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georgiasalanti/_mydrive/WHO/Cancer Pain/"/>
    </mc:Choice>
  </mc:AlternateContent>
  <bookViews>
    <workbookView xWindow="0" yWindow="460" windowWidth="40360" windowHeight="16640" tabRatio="500"/>
  </bookViews>
  <sheets>
    <sheet name="Sheet1" sheetId="1" r:id="rId1"/>
  </sheets>
  <definedNames>
    <definedName name="_xlnm._FilterDatabase" localSheetId="0" hidden="1">Sheet1!$B$1:$B$1592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D46" i="1" l="1"/>
  <c r="CD45" i="1"/>
  <c r="CC46" i="1"/>
  <c r="CC45" i="1"/>
  <c r="CD179" i="1"/>
  <c r="CC179" i="1"/>
  <c r="CD178" i="1"/>
  <c r="CC178" i="1"/>
  <c r="CB85" i="1"/>
  <c r="CD85" i="1"/>
  <c r="CB84" i="1"/>
  <c r="CD84" i="1"/>
  <c r="CB83" i="1"/>
  <c r="CD83" i="1"/>
  <c r="CC85" i="1"/>
  <c r="CC84" i="1"/>
  <c r="CC83" i="1"/>
  <c r="CB163" i="1"/>
  <c r="CB162" i="1"/>
  <c r="CB224" i="1"/>
  <c r="CB222" i="1"/>
  <c r="CB223" i="1"/>
  <c r="CD211" i="1"/>
  <c r="CD209" i="1"/>
  <c r="CB216" i="1"/>
  <c r="CD216" i="1"/>
  <c r="CB215" i="1"/>
  <c r="CD215" i="1"/>
  <c r="CB217" i="1"/>
  <c r="CD217" i="1"/>
  <c r="CB214" i="1"/>
  <c r="CD214" i="1"/>
  <c r="CC216" i="1"/>
  <c r="CC215" i="1"/>
  <c r="CC217" i="1"/>
  <c r="CC214" i="1"/>
  <c r="CD77" i="1"/>
  <c r="CD76" i="1"/>
  <c r="CD75" i="1"/>
  <c r="CC77" i="1"/>
  <c r="CC76" i="1"/>
  <c r="CC75" i="1"/>
  <c r="CD28" i="1"/>
  <c r="CD27" i="1"/>
  <c r="CJ150" i="1"/>
  <c r="CJ103" i="1"/>
  <c r="CJ149" i="1"/>
  <c r="CJ99" i="1"/>
  <c r="CJ4" i="1"/>
  <c r="CJ102" i="1"/>
  <c r="CJ97" i="1"/>
  <c r="CJ119" i="1"/>
  <c r="CJ106" i="1"/>
  <c r="CJ107" i="1"/>
  <c r="CJ105" i="1"/>
  <c r="CJ120" i="1"/>
  <c r="CJ118" i="1"/>
  <c r="CJ2" i="1"/>
  <c r="CJ40" i="1"/>
  <c r="CJ39" i="1"/>
  <c r="CJ14" i="1"/>
  <c r="CJ25" i="1"/>
  <c r="CJ13" i="1"/>
  <c r="CJ24" i="1"/>
  <c r="CJ173" i="1"/>
  <c r="CJ172" i="1"/>
  <c r="CJ203" i="1"/>
  <c r="CJ10" i="1"/>
  <c r="CJ11" i="1"/>
  <c r="CJ133" i="1"/>
  <c r="CJ204" i="1"/>
  <c r="CJ132" i="1"/>
  <c r="CJ211" i="1"/>
  <c r="CJ16" i="1"/>
  <c r="CJ17" i="1"/>
  <c r="CJ209" i="1"/>
  <c r="CD16" i="1"/>
  <c r="CD17" i="1"/>
  <c r="CI201" i="1"/>
  <c r="CI147" i="1"/>
  <c r="CI145" i="1"/>
  <c r="CI156" i="1"/>
  <c r="CI146" i="1"/>
  <c r="CI155" i="1"/>
  <c r="CI144" i="1"/>
  <c r="CI10" i="1"/>
  <c r="CI132" i="1"/>
  <c r="CI206" i="1"/>
  <c r="CI4" i="1"/>
  <c r="CI204" i="1"/>
  <c r="CI207" i="1"/>
  <c r="CI17" i="1"/>
  <c r="CI203" i="1"/>
  <c r="CI16" i="1"/>
  <c r="CI133" i="1"/>
  <c r="CI13" i="1"/>
  <c r="CI14" i="1"/>
  <c r="CI188" i="1"/>
  <c r="CI186" i="1"/>
  <c r="CI209" i="1"/>
  <c r="CI211" i="1"/>
  <c r="CI157" i="1"/>
  <c r="CI11" i="1"/>
  <c r="CI167" i="1"/>
  <c r="CI34" i="1"/>
  <c r="CI106" i="1"/>
  <c r="CI105" i="1"/>
  <c r="CI165" i="1"/>
  <c r="CI166" i="1"/>
  <c r="CI222" i="1"/>
  <c r="CI102" i="1"/>
  <c r="CI224" i="1"/>
  <c r="CI118" i="1"/>
  <c r="CI97" i="1"/>
  <c r="CI99" i="1"/>
  <c r="CI36" i="1"/>
  <c r="CI119" i="1"/>
  <c r="CI223" i="1"/>
  <c r="CI120" i="1"/>
  <c r="CI103" i="1"/>
  <c r="CI40" i="1"/>
  <c r="CI39" i="1"/>
  <c r="CI113" i="1"/>
  <c r="CI43" i="1"/>
  <c r="CI172" i="1"/>
  <c r="CI42" i="1"/>
  <c r="CI173" i="1"/>
  <c r="CI200" i="1"/>
  <c r="CI150" i="1"/>
  <c r="CI91" i="1"/>
  <c r="CI2" i="1"/>
  <c r="CI24" i="1"/>
  <c r="CI90" i="1"/>
  <c r="CI149" i="1"/>
  <c r="CI25" i="1"/>
  <c r="CI112" i="1"/>
  <c r="CI107" i="1"/>
  <c r="CD8" i="1"/>
  <c r="CD150" i="1"/>
  <c r="CD103" i="1"/>
  <c r="CD149" i="1"/>
  <c r="CD99" i="1"/>
  <c r="CD7" i="1"/>
  <c r="CD95" i="1"/>
  <c r="CD102" i="1"/>
  <c r="CD97" i="1"/>
  <c r="CD183" i="1"/>
  <c r="CD192" i="1"/>
  <c r="CD191" i="1"/>
  <c r="CD94" i="1"/>
  <c r="CD93" i="1"/>
  <c r="CD181" i="1"/>
  <c r="CD105" i="1"/>
  <c r="CD106" i="1"/>
  <c r="CD107" i="1"/>
  <c r="CD39" i="1"/>
  <c r="CD40" i="1"/>
  <c r="CD25" i="1"/>
  <c r="CD116" i="1"/>
  <c r="CD115" i="1"/>
  <c r="CD162" i="1"/>
  <c r="CD173" i="1"/>
  <c r="CD32" i="1"/>
  <c r="CD31" i="1"/>
  <c r="CD172" i="1"/>
  <c r="CD10" i="1"/>
  <c r="CD11" i="1"/>
  <c r="CD110" i="1"/>
  <c r="CD133" i="1"/>
  <c r="CD203" i="1"/>
  <c r="CD132" i="1"/>
  <c r="CD109" i="1"/>
  <c r="CD204" i="1"/>
  <c r="CD30" i="1"/>
  <c r="CD194" i="1"/>
  <c r="CD195" i="1"/>
  <c r="CD163" i="1"/>
  <c r="CD175" i="1"/>
  <c r="CD176" i="1"/>
  <c r="CD198" i="1"/>
  <c r="CD197" i="1"/>
  <c r="CC34" i="1"/>
  <c r="CC120" i="1"/>
  <c r="CC7" i="1"/>
  <c r="CC8" i="1"/>
  <c r="CC201" i="1"/>
  <c r="CC93" i="1"/>
  <c r="CC97" i="1"/>
  <c r="CC95" i="1"/>
  <c r="CC222" i="1"/>
  <c r="CC94" i="1"/>
  <c r="CC103" i="1"/>
  <c r="CC224" i="1"/>
  <c r="CC99" i="1"/>
  <c r="CC40" i="1"/>
  <c r="CC39" i="1"/>
  <c r="CC223" i="1"/>
  <c r="CC150" i="1"/>
  <c r="CC149" i="1"/>
  <c r="CC163" i="1"/>
  <c r="CC152" i="1"/>
  <c r="CC197" i="1"/>
  <c r="CC153" i="1"/>
  <c r="CC198" i="1"/>
  <c r="CC211" i="1"/>
  <c r="CC172" i="1"/>
  <c r="CC113" i="1"/>
  <c r="CC220" i="1"/>
  <c r="CC116" i="1"/>
  <c r="CC110" i="1"/>
  <c r="CC219" i="1"/>
  <c r="CC115" i="1"/>
  <c r="CC109" i="1"/>
  <c r="CC144" i="1"/>
  <c r="CC204" i="1"/>
  <c r="CC146" i="1"/>
  <c r="CC203" i="1"/>
  <c r="CC173" i="1"/>
  <c r="CC43" i="1"/>
  <c r="CC91" i="1"/>
  <c r="CC30" i="1"/>
  <c r="CC162" i="1"/>
  <c r="CC32" i="1"/>
  <c r="CC195" i="1"/>
  <c r="CC188" i="1"/>
  <c r="CC132" i="1"/>
  <c r="CC194" i="1"/>
  <c r="CC13" i="1"/>
  <c r="CC42" i="1"/>
  <c r="CC90" i="1"/>
  <c r="CC186" i="1"/>
  <c r="CC11" i="1"/>
  <c r="CC14" i="1"/>
  <c r="CC24" i="1"/>
  <c r="CC28" i="1"/>
  <c r="CC191" i="1"/>
  <c r="CC192" i="1"/>
  <c r="CC10" i="1"/>
  <c r="CC27" i="1"/>
  <c r="CC31" i="1"/>
  <c r="CC25" i="1"/>
  <c r="CC17" i="1"/>
  <c r="CC133" i="1"/>
  <c r="CC16" i="1"/>
  <c r="CC206" i="1"/>
  <c r="CC207" i="1"/>
  <c r="CC145" i="1"/>
  <c r="CC112" i="1"/>
  <c r="CC147" i="1"/>
  <c r="CC107" i="1"/>
  <c r="CC106" i="1"/>
  <c r="CC105" i="1"/>
  <c r="CC102" i="1"/>
  <c r="CC142" i="1"/>
  <c r="CC123" i="1"/>
  <c r="CC141" i="1"/>
  <c r="CC181" i="1"/>
  <c r="CC36" i="1"/>
  <c r="CC122" i="1"/>
  <c r="CC126" i="1"/>
  <c r="CC118" i="1"/>
  <c r="CC200" i="1"/>
  <c r="CC124" i="1"/>
  <c r="CC127" i="1"/>
  <c r="CC183" i="1"/>
  <c r="CC119" i="1"/>
  <c r="CC175" i="1"/>
  <c r="CC176" i="1"/>
  <c r="CC209" i="1"/>
  <c r="CD24" i="1"/>
</calcChain>
</file>

<file path=xl/comments1.xml><?xml version="1.0" encoding="utf-8"?>
<comments xmlns="http://schemas.openxmlformats.org/spreadsheetml/2006/main">
  <authors>
    <author>Microsoft Office User</author>
  </authors>
  <commentList>
    <comment ref="BT1" authorId="0">
      <text>
        <r>
          <rPr>
            <sz val="10"/>
            <color indexed="81"/>
            <rFont val="Calibri"/>
            <family val="2"/>
          </rPr>
          <t>please do check carefully the numbers and make sure you agree with our definitions of the outcome</t>
        </r>
      </text>
    </comment>
    <comment ref="BS60" authorId="0">
      <text>
        <r>
          <rPr>
            <sz val="10"/>
            <color indexed="81"/>
            <rFont val="Calibri"/>
            <family val="2"/>
          </rPr>
          <t>this is a bit weird because placebo looks better than morphine!
Ethan: Updated.</t>
        </r>
      </text>
    </comment>
    <comment ref="BS71" authorId="0">
      <text>
        <r>
          <rPr>
            <b/>
            <sz val="10"/>
            <color indexed="81"/>
            <rFont val="Calibri"/>
            <family val="2"/>
          </rPr>
          <t>aspirine looks really good here- are you sure? 
ETHAN: That's what's reported.</t>
        </r>
      </text>
    </comment>
    <comment ref="BT98" authorId="0">
      <text>
        <r>
          <rPr>
            <b/>
            <sz val="10"/>
            <color indexed="81"/>
            <rFont val="Calibri"/>
            <family val="2"/>
          </rPr>
          <t>Microsoft Office User: response is total- people with pain intensity&lt;30 mm</t>
        </r>
      </text>
    </comment>
    <comment ref="BT182" authorId="0">
      <text>
        <r>
          <rPr>
            <b/>
            <sz val="10"/>
            <color indexed="81"/>
            <rFont val="Calibri"/>
            <family val="2"/>
          </rPr>
          <t>Microsoft Office User:</t>
        </r>
        <r>
          <rPr>
            <sz val="10"/>
            <color indexed="81"/>
            <rFont val="Calibri"/>
            <family val="2"/>
          </rPr>
          <t xml:space="preserve">
responders= N- number with breacktrhough pain</t>
        </r>
      </text>
    </comment>
  </commentList>
</comments>
</file>

<file path=xl/sharedStrings.xml><?xml version="1.0" encoding="utf-8"?>
<sst xmlns="http://schemas.openxmlformats.org/spreadsheetml/2006/main" count="12924" uniqueCount="1014">
  <si>
    <t>Study ID</t>
  </si>
  <si>
    <t>Outcome</t>
  </si>
  <si>
    <t>Outcome Units</t>
  </si>
  <si>
    <t>Outcome Type</t>
  </si>
  <si>
    <t>Subgroup</t>
  </si>
  <si>
    <t>Timepoint</t>
  </si>
  <si>
    <t>Timepoint Units</t>
  </si>
  <si>
    <t>Arm</t>
  </si>
  <si>
    <t>Arm Description</t>
  </si>
  <si>
    <t>N Analyzed</t>
  </si>
  <si>
    <t>Counts</t>
  </si>
  <si>
    <t>Median</t>
  </si>
  <si>
    <t>25th %ile</t>
  </si>
  <si>
    <t>75th %ile</t>
  </si>
  <si>
    <t>Min</t>
  </si>
  <si>
    <t>Max</t>
  </si>
  <si>
    <t>Mean</t>
  </si>
  <si>
    <t>SD</t>
  </si>
  <si>
    <t>SE</t>
  </si>
  <si>
    <t>95% CI low</t>
  </si>
  <si>
    <t>95% CI high</t>
  </si>
  <si>
    <t>Mean Chg</t>
  </si>
  <si>
    <t>Pain</t>
  </si>
  <si>
    <t/>
  </si>
  <si>
    <t>Continuous</t>
  </si>
  <si>
    <t>All Participants</t>
  </si>
  <si>
    <t>days</t>
  </si>
  <si>
    <t>Hydromorphone</t>
  </si>
  <si>
    <t>continuous release</t>
  </si>
  <si>
    <t>Oxycodone</t>
  </si>
  <si>
    <t>immediate release then OROS once-daily release</t>
  </si>
  <si>
    <t>Morphine</t>
  </si>
  <si>
    <t>immediate release then controlled release</t>
  </si>
  <si>
    <t>Brief Pain inventory: mean pain</t>
  </si>
  <si>
    <t>Brief Pain Inventory: mean pain</t>
  </si>
  <si>
    <t>OROS</t>
  </si>
  <si>
    <t>Controlled release</t>
  </si>
  <si>
    <t>weeks</t>
  </si>
  <si>
    <t>Tapentadol</t>
  </si>
  <si>
    <t>Tramadol/Tapdentadol</t>
  </si>
  <si>
    <t>nd</t>
  </si>
  <si>
    <t>N/A</t>
  </si>
  <si>
    <t>methadone</t>
  </si>
  <si>
    <t>morphine</t>
  </si>
  <si>
    <t>fentanyl</t>
  </si>
  <si>
    <t>VAS</t>
  </si>
  <si>
    <t>Celexcoxib</t>
  </si>
  <si>
    <t>Diclofenac</t>
  </si>
  <si>
    <t>Oxycodone/Fluvoxamine</t>
  </si>
  <si>
    <t>hours</t>
  </si>
  <si>
    <t>Codeine</t>
  </si>
  <si>
    <t>Placebo</t>
  </si>
  <si>
    <t>Alclofenac</t>
  </si>
  <si>
    <t>Total Pain Relief (TOTPAR)</t>
  </si>
  <si>
    <t>nitrogen analog of tetrahydrocannabinol (NIB)</t>
  </si>
  <si>
    <t>Codeine plus Piroxicam</t>
  </si>
  <si>
    <t>Piroxicam</t>
  </si>
  <si>
    <t>Morphine/Paracetamol</t>
  </si>
  <si>
    <t>Fentanyl Improved Transdermal (FIT) patch</t>
  </si>
  <si>
    <t>Standard opioid treatment - Durogesic patch</t>
  </si>
  <si>
    <t>Standard opioid treatment - Oral Oramorph</t>
  </si>
  <si>
    <t>dexketoprofen trometamol</t>
  </si>
  <si>
    <t>ketorolac</t>
  </si>
  <si>
    <t>diclofenac</t>
  </si>
  <si>
    <t>Dihydrocodeine</t>
  </si>
  <si>
    <t>Tramadol</t>
  </si>
  <si>
    <t>Controlled release tramadol</t>
  </si>
  <si>
    <t>Codeine+Diclofenac</t>
  </si>
  <si>
    <t>Imipramine+Diclofenac</t>
  </si>
  <si>
    <t>Placebo+Diclofenac</t>
  </si>
  <si>
    <t>months</t>
  </si>
  <si>
    <t>Paracetamol + codeine</t>
  </si>
  <si>
    <t>Transdermal fentanyl</t>
  </si>
  <si>
    <t>Immediate release morphine</t>
  </si>
  <si>
    <t>Modified release morphine</t>
  </si>
  <si>
    <t>ketorolac 10 mg</t>
  </si>
  <si>
    <t>ketorolac 30 mg</t>
  </si>
  <si>
    <t>Kadian (every 12 hours)</t>
  </si>
  <si>
    <t>Kadian (every 24 hours)</t>
  </si>
  <si>
    <t>Modified-relase morphine</t>
  </si>
  <si>
    <t>mm</t>
  </si>
  <si>
    <t>Controlled-release morphine</t>
  </si>
  <si>
    <t>Controlled-release oxycodone</t>
  </si>
  <si>
    <t>Sustained release morphine</t>
  </si>
  <si>
    <t>Kapanol (Modified-release morphine)</t>
  </si>
  <si>
    <t>MS Contin (Immediate-release morphine)</t>
  </si>
  <si>
    <t>Immediate-release morphine</t>
  </si>
  <si>
    <t>Modified-release morphine</t>
  </si>
  <si>
    <t>Modified-release oxycoddone</t>
  </si>
  <si>
    <t>Dezocine</t>
  </si>
  <si>
    <t>Immediate-release oxycodone</t>
  </si>
  <si>
    <t>butorphanol</t>
  </si>
  <si>
    <t>dezocine</t>
  </si>
  <si>
    <t>placebo</t>
  </si>
  <si>
    <t>Modified-release oxycodone</t>
  </si>
  <si>
    <t>Present Pain Intensity (PPI) Scale</t>
  </si>
  <si>
    <t>Immediate-release morphine (4 hour dose)</t>
  </si>
  <si>
    <t>3 and 6</t>
  </si>
  <si>
    <t>diclofenac + codeine</t>
  </si>
  <si>
    <t>Oxymorphone</t>
  </si>
  <si>
    <t>CR Morphine</t>
  </si>
  <si>
    <t>CR Oxycodone</t>
  </si>
  <si>
    <t>EORTC QTQ-C30 Pain Score</t>
  </si>
  <si>
    <t>Celecoxib</t>
  </si>
  <si>
    <t>Fentanyl</t>
  </si>
  <si>
    <t>Tramadol + fentanyl</t>
  </si>
  <si>
    <t>Buprenorphine</t>
  </si>
  <si>
    <t>Tilidin + naloxone</t>
  </si>
  <si>
    <t>years</t>
  </si>
  <si>
    <t>Buprenorphine - 35 mcg/h</t>
  </si>
  <si>
    <t>morphine sulfate solution</t>
  </si>
  <si>
    <t>High dose dipyrone</t>
  </si>
  <si>
    <t>Low dose dipyrone</t>
  </si>
  <si>
    <t>Opioids, weak</t>
  </si>
  <si>
    <t>codeine, tramadol +/- paracetamol</t>
  </si>
  <si>
    <t>Numerical Rating Score</t>
  </si>
  <si>
    <t>Dextropropoxyphene</t>
  </si>
  <si>
    <t>From median values</t>
  </si>
  <si>
    <t>SE Mean Chg</t>
  </si>
  <si>
    <t>Note</t>
  </si>
  <si>
    <t>No SD data</t>
  </si>
  <si>
    <t>SE is baseline SE</t>
  </si>
  <si>
    <t>Methadone 2.5 mg</t>
  </si>
  <si>
    <t>Methadone 2.5 mg/Ibuprofen</t>
  </si>
  <si>
    <t>Methadone 5 mg</t>
  </si>
  <si>
    <t>Methadone 5 mg/Ibuprofen</t>
  </si>
  <si>
    <t>Scale</t>
  </si>
  <si>
    <t>Range Min (Good)</t>
  </si>
  <si>
    <t>Range Max (Bad)</t>
  </si>
  <si>
    <t>Numerical Rating Score: Severe pain</t>
  </si>
  <si>
    <t>Summed pain intensity difference, 6 hr (SPID)</t>
  </si>
  <si>
    <t>Integrated pain score, 24 hr</t>
  </si>
  <si>
    <t>Verbal Rating Scale</t>
  </si>
  <si>
    <t>Relative Pain intensity AUC</t>
  </si>
  <si>
    <t>Brief Pain Inventory</t>
  </si>
  <si>
    <t>Scale inverted compared with others</t>
  </si>
  <si>
    <t>Estimated from median data</t>
  </si>
  <si>
    <t>PMID</t>
  </si>
  <si>
    <t>Alt ID(s)</t>
  </si>
  <si>
    <t>Title</t>
  </si>
  <si>
    <t>Year</t>
  </si>
  <si>
    <t>Author</t>
  </si>
  <si>
    <t>Study design</t>
  </si>
  <si>
    <t>KQ 1.1 or 1.2</t>
  </si>
  <si>
    <t>KQ 1.3</t>
  </si>
  <si>
    <t>Funding/sponsor</t>
  </si>
  <si>
    <t>Country</t>
  </si>
  <si>
    <t>Study years</t>
  </si>
  <si>
    <t>Inclusion criteria</t>
  </si>
  <si>
    <t>Exclusion criteria</t>
  </si>
  <si>
    <t>Age: Adolescent (~10-17)</t>
  </si>
  <si>
    <t>Age: Adult (~18-60)</t>
  </si>
  <si>
    <t>Age: Elderly (~&gt;60)</t>
  </si>
  <si>
    <t>Age: No data</t>
  </si>
  <si>
    <t>Age: Unique</t>
  </si>
  <si>
    <t>Cancers included</t>
  </si>
  <si>
    <t>Subgp: h/o Substance misuse</t>
  </si>
  <si>
    <t>Subgp: Refractory pain</t>
  </si>
  <si>
    <t>Subgp: Mild pain</t>
  </si>
  <si>
    <t>Subgp: Moderate pain</t>
  </si>
  <si>
    <t>Subgp: Severe pain</t>
  </si>
  <si>
    <t>Subgp: None of these</t>
  </si>
  <si>
    <t>Pain timing</t>
  </si>
  <si>
    <t>Notes/Comments</t>
  </si>
  <si>
    <t>Extracted from existing systematic review (including Cochrane)?</t>
  </si>
  <si>
    <t>N Randomized/Enrolled</t>
  </si>
  <si>
    <t>N Analyzed, Overall</t>
  </si>
  <si>
    <t>N Comment</t>
  </si>
  <si>
    <t>Lost to follow-up (not dead), %</t>
  </si>
  <si>
    <t>Lost to follow-up Comment</t>
  </si>
  <si>
    <t>Lost due to death, %</t>
  </si>
  <si>
    <t>Lost due to death, % Comment</t>
  </si>
  <si>
    <t>Age [Mean/Median]</t>
  </si>
  <si>
    <t>Age [Full Range]</t>
  </si>
  <si>
    <t>% Male</t>
  </si>
  <si>
    <t>Dose</t>
  </si>
  <si>
    <t>Route</t>
  </si>
  <si>
    <t>Frequency</t>
  </si>
  <si>
    <t>Treatment Duration</t>
  </si>
  <si>
    <t>Rescue medication allowed</t>
  </si>
  <si>
    <t>Randomized Trial of Low-Dose Morphine Versus Weak Opioids in Moderate Cancer Pain.</t>
  </si>
  <si>
    <t>Bandieri E., Romero M., Ripamonti CI., Artioli F., Sichetti D., Fanizza C., Santini D., Cavanna L., Melotti B., Conte PF., Roila F., Cascinu S., Bruera E., Tognoni G., Luppi M.</t>
  </si>
  <si>
    <t>Parallel RCT</t>
  </si>
  <si>
    <t>1.1 Initiation</t>
  </si>
  <si>
    <t>Not industry funded</t>
  </si>
  <si>
    <t>Italy</t>
  </si>
  <si>
    <t>Age &gt; 18 years; Karnofsky performance status of 60% or more; absence of cognitive impairment or psychiatric illness; and estimated survival of at least 3 months. Pain was related to cancer and to anticancer therapy.</t>
  </si>
  <si>
    <t>Contraindication to opioid use; chronic renal failure (glomerular filtration rate &lt; 30 mL/min); severe hepatic or respiratory failure; malabsorption syndrome; uncontrolled diarrhea, nausea, vomiting because of cancer therapies; subileus or intestinal obstruction; radiotherapy or radiometabolic therapy; current use of investigational drugs; or inability to take oral medications.</t>
  </si>
  <si>
    <t>Adult</t>
  </si>
  <si>
    <t>Elderly</t>
  </si>
  <si>
    <t>Non-adolescent</t>
  </si>
  <si>
    <t>Multiple [Lung, Gastrointestinal, Breast, Pancreas, Prostate, Liver, Head and Neck, Kidney, Other Solid, Leukemia, Non-Hodgkin's Lymphoma, Multiple Myeloma, Other Hematologic]</t>
  </si>
  <si>
    <t>Initiation (including things like naïve to strong opioids)</t>
  </si>
  <si>
    <t>No</t>
  </si>
  <si>
    <t>5 mg</t>
  </si>
  <si>
    <t>Oral (po)</t>
  </si>
  <si>
    <t>On schedule (fixed) [Every 4 hours]</t>
  </si>
  <si>
    <t>28 days</t>
  </si>
  <si>
    <t>Yes</t>
  </si>
  <si>
    <t>Titration phase of 3 days. Could take take rescue doses up to every hour. Doses retitrated every 24 hours. May switch to a strong opioid.</t>
  </si>
  <si>
    <t>Tramadol normal release: 50-100 mg; Tramadol slow release: 100 mg; Tramadol fixed combination 37.5 mg; Codeine: 30-60 mg.</t>
  </si>
  <si>
    <t>On schedule (fixed) [Tramadol normal release: every 4-6 hours; Tramadol slow release: every 12 hours; Tramadol fixed combination; every 4-6 hours; Codeine: every 8-24 hours]</t>
  </si>
  <si>
    <t>May switch to a strong opioid.</t>
  </si>
  <si>
    <t>A randomized study on oral administration of morphine and methadone in the treatment of cancer pain.</t>
  </si>
  <si>
    <t>Ventafridda V., Ripamonti C., Bianchi M., Sbanotto A., De Conno F.</t>
  </si>
  <si>
    <t>1.2 Maintenance</t>
  </si>
  <si>
    <t>Not reported</t>
  </si>
  <si>
    <t>Advanced cancer requiring strong opioids for "excruciating pain"</t>
  </si>
  <si>
    <t>Multiple [Head-Neck, Esophagus, Lung, Breast, Large Bowel, Uterine/Cervix, Ovary, Kidney, Bladder, Prostrate, Testis, Sarcomas]</t>
  </si>
  <si>
    <t>Yes [Nicholson, 2017 (CD003971); Wiffen 2016 (CD003868)]</t>
  </si>
  <si>
    <t>8 to 28 mg/d</t>
  </si>
  <si>
    <t>On schedule (fixed) [every 6 h for 3 d, then every 8 h]</t>
  </si>
  <si>
    <t>14 days</t>
  </si>
  <si>
    <t>Not reported/not applicable</t>
  </si>
  <si>
    <t>All participants received diclofenac 150mg daily and haloperidol 20mg daily by injection</t>
  </si>
  <si>
    <t>Unclear</t>
  </si>
  <si>
    <t>4 to 24 mg/d</t>
  </si>
  <si>
    <t>On schedule (fixed) [every 4 h]</t>
  </si>
  <si>
    <t>Double-blind evaluation of short-term analgesic efficacy of orally administered dexketoprofen trometamol and ketorolac in bone cancer pain.</t>
  </si>
  <si>
    <t>Rodríguez MJ., Contreras D., Gálvez R., Castro A., Camba MA., Busquets C., Herrera J.</t>
  </si>
  <si>
    <t>Spain</t>
  </si>
  <si>
    <t>1997-1999</t>
  </si>
  <si>
    <t>Age &gt; 18;  diagnosis of malignancy and bone metastases; bone cancer pain lasting for more than 10 days; mental status sufficient to complete efficacy and tolerance tests; Karnofsky
performance &gt;= 40%; &gt;= 40 mm on the VAS; pain rating index of &gt;= 10</t>
  </si>
  <si>
    <t>Suffering mainly from visceral or neuropathic pain; undergoing adjuvant therapy at the time of entering the study or who had completed radiotherapy or chemotherapy within 15 days before the start of the study; undergone diagnostic or therapeutic invasive interventions (angiography, biopsy, surgery) within the last 15 days; clinical evidence of brain or liver metastases; previously or currently treated with a continuous and scheduled regimen of opioids or NSAIDs (except acetaminophen and acetylsalicylic acid) in the 15 days before the start of the study; current or recent (within last 15 days) treatment with oral anti-coagulants, systemic corticosteroids, sulfonylurea, anti-tussives, anti-convulsants, anti-psychotics, tricyclic anti-depressants, lithium, and methotrexate; known hypersensitivity or intolerance to acetylsalicylic acid, ketoprofen, ketorolac, or other NSAIDs; history of peptic ulcer or NSAID-related gastropathy, clinically significant renal, liver, or cardiac disease (acute myocardial infarction within the last 6 months), blood dyscrasia, asthma, bronchospasm or angioedema, poorly controlled hypertension or diabetes mellitus, epilepsy, psychosis or other personality disorders; drug or alcohol abuse; and participation in a clinical study in the previous 3 months; pregnant women, nursing mothers, or women of childbearing potential not using adequate methods of contraception</t>
  </si>
  <si>
    <t>Multiple [Prostate, Breast, Lung, Other]</t>
  </si>
  <si>
    <t>Maintenance</t>
  </si>
  <si>
    <t>50-89</t>
  </si>
  <si>
    <t>25 mg</t>
  </si>
  <si>
    <t>On schedule (fixed) [4x daily]</t>
  </si>
  <si>
    <t>Patients were instructed to take the study medication for 7 (þ1) days, approximately every 6 h</t>
  </si>
  <si>
    <t>When a patient took more than 1 g paracetamol and 60 mg codeine per day as rescue medication, he/she was withdrawn from the study due to insufficient therapeutic effect</t>
  </si>
  <si>
    <t>36-89</t>
  </si>
  <si>
    <t>10 mg</t>
  </si>
  <si>
    <t>A controlled study of sustained-release morphine sulfate tablets in chronic pain from advanced cancer.</t>
  </si>
  <si>
    <t>Walsh TD., MacDonald N., Bruera E., Shepard KV., Michaud M., Zanes R.</t>
  </si>
  <si>
    <t>Crossover RCT</t>
  </si>
  <si>
    <t>hospitalized patients with chronic pain from advanced cancer, life expectancy of more than 1 week entry to the study</t>
  </si>
  <si>
    <t>change in physical or mental status, more than 4 episodes of emesis unresponsive to haloperidol at 1 to 2 mg orally every 6 hours during a 24-hour period</t>
  </si>
  <si>
    <t>Multiple [genitourinary, breast, lung, colorectal, and other]</t>
  </si>
  <si>
    <t>Yes [Wiffen 2016 (CD003868)]</t>
  </si>
  <si>
    <t>3 withdrew</t>
  </si>
  <si>
    <t>15 mg</t>
  </si>
  <si>
    <t>On schedule (fixed) [every 4 hours]</t>
  </si>
  <si>
    <t>5 d (cross-over d 2)</t>
  </si>
  <si>
    <t>30 mg</t>
  </si>
  <si>
    <t>On schedule (fixed) [every 12 hours]</t>
  </si>
  <si>
    <t>Medikamentose Therapie bei stark en Tumorschmerzen</t>
  </si>
  <si>
    <t>Strobel, E.</t>
  </si>
  <si>
    <t>Germany</t>
  </si>
  <si>
    <t>1989-1990</t>
  </si>
  <si>
    <t>patients with severe tumor-related pain</t>
  </si>
  <si>
    <t>women who were pregnant or lactating, gastrointestinal diseases, liver or cardiovascular diseases, reduced kidney function, diabetes, hemorrhagic disease, alcoholism, allergies, psychotic or neurological disease</t>
  </si>
  <si>
    <t>34, 87</t>
  </si>
  <si>
    <t>50 mg diclofenac</t>
  </si>
  <si>
    <t>On schedule (fixed) [3 times/day]</t>
  </si>
  <si>
    <t>7 days</t>
  </si>
  <si>
    <t>37, 85</t>
  </si>
  <si>
    <t>50 mg diclofenac + 50 mg codeine</t>
  </si>
  <si>
    <t>Comparative clinical efficacy and safety of a novel controlled-release oxycodone formulation and controlled-release hydromorphone in the treatment of cancer pain.</t>
  </si>
  <si>
    <t>Hagen NA., Babul N.</t>
  </si>
  <si>
    <t>Industry</t>
  </si>
  <si>
    <t>Canada</t>
  </si>
  <si>
    <t>people with chronic cancer pain and stable analgesic requirements</t>
  </si>
  <si>
    <t>known hypersensitivity to opioid analgesics; intolerance of oxycodone or
hydromorphone; presence of a medical or surgical condition likely to interfere with drug
absorption in the gastrointestinal tract; concurrent use of other opioid analgesics during
the study period; presence of intractable nausea or vomiting; people who had undergone
or were expected to undergo therapeutic procedures likely to influence their pain during
study period</t>
  </si>
  <si>
    <t>Multiple [breast (7), colorectal (5), lung (1), urological/prostate (5), central nervous system (4), unknown primary site (2) and other (7)]</t>
  </si>
  <si>
    <t>Yes [Bao, 2016 (CD011108)]</t>
  </si>
  <si>
    <t>24 +/- 4 mg</t>
  </si>
  <si>
    <t>120 +/- 22 mg</t>
  </si>
  <si>
    <t>A randomized, double-blind comparison of OROS(R) hydromorphone and controlled-release morphine for the control of chronic cancer pain.</t>
  </si>
  <si>
    <t>Hanna M., Thipphawong J.</t>
  </si>
  <si>
    <t>Belgium, Canada, France, Germany, the Netherlands, Spain, Sweden and the UK</t>
  </si>
  <si>
    <t>inpatients, outpatients and day patients ≥ 18 years of age; moderate to severe chronic cancer pain; currently receiving strong oral or transdermal opioid analgesics (60 mg to 540 mg of oral morphine or equivalent every 24 hours); appropriate candidate for strong oral or transdermal analgesics (anticipated requirement, 60 mg to 540 mg of oral morphine or equivalent every 24 hours); pain suitable for treatment with a once daily formulation</t>
  </si>
  <si>
    <t>pain not considered potentially responsive to opioids; pain present only upon movement; need for other opioid analgesics (except study medication and breakthrough pain medication) after randomisation; current or recent (within 6 months) history of drug or alcohol abuse (or both); pregnant or lactating, seeking pregnancy or failing to
take adequate contraceptive precautions; intolerance of, or hypersensitivity to, hydromorphone or other opioids; presence of gastrointestinal disease of sufficient severity to likely interfere with oral analgesia (e.g. dysphagia, vomiting, no bowel movement or bowel obstruction due to impaction within 5 days of study entry, severe gut narrowing that may affect analgesic absorption or transit); use of monoamine oxidase inhibitors within 2 weeks prior to study entry; investigational drug use within 4 weeks of study entry; presence of conditions for which risks of opioid use outweigh potential benefits (e.g. raised intracranial pressure, hypotension, hypothyroidism, asthma, reduced respiratory reserve, prostatic hypertrophy, hepatic impairment, renal impairment, older and debilitated people, convulsive disorders, Addison’s disease)</t>
  </si>
  <si>
    <t>Multiple [breast (56), lung (39), genitourinary (30), gastrointestinal (32), oral cavity (6), lymphoma (3), leukaemia (3), bone (2) and other (29)]</t>
  </si>
  <si>
    <t>Yes [Bao, 2016 (CD011108); Wiffen 2016 (CD003868)]</t>
  </si>
  <si>
    <t>12-108 mg/d</t>
  </si>
  <si>
    <t>On schedule (fixed) [every 4 hours in IR phase; once daily in SR phase]</t>
  </si>
  <si>
    <t>2-9 days IR phase; 10-15 days SR phase</t>
  </si>
  <si>
    <t>dose-stable pain control: defined as participants who experience 2 consecutive days with ≤ 3 breakthrough pain episodes requiring rescue medication - they could then begin SR phase of the study. Participants not achieving dose-stable pain control by day 9 were withdrawn from the study</t>
  </si>
  <si>
    <t>60-540 mg/d</t>
  </si>
  <si>
    <t>On schedule (fixed) [every 4 hours in IR phase; twice daily in SR phase]</t>
  </si>
  <si>
    <t>Safety and efficacy of once-daily hydromorphone extended-release versus twice-daily oxycodone hydrochloride controlled-release in chinese patients with cancer pain: a phase 3, randomized, double-blind, multicenter study.</t>
  </si>
  <si>
    <t>Yu S., Shen W., Yu L., Hou Y., Han J., Richards HM.</t>
  </si>
  <si>
    <t>China</t>
  </si>
  <si>
    <t>people who required or were expected to require between 40 mg and 184 mg of oral morphine or morphine equivalents every 24 hours for chronic management of cancer pain and people who were reasonably expected to achieve a stable dose of opioid study medication during the study</t>
  </si>
  <si>
    <t>people with pure neuropathic pain or pain of unknown origin (where a mechanism or physical cause could not be identified), only had pain on movement or acute pain, required other opioid analgesics (apart from the morphine hydrochloride, in IR formulation, allowed as rescue medication for break through pain), had any significant central nervous system disorder, risk of treatment with study medication could outweigh the potential benefits, women of childbearing potential who were pregnant or lactating</t>
  </si>
  <si>
    <t>Multiple [lung, breast, gastrointestinal and genitourinary]</t>
  </si>
  <si>
    <t>8-32 mg</t>
  </si>
  <si>
    <t>On schedule (fixed) [once daily]</t>
  </si>
  <si>
    <t>10-40 mg</t>
  </si>
  <si>
    <t>On schedule (fixed) [nd]</t>
  </si>
  <si>
    <t>about 56 to 59</t>
  </si>
  <si>
    <t>18, 70</t>
  </si>
  <si>
    <t>Direct conversion from tramadol to tapentadol prolonged release for moderate to severe, chronic malignant tumour-related pain.</t>
  </si>
  <si>
    <t>Kress HG., Koch ED., Kosturski H., Steup A., Karcher K., Dogan C., Etropolski M., Eerdekens M.</t>
  </si>
  <si>
    <t>16 countries</t>
  </si>
  <si>
    <t>2007-2012</t>
  </si>
  <si>
    <t>adult patients with moderate to severe, chronic, malignant tumor-related pain (pain intensity ≥5 on an 11-point numerical rating scale (NRS) under their prior analgesic regimen), who were opioid naive or dissatisfied with their current analgesic treatment.</t>
  </si>
  <si>
    <t>Multiple [Brease/nipple, NSC lung, other lung, prostate, colon, renal, rectum, cervix, pancreas]</t>
  </si>
  <si>
    <t xml:space="preserve"> nd</t>
  </si>
  <si>
    <t>100-386 mg tapentadol</t>
  </si>
  <si>
    <t>On schedule (fixed) [BID]</t>
  </si>
  <si>
    <t>4 weeks</t>
  </si>
  <si>
    <t>No treatment with tramadol within 3 days of tapentadol therapy</t>
  </si>
  <si>
    <t>150-382 mg tapentadol</t>
  </si>
  <si>
    <t>Arm difference is + for tramadol therapy within 3 days before randomization with tapentadol</t>
  </si>
  <si>
    <t>Comparison of the Tolerability Profile of Controlled-Release Oral Morphine and Oxycodone for Cancer Pain Treatment. An Open-Label Randomized Controlled Trial.</t>
  </si>
  <si>
    <t>Zecca E., Brunelli C., Bracchi P., Biancofiore G., De Sangro C., Bortolussi R., Montanari L., Maltoni M., Moro C., Colonna U., Finco G., Roy MT., Ferrari V., Alabiso O., Rosti G., Kaasa S., Caraceni A.</t>
  </si>
  <si>
    <t>2006-2007</t>
  </si>
  <si>
    <t>age &gt;/=18 years; previous 24 hours average pain intensity score &gt;/=5 on a 0-10 numerical rating scale (0-10 NRS); Karnofsky performance status (KPS) score &gt;/= 40; clinical prediction of survival more than one month; minimum expected follow-up of two weeks at the study center.</t>
  </si>
  <si>
    <t>therapy with WHO Step-III opioids within 30 days of study entry; severe renal impairment; severe hepatic failure; dyspnea or severe chronic obstructive pulmonary disease; inability to take oral medications; history of psychiatric illness; cerebral metastasis; cognitive impairment; medical his- tory of intolerance to morphine or oxycodone; pregnancy; or breast feeding.</t>
  </si>
  <si>
    <t>Multiple [Mixed]</t>
  </si>
  <si>
    <t xml:space="preserve"> mean average daily dose: 53.9 mg</t>
  </si>
  <si>
    <t>On schedule (fixed) [Could be around the clock or PRN]</t>
  </si>
  <si>
    <t>Treatment frequency and dose was decided by MD</t>
  </si>
  <si>
    <t xml:space="preserve"> mean average daily dose: 69.8 mg</t>
  </si>
  <si>
    <t>Morphine versus methadone in the pain treatment of advanced-cancer patients followed up at home.</t>
  </si>
  <si>
    <t>Mercadante S., Casuccio A., Agnello A., Serretta R., Calderone L., Barresi L.</t>
  </si>
  <si>
    <t>Advanced cancer requiring strong opioids for pain management</t>
  </si>
  <si>
    <t>Yes [Nicholson, 2017 (CD003971)]</t>
  </si>
  <si>
    <t>titrated to need</t>
  </si>
  <si>
    <t>As needed (PRN) [2-3 times/day]</t>
  </si>
  <si>
    <t>until death</t>
  </si>
  <si>
    <t>Other palliative care drugs allowed including non-opioid analgesics. No anticancer therapy</t>
  </si>
  <si>
    <t>Sustained-release oral morphine versus transdermal fentanyl and oral methadone in cancer pain management.</t>
  </si>
  <si>
    <t>Mercadante S., Porzio G., Ferrera P., Fulfaro F., Aielli F., Verna L., Villari P., Ficorella C., Gebbia V., Riina S., Casuccio A., Mangione S.</t>
  </si>
  <si>
    <t>Adults with advanced cancer requiring strong opioids who had received opioids for mild to moderate pain, including tramadol and codeine at doses of at least 300 mg and 180 mg respectively, without adequate analgesia. Expected survival &gt; 3 months</t>
  </si>
  <si>
    <t>Multiple [Breast cancer (18) otherwise not described]</t>
  </si>
  <si>
    <t>0.6 mg/d (initially)</t>
  </si>
  <si>
    <t>Transdermal (TD, patch)</t>
  </si>
  <si>
    <t>On schedule (fixed) [25 μg/h]</t>
  </si>
  <si>
    <t>15 mg/d</t>
  </si>
  <si>
    <t>On schedule (fixed) [3 divided doses]</t>
  </si>
  <si>
    <t>60 mg/d (initially)</t>
  </si>
  <si>
    <t>18, 78</t>
  </si>
  <si>
    <t>Celecoxib Versus Diclofenac in Mild to Moderate Depression Management Among Breast Cancer Patients: A Double-Blind, Placebo-Controlled, Randomized Trial.</t>
  </si>
  <si>
    <t>Mohammadinejad P., Arya P., Esfandbod M., Kaviani A., Najafi M., Kashani L., Zeinoddini A., Emami SA., Akhondzadeh S.</t>
  </si>
  <si>
    <t>Iran</t>
  </si>
  <si>
    <t>2014-2015</t>
  </si>
  <si>
    <t>women aged 18-70 with breast cancer for more than 100 days, major depression according to DSM-IV, a score ≤18 in the 17-item HDRS to have mild to moderate depression, mild to moderate pain, and need for analgesic.</t>
  </si>
  <si>
    <t>Receiving any antidepressant medication during the previous month or electroconvulsive therapy during the past 2 months, history of any other mental disorder on the DSM-IV axis I, alcohol or substance (with the exception of nicotine) dependence, being under concomitant medications that increase GI bleeding risk, using opioid analgesics, history of CV or thyroid disease, and pregnant and nursing women.</t>
  </si>
  <si>
    <t>Single [Breast]</t>
  </si>
  <si>
    <t>200 mg</t>
  </si>
  <si>
    <t>6 weeks</t>
  </si>
  <si>
    <t>50 mg</t>
  </si>
  <si>
    <t>Clinical Study on Fluvoxamine Combined with Oxycodone Prolonged-Release Tablets in Treating Patients with Moderate to Severe Cancer Pain</t>
  </si>
  <si>
    <t>Xiao Y, Jun Liu, Xin-En Huang, Li-Hua Ca, Yi-Min Ma, Wei Wei, Rong-Xia Zhang, Xiao-Hong Huang, Juan Chang, Yi-Jia Wu</t>
  </si>
  <si>
    <t>malignant tumor; with moderately to severe pain; before entering into the study, all patients were graded with 0 ~ 10 pain intensity classification score (NRS) and evaluated by the quality of life and related inspection; NRS score for 4 or more points; patient was expected to survival for more than 2 months.</t>
  </si>
  <si>
    <t>history of drug allergy; opioid abuse history, severe alcoholism or severe history of mental disease; history of treatment by antidepressants, and has an analgesia treatment, eg., surgery, radiation therapy, nerve block, etc; confirmed or suspected with paralytic ileus; complicated with moderately to severe hepatic or renal function impairment, or chronic obstructive respiratory diseases, eg., chronic asthma; pregnant women; severe adverse reactions; poor compliance; sudden deterioration of the primary cancer; patients who fail to be followed according to the study requirement.</t>
  </si>
  <si>
    <t>No data</t>
  </si>
  <si>
    <t>As needed (PRN) [no max daily dose]</t>
  </si>
  <si>
    <t>10 mg/ (50-150 mg)</t>
  </si>
  <si>
    <t>On schedule (fixed) [Oxycodone no max daily dose, Fluvoxamine QD]</t>
  </si>
  <si>
    <t>A double-blind comparison of alclofenac, pentazocine, and codeine with placebo control in pathologic pain.</t>
  </si>
  <si>
    <t>Staquet M., Luyckx A., Van Cauwenberge H.</t>
  </si>
  <si>
    <t>severe pathologic pain</t>
  </si>
  <si>
    <t>RCT, three-way cross-over, repeated three times in all. Single dose with 6-hour observation period.</t>
  </si>
  <si>
    <t>Yes [Straube 2014 (CD006601)]</t>
  </si>
  <si>
    <t>500 mg</t>
  </si>
  <si>
    <t>On schedule (fixed) [single dose per study]</t>
  </si>
  <si>
    <t>Effect of a nitrogen analog of tetrahydrocannabinol on cancer pain.</t>
  </si>
  <si>
    <t>Staquet M., Gantt C., Machin D.</t>
  </si>
  <si>
    <t>advanced cancer with continuous moderate to severe pain</t>
  </si>
  <si>
    <t>RCT, three-way cross-over, single dose, 6-hour observation period</t>
  </si>
  <si>
    <t>Yes [Strube 2014 (CD006601)]</t>
  </si>
  <si>
    <t>4 mg</t>
  </si>
  <si>
    <t>4 withdrawals</t>
  </si>
  <si>
    <t>1 death</t>
  </si>
  <si>
    <t>Double-blind randomized trial of piroxicam and codeine in cancer pain</t>
  </si>
  <si>
    <t>Staquet M, Renaud A.</t>
  </si>
  <si>
    <t>chronic pain due to cancer. Moderate to severe pain</t>
  </si>
  <si>
    <t>Single dose with 6-hour observation period</t>
  </si>
  <si>
    <t>60 mg</t>
  </si>
  <si>
    <t>due to missing data</t>
  </si>
  <si>
    <t>Codeine 30 mg plus Piroxicam 20 mg</t>
  </si>
  <si>
    <t>40 mg</t>
  </si>
  <si>
    <t>Effect of intravenous administration of paracetamol on morphine consumption in cancer pain control.</t>
  </si>
  <si>
    <t>Tasmacioglu B., Aydinli I., Keskinbora K., Pekel AF., Salihoglu T., Sonsuz A.</t>
  </si>
  <si>
    <t>Turkey</t>
  </si>
  <si>
    <t>Cancer pain without neuropathic origin, visual analogous scale (VAS) score ≥4, pain rating index (PRI) ≥10, and ECOG Performance Status ≤3. All of our patients had either somatic or visceral pain, but none had both types of pain.</t>
  </si>
  <si>
    <t>Cancer pain of neuropathic origin; radiotherapy, chemotherapy, or non-opioid analgesic use within 24 h prior to the study; diagnostic or therapeutic invasive procedure (angiography, biopsy, surgery) or systemic corticosteroid, antitussive, anticonvulsant, anti- psychotic, tricyclic antidepressant, or lithium use within 7 days before the study; clinical or biochemical evidence of chronic liver disease; creatinine level ≥2 mg/dl; known hypersensitivity or intolerance to any of the study drugs; glucose-6-phospate dehydrogenase deficiency; alco- holism and/or substance abuse, known brain metastasis, or psychiatric disorder (psychosis, other personality disorders). In addition, patients not tolerating study drugs and patients unable to use patient control analgesia device during the study period were withdrawn from the study.</t>
  </si>
  <si>
    <t>Multiple [mixed]</t>
  </si>
  <si>
    <t>1 mg</t>
  </si>
  <si>
    <t>Intravenous (IV)</t>
  </si>
  <si>
    <t>24h</t>
  </si>
  <si>
    <t>Yes [Poor outcome reporting]</t>
  </si>
  <si>
    <t>1 mg/1 g</t>
  </si>
  <si>
    <t>As needed (PRN) [no max daily dose/Paracetamol= Q6h]</t>
  </si>
  <si>
    <t>A randomized, open, parallel group, multicenter trial to investigate analgesic efficacy and safety of a new transdermal fentanyl patch compared to standard opioid treatment in cancer pain.</t>
  </si>
  <si>
    <t>Kress HG., Von der Laage D., Hoerauf KH., Nolte T., Heiskanen T., Petersen R., Lundorff L., Sabatowski R., Krenn H., Rosland JH., Saedder EA., Jensen NH.</t>
  </si>
  <si>
    <t>inpatients or outpatients above 18 years of age, had chronic cancer-related pain requiring long-term use opioid treatment, that is, 30 days or more, and were in need of an opioid at Step 3 on the WHO Ladder.</t>
  </si>
  <si>
    <t>Multicentre, randomised, open, parallel group study: 30 days of treatment plus 7 days follow-up</t>
  </si>
  <si>
    <t>Yes [Hadley 2013 (CD010270)]</t>
  </si>
  <si>
    <t>7 deaths</t>
  </si>
  <si>
    <t>12.4 mcg/hr (For opioid-naive patients)</t>
  </si>
  <si>
    <t>On schedule (fixed) [every 72 hours]</t>
  </si>
  <si>
    <t>For opioid-naive patients, the lowest dose, 12.5 μg/h, was to be used as the initial dose. For opioid-tolerant patients, the initial dose was to depend on the previous 24-hour intake of opioid analgesics and converted to the equianalgesic oral morphine dose followed by the transdermal fentanyl dose that corresponded to this oral morphine dose</t>
  </si>
  <si>
    <t xml:space="preserve">nd </t>
  </si>
  <si>
    <t>Dose adjustment permitted if breakthrough pain became regular (upward) or if signif- icant adverse events were experienced alongside adequate pain control and no rescue medication (downward)</t>
  </si>
  <si>
    <t>50 discontinued</t>
  </si>
  <si>
    <t>19 deaths</t>
  </si>
  <si>
    <t>The impact of tramadol and dihydrocodeine treatment on quality of life of patients with cancer pain.</t>
  </si>
  <si>
    <t>Leppert W., Majkowicz M.</t>
  </si>
  <si>
    <t>Poland</t>
  </si>
  <si>
    <t>2007-2008</t>
  </si>
  <si>
    <t>Cancer diagnosis; age over 18; opioid-naive; no history of drugs abuse; oral route of drug administration; ability of normal communication and filling questionnaires; nociceptive baseline pain intensity (visual analogue scale, VAS: 0 – no pain, 100 – the worst possible pain) over 40 during non-opioids (NSAIDs, paracetamol, metamizol) therapy; no renal impairment; if woman not pregnant and no lactation</t>
  </si>
  <si>
    <t>Multiple [Lung, colon, stomach, pallatinal tonsil, pharynx, esophagus, gall bladder, pancreas, thyroid, kidney, prostate, breast, melanoma, Hodgkin disease, ovarian, cancer of unknown primary]</t>
  </si>
  <si>
    <t>Authors just state VAS score for nociceptive pain of 40, don't classify as moderate or severe, so I did not classify it</t>
  </si>
  <si>
    <t>5 discontinuations</t>
  </si>
  <si>
    <t>Starting dose 60 mg b.i.d., titrated to pain intensity on VAS &lt;40 or decrease of &gt;=20. max daily dose 360 mg</t>
  </si>
  <si>
    <t>As needed (PRN) [Not specified clearly but this is what I think]</t>
  </si>
  <si>
    <t>7 days, then crossover</t>
  </si>
  <si>
    <t>Allows previous NSAID, paracetamol, metamizol tx. No prophylactic antiemetics or laxatives given at tx start. If satisfactory analgesia (defined above) not achieved, tx stopped and pts switched to strong opioids.</t>
  </si>
  <si>
    <t>10 discontinuations total</t>
  </si>
  <si>
    <t>Starting dose 100 mg b.i.d., titrated to pain intensity on VAS &lt;40 or decrease of &gt;=20. max daily dose 600 mg</t>
  </si>
  <si>
    <t>Double-blind evaluation of short-term analgesic efficacy of orally administered diclofenac, diclofenac plus codeine, and diclofenac plus imipramine in chronic cancer pain.</t>
  </si>
  <si>
    <t>Minotti V., De Angelis V., Righetti E., Celani MG., Rossetti R., Lupatelli M., Tonato M., Pisati R., Monza G., Fumi G., Del Favero A.</t>
  </si>
  <si>
    <t>1989-1993</t>
  </si>
  <si>
    <t>aged between 18 and 80 years admitted to the Oncology Department, Perugia Hospital, with moderate to severe pain of at least 10 days duration (at least 40 mm on a 100 mm visual analogue scale) due to malignant tumors were eligible for the study.</t>
  </si>
  <si>
    <t>presence of active peptic ulcer disease, cardiovascular disease (NYHA class III or IV heart failure, AV conduction disturbances, Class III or IV Lown ventricular arrhythmias, recent acute MI), impairment of renal function , platelet count , 50 000/mm3 , serum bilirubin concentration . 2.0 mg/100 ml, altered mental state, hypersensitivity to the study drugs, epilepsy, glaucoma, and prostatic hypertrophy. Patients in treatment with chemotherapy and/ or radiotherapy within 20 days of entering the study, or receiving drugs able to influence analgesia (analgesics, psychotropic drugs, corticosteroids) were also ineligible</t>
  </si>
  <si>
    <t>40 mg/50 mg</t>
  </si>
  <si>
    <t>On schedule (fixed) [QID/QID]</t>
  </si>
  <si>
    <t>1 week</t>
  </si>
  <si>
    <t>10-25 mg/50 mg</t>
  </si>
  <si>
    <t>On schedule (fixed) [TID/QID]</t>
  </si>
  <si>
    <t>Imipramine: &gt;65 10mg TID, &lt;65 25mg TID</t>
  </si>
  <si>
    <t>On schedule (fixed) [QID]</t>
  </si>
  <si>
    <t>19-79</t>
  </si>
  <si>
    <t>Oral tramadol, a mu-opioid agonist and monoamine reuptake-blocker, and morphine for strong cancer-related pain.</t>
  </si>
  <si>
    <t>Wilder-Smith CH., Schimke J., Osterwalder B., Senn HJ.</t>
  </si>
  <si>
    <t>Switzerland</t>
  </si>
  <si>
    <t>Metastatic cancer in oncology wards of hospital with strong pain</t>
  </si>
  <si>
    <t>inability to swallow the liquid analgesics, severe pulmonary, renal or hepatic compromise and other concomitant pain treatment, including radiotherapy or chemotherapy.</t>
  </si>
  <si>
    <t>Multiple [Breast, non-Hodgkin's lymphoma, colon, melanoma]</t>
  </si>
  <si>
    <t>31-75</t>
  </si>
  <si>
    <t>16 mg to no upper limit</t>
  </si>
  <si>
    <t>On schedule (fixed) [Q4h]</t>
  </si>
  <si>
    <t>4 days</t>
  </si>
  <si>
    <t>liquid</t>
  </si>
  <si>
    <t>26-74</t>
  </si>
  <si>
    <t>50 mg to no upper limit</t>
  </si>
  <si>
    <t>26-75</t>
  </si>
  <si>
    <t>Radiotherapy plus either transdermal fentanyl or paracetamol and codeine for painful bone metastases: a randomised study of pain relief and quality of life.</t>
  </si>
  <si>
    <t>Pistevou-Gompaki K., Kouloulias VE., Varveris C., Mystakidou K., Georgakopoulos G., Eleftheriadis N., Gompakis N., Kouvaris J.</t>
  </si>
  <si>
    <t>Greece</t>
  </si>
  <si>
    <t>Moderate-to-severe diffuse bone pain refractory to common analgesics; no receipt of previous strong opioids; confirmed bone metastases</t>
  </si>
  <si>
    <t>Multiple [Lung, prostate, breast, unknown primary, stomach/gallbladder, kidney, multiple myeloma]</t>
  </si>
  <si>
    <t>2 patients with MM in the study (1 per arm) - could not separate these out. Very limited detail presented</t>
  </si>
  <si>
    <t>54-78</t>
  </si>
  <si>
    <t>500 mg paracetamol + 30 mg codeine</t>
  </si>
  <si>
    <t>On schedule (fixed) [4x/day]</t>
  </si>
  <si>
    <t>All patients received palliative RT at site of bony mets in 10 daily fractions (total dose 30 Gy, 3 Gy/fraction, 5 days/week). 1 pt in this group received IV bisphosphonates</t>
  </si>
  <si>
    <t>"11 pts eligible for the study"</t>
  </si>
  <si>
    <t>58-82</t>
  </si>
  <si>
    <t>25 mcg/hr</t>
  </si>
  <si>
    <t>On schedule (fixed) [Every 72h]</t>
  </si>
  <si>
    <t>All patients received palliative RT at site of bony mets in 10 daily fractions (total dose 30 Gy, 3 Gy/fraction, 5 days/week). 3 pts in this group received IV bisphosphonates.</t>
  </si>
  <si>
    <t>54-82</t>
  </si>
  <si>
    <t>Control of severe pain with sustained-release morphine tablets versus oral morphine solution</t>
  </si>
  <si>
    <t>Arkinstall WW, Goughnour BR, White JA, Stewart JH.</t>
  </si>
  <si>
    <t>adult cancer patients with chronic severe pain</t>
  </si>
  <si>
    <t>widely fluctuating pain severity in whom prior pain control measures had been unsuccessful, intractable nausea or vomiting, scheduled to receive chemotherapy or radiotherapy within the next month</t>
  </si>
  <si>
    <t>220 mg +/- 180 mg (daily)</t>
  </si>
  <si>
    <t>20 days (10 d cross-over then 10 d)</t>
  </si>
  <si>
    <t>Each patient’s dose was calculated by converting his or her prestudy daily analgesic dose to an equivalent daily oral morphine dose using a conversion table.the single dose administered approximated the dose that the patient would take on a regular 4-hourly basis during continuous therapy</t>
  </si>
  <si>
    <t>ND</t>
  </si>
  <si>
    <t>Each patient’s dose was calculated by converting his or her prestudy daily analgesic dose to an equivalent daily oral morphine dose using a conversion table.the single dose administered approximated the dose that the patient would take on a regular 12-hourly basis during continuous therapy</t>
  </si>
  <si>
    <t>discontinued</t>
  </si>
  <si>
    <t>A double-blind study comparing two single-dose regimens of ketorolac with diclofenac in pain due to cancer.</t>
  </si>
  <si>
    <t>Minotti V., Betti M., Ciccarese G., Fumi G., Tonato M., Del Favero A.</t>
  </si>
  <si>
    <t>Industry supplied materials</t>
  </si>
  <si>
    <t>1992-1995</t>
  </si>
  <si>
    <t>suffering from moderate to severe cancer pain in the absence of any analgesic treatment in the previous 4 hours (12 hours if the patient was receiving long-acting analgesics)</t>
  </si>
  <si>
    <t>hypersensitivity to NSAIDs; renal function impairment (serum creatinine &gt;= 2.0 mg/dl); platelet count below 50,000; history of active peptic ulcer or gastrointestinal bleeding; concurrent treatment with other drugs able to influence analgesia including analgesics (NSAIDs, aspirin, acetaminophen, opioids), steroids, diphosphonates, calcitonin, and psychotropic drugs.</t>
  </si>
  <si>
    <t>Multiple [Lung, Breast, Gastrointestinal, Bladder, Other]</t>
  </si>
  <si>
    <t>75 mg</t>
  </si>
  <si>
    <t>Intramuscular (IM)</t>
  </si>
  <si>
    <t>On schedule (fixed) [single-dose]</t>
  </si>
  <si>
    <t>33% patients terminated study for inadequate pain relief</t>
  </si>
  <si>
    <t>32% patients terminated study for inadequate pain relief</t>
  </si>
  <si>
    <t>30% patients terminated study for inadequate pain relief</t>
  </si>
  <si>
    <t>Comparison of a once-a-day sustained-release morphine formulation with standard oral morphine treatment for cancer pain.</t>
  </si>
  <si>
    <t>Broomhead A., Kerr R., Tester W., O&amp;#x27;Meara P., Maccarrone C., Bowles R., Hodsman P.</t>
  </si>
  <si>
    <t>USA</t>
  </si>
  <si>
    <t>1992-1994</t>
  </si>
  <si>
    <t>patients with moderate to severe cancer pain</t>
  </si>
  <si>
    <t>chemotherapy or radiotherapy that did not allow accurate dose titration of mor- phine during the lead-in period or that was given during the treatment period; hormone therapy that was unlikely to remain constant; Eastcrn Cooperatil'c Oncolog), Group (ECOG) Performance Status grcater than 3; clinicclily significant laboratory abnonnalitics, impaired howel 111otility. intractable YOmiling or respiratory depression; inability to swal10w capsules whole; hypersensitivity to morphine
or other opioids; any condition that would contraindicate treatment ""jth morphine; inability to com1'1)' with the protocol; previous treatment with K; pregnancy or lactation, or women of child-bearing potential not taking adequate contraceptive precautions</t>
  </si>
  <si>
    <t>20-100 mg</t>
  </si>
  <si>
    <t>7d +/- 1 d</t>
  </si>
  <si>
    <t>On schedule (fixed) [every 24 hours]</t>
  </si>
  <si>
    <t>15-100 mg</t>
  </si>
  <si>
    <t>Randomized, double-blind, cross-over trial comparing safety and efficacy of oral controlled-release oxycodone with controlled-release morphine in patients with cancer pain.</t>
  </si>
  <si>
    <t>Bruera E., Belzile M., Pituskin E., Fainsinger R., Darke A., Harsanyi Z., Babul N., Ford I.</t>
  </si>
  <si>
    <t>pain due to cancer, and were receiving treatment with an oral opioid analgesic at study entry</t>
  </si>
  <si>
    <t>use of active anticancer therapy, with the exception of hormones, within 2 weeks of study entry; physical or mental inability to answer questions and comply with the treatment protocol; history of intolerance of oxycodone or any related compound; impaired renal or hepatic func- tion; significantly impaired ventilatory function (clinically present dyspnea at rest); current use of an investigational drug; pregnancy or lactation; unwillingness or inability to cooperate or give written,
informed consent; and inability to take oral medications.</t>
  </si>
  <si>
    <t>Multiple [Lung, Breast, Prostate, Other]</t>
  </si>
  <si>
    <t>72.6 +/- 102 mg (daily)</t>
  </si>
  <si>
    <t>14d (2x7d)</t>
  </si>
  <si>
    <t>46.5 +/- 57 mg (daily)</t>
  </si>
  <si>
    <t>Comparison of morphine slow release tablet (MST) and morphine sulphate solution (MSS) in the treatment of cancer pain.</t>
  </si>
  <si>
    <t>Panich A., Charnvej L.</t>
  </si>
  <si>
    <t>Thailand</t>
  </si>
  <si>
    <t>1989-1900</t>
  </si>
  <si>
    <t>Cancer pts with severe pain who were referred to the pain clinic at Songklanagarind Hospital</t>
  </si>
  <si>
    <t>Pts who could not speak or were unconscious</t>
  </si>
  <si>
    <t>5-10 mg</t>
  </si>
  <si>
    <t>On schedule (fixed) [Q4H]</t>
  </si>
  <si>
    <t>Solution</t>
  </si>
  <si>
    <t>10-30 mg</t>
  </si>
  <si>
    <t>On schedule (fixed) [Q12H]</t>
  </si>
  <si>
    <t>Tablet</t>
  </si>
  <si>
    <t>Pharmacokinetics and pharmacodynamics of twenty-four-hourly Kapanol compared to twelve-hourly MS Contin in the treatment of severe cancer pain.</t>
  </si>
  <si>
    <t>Gourlay GK., Cherry DA., Onley MM., Tordoff SG., Conn DA., Hood GM., Plummer JL.</t>
  </si>
  <si>
    <t>Australia</t>
  </si>
  <si>
    <t>any adult patient with documented (pathological or radiological) evidence of cancer requiring the prescription of oral morphine at a dose of at least 40 mg per 24 h to control moderate to severe pain</t>
  </si>
  <si>
    <t>significant abnormal- ities in hepatic, renal, haematological, or pulmonary function and any gastro-intestinal pathology or surgery which could influence the absorption of morphine from either modified release formulation. Patients with a history of drug seeking behaviour or females who were either preg- nant, lactating or using inadequate contraception were also excluded because of the investigational nature of Kapanol. Other exclusion criteria included patients undergoing chemotherapy and/or radiotherapy</t>
  </si>
  <si>
    <t>Multiple [breast, prostate, colon, lung, lymphatic, gastric, liver]</t>
  </si>
  <si>
    <t>40-1200 mg (daily)</t>
  </si>
  <si>
    <t>On schedule (fixed) [every 24 hour]</t>
  </si>
  <si>
    <t>14 d (2 x 7 d)</t>
  </si>
  <si>
    <t>The morphine dose was optimised (using an immediate release solution formulation) to provide the most favourable balance between analgesia and side-effects for each patient during the lead-in period.</t>
  </si>
  <si>
    <t>5 withdrew</t>
  </si>
  <si>
    <t>41-89</t>
  </si>
  <si>
    <t>Combination therapy with ibuprofen and methadone for chronic cancer pain.</t>
  </si>
  <si>
    <t>Ferrer-Brechner T., Ganz P.</t>
  </si>
  <si>
    <t>pain requiring the use of narcotic analgesics; (2) physical condition not threatened by methadone, 2.5 or 5 mg, or ibuprofen, 600 mg, or both, or by the ordeal of repeated reporting of pain and mood levels; ability to cooperate and communicate with reasonable judgment and reliability.</t>
  </si>
  <si>
    <t>Half of pts were already on methadone before study</t>
  </si>
  <si>
    <t>Methadone 2.5mg</t>
  </si>
  <si>
    <t>31-74</t>
  </si>
  <si>
    <t>2.5 mg</t>
  </si>
  <si>
    <t>On schedule (fixed) [1QD]</t>
  </si>
  <si>
    <t>1 day</t>
  </si>
  <si>
    <t>Methadone 2.5mg/Ibuprofen</t>
  </si>
  <si>
    <t>2.5 mg/600 mg</t>
  </si>
  <si>
    <t>Methadone 5mg</t>
  </si>
  <si>
    <t>Methadone 5mg/Ibuprofen</t>
  </si>
  <si>
    <t>5 mg/600 mg</t>
  </si>
  <si>
    <t>Controlled release morphine tablets: a double-blind trial in patients with advanced cancer.</t>
  </si>
  <si>
    <t>Hanks GW., Twycross RG., Bliss JM.</t>
  </si>
  <si>
    <t>UK</t>
  </si>
  <si>
    <t>Patients  with  advanced  cancer  admitted  to  a hospital-based  continuing care unit,
pain  which  was controlled  with  4-hourly  oral  morphine  sulphate in  aqueous  solution, and received the same dose of morphine for at least 7 days</t>
  </si>
  <si>
    <t>ill, confused, pain not stable</t>
  </si>
  <si>
    <t>Multiple [stomach,  rectum  and  prostate, breast,  kidney,  urethra, leiomyosarcoma, myeloma]</t>
  </si>
  <si>
    <t>4 d (2 x 2 d)</t>
  </si>
  <si>
    <t>aqueous solution</t>
  </si>
  <si>
    <t>20-200 mg</t>
  </si>
  <si>
    <t>On schedule (fixed) [twice-daily]</t>
  </si>
  <si>
    <t>tablets</t>
  </si>
  <si>
    <t>Morphine or oxycodone in cancer pain?</t>
  </si>
  <si>
    <t>Heiskanen TE., Ruismäki PM., Seppälä TA., Kalso EA.</t>
  </si>
  <si>
    <t>Finland</t>
  </si>
  <si>
    <t>Chronic stable cancer pain, requiring opioid analgesics,</t>
  </si>
  <si>
    <t>Patients having radiation therapy or other cancer treatment</t>
  </si>
  <si>
    <t>Multiple [Breast, Rectum, Prostate, Oesophagus, Lung, Pancreas, Kidney, Ovary, Pleura]</t>
  </si>
  <si>
    <t>30 mg (daily)</t>
  </si>
  <si>
    <t>On schedule (fixed) [daily dose]</t>
  </si>
  <si>
    <t>phases included matched placebos</t>
  </si>
  <si>
    <t>20 mg (daily)</t>
  </si>
  <si>
    <t>39-76</t>
  </si>
  <si>
    <t>A double-blind study of dezocine in cancer pain.</t>
  </si>
  <si>
    <t>Staquet M.</t>
  </si>
  <si>
    <t>Belgium</t>
  </si>
  <si>
    <t>Cooperative hospitalized patients; advanced cancer; reporting continuous pain for &gt;=1 week prior to trial start</t>
  </si>
  <si>
    <t>Nonaddicted to narcotic analgesics</t>
  </si>
  <si>
    <t>Very short article (just over 2 pages), minimal information provided. "All patients had advanced cancer, with the same history of chronic pain, and receiving only pentazocin"</t>
  </si>
  <si>
    <t>On schedule (fixed) [Not sure]</t>
  </si>
  <si>
    <t>nd - once (for each drug)?</t>
  </si>
  <si>
    <t>If no relief w/in 1 hour or pain back to pre-med level, trial stopped and known analgesic given. Patients receiving IM or oral pentacozine as needed when not under study.</t>
  </si>
  <si>
    <t>Controlled-release morphine in cancer pain. Is a loading dose required when the formulation is changed?</t>
  </si>
  <si>
    <t>Hoskin PJ., Poulain P., Hanks GW.</t>
  </si>
  <si>
    <t>Morphine and oxycodone hydrochloride in the management of cancer pain.</t>
  </si>
  <si>
    <t>Kalso E., Vainio A.</t>
  </si>
  <si>
    <t>metastasized cancer and severe pain and who required a change from weaker  narcotic analgesic agents (codeine,  dextropropoxyphene,  buprenorphine) to  morphine</t>
  </si>
  <si>
    <t>Multiple [Pancreas, Breast, Pancoast, testis, rectum, leukemia, neuroblastoma, Leiomyosarcoma, melanoma, myeloma, gastric]</t>
  </si>
  <si>
    <t>4 mg/ ml</t>
  </si>
  <si>
    <t>Other [iv for titration and then switch to oral ]</t>
  </si>
  <si>
    <t>8 d (2 x 2 d with pre- and post-phase)</t>
  </si>
  <si>
    <t>PCA titration with allocated drug until pain-free. After 48 h conversion to oral every 4 h. Dose adjustment allowed. After 96 h cross-over - again PCA titration followed by oral</t>
  </si>
  <si>
    <t>2.7 mg/ml</t>
  </si>
  <si>
    <t>20-70</t>
  </si>
  <si>
    <t>Comparison of intramuscular dezocine with butorphanol and placebo in chronic cancer pain: a method to evaluate analgesia after both single and repeated doses.</t>
  </si>
  <si>
    <t>Stambaugh JE., McAdams J.</t>
  </si>
  <si>
    <t>Clinically significant cardiac, hepatic, or renal diseases; hypersensitivity to butorphanol; undergoing radiation to the pain site to be evaluated; indication of opioid intolerance</t>
  </si>
  <si>
    <t>Analgesics, psychotropic drugs, and steroids that potentially could confound efficacy determinations were withheld for at least 4 hours before administration of the study drugs.</t>
  </si>
  <si>
    <t>2 mg in 1 ml intramuscular injection</t>
  </si>
  <si>
    <t>On schedule (fixed) [Single-dose on a day that a patient reported moderate or greater pain]</t>
  </si>
  <si>
    <t>7d</t>
  </si>
  <si>
    <t>If pain relief was insufficient after 2 hours the patient could be remedicated with either a standard analgesic or an additional dose of the same study medication at his or her request or the nurse observer's discretion depending on the degree of relief experienced. If at the end of those initial one or two administrations a patient's analgesic response
was rated as satisfactory by the investigator and fair or better by the patient, he or she entered the multidose portion of the study. For multi-dose phase - Unit nurses administered the same medication that the patient had received initially for 7 days on an as-needed basis. Patients were withdrawn if drug administration was associated with either inadequate (less than moderate) pain relief or clinically unacceptable toxicity.</t>
  </si>
  <si>
    <t>36-82</t>
  </si>
  <si>
    <t>10 mg in 1 ml intramuscular injection</t>
  </si>
  <si>
    <t>41-84</t>
  </si>
  <si>
    <t>1 ml intramuscular injection</t>
  </si>
  <si>
    <t>36-84</t>
  </si>
  <si>
    <t>Morphine versus oxycodone in pancreatic cancer pain: a randomized controlled study.</t>
  </si>
  <si>
    <t>Mercadante S., Tirelli W., David F., Arcara C., Fulfaro F., Casuccio A., Gebbia V.</t>
  </si>
  <si>
    <t>Inclusion criteria were pancreatic cancer with a local disease, presenting abdom- inal pain with an intensity of 4/10 or more in a numerical rating scale of 0 to 10, and no longer responsive to nonopioid analgesics</t>
  </si>
  <si>
    <t>distant and bone metastases, or prevalent somatic pain because of evident peritoneal involvement, changes in chemotherapy regimen, radiotherapy, hepatic or renal failure, cognitive failure, lack of cooperation, extreme ages (below 18 and above 80 y), and a Karnofsky status less than 50</t>
  </si>
  <si>
    <t>Single [pancreas]</t>
  </si>
  <si>
    <t>HIGH DROPOUT AT LAST TIME POINT (COMPARED TO EARLIER TIME POINTS</t>
  </si>
  <si>
    <t>Dose escalated according to clinical need base if &gt; 3 breakthrough pain meds per day</t>
  </si>
  <si>
    <t>Pharmacokinetics and clinical efficacy of oral morphine solution and controlled-release morphine tablets in cancer patients.</t>
  </si>
  <si>
    <t>Thirlwell MP., Sloan PA., Maroun JA., Boos GJ., Besner JG., Stewart JH., Mount BM.</t>
  </si>
  <si>
    <t>Adult patients with cancer-related pain requiring oral opioidtherapy, serumcreatininelevelsof&lt;130pmol/landserum bilirubin levels of &lt;26 pmol/l.</t>
  </si>
  <si>
    <t>hepatic or renal impairment, severe nausea and/or vomiting, uncontrolled pain requiring frequent parenteral morphine, scheduled to receive a course of chemotherapy or radiotherapy in the 7 days before or at any time during the trial.</t>
  </si>
  <si>
    <t>Multiple [Lung, Colon, Urinary bladder, Breast, Pancreas, Prostate, Stomach, Mediastinal germ cell tumor, Multiple myeloma, Osteosarcoma, Squamous cell carcinoma, Unknown primary]</t>
  </si>
  <si>
    <t>10 d (2 x 5 d)</t>
  </si>
  <si>
    <t>On schedule (fixed) [every 12 hours (n=18) or 8 hours (n=5)]</t>
  </si>
  <si>
    <t>46-70</t>
  </si>
  <si>
    <t>Dextropropoxyphene versus morphine in opioid-naive cancer patients with pain.</t>
  </si>
  <si>
    <t>Mercadante S., Salvaggio L., Dardanoni G., Agnello A., Garofalo S.</t>
  </si>
  <si>
    <t>advanced cancer patients not responding to non-opioids</t>
  </si>
  <si>
    <t>co-existing liver or renal disease, or cognitive impairment</t>
  </si>
  <si>
    <t>Multiple [Lung, Breast, Urogenital, Gastrointestinal, Liver and Pancreas]</t>
  </si>
  <si>
    <t>13 switched to Mm/r by end of study</t>
  </si>
  <si>
    <t>47-87</t>
  </si>
  <si>
    <t>120-240 mg (daily)</t>
  </si>
  <si>
    <t>long-term. Average length in study 38 d</t>
  </si>
  <si>
    <t>53-79</t>
  </si>
  <si>
    <t>On schedule (fixed) [twice a day]</t>
  </si>
  <si>
    <t>Establishing the dosage equivalency of oxymorphone extended release and oxycodone controlled release in patients with cancer pain: a randomized controlled study.</t>
  </si>
  <si>
    <t>Gabrail NY., Dvergsten C., Ahdieh H.</t>
  </si>
  <si>
    <t>Men and women aged ≥ 18 years with moderate to severe pain secondary to cancer who required long-term outpatient treatment with an opioid analgesic. Patients hospitalised for reasons unrelated to cancer were also eligible</t>
  </si>
  <si>
    <t>Allergy or sensitivity to morphine, extended-release oxymorphone, controlled-release oxycodone or their components, requirement for a concurrent opioid analgesic other than the study medication, contraindication to opioid therapy, pregnancy, lactation, plan for pregnancy, uncontrolled emesis, inability to take adequate oral food and hydration, levels of hepatic enzymes (gamma-glutamyl transpeptidase, alanine aminotransferase, and aspartate animotransferase) ≥ 3 times the upper limit of the normal range, receipt of radiotherapy or therapeutic radionuclides within the previous 2 weeks preceding study enrolment</t>
  </si>
  <si>
    <t>Not reported [mixed]</t>
  </si>
  <si>
    <t>Yes [CD003870]</t>
  </si>
  <si>
    <t>26-81</t>
  </si>
  <si>
    <t xml:space="preserve"> mean: 91.9 mg</t>
  </si>
  <si>
    <t>7-10 days</t>
  </si>
  <si>
    <t xml:space="preserve"> mean: 45.9 mg</t>
  </si>
  <si>
    <t>Controlled-release oxycodone and morphine in cancer related pain.</t>
  </si>
  <si>
    <t>Heiskanen T., Kalso E.</t>
  </si>
  <si>
    <t>Patients with chronic cancer pain requiring opioid analgesics, who were co-operative, and able to take oral medication and keep a simple diary</t>
  </si>
  <si>
    <t>Patients receiving radiation therapy or other cancer treatment that could affect their pain</t>
  </si>
  <si>
    <t xml:space="preserve"> mean: 180 mg</t>
  </si>
  <si>
    <t>As needed (PRN) [unclear how many doses]</t>
  </si>
  <si>
    <t>3-6 days</t>
  </si>
  <si>
    <t xml:space="preserve"> mean: 123 mg</t>
  </si>
  <si>
    <t>Effect of celecoxib on survival in patients with advanced non-small cell lung cancer: a double blind randomised clinical phase III trial (CYCLUS study) by the Swedish Lung Cancer Study Group.</t>
  </si>
  <si>
    <t>Koch A., Bergman B., Holmberg E., Sederholm C., Ek L., Kosieradzki J., Lamberg K., Thaning L., Ydreborg SO., Sörenson S.</t>
  </si>
  <si>
    <t>Sweden</t>
  </si>
  <si>
    <t>2003-2006</t>
  </si>
  <si>
    <t>Age &gt; 18 years; histologically or cytologically confirmed non-small cell lung cancer stage IIIB or IV; WHO performance status 0-2; curative treatment not possible; no prior chemotherapy; planned treatment of palliative chemotherapy; WBC count at least 3.0 and platelet count at least 100; bilirubin &lt; 1.5 URL, ASAT and ALAT &lt; 3 * URL (&lt;5 in case of liver metastases); creatinine clearance at least 40 mg/ml</t>
  </si>
  <si>
    <t>Regular NSAID use (except ASA at a dose of 50-100 mg daily); active duodenal ulcer, ongoing gastrointestinal bleeding or inflammatory bowel disease; serious heart failure or serious liver disease; hypersensitivity to sulfonamides; pregnant; lactacting</t>
  </si>
  <si>
    <t>Single [non-small cell lung cancer]</t>
  </si>
  <si>
    <t>Funding was mixed from industry research grants and government funds</t>
  </si>
  <si>
    <t>D/C intervention due to diagnosis changed to mesothelioma (1)</t>
  </si>
  <si>
    <t>38-85</t>
  </si>
  <si>
    <t>400 mg</t>
  </si>
  <si>
    <t>On schedule (fixed) [Twice daily]</t>
  </si>
  <si>
    <t>Maximum 1 year</t>
  </si>
  <si>
    <t>Treatment for maximum of one year. Chemotherapy with four cycles of a combination of a platinum compound (carboplatin or cisplatin) and a thirdgeneration drug (primarily gemcitabine or vinorelbine) was recommended. The chemotherapy regimen at each centre was chosen according to the local standard and elective use of non-platinum two-drug combinations or single-drug chemotherapy as well as prolongation of chemotherapy were allowed</t>
  </si>
  <si>
    <t>Did not meet inclusion criteria due to elevated liver enzymes (1); D/C intervention due to diagnosis changed to colon cancer (1)</t>
  </si>
  <si>
    <t>37-85</t>
  </si>
  <si>
    <t>Improved cancer pain treatment using combined fentanyl-TTS and tramadol.</t>
  </si>
  <si>
    <t>Marinangeli F., Ciccozzi A., Aloisio L., Colangeli A., Paladini A., Bajocco C., Coaccioli S., Varrassi G.</t>
  </si>
  <si>
    <t>Age &gt; 15 years; intractable cancer (respiratory, genitourinary, gastrointestinal, musculoskeletal), receiving palliative care only; presence of somatic and/or visceral pain having an untreated intensity greater than 3 on a 10 cm VAS over the week prior to enrollment</t>
  </si>
  <si>
    <t>Opioid intolerance; intracerebral primary or metastatic lesion; use of strong opioids in a prior
therapeutic step; severe renal or hepatic dysfunction; skin disease; predominant neuropathic pain component; breakthrough pain; need of neural block or neuroablative treatment for pain relief; impaired sensory or cognitive function</t>
  </si>
  <si>
    <t>Adolescent</t>
  </si>
  <si>
    <t>All</t>
  </si>
  <si>
    <t>Multiple [Respiratory, Genitourinary, Gastrointestinal, Musculoskeletal]</t>
  </si>
  <si>
    <t>Use of high dosage anticonvulsants (1)</t>
  </si>
  <si>
    <t>27-91</t>
  </si>
  <si>
    <t>On schedule (fixed) [transdermal patch]</t>
  </si>
  <si>
    <t>Maximum 6 months</t>
  </si>
  <si>
    <t>Use of high dosage anticonvulsants (1); use of neurolytic block (1)</t>
  </si>
  <si>
    <t>37-82</t>
  </si>
  <si>
    <t>100-200 mg tramadol; 25 mcg/hour fentanyl</t>
  </si>
  <si>
    <t>Other [Tramadol oral, fentanyl transdermal]</t>
  </si>
  <si>
    <t>As needed (PRN) [Fentanyl 25 mcg/hour. When VAS &gt;= 3 for 48 hours, tramadol 100 mg twice daily; when persisting longer than 48 hours, tramadol 200 mg twice daily. ]</t>
  </si>
  <si>
    <t>Supplement to transdermal fentanyl before the fentanyl dose was escalated when the VAS score was first 33 for at least 48 hours. When a VAS score of 33 persisted for more than 48 hours, patients received tramadol dosage escalation to 200 mg bid, with no change in their transdermal fentanyl dose. The maximum dose of tramadol was 200 mg bid.</t>
  </si>
  <si>
    <t>Use of high dosage anticonvulsants (2); use of neurolytic block (1)</t>
  </si>
  <si>
    <t>Gynecologic carcinoma patients with chronic pain. Comparison of sublingual buprenorphine with tilidine plus naloxone.</t>
  </si>
  <si>
    <t>Bauer M, Schmid H, Schulz-Wentland R.</t>
  </si>
  <si>
    <t>Severe liver or kidney damage, restriction of breathing or respiratory regulation, increased intracranial pressure, or allergy to tilidin-HCI with naloxone-HCl or buprenorphine</t>
  </si>
  <si>
    <t>Single [Gynecologic carcinoma]</t>
  </si>
  <si>
    <t>Yes [Schimidt-Hansen 2015b (CD009596)]</t>
  </si>
  <si>
    <t>0.216 mg</t>
  </si>
  <si>
    <t>Other [Sublingual]</t>
  </si>
  <si>
    <t>On schedule (fixed) [Daily]</t>
  </si>
  <si>
    <t>The abstract reports that it is a single daily dose, the methods section does not report any further details on dosing, however the results suggest that it is not a single daily dose, but rather a fixed dose given as needed</t>
  </si>
  <si>
    <t>50 mg Tilidin; 4 mg naloxone</t>
  </si>
  <si>
    <t>Efficacy and safety of transdermal buprenorphine: a randomized, placebo-controlled trial in 289 patients with severe cancer pain.</t>
  </si>
  <si>
    <t>Poulain P., Denier W., Douma J., Hoerauf K., Samija M., Sopata M., Wolfram G.</t>
  </si>
  <si>
    <t>Austria, Belgium, Croatia, France, Poland, and the Netherlands</t>
  </si>
  <si>
    <t>2004-2005</t>
  </si>
  <si>
    <t>Patients with documented malignant disease and insufficient pain re- lief from their current opioid regimen</t>
  </si>
  <si>
    <t>None reported</t>
  </si>
  <si>
    <t>Multiple [Bone, Liver, Lung, Lymph nodes]</t>
  </si>
  <si>
    <t>Yes [Schmidt-Hansen 2015 (CD009596)]</t>
  </si>
  <si>
    <t xml:space="preserve"> 6 discontinued</t>
  </si>
  <si>
    <t>1 died</t>
  </si>
  <si>
    <t>33-83</t>
  </si>
  <si>
    <t>70 mcg/hr</t>
  </si>
  <si>
    <t>On schedule (fixed) [every 3 days]</t>
  </si>
  <si>
    <t>22 discontinued</t>
  </si>
  <si>
    <t>2 died</t>
  </si>
  <si>
    <t>39-85</t>
  </si>
  <si>
    <t>28 discontinued</t>
  </si>
  <si>
    <t>3 died</t>
  </si>
  <si>
    <t>29-90</t>
  </si>
  <si>
    <t>Analgesic efficacy and tolerability of transdermal buprenorphine in patients with inadequately controlled chronic pain related to cancer and other disorders: a multicenter, randomized, double-blind, placebo-controlled trial.</t>
  </si>
  <si>
    <t>Sittl R., Griessinger N., Likar R.</t>
  </si>
  <si>
    <t>Austria, Germany, and the Netherlands</t>
  </si>
  <si>
    <t>Patients aged &gt;=18 years with chronic, severe pain related to cancer or other diseases</t>
  </si>
  <si>
    <t>Women using inadequate contraceptive measures or who were pregnant, possibly pregnant, or lactating were excluded from the study, as were patients with elevated intracranial pressure, a history of abuse of centrally acting substances or cerebral convulsions, previous extensive dermal damage in the patch area, or clinically relevant impairment of respiratory function. Patients with known hypersensitivity to opioids, impaired hepatic or renal function, or impaired consciousness, or who were receiving treatment with monoamine oxidase inhibitors also were excluded</t>
  </si>
  <si>
    <t>The evaluation of analgesic effects in cancer patients as exemplified by a double-blind, crossover study of immediate-release versus controlled-release morphine.</t>
  </si>
  <si>
    <t>Deschamps M., Band PR., Hislop TG., Rusthoven J., Iscoe N., Warr D.</t>
  </si>
  <si>
    <t>Pain due to metastatic cancer sufficient of requiring opioids, normal hematologic, hepatic and renal function</t>
  </si>
  <si>
    <t>Undergoing anticancer therapy, recieving other pain therapy (radiation, nerve block), unable to take PO meds, could not tolerate morphine, or required regular parenteral analgesics for pain relief</t>
  </si>
  <si>
    <t>Yes [NBK33664]</t>
  </si>
  <si>
    <t>40-72</t>
  </si>
  <si>
    <t>individually adjusted</t>
  </si>
  <si>
    <t>7 days the switched</t>
  </si>
  <si>
    <t xml:space="preserve">individually adjusted </t>
  </si>
  <si>
    <t>On schedule (fixed) [5x/day]</t>
  </si>
  <si>
    <t>Efficacy and tolerance of oral dipyrone versus oral morphine for cancer pain.</t>
  </si>
  <si>
    <t>Rodríguez M., Barutell C., Rull M., Gálvez R., Pallarés J., Vidal F., Aliaga L., Moreno J., Puerta J., Ortiz P.</t>
  </si>
  <si>
    <t>1991-1992</t>
  </si>
  <si>
    <t>age over 18 years, absence of other causes
including gastric disorders, either related or unrelated to the
malignant neoplasm to which pain could be attributed, mental
status sufficient to be able to complete efficacy and tolerance
tests and Karnofsky performance &gt; 30%.</t>
  </si>
  <si>
    <t>undergoing
adjuvant therapy at the time of entering the study or who had
completed radiotherapy of chemotherapy within 15 days prior to
the study were excluded, as were patients with contraindications
and/or hypersensitivity to the study drugs, clinical evidence of
brain or liver metastases, severe underlying diseases and pregnant
women.</t>
  </si>
  <si>
    <t>NBK33664</t>
  </si>
  <si>
    <t>Yes []</t>
  </si>
  <si>
    <t>2 gram</t>
  </si>
  <si>
    <t>On schedule (fixed) [Q8H]</t>
  </si>
  <si>
    <t>1 g</t>
  </si>
  <si>
    <t>35 mcg/h</t>
  </si>
  <si>
    <t>na</t>
  </si>
  <si>
    <t>zz_Total</t>
  </si>
  <si>
    <t>treatment.1</t>
  </si>
  <si>
    <t>POTENCY</t>
  </si>
  <si>
    <t>PHARMACOLOGY</t>
  </si>
  <si>
    <t>Outcome Description</t>
  </si>
  <si>
    <t>responders</t>
  </si>
  <si>
    <t>Number of patients</t>
  </si>
  <si>
    <t>Categorical</t>
  </si>
  <si>
    <t>Responder (≥50% reduction)</t>
  </si>
  <si>
    <t>Morphine, immediate</t>
  </si>
  <si>
    <t>Opioid, low potency</t>
  </si>
  <si>
    <t>Strong Agonist</t>
  </si>
  <si>
    <t>Opioids, weak protocol</t>
  </si>
  <si>
    <t>Opioid protocol</t>
  </si>
  <si>
    <t>Are strong opioids equally effective and safe in the treatment of chronic cancer pain? A multicenter randomized phase IV &amp;#x27;real life&amp;#x27; trial on the variability of response to opioids.</t>
  </si>
  <si>
    <t>Corli O., Floriani I., Roberto A., Montanari M., Galli F., Greco MT., Caraceni A., Kaasa S., Dragani TA., Azzarello G., Luzzani M., Cavanna L., Bandieri E., Gamucci T., Lipari G., Di Gregorio R., Valenti D., Reale C., Pavesi L., Iorno V., Crispino C., Pacchioni M., Apolone G.</t>
  </si>
  <si>
    <t>2011-2014</t>
  </si>
  <si>
    <t>Locally advanced or metastatic tumor; persistent moderate to severe cancer pain [average pain intensity (API) experienced in the last 24 h ≥4 points on a 0–10 Numerical Rating Scale (NRS)]; need for WHO step III strong opioids never previously given; age &gt;18 years.</t>
  </si>
  <si>
    <t>Cerebral tumors and leukemia were excluded on account of their different pain mechanisms. Patients undergoing concurrent radiotherapy, first-line chemotherapy started 7 days before randomization, any non-pharmacological analgesic treatment and pre-existing renal failure.</t>
  </si>
  <si>
    <t xml:space="preserve"> mean range 53.7-80.1 mg/day</t>
  </si>
  <si>
    <t>On schedule (fixed) ["around the clock"]</t>
  </si>
  <si>
    <t>Responder (&gt;30% reduction)</t>
  </si>
  <si>
    <t>Buprenorphine TD</t>
  </si>
  <si>
    <t>Opioid, high potency</t>
  </si>
  <si>
    <t>Agonist-Antagonist</t>
  </si>
  <si>
    <t xml:space="preserve"> mean range 111.4-121.2 mg/day</t>
  </si>
  <si>
    <t>Fentanyl TD</t>
  </si>
  <si>
    <t xml:space="preserve"> mean range 45.7- 58.9 mg/day</t>
  </si>
  <si>
    <t>Morphine CR</t>
  </si>
  <si>
    <t xml:space="preserve"> mean range 44.6-71.1 mg/day</t>
  </si>
  <si>
    <t>Oxycodone CR</t>
  </si>
  <si>
    <t>Mixed Mechanism</t>
  </si>
  <si>
    <t>VAS &lt;30 mm</t>
  </si>
  <si>
    <t>Methadone</t>
  </si>
  <si>
    <t>A multiinstitutional evaluation of the analgesic efficacy and safety of ketorolac tromethamine, acetaminophen plus codeine, and placebo in cancer pain.</t>
  </si>
  <si>
    <t>Carlson RW., Borrison RA., Sher HB., Eisenberg PD., Mowry PA., Wolin EM.</t>
  </si>
  <si>
    <t>Multiple [genitourinary, lung, breast, gastrointestinal]</t>
  </si>
  <si>
    <t>RCT, parallel group, first-dose 6-hour observation period</t>
  </si>
  <si>
    <t>Ketorolac</t>
  </si>
  <si>
    <t>On schedule (fixed) [4x per day]</t>
  </si>
  <si>
    <t>&gt;3 on Mean Daily Pain Relief (Scale 0-4)</t>
  </si>
  <si>
    <t>NSAID, high potency</t>
  </si>
  <si>
    <t>NSAID</t>
  </si>
  <si>
    <t>Paracetamol plus codeine</t>
  </si>
  <si>
    <t>paracetamol 600 mg plus codeine 60 mg</t>
  </si>
  <si>
    <t>As needed (PRN) [4x per day]</t>
  </si>
  <si>
    <t>Codeine + Paracetamol</t>
  </si>
  <si>
    <t>Opioid, low potency + Paracetamol</t>
  </si>
  <si>
    <t>Mild to Moderate Agonist + Paracetamol</t>
  </si>
  <si>
    <t>6 hour (observation period) on placebo, then reassigned to active tx, followed for 7 days</t>
  </si>
  <si>
    <t>Incidence of weak opioids adverse events in the management of cancer pain: a double-blind comparative trial.</t>
  </si>
  <si>
    <t>Rodriguez RF., Bravo LE., Castro F., Montoya O., Castillo JM., Castillo MP., Daza P., Restrepo JM., Rodriguez MF.</t>
  </si>
  <si>
    <t>Colombia</t>
  </si>
  <si>
    <t>persistent moderate or severe cancer pain</t>
  </si>
  <si>
    <t>Multiple [primarily gastric, breast, prostate, lung]</t>
  </si>
  <si>
    <t>RCT, parallel group; 2 day run in, then 21-day treatment period</t>
  </si>
  <si>
    <t>Codeine plus paracetamol</t>
  </si>
  <si>
    <t>codeine 150 mg plus paracetamol 2500 mg</t>
  </si>
  <si>
    <t>On schedule (fixed) [one dose per day]</t>
  </si>
  <si>
    <t>Hydrocodone plus paracetamol</t>
  </si>
  <si>
    <t>hydrocodone 25 mg plus paracetamol 2500 mg</t>
  </si>
  <si>
    <t>Hydrocodone + Paracetamol</t>
  </si>
  <si>
    <t>Efficacy and safety of oral tapentadol extended release in Japanese and Korean patients with moderate to severe, chronic malignant tumor-related pain.</t>
  </si>
  <si>
    <t>Imanaka K., Tominaga Y., Etropolski M., van Hove I., Ohsaka M., Wanibe M., Hirose K., Matsumura T.</t>
  </si>
  <si>
    <t>multicentre, Japan and Korea</t>
  </si>
  <si>
    <t>nic malignant tumour-related pain with PI ≥ 4 on 11-point numerical rating scale, requiring opioid treatment (investigator assessment)</t>
  </si>
  <si>
    <t>having taken an opioid apart from codeine or dihydrocodeine as antitussive over last 28 days</t>
  </si>
  <si>
    <t>Yes [Wiffen 2015 (CD011460)]</t>
  </si>
  <si>
    <t>Oxycodone controlled-release (CR)</t>
  </si>
  <si>
    <t>Withdrawals (14 AEs, 1 loss of efficacy, 14 disease progression, 18 other)</t>
  </si>
  <si>
    <t>5 to 40 mg</t>
  </si>
  <si>
    <t>On schedule (fixed) [twice daily]</t>
  </si>
  <si>
    <t>4wk study including 2 wk initial titration phase to determine the maximum effective and tolerated dose</t>
  </si>
  <si>
    <t>Mild to Moderate Agonist</t>
  </si>
  <si>
    <t>Tapentadol extended-release (ER)</t>
  </si>
  <si>
    <t>Withdrawals (12 AEs, 4 loss of efficacy, 10 disease progression, 29 other)</t>
  </si>
  <si>
    <t>25 to 200 mg</t>
  </si>
  <si>
    <t>Tapentadol CR</t>
  </si>
  <si>
    <t>Ready conversion of patients with well-controlled, moderate to severe, chronic malignant tumor-related pain on other opioids to tapentadol extended release.</t>
  </si>
  <si>
    <t>Imanaka K., Tominaga Y., Etropolski M., Ohashi H., Hirose K., Matsumura T.</t>
  </si>
  <si>
    <t>Japan</t>
  </si>
  <si>
    <t>Chronic malignant tumour-related pain using opioid analgesia regularly (defined max- imum dose and type of opioid), with PI ≤ 4 on 11-point numerical scale over 3 days prior to randomisation</t>
  </si>
  <si>
    <t>participants were converted from other opioid medicines (oxycodone, morphine, or fentanyl) using a ratio of 10:2 for oxycodone, 10:3 for morphine, and 10: 0.03 for fentanyl</t>
  </si>
  <si>
    <t>Morphine controlled-release (CR)</t>
  </si>
  <si>
    <t>Withdrawals (8 AEs, 11 Disease progression, 1 Loss of efficacy, 1 Other)</t>
  </si>
  <si>
    <t>20-140 mg</t>
  </si>
  <si>
    <t>On schedule (fixed) [dose per day]</t>
  </si>
  <si>
    <t>titrated to equivalent of previous total daily opioid dose</t>
  </si>
  <si>
    <t xml:space="preserve">Withdrawals (5 AEs, 9 Disease progression, 3 Loss of Efficacy, 5 Other) </t>
  </si>
  <si>
    <t>100-500 mg</t>
  </si>
  <si>
    <t>Tapentadol prolonged release for managing moderate to severe, chronic malignant tumor-related pain.</t>
  </si>
  <si>
    <t>Kress HG., Koch ED., Kosturski H., Steup A., Karcher K., Lange B., Dogan C., Etropolski MS., Eerdekens M.</t>
  </si>
  <si>
    <t>men and women &gt;= 18 years of age with chronic, malignant tumor-related pain. Patients were required to have a pain intensity score &gt;= 5 on an 11-point numerical rating scale; must have been opioid naive or dissatisfied with their prior opioid treatment</t>
  </si>
  <si>
    <t>Received an experimental drug or used an experimental medical device within 30 days before the planned start of treatment; Concurrently participating in another study; Participated in a previous tapentadol study; History of alcohol and/or drug abuse; Life-long history of seizure disorder or epilepsy; Mild or moderate traumatic brain injury, stroke, or transient ischemic attack within one year; Severe traumatic brain injury within 15 years; History and/or presence of cerebral tumor or cerebral metastases; Chronic hepatitis B or C or active hepatitis B or C within 3 months; Human immunodeficiency virus infection; Moderately or severely impaired hepatic function; Alanine transaminase and/or aspartate transaminase levels &gt; 3 times the upper limit of normal; Severely impaired renal function; Hypercalcemia; Uncontrolled hypertension
Inadequate baseline bone marrow reserve; Any scheduled surgery or any painful procedure during the study; Any clinically significant disease other than cancer that could affect efficacy or safety assessments</t>
  </si>
  <si>
    <t>Multiple [breast, renal, colon, cervix, pancreas]</t>
  </si>
  <si>
    <t>Yes [Wifen 2015 (CD011460)]</t>
  </si>
  <si>
    <t>completed titration phase, and were then randomized to Morphine</t>
  </si>
  <si>
    <t>Withdrawals during maintenance phase (7 AEs, 2 loss of efficacy, 7 other)</t>
  </si>
  <si>
    <t>40-100 mg</t>
  </si>
  <si>
    <t>6 weeks (2 week titration phase + 4 week maintenance phase)</t>
  </si>
  <si>
    <t>2 wk titration phase plus 4 wk maintenance phase</t>
  </si>
  <si>
    <t>Responder (mean pain intensity score &lt;5/10, &lt;20 mg/day rescue medication)</t>
  </si>
  <si>
    <t>Withdrawals during maintenance phase (5 AEs, 4 loss of efficacy, 5 other)</t>
  </si>
  <si>
    <t>4 weeks (4 week maintenance phase only)</t>
  </si>
  <si>
    <t>just 4wk maintenance phase</t>
  </si>
  <si>
    <t>Tapentadol extended-release (PR)</t>
  </si>
  <si>
    <t>completed titration phase, and were then randomized to Tapentadol</t>
  </si>
  <si>
    <t>Withdrawals during maintenance phase (5 AEs, 2 loss of efficacy, 7 other)</t>
  </si>
  <si>
    <t xml:space="preserve">100-250 mg </t>
  </si>
  <si>
    <t>NCT00505414 [nct]</t>
  </si>
  <si>
    <t>A study to evaluate the effectiveness and safety of CG5503 (tapentadol) in the treatment of chronic tumor-related pain compared with placebo and morphine</t>
  </si>
  <si>
    <t>Poulin P</t>
  </si>
  <si>
    <t>Opioid naïve or previously treated with up to 160 mg/day oral morphine equivalent, without satisfactory control. PI &gt;= 5 on 11-point numerical rating scale</t>
  </si>
  <si>
    <t>This study was terminated early due to a recall of the morphine rescue medication and issues regarding supply of an alternative. Only 93 of the planned 573 participants were available for analysis.</t>
  </si>
  <si>
    <t>2 Deaths</t>
  </si>
  <si>
    <t>45-90 mg</t>
  </si>
  <si>
    <t>Patient Global Impression of Change (PGIC) of much and very much improved</t>
  </si>
  <si>
    <t>1 Death</t>
  </si>
  <si>
    <t>just 4 wk maintenance phase</t>
  </si>
  <si>
    <t>100-250 mg</t>
  </si>
  <si>
    <t>The analgesic effect of ibuprofen-codeine sustained release tablets on postoperative and cancer pain.</t>
  </si>
  <si>
    <t>Chen Y, Zhu W, Liang H, Wu G.</t>
  </si>
  <si>
    <t>moderate or severe cancer pain</t>
  </si>
  <si>
    <t>RCT, three-way cross-over, variable observation period</t>
  </si>
  <si>
    <t>Partial or complete pain relief</t>
  </si>
  <si>
    <t>Codeine plus Ibuprofen</t>
  </si>
  <si>
    <t>13 mg codeine plus 200 mg ibuprofen</t>
  </si>
  <si>
    <t>Codeine + Ibuprofen</t>
  </si>
  <si>
    <t>Mild to Moderate Agonist + NSAID</t>
  </si>
  <si>
    <t>Aspirin and pancreatic cancer pain.</t>
  </si>
  <si>
    <t>Moertel CG., Ahmann DL., Taylor WF., Schwartau N.</t>
  </si>
  <si>
    <t>unresectable carcinoma with significant pain due to the malignant disease</t>
  </si>
  <si>
    <t>Multiple [pancreatic cancer, colon cancer]</t>
  </si>
  <si>
    <t>RCT, three-way cross-over, single dose, observation period at least 6 hours</t>
  </si>
  <si>
    <t>Aspirin</t>
  </si>
  <si>
    <t>650 mg</t>
  </si>
  <si>
    <t>NSAID, low potency</t>
  </si>
  <si>
    <t>Codeine sulphate</t>
  </si>
  <si>
    <t>Transdermal fentanyl versus sustained-release oral morphine in cancer pain: preference, efficacy, and quality of life. The TTS-Fentanyl Comparative Trial Group.</t>
  </si>
  <si>
    <t>Ahmedzai S., Brooks D.</t>
  </si>
  <si>
    <t>Adult cancer patients requiring strong opioid analgesia and receiving stable dose of morphine for at least 48 hours</t>
  </si>
  <si>
    <t>Consenting patients were randomized to receive either sustained-release oral morphine (MST-Continus TM, Napp) or transdermal patches delivering fentanyl (DuragesicTM, Janssen-Cilag) for 15 days, followed by a fur- ther 15 days treatment with the other medication.</t>
  </si>
  <si>
    <t>Yes [Hadley 2013 (CD010270); Wiffen 2016 (CD003868)]</t>
  </si>
  <si>
    <t>Sustained release oral morphine (SRM)</t>
  </si>
  <si>
    <t>On schedule (fixed) [once every 12 hours]</t>
  </si>
  <si>
    <t>sustained-release oral morphine (MST-Continus TM, Napp)</t>
  </si>
  <si>
    <t>Pain control successful</t>
  </si>
  <si>
    <t>Transdermal fentanyl patch (TDF)</t>
  </si>
  <si>
    <t>25 - 300 mcg/hr</t>
  </si>
  <si>
    <t>On schedule (fixed) [once every 72 hours]</t>
  </si>
  <si>
    <t>The manufacturer's recommendations on dose conversion between morphine and fentanyl were used to calculate the correct starting dose</t>
  </si>
  <si>
    <t>Dexketoprofen</t>
  </si>
  <si>
    <t>Placebo-blinded study of morphine sulfate sustained-release tablets and immediate-release morphine sulfate solution in outpatients with chronic pain due to advanced cancer.</t>
  </si>
  <si>
    <t>Finn JW., Walsh TD., MacDonald N., Bruera E., Krebs LU., Shepard KV.</t>
  </si>
  <si>
    <t>1.3 Breakthrough</t>
  </si>
  <si>
    <t>Canada/US</t>
  </si>
  <si>
    <t>Older than 18 with pain due to advanced cancer, life expectancy of longer than 1 week, but less than 6 months, and had consistent (nonfluctuating) severe pain that required treatment with a stable, daily dose of at least 60 mg of IRM.</t>
  </si>
  <si>
    <t>Unable to complete VAS</t>
  </si>
  <si>
    <t>20 mg/ml</t>
  </si>
  <si>
    <t>2-3 days</t>
  </si>
  <si>
    <t>Day 1 all pts received normal dose of IRM</t>
  </si>
  <si>
    <t>No breakthrough pain</t>
  </si>
  <si>
    <t>Medical therapy of malignant nerve pain. A randomised double-blind explanatory trial with naproxen versus slow-release morphine.</t>
  </si>
  <si>
    <t>Dellemijn PL., Verbiest HB., van Vliet JJ., Roos PJ., Vecht CJ.</t>
  </si>
  <si>
    <t>patients with malignant nerve pain</t>
  </si>
  <si>
    <t>Naproxen</t>
  </si>
  <si>
    <t>On schedule (fixed) [3 times per day]</t>
  </si>
  <si>
    <t>VAS ≤30 mm</t>
  </si>
  <si>
    <t>Slow-release morphine</t>
  </si>
  <si>
    <t>On schedule (fixed) [2 times per day]</t>
  </si>
  <si>
    <t>Double-blind crossover clinical and pharmacokinetic comparison of oral morphine syrup and sustained release morphine sulfate capsules in patients with cancer-related pain</t>
  </si>
  <si>
    <t>Gillette JF, Ferme C, Moisy N, Mignot L, Schach R, Vignaux J, et al.</t>
  </si>
  <si>
    <t>opioid-naive participants</t>
  </si>
  <si>
    <t>5 ml</t>
  </si>
  <si>
    <t>12 d (2 x 6 d)</t>
  </si>
  <si>
    <t>30-60 mg (daily)</t>
  </si>
  <si>
    <t>Comparison of sustained-release morphine with sustained-release oxycodone in advanced cancer patients.</t>
  </si>
  <si>
    <t>Lauretti GR., Oliveira GM., Pereira NL.</t>
  </si>
  <si>
    <t>Cancer pain not adequately controlled with tramadol/NSAID combination</t>
  </si>
  <si>
    <t>cross-over study of 2 x 14 d with 7-day open-label titration. MIR used pre-study to determine suitable morphine dose</t>
  </si>
  <si>
    <t>40 mg (daily)</t>
  </si>
  <si>
    <t>14d</t>
  </si>
  <si>
    <t>All pts allowed Immediate-release morphine 10 mg for breakthrough</t>
  </si>
  <si>
    <t>VAS &lt;40</t>
  </si>
  <si>
    <t>75 mg (daily)</t>
  </si>
  <si>
    <t>Clinical observations on controlled-release morphine in cancer pain.</t>
  </si>
  <si>
    <t>Ventafridda V., Saita L., Barletta L., Sbanotto A., De Conno F.</t>
  </si>
  <si>
    <t>patients with cancer pain, no strong oppiates</t>
  </si>
  <si>
    <t>1 withdrew</t>
  </si>
  <si>
    <t>24 to 144 mg (daily)</t>
  </si>
  <si>
    <t>On schedule (fixed) [daily]</t>
  </si>
  <si>
    <t>14 d</t>
  </si>
  <si>
    <t>patients also received diclofenac 75 mg 3 x d; haloperidol 20 mg in 2 doses daily</t>
  </si>
  <si>
    <t>2 withdrew</t>
  </si>
  <si>
    <t>20 to 120 mg (daily)</t>
  </si>
  <si>
    <t>no to light pain (level 0 or 1)</t>
  </si>
  <si>
    <t>Codeine + Diclofenac</t>
  </si>
  <si>
    <t>completed titration phase and were randomized to either tapentadol, morphine or placebo</t>
  </si>
  <si>
    <t>110/202 completed</t>
  </si>
  <si>
    <t>14 deaths</t>
  </si>
  <si>
    <t>2 lack of pain relief, 1 nausea</t>
  </si>
  <si>
    <t>40-78</t>
  </si>
  <si>
    <t>28-88</t>
  </si>
  <si>
    <t>6 withdrew</t>
  </si>
  <si>
    <t>Buprenorphine SL</t>
  </si>
  <si>
    <t>Codeine + Piroxicam</t>
  </si>
  <si>
    <t>Diclofenac + Imipramine</t>
  </si>
  <si>
    <t>Oxycodone, immediate</t>
  </si>
  <si>
    <t>Methadone + Ibuprofen</t>
  </si>
  <si>
    <t>Strong Agonist + NSAID</t>
  </si>
  <si>
    <t>Morphine + Paracetamol</t>
  </si>
  <si>
    <t>Strong Agonist + Paracetamol</t>
  </si>
  <si>
    <t>Tramadol + Fentanyl</t>
  </si>
  <si>
    <t>Mixed Mechanism + Strong agonist</t>
  </si>
  <si>
    <t>Tramadol/Tapentadol</t>
  </si>
  <si>
    <t>Tramadol + Tapentadol</t>
  </si>
  <si>
    <t>Mixed Mechanism + Strong Agonist</t>
  </si>
  <si>
    <t>Mild to Moderate Agonist + Antidepressant</t>
  </si>
  <si>
    <t>Cannabinoid</t>
  </si>
  <si>
    <t>NSAID + Antidepressant</t>
  </si>
  <si>
    <t>Strong Agonist + Antagonist</t>
  </si>
  <si>
    <t>Non-opioid Analgesic</t>
  </si>
  <si>
    <t>Opioid, high potency + Antidepressant</t>
  </si>
  <si>
    <t>Opioid, low potency + NSAID, low potency</t>
  </si>
  <si>
    <t>Opioid, low potency + NSAID, high potency</t>
  </si>
  <si>
    <t>Morphine SR</t>
  </si>
  <si>
    <t>NSAID, low potency + Antidepressant</t>
  </si>
  <si>
    <t>Morphine ER</t>
  </si>
  <si>
    <t>Opioid, low potency + Antagonist</t>
  </si>
  <si>
    <t>Opioid, high potency + NSAID, low potency</t>
  </si>
  <si>
    <t>Opioid, low potency + Opioid, high potency</t>
  </si>
  <si>
    <t>Opioid, low potency + Opioid, low potency</t>
  </si>
  <si>
    <t>Hydromorphone CR</t>
  </si>
  <si>
    <t>Hydromorphone, immediate</t>
  </si>
  <si>
    <t>Dipyrone</t>
  </si>
  <si>
    <t>Tildine + Naloxone</t>
  </si>
  <si>
    <t>Hydromorphone ER</t>
  </si>
  <si>
    <t>Alcofenac</t>
  </si>
  <si>
    <t>Oxycodone CR + Fluvoxamine</t>
  </si>
  <si>
    <t>Butorphanol</t>
  </si>
  <si>
    <t>Oxymorphone CR</t>
  </si>
  <si>
    <t>OVERALL QUALITY</t>
  </si>
  <si>
    <t>None</t>
  </si>
  <si>
    <t>Some</t>
  </si>
  <si>
    <t>none</t>
  </si>
  <si>
    <t>Alloc Conc adeq?</t>
  </si>
  <si>
    <t>Randomization adeq?</t>
  </si>
  <si>
    <t>Partic Blind</t>
  </si>
  <si>
    <t>Outc Ass Blind</t>
  </si>
  <si>
    <t>Additional</t>
  </si>
  <si>
    <t>Some limitation</t>
  </si>
  <si>
    <t>Important limitations</t>
  </si>
  <si>
    <t>Attrition</t>
  </si>
  <si>
    <t>REASONS</t>
  </si>
  <si>
    <t>Poor allocation concealment</t>
  </si>
  <si>
    <t>Not blinded</t>
  </si>
  <si>
    <t>Poor randomization; Poor allocation concealment; Not blinded</t>
  </si>
  <si>
    <t>High attrition</t>
  </si>
  <si>
    <t>Poor allocation concealment; Not blinded; High attrition</t>
  </si>
  <si>
    <t>Poor randomization; Poor allocation concealment; High attrition</t>
  </si>
  <si>
    <t>Not blinded; High attrition</t>
  </si>
  <si>
    <t>Outcome limitation</t>
  </si>
  <si>
    <t>Poor randomization; Outcome limitation</t>
  </si>
  <si>
    <t>No limitations</t>
  </si>
  <si>
    <t>Highly atypical</t>
  </si>
  <si>
    <t>Not blinded; High attrition; Large outcome limitation</t>
  </si>
  <si>
    <t>Large outcome limitation</t>
  </si>
  <si>
    <t>Not blinded; Outcome limitation</t>
  </si>
  <si>
    <t>Outcome Limit</t>
  </si>
  <si>
    <t>Mean, norm</t>
  </si>
  <si>
    <t>SE, norm</t>
  </si>
  <si>
    <t>Mean Chg, norm</t>
  </si>
  <si>
    <t>SE Mean Chg, norm</t>
  </si>
  <si>
    <t>Pain intensity difference (PID)</t>
  </si>
  <si>
    <t>Buprenorphine - 52.5 mcg/h</t>
  </si>
  <si>
    <t>Buprenorphine - 70 mcg/h</t>
  </si>
  <si>
    <t>52.5 mcg/h</t>
  </si>
  <si>
    <t>70 mcg/h</t>
  </si>
  <si>
    <t>Pain relief score</t>
  </si>
  <si>
    <t>VAS &lt;5, rescue &lt;2 pills</t>
  </si>
  <si>
    <t>Efficacy scale</t>
  </si>
  <si>
    <t>Cochrane data terrible. Need to retrieve pdf</t>
  </si>
  <si>
    <t>Mean inferred. SE is really the SE from baseline. Mean Chg SE based on SE of net difference (9.4)</t>
  </si>
  <si>
    <t>Maintained pain control</t>
  </si>
  <si>
    <t>A comparison of morphine + morpine vs morphine + placebo. Pointless study. Deleted</t>
  </si>
  <si>
    <t>Pain relief (4 best to 0)</t>
  </si>
  <si>
    <t>Not 100% positive SE, but seems more likely Drug vs. Drug NS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</si>
</sst>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2"/>
      <color theme="1"/>
      <name val="Calibri"/>
      <family val="2"/>
      <scheme val="minor"/>
    </font>
    <font>
      <sz val="11"/>
      <color theme="1"/>
      <name val="Calibri"/>
      <family val="2"/>
      <scheme val="minor"/>
    </font>
    <font>
      <sz val="12"/>
      <color rgb="FF3F3F76"/>
      <name val="Calibri"/>
      <family val="2"/>
      <scheme val="minor"/>
    </font>
    <font>
      <sz val="12"/>
      <color rgb="FFFF0000"/>
      <name val="Calibri"/>
      <family val="2"/>
      <scheme val="minor"/>
    </font>
    <font>
      <b/>
      <sz val="11"/>
      <color indexed="8"/>
      <name val="Tahoma"/>
      <family val="2"/>
    </font>
    <font>
      <b/>
      <sz val="11"/>
      <name val="Tahoma"/>
      <family val="2"/>
    </font>
    <font>
      <sz val="8"/>
      <color indexed="8"/>
      <name val="Tahoma"/>
      <family val="2"/>
    </font>
    <font>
      <sz val="8"/>
      <color rgb="FF00B050"/>
      <name val="Tahoma"/>
      <family val="2"/>
    </font>
    <font>
      <sz val="11"/>
      <color rgb="FF00B050"/>
      <name val="Calibri"/>
      <family val="2"/>
      <scheme val="minor"/>
    </font>
    <font>
      <sz val="11"/>
      <name val="Calibri"/>
      <family val="2"/>
      <scheme val="minor"/>
    </font>
    <font>
      <u/>
      <sz val="12"/>
      <color theme="10"/>
      <name val="Calibri"/>
      <family val="2"/>
      <scheme val="minor"/>
    </font>
    <font>
      <u/>
      <sz val="12"/>
      <color theme="11"/>
      <name val="Calibri"/>
      <family val="2"/>
      <scheme val="minor"/>
    </font>
    <font>
      <b/>
      <sz val="12"/>
      <color indexed="8"/>
      <name val="Calibri"/>
      <family val="2"/>
      <scheme val="minor"/>
    </font>
    <font>
      <sz val="12"/>
      <color indexed="8"/>
      <name val="Calibri"/>
      <family val="2"/>
      <scheme val="minor"/>
    </font>
    <font>
      <sz val="8"/>
      <color rgb="FFFF0000"/>
      <name val="Tahoma"/>
      <family val="2"/>
    </font>
    <font>
      <sz val="12"/>
      <color theme="1"/>
      <name val="Calibri"/>
      <family val="2"/>
      <scheme val="minor"/>
    </font>
    <font>
      <b/>
      <sz val="11"/>
      <color rgb="FF00B0F0"/>
      <name val="Tahoma"/>
      <family val="2"/>
    </font>
    <font>
      <sz val="8"/>
      <color rgb="FF00B0F0"/>
      <name val="Tahoma"/>
      <family val="2"/>
    </font>
    <font>
      <sz val="8"/>
      <name val="Tahoma"/>
      <family val="2"/>
    </font>
    <font>
      <sz val="8"/>
      <color rgb="FF7030A0"/>
      <name val="Tahoma"/>
      <family val="2"/>
    </font>
    <font>
      <sz val="11"/>
      <color rgb="FF7030A0"/>
      <name val="Calibri"/>
      <family val="2"/>
      <scheme val="minor"/>
    </font>
    <font>
      <sz val="11"/>
      <color rgb="FF00B0F0"/>
      <name val="Calibri"/>
      <family val="2"/>
      <scheme val="minor"/>
    </font>
    <font>
      <b/>
      <sz val="11"/>
      <color rgb="FFC00000"/>
      <name val="Tahoma"/>
      <family val="2"/>
    </font>
    <font>
      <sz val="10"/>
      <color indexed="81"/>
      <name val="Calibri"/>
      <family val="2"/>
    </font>
    <font>
      <sz val="8"/>
      <color rgb="FFC00000"/>
      <name val="Tahoma"/>
      <family val="2"/>
    </font>
    <font>
      <sz val="8"/>
      <color rgb="FF000000"/>
      <name val="Tahoma"/>
      <family val="2"/>
    </font>
    <font>
      <sz val="8"/>
      <color theme="1"/>
      <name val="Tahoma"/>
      <family val="2"/>
    </font>
    <font>
      <b/>
      <sz val="10"/>
      <color indexed="81"/>
      <name val="Calibri"/>
      <family val="2"/>
    </font>
    <font>
      <b/>
      <sz val="11"/>
      <color rgb="FFFF0000"/>
      <name val="Tahoma"/>
      <family val="2"/>
    </font>
    <font>
      <sz val="12"/>
      <name val="Calibri"/>
      <family val="2"/>
      <scheme val="minor"/>
    </font>
    <font>
      <b/>
      <sz val="12"/>
      <color rgb="FF7030A0"/>
      <name val="Calibri"/>
      <family val="2"/>
      <scheme val="minor"/>
    </font>
    <font>
      <sz val="12"/>
      <color rgb="FF7030A0"/>
      <name val="Calibri"/>
      <family val="2"/>
      <scheme val="minor"/>
    </font>
    <font>
      <sz val="12"/>
      <color rgb="FF9C0006"/>
      <name val="Calibri"/>
      <family val="2"/>
      <scheme val="minor"/>
    </font>
  </fonts>
  <fills count="16">
    <fill>
      <patternFill patternType="none"/>
    </fill>
    <fill>
      <patternFill patternType="gray125"/>
    </fill>
    <fill>
      <patternFill patternType="solid">
        <fgColor rgb="FFFFCC99"/>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CC"/>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FFCC"/>
        <bgColor rgb="FF000000"/>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0" tint="-0.499984740745262"/>
        <bgColor indexed="64"/>
      </patternFill>
    </fill>
    <fill>
      <patternFill patternType="solid">
        <fgColor rgb="FFFFC7CE"/>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0" fontId="2" fillId="2" borderId="1" applyNumberForma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5" fillId="5" borderId="2" applyNumberFormat="0" applyFon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32" fillId="15" borderId="0" applyNumberFormat="0" applyBorder="0" applyAlignment="0" applyProtection="0"/>
  </cellStyleXfs>
  <cellXfs count="274">
    <xf numFmtId="0" fontId="0" fillId="0" borderId="0" xfId="0"/>
    <xf numFmtId="0" fontId="4" fillId="0" borderId="0" xfId="0" applyFont="1" applyFill="1" applyAlignment="1">
      <alignment horizontal="left" vertical="top"/>
    </xf>
    <xf numFmtId="0" fontId="5" fillId="0" borderId="0" xfId="0" applyFont="1" applyFill="1" applyAlignment="1">
      <alignment horizontal="left" vertical="top"/>
    </xf>
    <xf numFmtId="0" fontId="0" fillId="0" borderId="0" xfId="0" applyFill="1" applyAlignment="1"/>
    <xf numFmtId="0" fontId="6" fillId="0" borderId="0" xfId="0" applyFont="1" applyFill="1" applyAlignment="1">
      <alignment horizontal="left" vertical="top"/>
    </xf>
    <xf numFmtId="0" fontId="7" fillId="0" borderId="0" xfId="0" applyFont="1" applyFill="1" applyAlignment="1">
      <alignment horizontal="left" vertical="top"/>
    </xf>
    <xf numFmtId="0" fontId="8" fillId="0" borderId="0" xfId="0" applyFont="1" applyFill="1" applyAlignment="1"/>
    <xf numFmtId="0" fontId="9" fillId="0" borderId="0" xfId="0" applyFont="1" applyFill="1" applyAlignment="1"/>
    <xf numFmtId="0" fontId="6" fillId="3" borderId="0" xfId="0" applyFont="1" applyFill="1" applyAlignment="1">
      <alignment horizontal="left" vertical="top"/>
    </xf>
    <xf numFmtId="0" fontId="7" fillId="3" borderId="0" xfId="0" applyFont="1" applyFill="1" applyAlignment="1">
      <alignment horizontal="left" vertical="top"/>
    </xf>
    <xf numFmtId="0" fontId="0" fillId="3" borderId="0" xfId="0" applyFill="1" applyAlignment="1"/>
    <xf numFmtId="0" fontId="6" fillId="4" borderId="0" xfId="0" applyFont="1" applyFill="1" applyAlignment="1">
      <alignment horizontal="left" vertical="top"/>
    </xf>
    <xf numFmtId="0" fontId="7" fillId="4" borderId="0" xfId="0" applyFont="1" applyFill="1" applyAlignment="1">
      <alignment horizontal="left" vertical="top"/>
    </xf>
    <xf numFmtId="0" fontId="0" fillId="4" borderId="0" xfId="0" applyFill="1" applyAlignment="1"/>
    <xf numFmtId="0" fontId="13" fillId="4" borderId="0" xfId="0" applyFont="1" applyFill="1" applyAlignment="1">
      <alignment horizontal="left" vertical="top"/>
    </xf>
    <xf numFmtId="0" fontId="13" fillId="0" borderId="0" xfId="0" applyFont="1" applyFill="1" applyAlignment="1">
      <alignment horizontal="left" vertical="top"/>
    </xf>
    <xf numFmtId="9" fontId="13" fillId="0" borderId="0" xfId="0" applyNumberFormat="1" applyFont="1" applyFill="1" applyAlignment="1">
      <alignment horizontal="left" vertical="top"/>
    </xf>
    <xf numFmtId="0" fontId="0" fillId="0" borderId="0" xfId="0" applyFont="1" applyFill="1" applyAlignment="1">
      <alignment horizontal="left"/>
    </xf>
    <xf numFmtId="0" fontId="13" fillId="3" borderId="0" xfId="0" applyFont="1" applyFill="1" applyAlignment="1">
      <alignment horizontal="left" vertical="top"/>
    </xf>
    <xf numFmtId="0" fontId="12" fillId="0" borderId="0" xfId="0" applyFont="1" applyFill="1" applyBorder="1" applyAlignment="1">
      <alignment horizontal="left" vertical="top"/>
    </xf>
    <xf numFmtId="0" fontId="0" fillId="4" borderId="0" xfId="0" applyFont="1" applyFill="1" applyAlignment="1">
      <alignment horizontal="left"/>
    </xf>
    <xf numFmtId="0" fontId="0" fillId="3" borderId="0" xfId="0" applyFont="1" applyFill="1" applyAlignment="1">
      <alignment horizontal="left"/>
    </xf>
    <xf numFmtId="0" fontId="2" fillId="0" borderId="1" xfId="1" applyFill="1" applyAlignment="1">
      <alignment horizontal="left" vertical="top"/>
    </xf>
    <xf numFmtId="0" fontId="14" fillId="4" borderId="0" xfId="0" applyFont="1" applyFill="1" applyAlignment="1">
      <alignment horizontal="left" vertical="top"/>
    </xf>
    <xf numFmtId="0" fontId="3" fillId="4" borderId="0" xfId="0" applyFont="1" applyFill="1" applyAlignment="1">
      <alignment horizontal="left"/>
    </xf>
    <xf numFmtId="0" fontId="3" fillId="4" borderId="0" xfId="0" applyFont="1" applyFill="1" applyAlignment="1"/>
    <xf numFmtId="0" fontId="16" fillId="0" borderId="0" xfId="0" applyFont="1" applyFill="1" applyAlignment="1">
      <alignment horizontal="left" vertical="top"/>
    </xf>
    <xf numFmtId="0" fontId="6" fillId="5" borderId="2" xfId="6" applyFont="1" applyBorder="1" applyAlignment="1">
      <alignment horizontal="left" vertical="top"/>
    </xf>
    <xf numFmtId="0" fontId="6" fillId="5" borderId="0" xfId="6" applyFont="1" applyBorder="1" applyAlignment="1">
      <alignment horizontal="left" vertical="top"/>
    </xf>
    <xf numFmtId="0" fontId="17" fillId="5" borderId="0" xfId="6" applyFont="1" applyBorder="1" applyAlignment="1">
      <alignment horizontal="left" vertical="top"/>
    </xf>
    <xf numFmtId="0" fontId="18" fillId="5" borderId="0" xfId="6" applyFont="1" applyBorder="1" applyAlignment="1">
      <alignment horizontal="left" vertical="top"/>
    </xf>
    <xf numFmtId="0" fontId="6" fillId="6" borderId="0" xfId="6" applyFont="1" applyFill="1" applyBorder="1" applyAlignment="1">
      <alignment horizontal="left" vertical="top"/>
    </xf>
    <xf numFmtId="0" fontId="17" fillId="0" borderId="2" xfId="0" applyFont="1" applyFill="1" applyBorder="1" applyAlignment="1">
      <alignment horizontal="left" vertical="top"/>
    </xf>
    <xf numFmtId="0" fontId="18" fillId="0" borderId="2" xfId="0" applyFont="1" applyFill="1" applyBorder="1" applyAlignment="1">
      <alignment horizontal="left" vertical="top"/>
    </xf>
    <xf numFmtId="0" fontId="6" fillId="0" borderId="2" xfId="0" applyFont="1" applyFill="1" applyBorder="1" applyAlignment="1">
      <alignment horizontal="left" vertical="top"/>
    </xf>
    <xf numFmtId="0" fontId="17" fillId="0" borderId="0" xfId="0" applyFont="1" applyFill="1" applyAlignment="1">
      <alignment horizontal="left" vertical="top"/>
    </xf>
    <xf numFmtId="0" fontId="18" fillId="0" borderId="0" xfId="0" applyFont="1" applyFill="1" applyAlignment="1">
      <alignment horizontal="left" vertical="top"/>
    </xf>
    <xf numFmtId="0" fontId="6" fillId="6" borderId="0" xfId="0" applyFont="1" applyFill="1" applyAlignment="1">
      <alignment horizontal="left" vertical="top"/>
    </xf>
    <xf numFmtId="0" fontId="19" fillId="0" borderId="0" xfId="0" applyFont="1" applyFill="1" applyAlignment="1">
      <alignment horizontal="left" vertical="top"/>
    </xf>
    <xf numFmtId="0" fontId="20" fillId="0" borderId="0" xfId="0" applyFont="1"/>
    <xf numFmtId="0" fontId="21" fillId="0" borderId="0" xfId="0" applyFont="1" applyFill="1" applyAlignment="1">
      <alignment horizontal="left"/>
    </xf>
    <xf numFmtId="0" fontId="20" fillId="0" borderId="0" xfId="0" applyFont="1" applyFill="1" applyAlignment="1">
      <alignment horizontal="left"/>
    </xf>
    <xf numFmtId="0" fontId="22" fillId="0" borderId="0" xfId="0" applyFont="1" applyFill="1" applyAlignment="1">
      <alignment horizontal="left" vertical="top"/>
    </xf>
    <xf numFmtId="0" fontId="6" fillId="6" borderId="0" xfId="0" applyFont="1" applyFill="1" applyBorder="1" applyAlignment="1">
      <alignment horizontal="left" vertical="top"/>
    </xf>
    <xf numFmtId="1" fontId="22" fillId="0" borderId="0" xfId="0" applyNumberFormat="1" applyFont="1" applyFill="1" applyAlignment="1">
      <alignment horizontal="center" vertical="top"/>
    </xf>
    <xf numFmtId="0" fontId="0" fillId="5" borderId="2" xfId="6" applyFont="1"/>
    <xf numFmtId="0" fontId="6" fillId="0" borderId="2" xfId="6" applyFont="1" applyFill="1" applyBorder="1" applyAlignment="1">
      <alignment horizontal="left" vertical="top"/>
    </xf>
    <xf numFmtId="1" fontId="0" fillId="6" borderId="0" xfId="6" applyNumberFormat="1" applyFont="1" applyFill="1" applyBorder="1" applyAlignment="1">
      <alignment horizontal="center"/>
    </xf>
    <xf numFmtId="1" fontId="0" fillId="0" borderId="0" xfId="6" applyNumberFormat="1" applyFont="1" applyFill="1" applyBorder="1" applyAlignment="1">
      <alignment horizontal="center"/>
    </xf>
    <xf numFmtId="0" fontId="0" fillId="5" borderId="0" xfId="6" applyFont="1" applyBorder="1"/>
    <xf numFmtId="0" fontId="0" fillId="0" borderId="0" xfId="0" applyFill="1"/>
    <xf numFmtId="0" fontId="6" fillId="0" borderId="0" xfId="0" applyFont="1" applyFill="1" applyBorder="1" applyAlignment="1">
      <alignment horizontal="left" vertical="top"/>
    </xf>
    <xf numFmtId="0" fontId="17" fillId="0" borderId="0" xfId="0" applyFont="1" applyFill="1" applyBorder="1" applyAlignment="1">
      <alignment horizontal="left" vertical="top"/>
    </xf>
    <xf numFmtId="0" fontId="18" fillId="0" borderId="0" xfId="0" applyFont="1" applyFill="1" applyBorder="1" applyAlignment="1">
      <alignment horizontal="left" vertical="top"/>
    </xf>
    <xf numFmtId="1" fontId="6" fillId="0" borderId="0" xfId="0" applyNumberFormat="1" applyFont="1" applyFill="1" applyBorder="1" applyAlignment="1">
      <alignment horizontal="center" vertical="top"/>
    </xf>
    <xf numFmtId="0" fontId="0" fillId="0" borderId="0" xfId="6" applyFont="1" applyFill="1" applyBorder="1"/>
    <xf numFmtId="0" fontId="0" fillId="0" borderId="0" xfId="0" applyFill="1" applyBorder="1"/>
    <xf numFmtId="0" fontId="24" fillId="0" borderId="0" xfId="0" applyFont="1" applyFill="1" applyBorder="1" applyAlignment="1">
      <alignment horizontal="left" vertical="top"/>
    </xf>
    <xf numFmtId="1" fontId="6" fillId="6" borderId="0" xfId="6" applyNumberFormat="1" applyFont="1" applyFill="1" applyBorder="1" applyAlignment="1">
      <alignment horizontal="center" vertical="top"/>
    </xf>
    <xf numFmtId="1" fontId="6" fillId="0" borderId="0" xfId="6" applyNumberFormat="1" applyFont="1" applyFill="1" applyBorder="1" applyAlignment="1">
      <alignment horizontal="center" vertical="top"/>
    </xf>
    <xf numFmtId="0" fontId="24" fillId="5" borderId="0" xfId="6" applyFont="1" applyBorder="1" applyAlignment="1">
      <alignment horizontal="left" vertical="top"/>
    </xf>
    <xf numFmtId="0" fontId="9" fillId="0" borderId="0" xfId="0" applyFont="1" applyFill="1" applyBorder="1" applyAlignment="1">
      <alignment horizontal="left"/>
    </xf>
    <xf numFmtId="1" fontId="6" fillId="6" borderId="0" xfId="0" applyNumberFormat="1" applyFont="1" applyFill="1" applyBorder="1" applyAlignment="1">
      <alignment horizontal="center" vertical="top"/>
    </xf>
    <xf numFmtId="0" fontId="9" fillId="0" borderId="0" xfId="0" applyFont="1" applyFill="1" applyAlignment="1">
      <alignment horizontal="left"/>
    </xf>
    <xf numFmtId="1" fontId="0" fillId="6" borderId="0" xfId="0" applyNumberFormat="1" applyFill="1" applyAlignment="1">
      <alignment horizontal="center"/>
    </xf>
    <xf numFmtId="1" fontId="0" fillId="0" borderId="0" xfId="0" applyNumberFormat="1" applyFill="1" applyAlignment="1">
      <alignment horizontal="center"/>
    </xf>
    <xf numFmtId="0" fontId="9" fillId="5" borderId="0" xfId="6" applyFont="1" applyBorder="1" applyAlignment="1">
      <alignment horizontal="left"/>
    </xf>
    <xf numFmtId="0" fontId="6" fillId="8" borderId="0" xfId="0" applyFont="1" applyFill="1" applyAlignment="1">
      <alignment horizontal="left" vertical="top"/>
    </xf>
    <xf numFmtId="1" fontId="0" fillId="8" borderId="0" xfId="0" applyNumberFormat="1" applyFill="1" applyAlignment="1">
      <alignment horizontal="center"/>
    </xf>
    <xf numFmtId="0" fontId="25" fillId="0" borderId="0" xfId="0" applyFont="1" applyFill="1" applyBorder="1" applyAlignment="1">
      <alignment horizontal="left" vertical="top"/>
    </xf>
    <xf numFmtId="0" fontId="6" fillId="8" borderId="0" xfId="0" applyFont="1" applyFill="1" applyBorder="1" applyAlignment="1">
      <alignment horizontal="left" vertical="top"/>
    </xf>
    <xf numFmtId="1" fontId="0" fillId="8" borderId="0" xfId="0" applyNumberFormat="1" applyFill="1" applyBorder="1" applyAlignment="1">
      <alignment horizontal="center"/>
    </xf>
    <xf numFmtId="1" fontId="0" fillId="0" borderId="0" xfId="0" applyNumberFormat="1" applyFill="1" applyBorder="1" applyAlignment="1">
      <alignment horizontal="center"/>
    </xf>
    <xf numFmtId="1" fontId="0" fillId="6" borderId="0" xfId="0" applyNumberFormat="1" applyFill="1" applyBorder="1" applyAlignment="1">
      <alignment horizontal="center"/>
    </xf>
    <xf numFmtId="0" fontId="0" fillId="0" borderId="0" xfId="0" applyBorder="1"/>
    <xf numFmtId="0" fontId="24" fillId="0" borderId="0" xfId="6" applyFont="1" applyFill="1" applyBorder="1" applyAlignment="1">
      <alignment horizontal="left" vertical="top"/>
    </xf>
    <xf numFmtId="0" fontId="24" fillId="0" borderId="2" xfId="0" applyFont="1" applyFill="1" applyBorder="1" applyAlignment="1">
      <alignment horizontal="left" vertical="top"/>
    </xf>
    <xf numFmtId="0" fontId="0" fillId="0" borderId="2" xfId="6" applyFont="1" applyFill="1" applyBorder="1"/>
    <xf numFmtId="1" fontId="6" fillId="6" borderId="0" xfId="0" applyNumberFormat="1" applyFont="1" applyFill="1" applyAlignment="1">
      <alignment horizontal="center" vertical="top"/>
    </xf>
    <xf numFmtId="1" fontId="6" fillId="0" borderId="0" xfId="0" applyNumberFormat="1" applyFont="1" applyFill="1" applyAlignment="1">
      <alignment horizontal="center" vertical="top"/>
    </xf>
    <xf numFmtId="0" fontId="6" fillId="8" borderId="0" xfId="6" applyFont="1" applyFill="1" applyBorder="1" applyAlignment="1">
      <alignment horizontal="left" vertical="top"/>
    </xf>
    <xf numFmtId="1" fontId="1" fillId="8" borderId="0" xfId="6" applyNumberFormat="1" applyFont="1" applyFill="1" applyBorder="1" applyAlignment="1">
      <alignment horizontal="center"/>
    </xf>
    <xf numFmtId="1" fontId="1" fillId="0" borderId="0" xfId="6" applyNumberFormat="1" applyFont="1" applyFill="1" applyBorder="1" applyAlignment="1">
      <alignment horizontal="center"/>
    </xf>
    <xf numFmtId="0" fontId="26" fillId="5" borderId="0" xfId="6" applyFont="1" applyBorder="1" applyAlignment="1">
      <alignment horizontal="left" vertical="top"/>
    </xf>
    <xf numFmtId="0" fontId="6" fillId="0" borderId="0" xfId="6" applyFont="1" applyFill="1" applyBorder="1" applyAlignment="1">
      <alignment horizontal="left" vertical="top"/>
    </xf>
    <xf numFmtId="0" fontId="17" fillId="0" borderId="0" xfId="6" applyFont="1" applyFill="1" applyBorder="1" applyAlignment="1">
      <alignment horizontal="left" vertical="top"/>
    </xf>
    <xf numFmtId="0" fontId="18" fillId="0" borderId="0" xfId="6" applyFont="1" applyFill="1" applyBorder="1" applyAlignment="1">
      <alignment horizontal="left" vertical="top"/>
    </xf>
    <xf numFmtId="0" fontId="18" fillId="0" borderId="2" xfId="6" applyFont="1" applyFill="1" applyBorder="1" applyAlignment="1">
      <alignment horizontal="left" vertical="top"/>
    </xf>
    <xf numFmtId="0" fontId="26" fillId="0" borderId="2" xfId="0" applyFont="1" applyFill="1" applyBorder="1" applyAlignment="1">
      <alignment horizontal="left" vertical="top"/>
    </xf>
    <xf numFmtId="0" fontId="19" fillId="0" borderId="2" xfId="0" applyFont="1" applyFill="1" applyBorder="1" applyAlignment="1">
      <alignment horizontal="left" vertical="top"/>
    </xf>
    <xf numFmtId="0" fontId="7" fillId="0" borderId="2" xfId="0" applyFont="1" applyFill="1" applyBorder="1" applyAlignment="1">
      <alignment horizontal="left" vertical="top"/>
    </xf>
    <xf numFmtId="0" fontId="20" fillId="0" borderId="2" xfId="0" applyFont="1" applyBorder="1"/>
    <xf numFmtId="0" fontId="7" fillId="3" borderId="2" xfId="0" applyFont="1" applyFill="1" applyBorder="1" applyAlignment="1">
      <alignment horizontal="left" vertical="top"/>
    </xf>
    <xf numFmtId="0" fontId="6" fillId="3" borderId="2" xfId="0" applyFont="1" applyFill="1" applyBorder="1" applyAlignment="1">
      <alignment horizontal="left" vertical="top"/>
    </xf>
    <xf numFmtId="1" fontId="1" fillId="6" borderId="0" xfId="6" applyNumberFormat="1" applyFont="1" applyFill="1" applyBorder="1" applyAlignment="1">
      <alignment horizontal="center"/>
    </xf>
    <xf numFmtId="0" fontId="13" fillId="0" borderId="2" xfId="0" applyFont="1" applyFill="1" applyBorder="1" applyAlignment="1">
      <alignment horizontal="left" vertical="top"/>
    </xf>
    <xf numFmtId="0" fontId="13" fillId="3" borderId="2" xfId="0" applyFont="1" applyFill="1" applyBorder="1" applyAlignment="1">
      <alignment horizontal="left" vertical="top"/>
    </xf>
    <xf numFmtId="0" fontId="0" fillId="0" borderId="2" xfId="0" applyFont="1" applyFill="1" applyBorder="1" applyAlignment="1">
      <alignment horizontal="left"/>
    </xf>
    <xf numFmtId="0" fontId="0" fillId="3" borderId="2" xfId="0" applyFont="1" applyFill="1" applyBorder="1" applyAlignment="1">
      <alignment horizontal="left"/>
    </xf>
    <xf numFmtId="0" fontId="0" fillId="0" borderId="2" xfId="0" applyFill="1" applyBorder="1" applyAlignment="1"/>
    <xf numFmtId="0" fontId="0" fillId="3" borderId="2" xfId="0" applyFill="1" applyBorder="1" applyAlignment="1"/>
    <xf numFmtId="0" fontId="25" fillId="9" borderId="0" xfId="0" applyFont="1" applyFill="1" applyBorder="1" applyAlignment="1">
      <alignment horizontal="left" vertical="top"/>
    </xf>
    <xf numFmtId="0" fontId="24" fillId="0" borderId="0" xfId="0" applyFont="1" applyBorder="1" applyAlignment="1">
      <alignment horizontal="left" vertical="top"/>
    </xf>
    <xf numFmtId="9" fontId="0" fillId="0" borderId="0" xfId="0" applyNumberFormat="1" applyFill="1" applyBorder="1"/>
    <xf numFmtId="9" fontId="0" fillId="5" borderId="0" xfId="6" applyNumberFormat="1" applyFont="1" applyBorder="1"/>
    <xf numFmtId="0" fontId="20" fillId="0" borderId="0" xfId="0" applyFont="1" applyFill="1"/>
    <xf numFmtId="0" fontId="19" fillId="0" borderId="0" xfId="0" applyFont="1"/>
    <xf numFmtId="0" fontId="26" fillId="3" borderId="0" xfId="0" applyFont="1" applyFill="1" applyAlignment="1"/>
    <xf numFmtId="0" fontId="26" fillId="0" borderId="0" xfId="0" applyFont="1" applyFill="1" applyAlignment="1"/>
    <xf numFmtId="0" fontId="19" fillId="0" borderId="0" xfId="0" applyFont="1" applyFill="1"/>
    <xf numFmtId="0" fontId="26" fillId="4" borderId="0" xfId="0" applyFont="1" applyFill="1" applyAlignment="1"/>
    <xf numFmtId="0" fontId="26" fillId="0" borderId="2" xfId="0" applyFont="1" applyFill="1" applyBorder="1" applyAlignment="1"/>
    <xf numFmtId="0" fontId="26" fillId="3" borderId="2" xfId="0" applyFont="1" applyFill="1" applyBorder="1" applyAlignment="1"/>
    <xf numFmtId="0" fontId="6" fillId="10" borderId="0" xfId="6" applyFont="1" applyFill="1" applyBorder="1" applyAlignment="1">
      <alignment horizontal="left" vertical="top"/>
    </xf>
    <xf numFmtId="0" fontId="19" fillId="0" borderId="0" xfId="0" applyFont="1" applyFill="1" applyBorder="1" applyAlignment="1">
      <alignment horizontal="left" vertical="top"/>
    </xf>
    <xf numFmtId="0" fontId="17" fillId="5" borderId="2" xfId="6" applyFont="1" applyBorder="1" applyAlignment="1">
      <alignment horizontal="left" vertical="top"/>
    </xf>
    <xf numFmtId="0" fontId="18" fillId="5" borderId="2" xfId="6" applyFont="1" applyBorder="1" applyAlignment="1">
      <alignment horizontal="left" vertical="top"/>
    </xf>
    <xf numFmtId="0" fontId="7" fillId="0" borderId="0" xfId="0" applyFont="1" applyFill="1" applyBorder="1" applyAlignment="1">
      <alignment horizontal="left" vertical="top"/>
    </xf>
    <xf numFmtId="0" fontId="20" fillId="0" borderId="0" xfId="0" applyFont="1" applyBorder="1"/>
    <xf numFmtId="0" fontId="7" fillId="3" borderId="0" xfId="0" applyFont="1" applyFill="1" applyBorder="1" applyAlignment="1">
      <alignment horizontal="left" vertical="top"/>
    </xf>
    <xf numFmtId="0" fontId="6" fillId="3" borderId="0" xfId="0" applyFont="1" applyFill="1" applyBorder="1" applyAlignment="1">
      <alignment horizontal="left" vertical="top"/>
    </xf>
    <xf numFmtId="0" fontId="13" fillId="0" borderId="0" xfId="0" applyFont="1" applyFill="1" applyBorder="1" applyAlignment="1">
      <alignment horizontal="left" vertical="top"/>
    </xf>
    <xf numFmtId="0" fontId="0" fillId="3" borderId="0" xfId="0" applyFont="1" applyFill="1" applyBorder="1" applyAlignment="1">
      <alignment horizontal="left"/>
    </xf>
    <xf numFmtId="0" fontId="0" fillId="0" borderId="0" xfId="0" applyFont="1" applyFill="1" applyBorder="1" applyAlignment="1">
      <alignment horizontal="left"/>
    </xf>
    <xf numFmtId="0" fontId="0" fillId="3" borderId="0" xfId="0" applyFill="1" applyBorder="1" applyAlignment="1"/>
    <xf numFmtId="0" fontId="0" fillId="0" borderId="0" xfId="0" applyFill="1" applyBorder="1" applyAlignment="1"/>
    <xf numFmtId="0" fontId="26" fillId="3" borderId="0" xfId="0" applyFont="1" applyFill="1" applyBorder="1" applyAlignment="1"/>
    <xf numFmtId="0" fontId="26" fillId="0" borderId="0" xfId="0" applyFont="1" applyFill="1" applyBorder="1" applyAlignment="1">
      <alignment horizontal="left" vertical="top"/>
    </xf>
    <xf numFmtId="0" fontId="26" fillId="0" borderId="0" xfId="0" applyFont="1" applyFill="1" applyBorder="1" applyAlignment="1"/>
    <xf numFmtId="0" fontId="20" fillId="0" borderId="0" xfId="0" applyFont="1" applyFill="1" applyBorder="1" applyAlignment="1">
      <alignment horizontal="left"/>
    </xf>
    <xf numFmtId="0" fontId="20" fillId="0" borderId="0" xfId="0" applyFont="1" applyFill="1" applyBorder="1"/>
    <xf numFmtId="0" fontId="19" fillId="0" borderId="0" xfId="0" applyFont="1" applyFill="1" applyBorder="1"/>
    <xf numFmtId="0" fontId="0" fillId="5" borderId="2" xfId="6" applyFont="1" applyBorder="1"/>
    <xf numFmtId="0" fontId="0" fillId="0" borderId="2" xfId="0" applyBorder="1"/>
    <xf numFmtId="0" fontId="0" fillId="0" borderId="2" xfId="0" applyFill="1" applyBorder="1"/>
    <xf numFmtId="0" fontId="28" fillId="0" borderId="0" xfId="0" applyFont="1" applyFill="1" applyAlignment="1">
      <alignment horizontal="left" vertical="top"/>
    </xf>
    <xf numFmtId="0" fontId="14" fillId="5" borderId="2" xfId="6" applyFont="1" applyBorder="1" applyAlignment="1">
      <alignment horizontal="left" vertical="top"/>
    </xf>
    <xf numFmtId="0" fontId="14" fillId="5" borderId="0" xfId="6" applyFont="1" applyBorder="1" applyAlignment="1">
      <alignment horizontal="left" vertical="top"/>
    </xf>
    <xf numFmtId="0" fontId="14" fillId="0" borderId="0" xfId="0" applyFont="1" applyFill="1" applyAlignment="1">
      <alignment horizontal="left" vertical="top"/>
    </xf>
    <xf numFmtId="0" fontId="14" fillId="0" borderId="0" xfId="0" applyFont="1" applyFill="1" applyBorder="1" applyAlignment="1">
      <alignment horizontal="left" vertical="top"/>
    </xf>
    <xf numFmtId="0" fontId="14" fillId="0" borderId="2" xfId="0" applyFont="1" applyFill="1" applyBorder="1" applyAlignment="1">
      <alignment horizontal="left" vertical="top"/>
    </xf>
    <xf numFmtId="0" fontId="14" fillId="0" borderId="0" xfId="6" applyFont="1" applyFill="1" applyBorder="1" applyAlignment="1">
      <alignment horizontal="left" vertical="top"/>
    </xf>
    <xf numFmtId="0" fontId="3" fillId="0" borderId="0" xfId="0" applyFont="1" applyFill="1" applyAlignment="1">
      <alignment horizontal="left" vertical="top"/>
    </xf>
    <xf numFmtId="0" fontId="3" fillId="0" borderId="0" xfId="0" applyFont="1" applyFill="1" applyAlignment="1">
      <alignment horizontal="left"/>
    </xf>
    <xf numFmtId="0" fontId="3" fillId="0" borderId="0" xfId="0" applyFont="1" applyFill="1" applyAlignment="1"/>
    <xf numFmtId="0" fontId="13" fillId="3" borderId="0" xfId="0" applyFont="1" applyFill="1" applyBorder="1" applyAlignment="1">
      <alignment horizontal="left" vertical="top"/>
    </xf>
    <xf numFmtId="0" fontId="6" fillId="11" borderId="2" xfId="0" applyFont="1" applyFill="1" applyBorder="1" applyAlignment="1">
      <alignment horizontal="left" vertical="top"/>
    </xf>
    <xf numFmtId="0" fontId="19" fillId="11" borderId="0" xfId="0" applyFont="1" applyFill="1" applyAlignment="1">
      <alignment horizontal="left" vertical="top"/>
    </xf>
    <xf numFmtId="0" fontId="6" fillId="11" borderId="0" xfId="0" applyFont="1" applyFill="1" applyAlignment="1">
      <alignment horizontal="left" vertical="top"/>
    </xf>
    <xf numFmtId="0" fontId="6" fillId="11" borderId="0" xfId="0" applyFont="1" applyFill="1" applyBorder="1" applyAlignment="1">
      <alignment horizontal="left" vertical="top"/>
    </xf>
    <xf numFmtId="0" fontId="19" fillId="11" borderId="0" xfId="0" applyFont="1" applyFill="1" applyBorder="1" applyAlignment="1">
      <alignment horizontal="left" vertical="top"/>
    </xf>
    <xf numFmtId="0" fontId="6" fillId="12" borderId="2" xfId="0" applyFont="1" applyFill="1" applyBorder="1" applyAlignment="1">
      <alignment horizontal="left" vertical="top"/>
    </xf>
    <xf numFmtId="0" fontId="19" fillId="12" borderId="0" xfId="0" applyFont="1" applyFill="1" applyAlignment="1">
      <alignment horizontal="left" vertical="top"/>
    </xf>
    <xf numFmtId="0" fontId="6" fillId="12" borderId="0" xfId="6" applyFont="1" applyFill="1" applyBorder="1" applyAlignment="1">
      <alignment horizontal="left" vertical="top"/>
    </xf>
    <xf numFmtId="0" fontId="6" fillId="12" borderId="0" xfId="0" applyFont="1" applyFill="1" applyBorder="1" applyAlignment="1">
      <alignment horizontal="left" vertical="top"/>
    </xf>
    <xf numFmtId="0" fontId="6" fillId="12" borderId="0" xfId="0" applyFont="1" applyFill="1" applyAlignment="1">
      <alignment horizontal="left" vertical="top"/>
    </xf>
    <xf numFmtId="0" fontId="19" fillId="12" borderId="0" xfId="0" applyFont="1" applyFill="1" applyBorder="1" applyAlignment="1">
      <alignment horizontal="left" vertical="top"/>
    </xf>
    <xf numFmtId="0" fontId="19" fillId="12" borderId="2" xfId="0" applyFont="1" applyFill="1" applyBorder="1" applyAlignment="1">
      <alignment horizontal="left" vertical="top"/>
    </xf>
    <xf numFmtId="0" fontId="24" fillId="6" borderId="0" xfId="6" applyFont="1" applyFill="1" applyBorder="1" applyAlignment="1">
      <alignment horizontal="left" vertical="top"/>
    </xf>
    <xf numFmtId="0" fontId="29" fillId="0" borderId="0" xfId="0" applyFont="1" applyFill="1"/>
    <xf numFmtId="0" fontId="21" fillId="0" borderId="0" xfId="0" applyFont="1" applyFill="1" applyBorder="1" applyAlignment="1">
      <alignment horizontal="left"/>
    </xf>
    <xf numFmtId="0" fontId="6" fillId="12" borderId="2" xfId="6" applyFont="1" applyFill="1" applyBorder="1" applyAlignment="1">
      <alignment horizontal="left" vertical="top"/>
    </xf>
    <xf numFmtId="0" fontId="6" fillId="4" borderId="2" xfId="0" applyFont="1" applyFill="1" applyBorder="1" applyAlignment="1">
      <alignment horizontal="left" vertical="top"/>
    </xf>
    <xf numFmtId="0" fontId="24" fillId="0" borderId="2" xfId="6" applyFont="1" applyFill="1" applyBorder="1" applyAlignment="1">
      <alignment horizontal="left" vertical="top"/>
    </xf>
    <xf numFmtId="0" fontId="19" fillId="0" borderId="2" xfId="0" applyFont="1" applyBorder="1"/>
    <xf numFmtId="0" fontId="29" fillId="12" borderId="0" xfId="0" applyFont="1" applyFill="1"/>
    <xf numFmtId="0" fontId="29" fillId="0" borderId="0" xfId="0" applyFont="1" applyFill="1" applyAlignment="1"/>
    <xf numFmtId="0" fontId="29" fillId="11" borderId="0" xfId="0" applyFont="1" applyFill="1"/>
    <xf numFmtId="0" fontId="30" fillId="0" borderId="0" xfId="0" applyFont="1" applyFill="1" applyAlignment="1">
      <alignment horizontal="left" vertical="top"/>
    </xf>
    <xf numFmtId="0" fontId="31" fillId="0" borderId="0" xfId="0" applyFont="1" applyFill="1" applyAlignment="1">
      <alignment horizontal="left" vertical="top"/>
    </xf>
    <xf numFmtId="1" fontId="31" fillId="0" borderId="0" xfId="6" applyNumberFormat="1" applyFont="1" applyFill="1" applyBorder="1" applyAlignment="1">
      <alignment horizontal="center"/>
    </xf>
    <xf numFmtId="0" fontId="31" fillId="3" borderId="0" xfId="0" applyFont="1" applyFill="1" applyAlignment="1">
      <alignment horizontal="left" vertical="top"/>
    </xf>
    <xf numFmtId="1" fontId="31" fillId="0" borderId="0" xfId="0" applyNumberFormat="1" applyFont="1" applyFill="1" applyBorder="1" applyAlignment="1">
      <alignment horizontal="center"/>
    </xf>
    <xf numFmtId="0" fontId="31" fillId="3" borderId="0" xfId="0" applyFont="1" applyFill="1" applyBorder="1" applyAlignment="1">
      <alignment horizontal="left" vertical="top"/>
    </xf>
    <xf numFmtId="1" fontId="19" fillId="0" borderId="0" xfId="0" applyNumberFormat="1" applyFont="1" applyFill="1" applyBorder="1" applyAlignment="1">
      <alignment horizontal="center" vertical="top"/>
    </xf>
    <xf numFmtId="1" fontId="19" fillId="0" borderId="0" xfId="6" applyNumberFormat="1" applyFont="1" applyFill="1" applyBorder="1" applyAlignment="1">
      <alignment horizontal="center" vertical="top"/>
    </xf>
    <xf numFmtId="1" fontId="31" fillId="0" borderId="0" xfId="0" applyNumberFormat="1" applyFont="1" applyFill="1" applyAlignment="1">
      <alignment horizontal="center"/>
    </xf>
    <xf numFmtId="0" fontId="31" fillId="4" borderId="0" xfId="0" applyFont="1" applyFill="1" applyAlignment="1">
      <alignment horizontal="left" vertical="top"/>
    </xf>
    <xf numFmtId="1" fontId="19" fillId="0" borderId="0" xfId="0" applyNumberFormat="1" applyFont="1" applyFill="1" applyAlignment="1">
      <alignment horizontal="center" vertical="top"/>
    </xf>
    <xf numFmtId="1" fontId="20" fillId="0" borderId="0" xfId="6" applyNumberFormat="1" applyFont="1" applyFill="1" applyBorder="1" applyAlignment="1">
      <alignment horizontal="center"/>
    </xf>
    <xf numFmtId="0" fontId="31" fillId="0" borderId="0" xfId="0" applyFont="1" applyFill="1" applyBorder="1" applyAlignment="1">
      <alignment horizontal="left" vertical="top"/>
    </xf>
    <xf numFmtId="0" fontId="31" fillId="0" borderId="2" xfId="0" applyFont="1" applyFill="1" applyBorder="1" applyAlignment="1">
      <alignment horizontal="left" vertical="top"/>
    </xf>
    <xf numFmtId="0" fontId="31" fillId="3" borderId="2" xfId="0" applyFont="1" applyFill="1" applyBorder="1" applyAlignment="1">
      <alignment horizontal="left" vertical="top"/>
    </xf>
    <xf numFmtId="0" fontId="31" fillId="0" borderId="0" xfId="0" applyFont="1" applyFill="1" applyAlignment="1">
      <alignment horizontal="left"/>
    </xf>
    <xf numFmtId="0" fontId="31" fillId="0" borderId="0" xfId="0" applyFont="1" applyFill="1" applyAlignment="1"/>
    <xf numFmtId="0" fontId="31" fillId="3" borderId="0" xfId="0" applyFont="1" applyFill="1" applyAlignment="1">
      <alignment horizontal="left"/>
    </xf>
    <xf numFmtId="0" fontId="31" fillId="3" borderId="0" xfId="0" applyFont="1" applyFill="1" applyBorder="1" applyAlignment="1">
      <alignment horizontal="left"/>
    </xf>
    <xf numFmtId="0" fontId="31" fillId="4" borderId="0" xfId="0" applyFont="1" applyFill="1" applyAlignment="1">
      <alignment horizontal="left"/>
    </xf>
    <xf numFmtId="0" fontId="31" fillId="0" borderId="0" xfId="0" applyFont="1" applyFill="1" applyBorder="1" applyAlignment="1">
      <alignment horizontal="left"/>
    </xf>
    <xf numFmtId="0" fontId="31" fillId="0" borderId="2" xfId="0" applyFont="1" applyFill="1" applyBorder="1" applyAlignment="1">
      <alignment horizontal="left"/>
    </xf>
    <xf numFmtId="0" fontId="31" fillId="3" borderId="2" xfId="0" applyFont="1" applyFill="1" applyBorder="1" applyAlignment="1">
      <alignment horizontal="left"/>
    </xf>
    <xf numFmtId="0" fontId="19" fillId="11" borderId="2" xfId="0" applyFont="1" applyFill="1" applyBorder="1" applyAlignment="1">
      <alignment horizontal="left" vertical="top"/>
    </xf>
    <xf numFmtId="0" fontId="6" fillId="4" borderId="0" xfId="0" applyFont="1" applyFill="1" applyBorder="1" applyAlignment="1">
      <alignment horizontal="left" vertical="top"/>
    </xf>
    <xf numFmtId="0" fontId="19" fillId="0" borderId="2" xfId="0" applyFont="1" applyFill="1" applyBorder="1"/>
    <xf numFmtId="0" fontId="19" fillId="0" borderId="0" xfId="0" applyFont="1" applyBorder="1"/>
    <xf numFmtId="0" fontId="25" fillId="0" borderId="2" xfId="0" applyFont="1" applyFill="1" applyBorder="1" applyAlignment="1">
      <alignment horizontal="left" vertical="top"/>
    </xf>
    <xf numFmtId="0" fontId="26" fillId="10" borderId="0" xfId="0" applyFont="1" applyFill="1" applyBorder="1" applyAlignment="1"/>
    <xf numFmtId="0" fontId="31" fillId="8" borderId="0" xfId="0" applyFont="1" applyFill="1" applyBorder="1" applyAlignment="1">
      <alignment horizontal="left" vertical="top"/>
    </xf>
    <xf numFmtId="0" fontId="6" fillId="8" borderId="2" xfId="0" applyFont="1" applyFill="1" applyBorder="1" applyAlignment="1">
      <alignment horizontal="left" vertical="top"/>
    </xf>
    <xf numFmtId="0" fontId="19" fillId="8" borderId="0" xfId="0" applyFont="1" applyFill="1" applyAlignment="1">
      <alignment horizontal="left" vertical="top"/>
    </xf>
    <xf numFmtId="0" fontId="26" fillId="4" borderId="0" xfId="0" applyFont="1" applyFill="1" applyBorder="1" applyAlignment="1"/>
    <xf numFmtId="0" fontId="31" fillId="11" borderId="0" xfId="0" applyFont="1" applyFill="1" applyBorder="1" applyAlignment="1">
      <alignment horizontal="left" vertical="top"/>
    </xf>
    <xf numFmtId="0" fontId="13" fillId="8" borderId="0" xfId="0" applyFont="1" applyFill="1" applyAlignment="1">
      <alignment horizontal="left" vertical="top"/>
    </xf>
    <xf numFmtId="0" fontId="0" fillId="11" borderId="0" xfId="0" applyFont="1" applyFill="1" applyAlignment="1">
      <alignment horizontal="left"/>
    </xf>
    <xf numFmtId="0" fontId="31" fillId="11" borderId="0" xfId="0" applyFont="1" applyFill="1" applyAlignment="1">
      <alignment horizontal="left"/>
    </xf>
    <xf numFmtId="0" fontId="18" fillId="11" borderId="0" xfId="0" applyNumberFormat="1" applyFont="1" applyFill="1" applyAlignment="1">
      <alignment horizontal="left" vertical="top"/>
    </xf>
    <xf numFmtId="0" fontId="13" fillId="11" borderId="0" xfId="0" applyFont="1" applyFill="1" applyBorder="1" applyAlignment="1">
      <alignment horizontal="left" vertical="top"/>
    </xf>
    <xf numFmtId="0" fontId="13" fillId="11" borderId="0" xfId="0" applyFont="1" applyFill="1" applyAlignment="1">
      <alignment horizontal="left" vertical="top"/>
    </xf>
    <xf numFmtId="0" fontId="18" fillId="11" borderId="0" xfId="0" applyFont="1" applyFill="1" applyAlignment="1">
      <alignment horizontal="left" vertical="top"/>
    </xf>
    <xf numFmtId="0" fontId="0" fillId="11" borderId="0" xfId="0" applyFill="1"/>
    <xf numFmtId="0" fontId="0" fillId="3" borderId="0" xfId="0" applyFill="1"/>
    <xf numFmtId="0" fontId="0" fillId="11" borderId="0" xfId="0" applyFont="1" applyFill="1" applyBorder="1" applyAlignment="1">
      <alignment horizontal="left"/>
    </xf>
    <xf numFmtId="0" fontId="31" fillId="4" borderId="0" xfId="0" applyFont="1" applyFill="1" applyBorder="1" applyAlignment="1">
      <alignment horizontal="left" vertical="top"/>
    </xf>
    <xf numFmtId="0" fontId="19" fillId="8" borderId="0" xfId="0" applyFont="1" applyFill="1" applyBorder="1" applyAlignment="1">
      <alignment horizontal="left" vertical="top"/>
    </xf>
    <xf numFmtId="0" fontId="19" fillId="8" borderId="2" xfId="0" applyFont="1" applyFill="1" applyBorder="1" applyAlignment="1">
      <alignment horizontal="left" vertical="top"/>
    </xf>
    <xf numFmtId="0" fontId="20" fillId="11" borderId="0" xfId="0" applyFont="1" applyFill="1"/>
    <xf numFmtId="0" fontId="0" fillId="11" borderId="0" xfId="0" applyFill="1" applyAlignment="1"/>
    <xf numFmtId="0" fontId="9" fillId="11" borderId="0" xfId="0" applyFont="1" applyFill="1" applyAlignment="1">
      <alignment horizontal="left"/>
    </xf>
    <xf numFmtId="0" fontId="18" fillId="11" borderId="2" xfId="0" applyFont="1" applyFill="1" applyBorder="1" applyAlignment="1">
      <alignment horizontal="left" vertical="top"/>
    </xf>
    <xf numFmtId="0" fontId="13" fillId="8" borderId="2" xfId="0" applyFont="1" applyFill="1" applyBorder="1" applyAlignment="1">
      <alignment horizontal="left" vertical="top"/>
    </xf>
    <xf numFmtId="0" fontId="13" fillId="11" borderId="2" xfId="0" applyFont="1" applyFill="1" applyBorder="1" applyAlignment="1">
      <alignment horizontal="left" vertical="top"/>
    </xf>
    <xf numFmtId="0" fontId="31" fillId="11" borderId="2" xfId="0" applyFont="1" applyFill="1" applyBorder="1" applyAlignment="1">
      <alignment horizontal="left" vertical="top"/>
    </xf>
    <xf numFmtId="0" fontId="29" fillId="11" borderId="0" xfId="0" applyFont="1" applyFill="1" applyAlignment="1">
      <alignment horizontal="left"/>
    </xf>
    <xf numFmtId="0" fontId="31" fillId="11" borderId="0" xfId="0" applyFont="1" applyFill="1" applyAlignment="1">
      <alignment horizontal="left" vertical="top"/>
    </xf>
    <xf numFmtId="0" fontId="31" fillId="13" borderId="0" xfId="0" applyFont="1" applyFill="1" applyBorder="1" applyAlignment="1">
      <alignment horizontal="left" vertical="top"/>
    </xf>
    <xf numFmtId="0" fontId="6" fillId="11" borderId="0" xfId="6" applyFont="1" applyFill="1" applyBorder="1" applyAlignment="1">
      <alignment horizontal="left" vertical="top"/>
    </xf>
    <xf numFmtId="0" fontId="30" fillId="0" borderId="0" xfId="0" applyNumberFormat="1" applyFont="1" applyFill="1" applyAlignment="1">
      <alignment horizontal="left" vertical="top"/>
    </xf>
    <xf numFmtId="0" fontId="20" fillId="0" borderId="0" xfId="0" applyNumberFormat="1" applyFont="1" applyFill="1"/>
    <xf numFmtId="0" fontId="31" fillId="0" borderId="0" xfId="0" applyNumberFormat="1" applyFont="1" applyFill="1" applyAlignment="1"/>
    <xf numFmtId="0" fontId="12" fillId="0" borderId="0" xfId="0" applyNumberFormat="1" applyFont="1" applyFill="1" applyAlignment="1">
      <alignment horizontal="left" vertical="top"/>
    </xf>
    <xf numFmtId="0" fontId="4" fillId="0" borderId="0" xfId="0" applyNumberFormat="1" applyFont="1" applyFill="1" applyAlignment="1">
      <alignment horizontal="left" vertical="top"/>
    </xf>
    <xf numFmtId="0" fontId="0" fillId="0" borderId="0" xfId="0" applyNumberFormat="1" applyFill="1" applyAlignment="1"/>
    <xf numFmtId="0" fontId="9" fillId="0" borderId="0" xfId="0" applyFont="1" applyFill="1"/>
    <xf numFmtId="0" fontId="18" fillId="12" borderId="2" xfId="6" applyFont="1" applyFill="1" applyBorder="1" applyAlignment="1">
      <alignment horizontal="left" vertical="top"/>
    </xf>
    <xf numFmtId="0" fontId="18" fillId="11" borderId="2" xfId="6" applyFont="1" applyFill="1" applyBorder="1" applyAlignment="1">
      <alignment horizontal="left" vertical="top"/>
    </xf>
    <xf numFmtId="0" fontId="18" fillId="6" borderId="2" xfId="0" applyFont="1" applyFill="1" applyBorder="1" applyAlignment="1">
      <alignment horizontal="left" vertical="top"/>
    </xf>
    <xf numFmtId="0" fontId="18" fillId="6" borderId="2" xfId="6" applyFont="1" applyFill="1" applyBorder="1" applyAlignment="1">
      <alignment horizontal="left" vertical="top"/>
    </xf>
    <xf numFmtId="1" fontId="29" fillId="11" borderId="2" xfId="6" applyNumberFormat="1" applyFont="1" applyFill="1" applyBorder="1" applyAlignment="1">
      <alignment horizontal="center"/>
    </xf>
    <xf numFmtId="1" fontId="29" fillId="0" borderId="2" xfId="6" applyNumberFormat="1" applyFont="1" applyFill="1" applyBorder="1" applyAlignment="1">
      <alignment horizontal="center"/>
    </xf>
    <xf numFmtId="0" fontId="29" fillId="11" borderId="2" xfId="6" applyNumberFormat="1" applyFont="1" applyFill="1" applyBorder="1" applyAlignment="1">
      <alignment horizontal="left"/>
    </xf>
    <xf numFmtId="0" fontId="29" fillId="0" borderId="2" xfId="6" applyNumberFormat="1" applyFont="1" applyFill="1" applyBorder="1" applyAlignment="1">
      <alignment horizontal="center"/>
    </xf>
    <xf numFmtId="0" fontId="29" fillId="11" borderId="2" xfId="6" applyNumberFormat="1" applyFont="1" applyFill="1" applyBorder="1" applyAlignment="1">
      <alignment horizontal="center"/>
    </xf>
    <xf numFmtId="1" fontId="29" fillId="11" borderId="2" xfId="6" applyNumberFormat="1" applyFont="1" applyFill="1" applyBorder="1" applyAlignment="1">
      <alignment horizontal="left"/>
    </xf>
    <xf numFmtId="0" fontId="29" fillId="0" borderId="2" xfId="6" applyFont="1" applyFill="1" applyBorder="1"/>
    <xf numFmtId="0" fontId="29" fillId="0" borderId="2" xfId="0" applyFont="1" applyBorder="1"/>
    <xf numFmtId="0" fontId="29" fillId="0" borderId="2" xfId="0" applyFont="1" applyFill="1" applyBorder="1"/>
    <xf numFmtId="0" fontId="29" fillId="5" borderId="2" xfId="6" applyFont="1"/>
    <xf numFmtId="0" fontId="29" fillId="4" borderId="2" xfId="0" applyFont="1" applyFill="1" applyBorder="1" applyAlignment="1"/>
    <xf numFmtId="0" fontId="18" fillId="8" borderId="0" xfId="0" applyFont="1" applyFill="1" applyBorder="1" applyAlignment="1">
      <alignment horizontal="left" vertical="top"/>
    </xf>
    <xf numFmtId="1" fontId="0" fillId="11" borderId="0" xfId="6" applyNumberFormat="1" applyFont="1" applyFill="1" applyBorder="1" applyAlignment="1">
      <alignment horizontal="center"/>
    </xf>
    <xf numFmtId="0" fontId="6" fillId="8" borderId="2" xfId="6" applyFont="1" applyFill="1" applyBorder="1" applyAlignment="1">
      <alignment horizontal="left" vertical="top"/>
    </xf>
    <xf numFmtId="0" fontId="0" fillId="14" borderId="0" xfId="0" applyFill="1" applyAlignment="1"/>
    <xf numFmtId="0" fontId="6" fillId="14" borderId="0" xfId="0" applyFont="1" applyFill="1" applyAlignment="1">
      <alignment horizontal="left" vertical="top"/>
    </xf>
    <xf numFmtId="0" fontId="20" fillId="14" borderId="0" xfId="0" applyFont="1" applyFill="1"/>
    <xf numFmtId="0" fontId="19" fillId="14" borderId="0" xfId="0" applyFont="1" applyFill="1" applyBorder="1" applyAlignment="1">
      <alignment horizontal="left" vertical="top"/>
    </xf>
    <xf numFmtId="0" fontId="18" fillId="7" borderId="0" xfId="0" applyFont="1" applyFill="1" applyBorder="1" applyAlignment="1">
      <alignment horizontal="left" vertical="top"/>
    </xf>
    <xf numFmtId="0" fontId="6" fillId="14" borderId="0" xfId="0" applyFont="1" applyFill="1" applyBorder="1" applyAlignment="1">
      <alignment horizontal="left" vertical="top"/>
    </xf>
    <xf numFmtId="0" fontId="14" fillId="14" borderId="0" xfId="0" applyFont="1" applyFill="1" applyBorder="1" applyAlignment="1">
      <alignment horizontal="left" vertical="top"/>
    </xf>
    <xf numFmtId="0" fontId="17" fillId="14" borderId="0" xfId="0" applyFont="1" applyFill="1" applyBorder="1" applyAlignment="1">
      <alignment horizontal="left" vertical="top"/>
    </xf>
    <xf numFmtId="0" fontId="18" fillId="14" borderId="0" xfId="0" applyFont="1" applyFill="1" applyBorder="1" applyAlignment="1">
      <alignment horizontal="left" vertical="top"/>
    </xf>
    <xf numFmtId="0" fontId="29" fillId="14" borderId="0" xfId="0" applyFont="1" applyFill="1"/>
    <xf numFmtId="0" fontId="18" fillId="14" borderId="0" xfId="0" applyFont="1" applyFill="1" applyAlignment="1">
      <alignment horizontal="left" vertical="top"/>
    </xf>
    <xf numFmtId="1" fontId="6" fillId="14" borderId="0" xfId="0" applyNumberFormat="1" applyFont="1" applyFill="1" applyBorder="1" applyAlignment="1">
      <alignment horizontal="center" vertical="top"/>
    </xf>
    <xf numFmtId="1" fontId="19" fillId="14" borderId="0" xfId="0" applyNumberFormat="1" applyFont="1" applyFill="1" applyBorder="1" applyAlignment="1">
      <alignment horizontal="center" vertical="top"/>
    </xf>
    <xf numFmtId="1" fontId="6" fillId="11" borderId="0" xfId="0" applyNumberFormat="1" applyFont="1" applyFill="1" applyBorder="1" applyAlignment="1">
      <alignment horizontal="center" vertical="top"/>
    </xf>
    <xf numFmtId="1" fontId="19" fillId="11" borderId="0" xfId="0" applyNumberFormat="1" applyFont="1" applyFill="1" applyBorder="1" applyAlignment="1">
      <alignment horizontal="center" vertical="top"/>
    </xf>
    <xf numFmtId="0" fontId="19" fillId="11" borderId="0" xfId="0" applyNumberFormat="1" applyFont="1" applyFill="1" applyBorder="1" applyAlignment="1">
      <alignment horizontal="center" vertical="top"/>
    </xf>
    <xf numFmtId="1" fontId="6" fillId="11" borderId="0" xfId="0" applyNumberFormat="1" applyFont="1" applyFill="1" applyBorder="1" applyAlignment="1">
      <alignment horizontal="left" vertical="top"/>
    </xf>
    <xf numFmtId="0" fontId="32" fillId="15" borderId="0" xfId="17" applyAlignment="1"/>
    <xf numFmtId="0" fontId="32" fillId="15" borderId="0" xfId="17" applyBorder="1" applyAlignment="1">
      <alignment horizontal="left" vertical="top"/>
    </xf>
    <xf numFmtId="0" fontId="32" fillId="15" borderId="0" xfId="17"/>
    <xf numFmtId="0" fontId="32" fillId="15" borderId="0" xfId="17" applyAlignment="1">
      <alignment horizontal="left" vertical="top"/>
    </xf>
    <xf numFmtId="0" fontId="32" fillId="15" borderId="0" xfId="17" applyAlignment="1">
      <alignment horizontal="left"/>
    </xf>
    <xf numFmtId="0" fontId="32" fillId="15" borderId="0" xfId="17" applyBorder="1" applyAlignment="1"/>
  </cellXfs>
  <cellStyles count="18">
    <cellStyle name="Bad" xfId="17" builtinId="27"/>
    <cellStyle name="Followed Hyperlink" xfId="3" builtinId="9" hidden="1"/>
    <cellStyle name="Followed Hyperlink" xfId="5"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2" builtinId="8" hidden="1"/>
    <cellStyle name="Hyperlink" xfId="4"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Input" xfId="1" builtinId="20"/>
    <cellStyle name="Normal" xfId="0" builtinId="0"/>
    <cellStyle name="Note" xfId="6" builtinId="1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Y1592"/>
  <sheetViews>
    <sheetView tabSelected="1" zoomScale="140" zoomScaleNormal="140" zoomScalePageLayoutView="140" workbookViewId="0">
      <pane xSplit="2" ySplit="1" topLeftCell="BL2" activePane="bottomRight" state="frozen"/>
      <selection pane="topRight" activeCell="B1" sqref="B1"/>
      <selection pane="bottomLeft" activeCell="A2" sqref="A2"/>
      <selection pane="bottomRight" activeCell="BZ56" sqref="BZ56"/>
    </sheetView>
  </sheetViews>
  <sheetFormatPr baseColWidth="10" defaultColWidth="8.83203125" defaultRowHeight="16" x14ac:dyDescent="0.2"/>
  <cols>
    <col min="1" max="1" width="6.1640625" style="3" bestFit="1" customWidth="1"/>
    <col min="2" max="2" width="9.1640625" style="3" customWidth="1" collapsed="1"/>
    <col min="3" max="3" width="6.1640625" style="3" customWidth="1"/>
    <col min="4" max="4" width="9.1640625" style="3" customWidth="1"/>
    <col min="5" max="5" width="5.33203125" style="3" customWidth="1"/>
    <col min="6" max="6" width="5.6640625" style="3" customWidth="1"/>
    <col min="7" max="7" width="7.33203125" style="3" customWidth="1"/>
    <col min="8" max="8" width="13.1640625" style="3" customWidth="1"/>
    <col min="9" max="9" width="13.6640625" style="3" customWidth="1"/>
    <col min="10" max="10" width="7.5" style="3" customWidth="1"/>
    <col min="11" max="11" width="17.1640625" style="3" customWidth="1"/>
    <col min="12" max="12" width="8.5" style="7" customWidth="1"/>
    <col min="13" max="13" width="12.1640625" style="3" customWidth="1"/>
    <col min="14" max="14" width="17.5" style="3" customWidth="1"/>
    <col min="15" max="15" width="17.6640625" style="3" customWidth="1"/>
    <col min="16" max="16" width="26" style="3" customWidth="1"/>
    <col min="17" max="18" width="20.33203125" style="3" customWidth="1"/>
    <col min="19" max="19" width="13" style="3" customWidth="1"/>
    <col min="20" max="20" width="12.1640625" style="3" customWidth="1"/>
    <col min="21" max="21" width="17.1640625" style="17" customWidth="1"/>
    <col min="22" max="22" width="29" style="144" customWidth="1"/>
    <col min="23" max="23" width="23" style="143" customWidth="1"/>
    <col min="24" max="24" width="16.6640625" style="144" customWidth="1"/>
    <col min="25" max="25" width="21.6640625" style="144" customWidth="1"/>
    <col min="26" max="26" width="19.33203125" style="143" customWidth="1"/>
    <col min="27" max="27" width="21.1640625" style="143" customWidth="1"/>
    <col min="28" max="28" width="11.6640625" style="3" customWidth="1"/>
    <col min="29" max="29" width="17.6640625" style="3" customWidth="1"/>
    <col min="30" max="30" width="63.33203125" style="3" customWidth="1"/>
    <col min="31" max="31" width="4.83203125" style="3" customWidth="1"/>
    <col min="32" max="32" width="16.1640625" style="3" customWidth="1"/>
    <col min="33" max="33" width="23.6640625" style="3" customWidth="1"/>
    <col min="34" max="34" width="20" style="3" customWidth="1"/>
    <col min="35" max="35" width="11.6640625" style="3" customWidth="1"/>
    <col min="36" max="36" width="31.1640625" style="3" customWidth="1"/>
    <col min="37" max="37" width="26.5" style="3" customWidth="1"/>
    <col min="38" max="38" width="20.6640625" style="3" customWidth="1"/>
    <col min="39" max="39" width="30.1640625" style="3" customWidth="1"/>
    <col min="40" max="40" width="20" style="3" customWidth="1"/>
    <col min="41" max="41" width="16.83203125" style="3" customWidth="1"/>
    <col min="42" max="42" width="8.33203125" style="3" customWidth="1"/>
    <col min="43" max="43" width="5.6640625" style="3" customWidth="1"/>
    <col min="44" max="44" width="29" style="3" customWidth="1"/>
    <col min="45" max="45" width="10.83203125" style="3" customWidth="1"/>
    <col min="46" max="46" width="19.6640625" style="3" customWidth="1"/>
    <col min="47" max="47" width="27" style="3" customWidth="1"/>
    <col min="48" max="48" width="5.6640625" style="3" customWidth="1"/>
    <col min="49" max="49" width="23.6640625" style="3" customWidth="1"/>
    <col min="50" max="50" width="19.33203125" style="3" customWidth="1"/>
    <col min="51" max="51" width="14.33203125" style="3" customWidth="1"/>
    <col min="52" max="52" width="17" style="3" customWidth="1"/>
    <col min="53" max="53" width="11.5" style="3" customWidth="1"/>
    <col min="54" max="54" width="18.1640625" style="3" customWidth="1"/>
    <col min="55" max="55" width="14.83203125" style="166" customWidth="1"/>
    <col min="56" max="57" width="21" style="3" customWidth="1"/>
    <col min="58" max="58" width="17.5" style="3" customWidth="1"/>
    <col min="59" max="59" width="16.1640625" style="3" bestFit="1" customWidth="1"/>
    <col min="60" max="60" width="9.33203125" style="3" bestFit="1" customWidth="1"/>
    <col min="61" max="61" width="14.83203125" style="3" bestFit="1" customWidth="1"/>
    <col min="62" max="62" width="14.5" style="3" bestFit="1" customWidth="1"/>
    <col min="63" max="63" width="20.83203125" style="3" bestFit="1" customWidth="1"/>
    <col min="64" max="64" width="20.83203125" style="3" customWidth="1"/>
    <col min="65" max="65" width="18.1640625" style="3" bestFit="1" customWidth="1"/>
    <col min="66" max="66" width="17.33203125" style="3" customWidth="1"/>
    <col min="67" max="67" width="10" style="3" customWidth="1"/>
    <col min="68" max="68" width="10.33203125" style="3" customWidth="1"/>
    <col min="69" max="69" width="15.83203125" style="3" customWidth="1"/>
    <col min="70" max="70" width="11.6640625" style="3" customWidth="1"/>
    <col min="71" max="71" width="7.5" style="3" customWidth="1"/>
    <col min="72" max="72" width="11.6640625" style="3" customWidth="1"/>
    <col min="73" max="73" width="7.83203125" style="3" customWidth="1"/>
    <col min="74" max="75" width="8.33203125" style="3" customWidth="1"/>
    <col min="76" max="76" width="4" style="3" customWidth="1"/>
    <col min="77" max="77" width="4.33203125" style="3" customWidth="1"/>
    <col min="78" max="78" width="12.1640625" style="231" bestFit="1" customWidth="1"/>
    <col min="79" max="79" width="4.1640625" style="231" bestFit="1" customWidth="1"/>
    <col min="80" max="80" width="12.1640625" style="231" bestFit="1" customWidth="1"/>
    <col min="81" max="81" width="11.33203125" style="228" bestFit="1" customWidth="1"/>
    <col min="82" max="82" width="8.5" style="228" bestFit="1" customWidth="1"/>
    <col min="83" max="83" width="12.33203125" style="3" bestFit="1" customWidth="1"/>
    <col min="84" max="84" width="13" style="3" bestFit="1" customWidth="1"/>
    <col min="85" max="85" width="9.33203125" style="3" bestFit="1" customWidth="1"/>
    <col min="86" max="86" width="11.83203125" style="3" bestFit="1" customWidth="1"/>
    <col min="87" max="87" width="14.83203125" style="184" bestFit="1" customWidth="1"/>
    <col min="88" max="88" width="17.33203125" style="184" bestFit="1" customWidth="1"/>
    <col min="89" max="89" width="31" style="3" bestFit="1" customWidth="1"/>
    <col min="90" max="90" width="37.5" style="3" bestFit="1" customWidth="1"/>
    <col min="91" max="91" width="18.1640625" style="3" bestFit="1" customWidth="1"/>
    <col min="92" max="92" width="22.1640625" style="3" bestFit="1" customWidth="1"/>
    <col min="93" max="93" width="25.33203125" style="3" bestFit="1" customWidth="1"/>
    <col min="94" max="16384" width="8.83203125" style="3"/>
  </cols>
  <sheetData>
    <row r="1" spans="1:103" x14ac:dyDescent="0.2">
      <c r="A1" s="3">
        <v>1</v>
      </c>
      <c r="B1" s="1" t="s">
        <v>0</v>
      </c>
      <c r="C1" s="1" t="s">
        <v>137</v>
      </c>
      <c r="D1" s="1" t="s">
        <v>138</v>
      </c>
      <c r="E1" s="1" t="s">
        <v>139</v>
      </c>
      <c r="F1" s="1" t="s">
        <v>140</v>
      </c>
      <c r="G1" s="1" t="s">
        <v>141</v>
      </c>
      <c r="H1" s="1" t="s">
        <v>142</v>
      </c>
      <c r="I1" s="1" t="s">
        <v>143</v>
      </c>
      <c r="J1" s="1" t="s">
        <v>144</v>
      </c>
      <c r="K1" s="1" t="s">
        <v>145</v>
      </c>
      <c r="L1" s="1" t="s">
        <v>146</v>
      </c>
      <c r="M1" s="1" t="s">
        <v>147</v>
      </c>
      <c r="N1" s="1" t="s">
        <v>148</v>
      </c>
      <c r="O1" s="1" t="s">
        <v>149</v>
      </c>
      <c r="P1" s="1" t="s">
        <v>150</v>
      </c>
      <c r="Q1" s="1" t="s">
        <v>151</v>
      </c>
      <c r="R1" s="1" t="s">
        <v>152</v>
      </c>
      <c r="S1" s="1" t="s">
        <v>153</v>
      </c>
      <c r="T1" s="1" t="s">
        <v>154</v>
      </c>
      <c r="U1" s="1" t="s">
        <v>155</v>
      </c>
      <c r="V1" s="135" t="s">
        <v>156</v>
      </c>
      <c r="W1" s="135" t="s">
        <v>157</v>
      </c>
      <c r="X1" s="135" t="s">
        <v>158</v>
      </c>
      <c r="Y1" s="135" t="s">
        <v>159</v>
      </c>
      <c r="Z1" s="135" t="s">
        <v>160</v>
      </c>
      <c r="AA1" s="135" t="s">
        <v>161</v>
      </c>
      <c r="AB1" s="1" t="s">
        <v>162</v>
      </c>
      <c r="AC1" s="1" t="s">
        <v>163</v>
      </c>
      <c r="AD1" s="1" t="s">
        <v>164</v>
      </c>
      <c r="AE1" s="26" t="s">
        <v>7</v>
      </c>
      <c r="AF1" s="2" t="s">
        <v>8</v>
      </c>
      <c r="AG1" s="2" t="s">
        <v>165</v>
      </c>
      <c r="AH1" s="2" t="s">
        <v>166</v>
      </c>
      <c r="AI1" s="2" t="s">
        <v>167</v>
      </c>
      <c r="AJ1" s="2" t="s">
        <v>168</v>
      </c>
      <c r="AK1" s="2" t="s">
        <v>169</v>
      </c>
      <c r="AL1" s="2" t="s">
        <v>170</v>
      </c>
      <c r="AM1" s="2" t="s">
        <v>171</v>
      </c>
      <c r="AN1" s="2" t="s">
        <v>172</v>
      </c>
      <c r="AO1" s="2" t="s">
        <v>173</v>
      </c>
      <c r="AP1" s="2" t="s">
        <v>174</v>
      </c>
      <c r="AQ1" s="2" t="s">
        <v>175</v>
      </c>
      <c r="AR1" s="2" t="s">
        <v>176</v>
      </c>
      <c r="AS1" s="2" t="s">
        <v>177</v>
      </c>
      <c r="AT1" s="2" t="s">
        <v>178</v>
      </c>
      <c r="AU1" s="2" t="s">
        <v>179</v>
      </c>
      <c r="AV1" s="2" t="s">
        <v>119</v>
      </c>
      <c r="AW1" s="1" t="s">
        <v>973</v>
      </c>
      <c r="AX1" s="1" t="s">
        <v>972</v>
      </c>
      <c r="AY1" s="1" t="s">
        <v>974</v>
      </c>
      <c r="AZ1" s="1" t="s">
        <v>975</v>
      </c>
      <c r="BA1" s="1" t="s">
        <v>979</v>
      </c>
      <c r="BB1" s="1" t="s">
        <v>976</v>
      </c>
      <c r="BC1" s="1" t="s">
        <v>995</v>
      </c>
      <c r="BD1" s="1" t="s">
        <v>968</v>
      </c>
      <c r="BE1" s="1" t="s">
        <v>980</v>
      </c>
      <c r="BF1" s="2" t="s">
        <v>7</v>
      </c>
      <c r="BG1" s="1" t="s">
        <v>8</v>
      </c>
      <c r="BH1" s="1" t="s">
        <v>1</v>
      </c>
      <c r="BI1" s="1" t="s">
        <v>2</v>
      </c>
      <c r="BJ1" s="1" t="s">
        <v>3</v>
      </c>
      <c r="BK1" s="1" t="s">
        <v>731</v>
      </c>
      <c r="BL1" s="1" t="s">
        <v>126</v>
      </c>
      <c r="BM1" s="1" t="s">
        <v>127</v>
      </c>
      <c r="BN1" s="1" t="s">
        <v>128</v>
      </c>
      <c r="BO1" s="1" t="s">
        <v>4</v>
      </c>
      <c r="BP1" s="1" t="s">
        <v>5</v>
      </c>
      <c r="BQ1" s="1" t="s">
        <v>6</v>
      </c>
      <c r="BR1" s="1" t="s">
        <v>9</v>
      </c>
      <c r="BS1" s="1" t="s">
        <v>10</v>
      </c>
      <c r="BT1" s="44" t="s">
        <v>732</v>
      </c>
      <c r="BU1" s="1" t="s">
        <v>11</v>
      </c>
      <c r="BV1" s="22" t="s">
        <v>12</v>
      </c>
      <c r="BW1" s="22" t="s">
        <v>13</v>
      </c>
      <c r="BX1" s="22" t="s">
        <v>14</v>
      </c>
      <c r="BY1" s="22" t="s">
        <v>15</v>
      </c>
      <c r="BZ1" s="229" t="s">
        <v>16</v>
      </c>
      <c r="CA1" s="230" t="s">
        <v>17</v>
      </c>
      <c r="CB1" s="229" t="s">
        <v>18</v>
      </c>
      <c r="CC1" s="226" t="s">
        <v>996</v>
      </c>
      <c r="CD1" s="226" t="s">
        <v>997</v>
      </c>
      <c r="CE1" s="1" t="s">
        <v>19</v>
      </c>
      <c r="CF1" s="1" t="s">
        <v>20</v>
      </c>
      <c r="CG1" s="19" t="s">
        <v>21</v>
      </c>
      <c r="CH1" s="19" t="s">
        <v>118</v>
      </c>
      <c r="CI1" s="168" t="s">
        <v>998</v>
      </c>
      <c r="CJ1" s="168" t="s">
        <v>999</v>
      </c>
      <c r="CK1" s="3" t="s">
        <v>119</v>
      </c>
      <c r="CL1" s="26" t="s">
        <v>7</v>
      </c>
      <c r="CM1" s="42" t="s">
        <v>728</v>
      </c>
      <c r="CN1" s="42" t="s">
        <v>729</v>
      </c>
      <c r="CO1" s="42" t="s">
        <v>730</v>
      </c>
    </row>
    <row r="2" spans="1:103" ht="16" customHeight="1" x14ac:dyDescent="0.2">
      <c r="A2" s="3">
        <v>2</v>
      </c>
      <c r="B2" s="250">
        <v>120988</v>
      </c>
      <c r="C2" s="27">
        <v>26644526</v>
      </c>
      <c r="D2" s="27" t="s">
        <v>23</v>
      </c>
      <c r="E2" s="27" t="s">
        <v>180</v>
      </c>
      <c r="F2" s="27">
        <v>2016</v>
      </c>
      <c r="G2" s="27" t="s">
        <v>181</v>
      </c>
      <c r="H2" s="27" t="s">
        <v>182</v>
      </c>
      <c r="I2" s="27" t="s">
        <v>183</v>
      </c>
      <c r="J2" s="27" t="s">
        <v>23</v>
      </c>
      <c r="K2" s="27" t="s">
        <v>184</v>
      </c>
      <c r="L2" s="27" t="s">
        <v>185</v>
      </c>
      <c r="M2" s="27" t="s">
        <v>40</v>
      </c>
      <c r="N2" s="27" t="s">
        <v>186</v>
      </c>
      <c r="O2" s="27" t="s">
        <v>187</v>
      </c>
      <c r="P2" s="27" t="s">
        <v>23</v>
      </c>
      <c r="Q2" s="27" t="s">
        <v>188</v>
      </c>
      <c r="R2" s="27" t="s">
        <v>189</v>
      </c>
      <c r="S2" s="27" t="s">
        <v>23</v>
      </c>
      <c r="T2" s="27" t="s">
        <v>190</v>
      </c>
      <c r="U2" s="27" t="s">
        <v>191</v>
      </c>
      <c r="V2" s="136" t="s">
        <v>23</v>
      </c>
      <c r="W2" s="136" t="s">
        <v>23</v>
      </c>
      <c r="X2" s="136">
        <v>1</v>
      </c>
      <c r="Y2" s="136">
        <v>1</v>
      </c>
      <c r="Z2" s="136" t="s">
        <v>23</v>
      </c>
      <c r="AA2" s="136" t="s">
        <v>23</v>
      </c>
      <c r="AB2" s="27" t="s">
        <v>192</v>
      </c>
      <c r="AC2" s="27" t="s">
        <v>23</v>
      </c>
      <c r="AD2" s="27" t="s">
        <v>193</v>
      </c>
      <c r="AE2" s="115" t="s">
        <v>31</v>
      </c>
      <c r="AF2" s="116" t="s">
        <v>23</v>
      </c>
      <c r="AG2" s="116">
        <v>118</v>
      </c>
      <c r="AH2" s="116">
        <v>110</v>
      </c>
      <c r="AI2" s="116" t="s">
        <v>23</v>
      </c>
      <c r="AJ2" s="116">
        <v>7</v>
      </c>
      <c r="AK2" s="116" t="s">
        <v>23</v>
      </c>
      <c r="AL2" s="116" t="s">
        <v>40</v>
      </c>
      <c r="AM2" s="116" t="s">
        <v>23</v>
      </c>
      <c r="AN2" s="116">
        <v>68</v>
      </c>
      <c r="AO2" s="116" t="s">
        <v>40</v>
      </c>
      <c r="AP2" s="116">
        <v>48</v>
      </c>
      <c r="AQ2" s="116" t="s">
        <v>194</v>
      </c>
      <c r="AR2" s="116" t="s">
        <v>195</v>
      </c>
      <c r="AS2" s="116" t="s">
        <v>196</v>
      </c>
      <c r="AT2" s="116" t="s">
        <v>197</v>
      </c>
      <c r="AU2" s="116" t="s">
        <v>198</v>
      </c>
      <c r="AV2" s="116" t="s">
        <v>199</v>
      </c>
      <c r="AW2" s="46" t="s">
        <v>198</v>
      </c>
      <c r="AX2" s="46" t="s">
        <v>198</v>
      </c>
      <c r="AY2" s="161" t="s">
        <v>193</v>
      </c>
      <c r="AZ2" s="161" t="s">
        <v>193</v>
      </c>
      <c r="BA2" s="46" t="s">
        <v>198</v>
      </c>
      <c r="BB2" s="46" t="s">
        <v>193</v>
      </c>
      <c r="BC2" s="159" t="s">
        <v>969</v>
      </c>
      <c r="BD2" s="84" t="s">
        <v>977</v>
      </c>
      <c r="BE2" s="84" t="s">
        <v>982</v>
      </c>
      <c r="BF2" s="5" t="s">
        <v>31</v>
      </c>
      <c r="BG2" s="4" t="s">
        <v>23</v>
      </c>
      <c r="BH2" s="4" t="s">
        <v>22</v>
      </c>
      <c r="BI2" s="4" t="s">
        <v>23</v>
      </c>
      <c r="BJ2" s="4" t="s">
        <v>24</v>
      </c>
      <c r="BK2" s="4"/>
      <c r="BL2" s="4" t="s">
        <v>115</v>
      </c>
      <c r="BM2" s="4">
        <v>0</v>
      </c>
      <c r="BN2" s="4">
        <v>10</v>
      </c>
      <c r="BO2" s="4" t="s">
        <v>25</v>
      </c>
      <c r="BP2" s="4">
        <v>28</v>
      </c>
      <c r="BQ2" s="4" t="s">
        <v>26</v>
      </c>
      <c r="BR2" s="4">
        <v>110</v>
      </c>
      <c r="BS2" s="4" t="s">
        <v>23</v>
      </c>
      <c r="BT2" s="4"/>
      <c r="BU2" s="4">
        <v>1</v>
      </c>
      <c r="BV2" s="4">
        <v>0</v>
      </c>
      <c r="BW2" s="4">
        <v>2</v>
      </c>
      <c r="BX2" s="4" t="s">
        <v>23</v>
      </c>
      <c r="BY2" s="4" t="s">
        <v>23</v>
      </c>
      <c r="BZ2" s="15" t="s">
        <v>23</v>
      </c>
      <c r="CA2" s="4" t="s">
        <v>23</v>
      </c>
      <c r="CB2" s="15" t="s">
        <v>23</v>
      </c>
      <c r="CC2" s="169"/>
      <c r="CD2" s="169"/>
      <c r="CE2" s="4" t="s">
        <v>23</v>
      </c>
      <c r="CF2" s="4" t="s">
        <v>23</v>
      </c>
      <c r="CG2" s="15">
        <v>-4.33</v>
      </c>
      <c r="CH2" s="15">
        <v>1.677</v>
      </c>
      <c r="CI2" s="183">
        <f>CG2/BN2*100</f>
        <v>-43.3</v>
      </c>
      <c r="CJ2" s="183">
        <f>CH2/BN2*100</f>
        <v>16.770000000000003</v>
      </c>
      <c r="CK2" s="3" t="s">
        <v>117</v>
      </c>
      <c r="CL2" s="115" t="s">
        <v>31</v>
      </c>
      <c r="CM2" s="28" t="s">
        <v>736</v>
      </c>
      <c r="CN2" s="28" t="s">
        <v>737</v>
      </c>
      <c r="CO2" s="28" t="s">
        <v>738</v>
      </c>
    </row>
    <row r="3" spans="1:103" ht="16" customHeight="1" x14ac:dyDescent="0.2">
      <c r="A3" s="3">
        <v>3</v>
      </c>
      <c r="B3" s="250">
        <v>120988</v>
      </c>
      <c r="C3" s="27">
        <v>26644526</v>
      </c>
      <c r="D3" s="27" t="s">
        <v>23</v>
      </c>
      <c r="E3" s="27" t="s">
        <v>180</v>
      </c>
      <c r="F3" s="27">
        <v>2016</v>
      </c>
      <c r="G3" s="27" t="s">
        <v>181</v>
      </c>
      <c r="H3" s="27" t="s">
        <v>182</v>
      </c>
      <c r="I3" s="27" t="s">
        <v>183</v>
      </c>
      <c r="J3" s="27" t="s">
        <v>23</v>
      </c>
      <c r="K3" s="27" t="s">
        <v>184</v>
      </c>
      <c r="L3" s="27" t="s">
        <v>185</v>
      </c>
      <c r="M3" s="27" t="s">
        <v>40</v>
      </c>
      <c r="N3" s="27" t="s">
        <v>186</v>
      </c>
      <c r="O3" s="27" t="s">
        <v>187</v>
      </c>
      <c r="P3" s="27" t="s">
        <v>23</v>
      </c>
      <c r="Q3" s="27" t="s">
        <v>188</v>
      </c>
      <c r="R3" s="27" t="s">
        <v>189</v>
      </c>
      <c r="S3" s="27" t="s">
        <v>23</v>
      </c>
      <c r="T3" s="27" t="s">
        <v>190</v>
      </c>
      <c r="U3" s="27" t="s">
        <v>191</v>
      </c>
      <c r="V3" s="136" t="s">
        <v>23</v>
      </c>
      <c r="W3" s="136" t="s">
        <v>23</v>
      </c>
      <c r="X3" s="136">
        <v>1</v>
      </c>
      <c r="Y3" s="136">
        <v>1</v>
      </c>
      <c r="Z3" s="136" t="s">
        <v>23</v>
      </c>
      <c r="AA3" s="136" t="s">
        <v>23</v>
      </c>
      <c r="AB3" s="27" t="s">
        <v>192</v>
      </c>
      <c r="AC3" s="27" t="s">
        <v>23</v>
      </c>
      <c r="AD3" s="27" t="s">
        <v>193</v>
      </c>
      <c r="AE3" s="115" t="s">
        <v>31</v>
      </c>
      <c r="AF3" s="116" t="s">
        <v>23</v>
      </c>
      <c r="AG3" s="116">
        <v>118</v>
      </c>
      <c r="AH3" s="116">
        <v>110</v>
      </c>
      <c r="AI3" s="116" t="s">
        <v>23</v>
      </c>
      <c r="AJ3" s="116">
        <v>7</v>
      </c>
      <c r="AK3" s="116" t="s">
        <v>23</v>
      </c>
      <c r="AL3" s="116" t="s">
        <v>40</v>
      </c>
      <c r="AM3" s="116" t="s">
        <v>23</v>
      </c>
      <c r="AN3" s="116">
        <v>68</v>
      </c>
      <c r="AO3" s="116" t="s">
        <v>40</v>
      </c>
      <c r="AP3" s="116">
        <v>48</v>
      </c>
      <c r="AQ3" s="116" t="s">
        <v>194</v>
      </c>
      <c r="AR3" s="116" t="s">
        <v>195</v>
      </c>
      <c r="AS3" s="116" t="s">
        <v>196</v>
      </c>
      <c r="AT3" s="116" t="s">
        <v>197</v>
      </c>
      <c r="AU3" s="116" t="s">
        <v>198</v>
      </c>
      <c r="AV3" s="116" t="s">
        <v>199</v>
      </c>
      <c r="AW3" s="46" t="s">
        <v>198</v>
      </c>
      <c r="AX3" s="46" t="s">
        <v>198</v>
      </c>
      <c r="AY3" s="161" t="s">
        <v>193</v>
      </c>
      <c r="AZ3" s="161" t="s">
        <v>193</v>
      </c>
      <c r="BA3" s="46" t="s">
        <v>198</v>
      </c>
      <c r="BB3" s="46" t="s">
        <v>193</v>
      </c>
      <c r="BC3" s="159" t="s">
        <v>969</v>
      </c>
      <c r="BD3" s="84" t="s">
        <v>977</v>
      </c>
      <c r="BE3" s="84" t="s">
        <v>982</v>
      </c>
      <c r="BF3" s="30" t="s">
        <v>31</v>
      </c>
      <c r="BG3" s="28" t="s">
        <v>23</v>
      </c>
      <c r="BH3" s="28" t="s">
        <v>22</v>
      </c>
      <c r="BI3" s="28" t="s">
        <v>733</v>
      </c>
      <c r="BJ3" s="28" t="s">
        <v>734</v>
      </c>
      <c r="BK3" s="43" t="s">
        <v>735</v>
      </c>
      <c r="BL3" s="43"/>
      <c r="BM3" s="43"/>
      <c r="BN3" s="43"/>
      <c r="BO3" s="28" t="s">
        <v>25</v>
      </c>
      <c r="BP3" s="31">
        <v>28</v>
      </c>
      <c r="BQ3" s="31" t="s">
        <v>26</v>
      </c>
      <c r="BR3" s="31">
        <v>110</v>
      </c>
      <c r="BS3" s="31">
        <v>83</v>
      </c>
      <c r="BT3" s="47">
        <v>83</v>
      </c>
      <c r="BU3" s="48"/>
      <c r="BV3" s="48"/>
      <c r="BW3" s="48"/>
      <c r="BX3" s="48"/>
      <c r="BY3" s="48"/>
      <c r="BZ3" s="48"/>
      <c r="CA3" s="48"/>
      <c r="CB3" s="48"/>
      <c r="CC3" s="170"/>
      <c r="CD3" s="170"/>
      <c r="CE3" s="48"/>
      <c r="CF3" s="48"/>
      <c r="CG3" s="48"/>
      <c r="CH3" s="48"/>
      <c r="CI3" s="170"/>
      <c r="CJ3" s="170"/>
      <c r="CK3" s="48"/>
      <c r="CL3" s="115" t="s">
        <v>31</v>
      </c>
      <c r="CM3" s="28" t="s">
        <v>736</v>
      </c>
      <c r="CN3" s="28" t="s">
        <v>737</v>
      </c>
      <c r="CO3" s="28" t="s">
        <v>738</v>
      </c>
      <c r="CP3" s="10"/>
      <c r="CQ3" s="10"/>
      <c r="CR3" s="10"/>
      <c r="CS3" s="10"/>
      <c r="CT3" s="10"/>
      <c r="CU3" s="10"/>
      <c r="CV3" s="10"/>
      <c r="CW3" s="10"/>
      <c r="CX3" s="10"/>
      <c r="CY3" s="10"/>
    </row>
    <row r="4" spans="1:103" s="39" customFormat="1" ht="15" customHeight="1" x14ac:dyDescent="0.2">
      <c r="A4" s="105">
        <v>4</v>
      </c>
      <c r="B4" s="80">
        <v>120988</v>
      </c>
      <c r="C4" s="28">
        <v>26644526</v>
      </c>
      <c r="D4" s="28" t="s">
        <v>23</v>
      </c>
      <c r="E4" s="28" t="s">
        <v>180</v>
      </c>
      <c r="F4" s="28">
        <v>2016</v>
      </c>
      <c r="G4" s="28" t="s">
        <v>181</v>
      </c>
      <c r="H4" s="28" t="s">
        <v>182</v>
      </c>
      <c r="I4" s="28" t="s">
        <v>183</v>
      </c>
      <c r="J4" s="28" t="s">
        <v>23</v>
      </c>
      <c r="K4" s="28" t="s">
        <v>184</v>
      </c>
      <c r="L4" s="28" t="s">
        <v>185</v>
      </c>
      <c r="M4" s="28" t="s">
        <v>40</v>
      </c>
      <c r="N4" s="28" t="s">
        <v>186</v>
      </c>
      <c r="O4" s="28" t="s">
        <v>187</v>
      </c>
      <c r="P4" s="28" t="s">
        <v>23</v>
      </c>
      <c r="Q4" s="28" t="s">
        <v>188</v>
      </c>
      <c r="R4" s="28" t="s">
        <v>189</v>
      </c>
      <c r="S4" s="28" t="s">
        <v>23</v>
      </c>
      <c r="T4" s="28" t="s">
        <v>190</v>
      </c>
      <c r="U4" s="28" t="s">
        <v>191</v>
      </c>
      <c r="V4" s="137" t="s">
        <v>23</v>
      </c>
      <c r="W4" s="137" t="s">
        <v>23</v>
      </c>
      <c r="X4" s="137">
        <v>1</v>
      </c>
      <c r="Y4" s="137">
        <v>1</v>
      </c>
      <c r="Z4" s="137" t="s">
        <v>23</v>
      </c>
      <c r="AA4" s="137" t="s">
        <v>23</v>
      </c>
      <c r="AB4" s="28" t="s">
        <v>192</v>
      </c>
      <c r="AC4" s="28" t="s">
        <v>23</v>
      </c>
      <c r="AD4" s="28" t="s">
        <v>193</v>
      </c>
      <c r="AE4" s="29" t="s">
        <v>113</v>
      </c>
      <c r="AF4" s="30" t="s">
        <v>114</v>
      </c>
      <c r="AG4" s="30">
        <v>122</v>
      </c>
      <c r="AH4" s="30">
        <v>117</v>
      </c>
      <c r="AI4" s="30" t="s">
        <v>23</v>
      </c>
      <c r="AJ4" s="30">
        <v>4</v>
      </c>
      <c r="AK4" s="30" t="s">
        <v>23</v>
      </c>
      <c r="AL4" s="30" t="s">
        <v>40</v>
      </c>
      <c r="AM4" s="30" t="s">
        <v>23</v>
      </c>
      <c r="AN4" s="30">
        <v>68</v>
      </c>
      <c r="AO4" s="30" t="s">
        <v>40</v>
      </c>
      <c r="AP4" s="30">
        <v>56</v>
      </c>
      <c r="AQ4" s="30" t="s">
        <v>200</v>
      </c>
      <c r="AR4" s="30" t="s">
        <v>195</v>
      </c>
      <c r="AS4" s="30" t="s">
        <v>201</v>
      </c>
      <c r="AT4" s="30" t="s">
        <v>197</v>
      </c>
      <c r="AU4" s="30" t="s">
        <v>198</v>
      </c>
      <c r="AV4" s="30" t="s">
        <v>202</v>
      </c>
      <c r="AW4" s="84" t="s">
        <v>198</v>
      </c>
      <c r="AX4" s="84" t="s">
        <v>198</v>
      </c>
      <c r="AY4" s="153" t="s">
        <v>193</v>
      </c>
      <c r="AZ4" s="153" t="s">
        <v>193</v>
      </c>
      <c r="BA4" s="84" t="s">
        <v>198</v>
      </c>
      <c r="BB4" s="84" t="s">
        <v>193</v>
      </c>
      <c r="BC4" s="159" t="s">
        <v>969</v>
      </c>
      <c r="BD4" s="84" t="s">
        <v>977</v>
      </c>
      <c r="BE4" s="84" t="s">
        <v>982</v>
      </c>
      <c r="BF4" s="5" t="s">
        <v>113</v>
      </c>
      <c r="BG4" s="4" t="s">
        <v>114</v>
      </c>
      <c r="BH4" s="4" t="s">
        <v>22</v>
      </c>
      <c r="BI4" s="4" t="s">
        <v>23</v>
      </c>
      <c r="BJ4" s="4" t="s">
        <v>24</v>
      </c>
      <c r="BK4" s="4"/>
      <c r="BL4" s="4" t="s">
        <v>115</v>
      </c>
      <c r="BM4" s="4">
        <v>0</v>
      </c>
      <c r="BN4" s="4">
        <v>10</v>
      </c>
      <c r="BO4" s="4" t="s">
        <v>25</v>
      </c>
      <c r="BP4" s="4">
        <v>28</v>
      </c>
      <c r="BQ4" s="4" t="s">
        <v>26</v>
      </c>
      <c r="BR4" s="4">
        <v>117</v>
      </c>
      <c r="BS4" s="4" t="s">
        <v>23</v>
      </c>
      <c r="BT4" s="4"/>
      <c r="BU4" s="4">
        <v>2</v>
      </c>
      <c r="BV4" s="4">
        <v>0</v>
      </c>
      <c r="BW4" s="4">
        <v>4</v>
      </c>
      <c r="BX4" s="4" t="s">
        <v>23</v>
      </c>
      <c r="BY4" s="4" t="s">
        <v>23</v>
      </c>
      <c r="BZ4" s="15" t="s">
        <v>23</v>
      </c>
      <c r="CA4" s="4" t="s">
        <v>23</v>
      </c>
      <c r="CB4" s="15" t="s">
        <v>23</v>
      </c>
      <c r="CC4" s="169"/>
      <c r="CD4" s="169"/>
      <c r="CE4" s="4" t="s">
        <v>23</v>
      </c>
      <c r="CF4" s="4" t="s">
        <v>23</v>
      </c>
      <c r="CG4" s="15">
        <v>-3</v>
      </c>
      <c r="CH4" s="15">
        <v>3.3541019662496847</v>
      </c>
      <c r="CI4" s="183">
        <f>CG4/BN4*100</f>
        <v>-30</v>
      </c>
      <c r="CJ4" s="183">
        <f>CH4/BN4*100</f>
        <v>33.541019662496844</v>
      </c>
      <c r="CK4" s="3" t="s">
        <v>117</v>
      </c>
      <c r="CL4" s="29" t="s">
        <v>113</v>
      </c>
      <c r="CM4" s="28" t="s">
        <v>739</v>
      </c>
      <c r="CN4" s="28" t="s">
        <v>737</v>
      </c>
      <c r="CO4" s="28" t="s">
        <v>740</v>
      </c>
      <c r="CP4" s="3"/>
      <c r="CQ4" s="3"/>
      <c r="CR4" s="3"/>
      <c r="CS4" s="3"/>
      <c r="CT4" s="3"/>
      <c r="CU4" s="3"/>
      <c r="CV4" s="3"/>
      <c r="CW4" s="3"/>
      <c r="CX4" s="3"/>
      <c r="CY4" s="3"/>
    </row>
    <row r="5" spans="1:103" s="10" customFormat="1" ht="16" customHeight="1" x14ac:dyDescent="0.2">
      <c r="A5" s="3">
        <v>5</v>
      </c>
      <c r="B5" s="80">
        <v>120988</v>
      </c>
      <c r="C5" s="28">
        <v>26644526</v>
      </c>
      <c r="D5" s="28" t="s">
        <v>23</v>
      </c>
      <c r="E5" s="28" t="s">
        <v>180</v>
      </c>
      <c r="F5" s="28">
        <v>2016</v>
      </c>
      <c r="G5" s="28" t="s">
        <v>181</v>
      </c>
      <c r="H5" s="28" t="s">
        <v>182</v>
      </c>
      <c r="I5" s="28" t="s">
        <v>183</v>
      </c>
      <c r="J5" s="28" t="s">
        <v>23</v>
      </c>
      <c r="K5" s="28" t="s">
        <v>184</v>
      </c>
      <c r="L5" s="28" t="s">
        <v>185</v>
      </c>
      <c r="M5" s="28" t="s">
        <v>40</v>
      </c>
      <c r="N5" s="28" t="s">
        <v>186</v>
      </c>
      <c r="O5" s="28" t="s">
        <v>187</v>
      </c>
      <c r="P5" s="28" t="s">
        <v>23</v>
      </c>
      <c r="Q5" s="28" t="s">
        <v>188</v>
      </c>
      <c r="R5" s="28" t="s">
        <v>189</v>
      </c>
      <c r="S5" s="28" t="s">
        <v>23</v>
      </c>
      <c r="T5" s="28" t="s">
        <v>190</v>
      </c>
      <c r="U5" s="28" t="s">
        <v>191</v>
      </c>
      <c r="V5" s="137" t="s">
        <v>23</v>
      </c>
      <c r="W5" s="137" t="s">
        <v>23</v>
      </c>
      <c r="X5" s="137">
        <v>1</v>
      </c>
      <c r="Y5" s="137">
        <v>1</v>
      </c>
      <c r="Z5" s="137" t="s">
        <v>23</v>
      </c>
      <c r="AA5" s="137" t="s">
        <v>23</v>
      </c>
      <c r="AB5" s="28" t="s">
        <v>192</v>
      </c>
      <c r="AC5" s="28" t="s">
        <v>23</v>
      </c>
      <c r="AD5" s="28" t="s">
        <v>193</v>
      </c>
      <c r="AE5" s="29" t="s">
        <v>113</v>
      </c>
      <c r="AF5" s="30" t="s">
        <v>114</v>
      </c>
      <c r="AG5" s="30">
        <v>122</v>
      </c>
      <c r="AH5" s="30">
        <v>117</v>
      </c>
      <c r="AI5" s="30" t="s">
        <v>23</v>
      </c>
      <c r="AJ5" s="30">
        <v>4</v>
      </c>
      <c r="AK5" s="30" t="s">
        <v>23</v>
      </c>
      <c r="AL5" s="30" t="s">
        <v>40</v>
      </c>
      <c r="AM5" s="30" t="s">
        <v>23</v>
      </c>
      <c r="AN5" s="30">
        <v>68</v>
      </c>
      <c r="AO5" s="30" t="s">
        <v>40</v>
      </c>
      <c r="AP5" s="30">
        <v>56</v>
      </c>
      <c r="AQ5" s="30" t="s">
        <v>200</v>
      </c>
      <c r="AR5" s="30" t="s">
        <v>195</v>
      </c>
      <c r="AS5" s="30" t="s">
        <v>201</v>
      </c>
      <c r="AT5" s="30" t="s">
        <v>197</v>
      </c>
      <c r="AU5" s="30" t="s">
        <v>198</v>
      </c>
      <c r="AV5" s="30" t="s">
        <v>202</v>
      </c>
      <c r="AW5" s="84" t="s">
        <v>198</v>
      </c>
      <c r="AX5" s="84" t="s">
        <v>198</v>
      </c>
      <c r="AY5" s="153" t="s">
        <v>193</v>
      </c>
      <c r="AZ5" s="153" t="s">
        <v>193</v>
      </c>
      <c r="BA5" s="84" t="s">
        <v>198</v>
      </c>
      <c r="BB5" s="84" t="s">
        <v>193</v>
      </c>
      <c r="BC5" s="159" t="s">
        <v>969</v>
      </c>
      <c r="BD5" s="84" t="s">
        <v>977</v>
      </c>
      <c r="BE5" s="84" t="s">
        <v>982</v>
      </c>
      <c r="BF5" s="30" t="s">
        <v>113</v>
      </c>
      <c r="BG5" s="28" t="s">
        <v>114</v>
      </c>
      <c r="BH5" s="28" t="s">
        <v>22</v>
      </c>
      <c r="BI5" s="28" t="s">
        <v>733</v>
      </c>
      <c r="BJ5" s="28" t="s">
        <v>734</v>
      </c>
      <c r="BK5" s="43" t="s">
        <v>735</v>
      </c>
      <c r="BL5" s="43"/>
      <c r="BM5" s="43"/>
      <c r="BN5" s="43"/>
      <c r="BO5" s="28" t="s">
        <v>25</v>
      </c>
      <c r="BP5" s="31">
        <v>28</v>
      </c>
      <c r="BQ5" s="31" t="s">
        <v>26</v>
      </c>
      <c r="BR5" s="31">
        <v>117</v>
      </c>
      <c r="BS5" s="31">
        <v>49</v>
      </c>
      <c r="BT5" s="47">
        <v>49</v>
      </c>
      <c r="BU5" s="48"/>
      <c r="BV5" s="48"/>
      <c r="BW5" s="48"/>
      <c r="BX5" s="48"/>
      <c r="BY5" s="48"/>
      <c r="BZ5" s="48"/>
      <c r="CA5" s="48"/>
      <c r="CB5" s="48"/>
      <c r="CC5" s="170"/>
      <c r="CD5" s="170"/>
      <c r="CE5" s="48"/>
      <c r="CF5" s="48"/>
      <c r="CG5" s="48"/>
      <c r="CH5" s="48"/>
      <c r="CI5" s="170"/>
      <c r="CJ5" s="170"/>
      <c r="CK5" s="48"/>
      <c r="CL5" s="29" t="s">
        <v>113</v>
      </c>
      <c r="CM5" s="28" t="s">
        <v>739</v>
      </c>
      <c r="CN5" s="28" t="s">
        <v>737</v>
      </c>
      <c r="CO5" s="28" t="s">
        <v>740</v>
      </c>
      <c r="CP5" s="3"/>
      <c r="CQ5" s="3"/>
      <c r="CR5" s="3"/>
      <c r="CS5" s="3"/>
      <c r="CT5" s="3"/>
      <c r="CU5" s="3"/>
      <c r="CV5" s="3"/>
      <c r="CW5" s="3"/>
      <c r="CX5" s="3"/>
      <c r="CY5" s="3"/>
    </row>
    <row r="6" spans="1:103" s="10" customFormat="1" ht="16" customHeight="1" x14ac:dyDescent="0.2">
      <c r="A6" s="3">
        <v>6</v>
      </c>
      <c r="B6" s="199">
        <v>120988</v>
      </c>
      <c r="C6" s="38">
        <v>26644526</v>
      </c>
      <c r="D6" s="38" t="s">
        <v>23</v>
      </c>
      <c r="E6" s="38" t="s">
        <v>180</v>
      </c>
      <c r="F6" s="38">
        <v>2016</v>
      </c>
      <c r="G6" s="38" t="s">
        <v>181</v>
      </c>
      <c r="H6" s="38" t="s">
        <v>182</v>
      </c>
      <c r="I6" s="38" t="s">
        <v>183</v>
      </c>
      <c r="J6" s="38" t="s">
        <v>23</v>
      </c>
      <c r="K6" s="38" t="s">
        <v>184</v>
      </c>
      <c r="L6" s="38" t="s">
        <v>185</v>
      </c>
      <c r="M6" s="38" t="s">
        <v>40</v>
      </c>
      <c r="N6" s="38" t="s">
        <v>186</v>
      </c>
      <c r="O6" s="38" t="s">
        <v>187</v>
      </c>
      <c r="P6" s="38" t="s">
        <v>23</v>
      </c>
      <c r="Q6" s="38" t="s">
        <v>188</v>
      </c>
      <c r="R6" s="38" t="s">
        <v>189</v>
      </c>
      <c r="S6" s="38" t="s">
        <v>23</v>
      </c>
      <c r="T6" s="38" t="s">
        <v>190</v>
      </c>
      <c r="U6" s="38" t="s">
        <v>191</v>
      </c>
      <c r="V6" s="138" t="s">
        <v>23</v>
      </c>
      <c r="W6" s="138" t="s">
        <v>23</v>
      </c>
      <c r="X6" s="138">
        <v>1</v>
      </c>
      <c r="Y6" s="138">
        <v>1</v>
      </c>
      <c r="Z6" s="138" t="s">
        <v>23</v>
      </c>
      <c r="AA6" s="138" t="s">
        <v>23</v>
      </c>
      <c r="AB6" s="38" t="s">
        <v>192</v>
      </c>
      <c r="AC6" s="38" t="s">
        <v>23</v>
      </c>
      <c r="AD6" s="38" t="s">
        <v>193</v>
      </c>
      <c r="AE6" s="38" t="s">
        <v>727</v>
      </c>
      <c r="AF6" s="38"/>
      <c r="AG6" s="38">
        <v>240</v>
      </c>
      <c r="AH6" s="38">
        <v>227</v>
      </c>
      <c r="AI6" s="38" t="s">
        <v>23</v>
      </c>
      <c r="AJ6" s="38">
        <v>5</v>
      </c>
      <c r="AK6" s="38" t="s">
        <v>23</v>
      </c>
      <c r="AL6" s="38" t="s">
        <v>40</v>
      </c>
      <c r="AM6" s="38" t="s">
        <v>23</v>
      </c>
      <c r="AN6" s="38">
        <v>68</v>
      </c>
      <c r="AO6" s="38" t="s">
        <v>40</v>
      </c>
      <c r="AP6" s="38">
        <v>52</v>
      </c>
      <c r="AQ6" s="39"/>
      <c r="AR6" s="39"/>
      <c r="AS6" s="39"/>
      <c r="AT6" s="39"/>
      <c r="AU6" s="39"/>
      <c r="AV6" s="39"/>
      <c r="AW6" s="38" t="s">
        <v>198</v>
      </c>
      <c r="AX6" s="38" t="s">
        <v>198</v>
      </c>
      <c r="AY6" s="152" t="s">
        <v>193</v>
      </c>
      <c r="AZ6" s="152" t="s">
        <v>193</v>
      </c>
      <c r="BA6" s="38" t="s">
        <v>198</v>
      </c>
      <c r="BB6" s="38" t="s">
        <v>193</v>
      </c>
      <c r="BC6" s="159"/>
      <c r="BD6" s="84"/>
      <c r="BE6" s="84"/>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8" t="s">
        <v>727</v>
      </c>
      <c r="CM6" s="106"/>
      <c r="CN6" s="106"/>
      <c r="CO6" s="106"/>
    </row>
    <row r="7" spans="1:103" s="10" customFormat="1" ht="16" customHeight="1" x14ac:dyDescent="0.2">
      <c r="A7" s="3">
        <v>7</v>
      </c>
      <c r="B7" s="149">
        <v>121298</v>
      </c>
      <c r="C7" s="51">
        <v>9083166</v>
      </c>
      <c r="D7" s="51" t="s">
        <v>23</v>
      </c>
      <c r="E7" s="51" t="s">
        <v>258</v>
      </c>
      <c r="F7" s="51">
        <v>1997</v>
      </c>
      <c r="G7" s="51" t="s">
        <v>259</v>
      </c>
      <c r="H7" s="51" t="s">
        <v>235</v>
      </c>
      <c r="I7" s="51" t="s">
        <v>205</v>
      </c>
      <c r="J7" s="51" t="s">
        <v>23</v>
      </c>
      <c r="K7" s="51" t="s">
        <v>260</v>
      </c>
      <c r="L7" s="51" t="s">
        <v>261</v>
      </c>
      <c r="M7" s="51" t="s">
        <v>40</v>
      </c>
      <c r="N7" s="51" t="s">
        <v>262</v>
      </c>
      <c r="O7" s="51" t="s">
        <v>263</v>
      </c>
      <c r="P7" s="51" t="s">
        <v>23</v>
      </c>
      <c r="Q7" s="51" t="s">
        <v>188</v>
      </c>
      <c r="R7" s="51" t="s">
        <v>189</v>
      </c>
      <c r="S7" s="51" t="s">
        <v>23</v>
      </c>
      <c r="T7" s="51" t="s">
        <v>190</v>
      </c>
      <c r="U7" s="51" t="s">
        <v>264</v>
      </c>
      <c r="V7" s="139" t="s">
        <v>23</v>
      </c>
      <c r="W7" s="139" t="s">
        <v>23</v>
      </c>
      <c r="X7" s="139" t="s">
        <v>23</v>
      </c>
      <c r="Y7" s="139" t="s">
        <v>23</v>
      </c>
      <c r="Z7" s="139" t="s">
        <v>23</v>
      </c>
      <c r="AA7" s="139">
        <v>1</v>
      </c>
      <c r="AB7" s="51" t="s">
        <v>225</v>
      </c>
      <c r="AC7" s="51" t="s">
        <v>23</v>
      </c>
      <c r="AD7" s="51" t="s">
        <v>265</v>
      </c>
      <c r="AE7" s="52" t="s">
        <v>27</v>
      </c>
      <c r="AF7" s="52" t="s">
        <v>28</v>
      </c>
      <c r="AG7" s="52">
        <v>22</v>
      </c>
      <c r="AH7" s="52">
        <v>19</v>
      </c>
      <c r="AI7" s="52" t="s">
        <v>23</v>
      </c>
      <c r="AJ7" s="52">
        <v>14</v>
      </c>
      <c r="AK7" s="52" t="s">
        <v>23</v>
      </c>
      <c r="AL7" s="52" t="s">
        <v>40</v>
      </c>
      <c r="AM7" s="52" t="s">
        <v>23</v>
      </c>
      <c r="AN7" s="52" t="s">
        <v>40</v>
      </c>
      <c r="AO7" s="52" t="s">
        <v>40</v>
      </c>
      <c r="AP7" s="52" t="s">
        <v>40</v>
      </c>
      <c r="AQ7" s="117" t="s">
        <v>266</v>
      </c>
      <c r="AR7" s="117" t="s">
        <v>195</v>
      </c>
      <c r="AS7" s="117" t="s">
        <v>245</v>
      </c>
      <c r="AT7" s="117" t="s">
        <v>255</v>
      </c>
      <c r="AU7" s="117" t="s">
        <v>198</v>
      </c>
      <c r="AV7" s="117" t="s">
        <v>23</v>
      </c>
      <c r="AW7" s="51" t="s">
        <v>198</v>
      </c>
      <c r="AX7" s="51" t="s">
        <v>215</v>
      </c>
      <c r="AY7" s="51" t="s">
        <v>198</v>
      </c>
      <c r="AZ7" s="51" t="s">
        <v>198</v>
      </c>
      <c r="BA7" s="154" t="s">
        <v>193</v>
      </c>
      <c r="BB7" s="51" t="s">
        <v>193</v>
      </c>
      <c r="BC7" s="159" t="s">
        <v>969</v>
      </c>
      <c r="BD7" s="53" t="s">
        <v>977</v>
      </c>
      <c r="BE7" s="36" t="s">
        <v>984</v>
      </c>
      <c r="BF7" s="9" t="s">
        <v>27</v>
      </c>
      <c r="BG7" s="8" t="s">
        <v>28</v>
      </c>
      <c r="BH7" s="8" t="s">
        <v>22</v>
      </c>
      <c r="BI7" s="8" t="s">
        <v>23</v>
      </c>
      <c r="BJ7" s="8" t="s">
        <v>24</v>
      </c>
      <c r="BK7" s="8"/>
      <c r="BL7" s="8" t="s">
        <v>45</v>
      </c>
      <c r="BM7" s="8">
        <v>0</v>
      </c>
      <c r="BN7" s="8">
        <v>100</v>
      </c>
      <c r="BO7" s="8" t="s">
        <v>25</v>
      </c>
      <c r="BP7" s="148">
        <v>7</v>
      </c>
      <c r="BQ7" s="8" t="s">
        <v>26</v>
      </c>
      <c r="BR7" s="8">
        <v>19</v>
      </c>
      <c r="BS7" s="8" t="s">
        <v>23</v>
      </c>
      <c r="BT7" s="8"/>
      <c r="BU7" s="8" t="s">
        <v>23</v>
      </c>
      <c r="BV7" s="8" t="s">
        <v>23</v>
      </c>
      <c r="BW7" s="8" t="s">
        <v>23</v>
      </c>
      <c r="BX7" s="8" t="s">
        <v>23</v>
      </c>
      <c r="BY7" s="8" t="s">
        <v>23</v>
      </c>
      <c r="BZ7" s="207">
        <v>30.6</v>
      </c>
      <c r="CA7" s="148"/>
      <c r="CB7" s="207">
        <v>4</v>
      </c>
      <c r="CC7" s="173">
        <f>BZ7/$BN7*100</f>
        <v>30.599999999999998</v>
      </c>
      <c r="CD7" s="173">
        <f>CB7/$BN7*100</f>
        <v>4</v>
      </c>
      <c r="CE7" s="8" t="s">
        <v>23</v>
      </c>
      <c r="CF7" s="8" t="s">
        <v>23</v>
      </c>
      <c r="CG7" s="21"/>
      <c r="CH7" s="21"/>
      <c r="CI7" s="185"/>
      <c r="CJ7" s="185"/>
      <c r="CL7" s="52" t="s">
        <v>27</v>
      </c>
      <c r="CM7" s="107" t="s">
        <v>959</v>
      </c>
      <c r="CN7" s="107" t="s">
        <v>750</v>
      </c>
      <c r="CO7" s="107" t="s">
        <v>738</v>
      </c>
      <c r="CP7" s="3"/>
      <c r="CQ7" s="3"/>
      <c r="CR7" s="3"/>
      <c r="CS7" s="3"/>
      <c r="CT7" s="3"/>
      <c r="CU7" s="3"/>
      <c r="CV7" s="3"/>
      <c r="CW7" s="3"/>
      <c r="CX7" s="3"/>
      <c r="CY7" s="3"/>
    </row>
    <row r="8" spans="1:103" ht="16" customHeight="1" x14ac:dyDescent="0.2">
      <c r="A8" s="3">
        <v>8</v>
      </c>
      <c r="B8" s="148">
        <v>121298</v>
      </c>
      <c r="C8" s="4">
        <v>9083166</v>
      </c>
      <c r="D8" s="4" t="s">
        <v>23</v>
      </c>
      <c r="E8" s="4" t="s">
        <v>258</v>
      </c>
      <c r="F8" s="4">
        <v>1997</v>
      </c>
      <c r="G8" s="4" t="s">
        <v>259</v>
      </c>
      <c r="H8" s="4" t="s">
        <v>235</v>
      </c>
      <c r="I8" s="4" t="s">
        <v>205</v>
      </c>
      <c r="J8" s="4" t="s">
        <v>23</v>
      </c>
      <c r="K8" s="4" t="s">
        <v>260</v>
      </c>
      <c r="L8" s="4" t="s">
        <v>261</v>
      </c>
      <c r="M8" s="4" t="s">
        <v>40</v>
      </c>
      <c r="N8" s="4" t="s">
        <v>262</v>
      </c>
      <c r="O8" s="4" t="s">
        <v>263</v>
      </c>
      <c r="P8" s="4" t="s">
        <v>23</v>
      </c>
      <c r="Q8" s="4" t="s">
        <v>188</v>
      </c>
      <c r="R8" s="4" t="s">
        <v>189</v>
      </c>
      <c r="S8" s="4" t="s">
        <v>23</v>
      </c>
      <c r="T8" s="4" t="s">
        <v>190</v>
      </c>
      <c r="U8" s="4" t="s">
        <v>264</v>
      </c>
      <c r="V8" s="138" t="s">
        <v>23</v>
      </c>
      <c r="W8" s="138" t="s">
        <v>23</v>
      </c>
      <c r="X8" s="138" t="s">
        <v>23</v>
      </c>
      <c r="Y8" s="138" t="s">
        <v>23</v>
      </c>
      <c r="Z8" s="138" t="s">
        <v>23</v>
      </c>
      <c r="AA8" s="138">
        <v>1</v>
      </c>
      <c r="AB8" s="4" t="s">
        <v>225</v>
      </c>
      <c r="AC8" s="4" t="s">
        <v>23</v>
      </c>
      <c r="AD8" s="4" t="s">
        <v>265</v>
      </c>
      <c r="AE8" s="35" t="s">
        <v>29</v>
      </c>
      <c r="AF8" s="35" t="s">
        <v>28</v>
      </c>
      <c r="AG8" s="35">
        <v>22</v>
      </c>
      <c r="AH8" s="35">
        <v>12</v>
      </c>
      <c r="AI8" s="35" t="s">
        <v>23</v>
      </c>
      <c r="AJ8" s="35">
        <v>45</v>
      </c>
      <c r="AK8" s="35" t="s">
        <v>23</v>
      </c>
      <c r="AL8" s="35" t="s">
        <v>40</v>
      </c>
      <c r="AM8" s="35" t="s">
        <v>23</v>
      </c>
      <c r="AN8" s="35" t="s">
        <v>40</v>
      </c>
      <c r="AO8" s="35" t="s">
        <v>40</v>
      </c>
      <c r="AP8" s="35" t="s">
        <v>40</v>
      </c>
      <c r="AQ8" s="5" t="s">
        <v>267</v>
      </c>
      <c r="AR8" s="5" t="s">
        <v>195</v>
      </c>
      <c r="AS8" s="5" t="s">
        <v>245</v>
      </c>
      <c r="AT8" s="5" t="s">
        <v>255</v>
      </c>
      <c r="AU8" s="5" t="s">
        <v>198</v>
      </c>
      <c r="AV8" s="5" t="s">
        <v>23</v>
      </c>
      <c r="AW8" s="4" t="s">
        <v>198</v>
      </c>
      <c r="AX8" s="4" t="s">
        <v>215</v>
      </c>
      <c r="AY8" s="4" t="s">
        <v>198</v>
      </c>
      <c r="AZ8" s="4" t="s">
        <v>198</v>
      </c>
      <c r="BA8" s="155" t="s">
        <v>193</v>
      </c>
      <c r="BB8" s="4" t="s">
        <v>193</v>
      </c>
      <c r="BC8" s="159" t="s">
        <v>969</v>
      </c>
      <c r="BD8" s="53" t="s">
        <v>977</v>
      </c>
      <c r="BE8" s="36" t="s">
        <v>984</v>
      </c>
      <c r="BF8" s="9" t="s">
        <v>29</v>
      </c>
      <c r="BG8" s="8" t="s">
        <v>28</v>
      </c>
      <c r="BH8" s="8" t="s">
        <v>22</v>
      </c>
      <c r="BI8" s="8" t="s">
        <v>23</v>
      </c>
      <c r="BJ8" s="8" t="s">
        <v>24</v>
      </c>
      <c r="BK8" s="8"/>
      <c r="BL8" s="8" t="s">
        <v>45</v>
      </c>
      <c r="BM8" s="8">
        <v>0</v>
      </c>
      <c r="BN8" s="8">
        <v>100</v>
      </c>
      <c r="BO8" s="8" t="s">
        <v>25</v>
      </c>
      <c r="BP8" s="148">
        <v>7</v>
      </c>
      <c r="BQ8" s="8" t="s">
        <v>26</v>
      </c>
      <c r="BR8" s="8">
        <v>12</v>
      </c>
      <c r="BS8" s="8" t="s">
        <v>23</v>
      </c>
      <c r="BT8" s="8"/>
      <c r="BU8" s="8" t="s">
        <v>23</v>
      </c>
      <c r="BV8" s="8" t="s">
        <v>23</v>
      </c>
      <c r="BW8" s="8" t="s">
        <v>23</v>
      </c>
      <c r="BX8" s="8" t="s">
        <v>23</v>
      </c>
      <c r="BY8" s="8" t="s">
        <v>23</v>
      </c>
      <c r="BZ8" s="207">
        <v>28</v>
      </c>
      <c r="CA8" s="148"/>
      <c r="CB8" s="207">
        <v>4</v>
      </c>
      <c r="CC8" s="173">
        <f>BZ8/$BN8*100</f>
        <v>28.000000000000004</v>
      </c>
      <c r="CD8" s="173">
        <f>CB8/$BN8*100</f>
        <v>4</v>
      </c>
      <c r="CE8" s="8" t="s">
        <v>23</v>
      </c>
      <c r="CF8" s="8" t="s">
        <v>23</v>
      </c>
      <c r="CG8" s="21"/>
      <c r="CH8" s="21"/>
      <c r="CI8" s="185"/>
      <c r="CJ8" s="185"/>
      <c r="CK8" s="10"/>
      <c r="CL8" s="35" t="s">
        <v>29</v>
      </c>
      <c r="CM8" s="107" t="s">
        <v>757</v>
      </c>
      <c r="CN8" s="107" t="s">
        <v>750</v>
      </c>
      <c r="CO8" s="107" t="s">
        <v>800</v>
      </c>
      <c r="CP8" s="10"/>
      <c r="CQ8" s="10"/>
      <c r="CR8" s="10"/>
      <c r="CS8" s="10"/>
      <c r="CT8" s="10"/>
      <c r="CU8" s="10"/>
      <c r="CV8" s="10"/>
      <c r="CW8" s="10"/>
      <c r="CX8" s="10"/>
      <c r="CY8" s="10"/>
    </row>
    <row r="9" spans="1:103" ht="16" customHeight="1" x14ac:dyDescent="0.2">
      <c r="A9" s="3">
        <v>9</v>
      </c>
      <c r="B9" s="147">
        <v>121298</v>
      </c>
      <c r="C9" s="38">
        <v>9083166</v>
      </c>
      <c r="D9" s="38" t="s">
        <v>23</v>
      </c>
      <c r="E9" s="38" t="s">
        <v>258</v>
      </c>
      <c r="F9" s="38">
        <v>1997</v>
      </c>
      <c r="G9" s="38" t="s">
        <v>259</v>
      </c>
      <c r="H9" s="38" t="s">
        <v>235</v>
      </c>
      <c r="I9" s="38" t="s">
        <v>205</v>
      </c>
      <c r="J9" s="38" t="s">
        <v>23</v>
      </c>
      <c r="K9" s="38" t="s">
        <v>260</v>
      </c>
      <c r="L9" s="38" t="s">
        <v>261</v>
      </c>
      <c r="M9" s="38" t="s">
        <v>40</v>
      </c>
      <c r="N9" s="38" t="s">
        <v>262</v>
      </c>
      <c r="O9" s="38" t="s">
        <v>263</v>
      </c>
      <c r="P9" s="38" t="s">
        <v>23</v>
      </c>
      <c r="Q9" s="38" t="s">
        <v>188</v>
      </c>
      <c r="R9" s="38" t="s">
        <v>189</v>
      </c>
      <c r="S9" s="38" t="s">
        <v>23</v>
      </c>
      <c r="T9" s="38" t="s">
        <v>190</v>
      </c>
      <c r="U9" s="38" t="s">
        <v>264</v>
      </c>
      <c r="V9" s="138" t="s">
        <v>23</v>
      </c>
      <c r="W9" s="138" t="s">
        <v>23</v>
      </c>
      <c r="X9" s="138" t="s">
        <v>23</v>
      </c>
      <c r="Y9" s="138" t="s">
        <v>23</v>
      </c>
      <c r="Z9" s="138" t="s">
        <v>23</v>
      </c>
      <c r="AA9" s="138">
        <v>1</v>
      </c>
      <c r="AB9" s="38" t="s">
        <v>225</v>
      </c>
      <c r="AC9" s="38" t="s">
        <v>23</v>
      </c>
      <c r="AD9" s="38" t="s">
        <v>265</v>
      </c>
      <c r="AE9" s="38" t="s">
        <v>727</v>
      </c>
      <c r="AF9" s="38"/>
      <c r="AG9" s="38">
        <v>44</v>
      </c>
      <c r="AH9" s="38">
        <v>31</v>
      </c>
      <c r="AI9" s="38" t="s">
        <v>23</v>
      </c>
      <c r="AJ9" s="38">
        <v>30</v>
      </c>
      <c r="AK9" s="38" t="s">
        <v>23</v>
      </c>
      <c r="AL9" s="38" t="s">
        <v>40</v>
      </c>
      <c r="AM9" s="38" t="s">
        <v>23</v>
      </c>
      <c r="AN9" s="38">
        <v>56</v>
      </c>
      <c r="AO9" s="38" t="s">
        <v>40</v>
      </c>
      <c r="AP9" s="38">
        <v>42</v>
      </c>
      <c r="AQ9" s="39"/>
      <c r="AR9" s="39"/>
      <c r="AS9" s="39"/>
      <c r="AT9" s="39"/>
      <c r="AU9" s="39"/>
      <c r="AV9" s="39"/>
      <c r="AW9" s="38" t="s">
        <v>198</v>
      </c>
      <c r="AX9" s="38" t="s">
        <v>215</v>
      </c>
      <c r="AY9" s="38" t="s">
        <v>198</v>
      </c>
      <c r="AZ9" s="38" t="s">
        <v>198</v>
      </c>
      <c r="BA9" s="152" t="s">
        <v>193</v>
      </c>
      <c r="BB9" s="38" t="s">
        <v>193</v>
      </c>
      <c r="BC9" s="159"/>
      <c r="BD9" s="51"/>
      <c r="BE9" s="4"/>
      <c r="BF9" s="9"/>
      <c r="BG9" s="8"/>
      <c r="BH9" s="8"/>
      <c r="BI9" s="8"/>
      <c r="BJ9" s="8"/>
      <c r="BK9" s="8"/>
      <c r="BL9" s="8"/>
      <c r="BM9" s="8"/>
      <c r="BN9" s="8"/>
      <c r="BO9" s="8"/>
      <c r="BP9" s="8"/>
      <c r="BQ9" s="8"/>
      <c r="BR9" s="8"/>
      <c r="BS9" s="8"/>
      <c r="BT9" s="8"/>
      <c r="BU9" s="8"/>
      <c r="BV9" s="8"/>
      <c r="BW9" s="8"/>
      <c r="BX9" s="8"/>
      <c r="BY9" s="8"/>
      <c r="BZ9" s="18"/>
      <c r="CA9" s="8"/>
      <c r="CB9" s="18"/>
      <c r="CC9" s="171"/>
      <c r="CD9" s="171"/>
      <c r="CE9" s="8"/>
      <c r="CF9" s="8"/>
      <c r="CG9" s="21"/>
      <c r="CH9" s="21"/>
      <c r="CI9" s="185"/>
      <c r="CJ9" s="185"/>
      <c r="CK9" s="10"/>
      <c r="CL9" s="38" t="s">
        <v>727</v>
      </c>
      <c r="CM9" s="107"/>
      <c r="CN9" s="107"/>
      <c r="CO9" s="107"/>
      <c r="CP9" s="10"/>
      <c r="CQ9" s="10"/>
      <c r="CR9" s="10"/>
      <c r="CS9" s="10"/>
      <c r="CT9" s="10"/>
      <c r="CU9" s="10"/>
      <c r="CV9" s="10"/>
      <c r="CW9" s="10"/>
      <c r="CX9" s="10"/>
      <c r="CY9" s="10"/>
    </row>
    <row r="10" spans="1:103" ht="16" customHeight="1" x14ac:dyDescent="0.2">
      <c r="A10" s="105">
        <v>10</v>
      </c>
      <c r="B10" s="149">
        <v>121299</v>
      </c>
      <c r="C10" s="51">
        <v>18976472</v>
      </c>
      <c r="D10" s="51" t="s">
        <v>23</v>
      </c>
      <c r="E10" s="51" t="s">
        <v>268</v>
      </c>
      <c r="F10" s="51">
        <v>2008</v>
      </c>
      <c r="G10" s="51" t="s">
        <v>269</v>
      </c>
      <c r="H10" s="51" t="s">
        <v>182</v>
      </c>
      <c r="I10" s="51" t="s">
        <v>205</v>
      </c>
      <c r="J10" s="51" t="s">
        <v>23</v>
      </c>
      <c r="K10" s="51" t="s">
        <v>260</v>
      </c>
      <c r="L10" s="51" t="s">
        <v>270</v>
      </c>
      <c r="M10" s="51" t="s">
        <v>40</v>
      </c>
      <c r="N10" s="51" t="s">
        <v>271</v>
      </c>
      <c r="O10" s="51" t="s">
        <v>272</v>
      </c>
      <c r="P10" s="51" t="s">
        <v>23</v>
      </c>
      <c r="Q10" s="51" t="s">
        <v>188</v>
      </c>
      <c r="R10" s="51" t="s">
        <v>189</v>
      </c>
      <c r="S10" s="51" t="s">
        <v>23</v>
      </c>
      <c r="T10" s="51" t="s">
        <v>190</v>
      </c>
      <c r="U10" s="51" t="s">
        <v>273</v>
      </c>
      <c r="V10" s="139" t="s">
        <v>23</v>
      </c>
      <c r="W10" s="139" t="s">
        <v>23</v>
      </c>
      <c r="X10" s="139" t="s">
        <v>23</v>
      </c>
      <c r="Y10" s="139" t="s">
        <v>23</v>
      </c>
      <c r="Z10" s="139" t="s">
        <v>23</v>
      </c>
      <c r="AA10" s="139" t="s">
        <v>23</v>
      </c>
      <c r="AB10" s="51" t="s">
        <v>225</v>
      </c>
      <c r="AC10" s="51" t="s">
        <v>23</v>
      </c>
      <c r="AD10" s="51" t="s">
        <v>274</v>
      </c>
      <c r="AE10" s="52" t="s">
        <v>27</v>
      </c>
      <c r="AF10" s="52" t="s">
        <v>30</v>
      </c>
      <c r="AG10" s="52">
        <v>99</v>
      </c>
      <c r="AH10" s="52">
        <v>99</v>
      </c>
      <c r="AI10" s="52" t="s">
        <v>23</v>
      </c>
      <c r="AJ10" s="52">
        <v>0</v>
      </c>
      <c r="AK10" s="52" t="s">
        <v>23</v>
      </c>
      <c r="AL10" s="52" t="s">
        <v>40</v>
      </c>
      <c r="AM10" s="52" t="s">
        <v>23</v>
      </c>
      <c r="AN10" s="52">
        <v>60.7</v>
      </c>
      <c r="AO10" s="52" t="s">
        <v>40</v>
      </c>
      <c r="AP10" s="52">
        <v>46.5</v>
      </c>
      <c r="AQ10" s="117" t="s">
        <v>275</v>
      </c>
      <c r="AR10" s="117" t="s">
        <v>195</v>
      </c>
      <c r="AS10" s="117" t="s">
        <v>276</v>
      </c>
      <c r="AT10" s="117" t="s">
        <v>277</v>
      </c>
      <c r="AU10" s="117" t="s">
        <v>198</v>
      </c>
      <c r="AV10" s="117" t="s">
        <v>278</v>
      </c>
      <c r="AW10" s="51" t="s">
        <v>198</v>
      </c>
      <c r="AX10" s="51" t="s">
        <v>198</v>
      </c>
      <c r="AY10" s="51" t="s">
        <v>198</v>
      </c>
      <c r="AZ10" s="51" t="s">
        <v>198</v>
      </c>
      <c r="BA10" s="154" t="s">
        <v>193</v>
      </c>
      <c r="BB10" s="51" t="s">
        <v>193</v>
      </c>
      <c r="BC10" s="159" t="s">
        <v>969</v>
      </c>
      <c r="BD10" s="53" t="s">
        <v>977</v>
      </c>
      <c r="BE10" s="36" t="s">
        <v>984</v>
      </c>
      <c r="BF10" s="5" t="s">
        <v>27</v>
      </c>
      <c r="BG10" s="4" t="s">
        <v>30</v>
      </c>
      <c r="BH10" s="4" t="s">
        <v>22</v>
      </c>
      <c r="BI10" s="4" t="s">
        <v>23</v>
      </c>
      <c r="BJ10" s="4" t="s">
        <v>24</v>
      </c>
      <c r="BK10" s="4"/>
      <c r="BL10" s="4" t="s">
        <v>33</v>
      </c>
      <c r="BM10" s="4">
        <v>0</v>
      </c>
      <c r="BN10" s="4">
        <v>10</v>
      </c>
      <c r="BO10" s="4" t="s">
        <v>25</v>
      </c>
      <c r="BP10" s="4">
        <v>24</v>
      </c>
      <c r="BQ10" s="4" t="s">
        <v>26</v>
      </c>
      <c r="BR10" s="4">
        <v>99</v>
      </c>
      <c r="BS10" s="4" t="s">
        <v>23</v>
      </c>
      <c r="BT10" s="4"/>
      <c r="BU10" s="4" t="s">
        <v>23</v>
      </c>
      <c r="BV10" s="4" t="s">
        <v>23</v>
      </c>
      <c r="BW10" s="4" t="s">
        <v>23</v>
      </c>
      <c r="BX10" s="4" t="s">
        <v>23</v>
      </c>
      <c r="BY10" s="4" t="s">
        <v>23</v>
      </c>
      <c r="BZ10" s="15">
        <v>3.4</v>
      </c>
      <c r="CA10" s="4">
        <v>3</v>
      </c>
      <c r="CB10" s="15">
        <v>0.30151134457776363</v>
      </c>
      <c r="CC10" s="173">
        <f>BZ10/$BN10*100</f>
        <v>34</v>
      </c>
      <c r="CD10" s="173">
        <f>CB10/$BN10*100</f>
        <v>3.0151134457776361</v>
      </c>
      <c r="CE10" s="4" t="s">
        <v>23</v>
      </c>
      <c r="CF10" s="4" t="s">
        <v>23</v>
      </c>
      <c r="CG10" s="203">
        <v>-1.6</v>
      </c>
      <c r="CH10" s="203">
        <v>0.26688587857757518</v>
      </c>
      <c r="CI10" s="204">
        <f>CG10/BN10*100</f>
        <v>-16</v>
      </c>
      <c r="CJ10" s="204">
        <f>CH10/BN10*100</f>
        <v>2.6688587857757518</v>
      </c>
      <c r="CL10" s="52" t="s">
        <v>27</v>
      </c>
      <c r="CM10" s="128" t="s">
        <v>960</v>
      </c>
      <c r="CN10" s="196" t="s">
        <v>750</v>
      </c>
      <c r="CO10" s="128" t="s">
        <v>738</v>
      </c>
    </row>
    <row r="11" spans="1:103" s="10" customFormat="1" ht="16" customHeight="1" x14ac:dyDescent="0.2">
      <c r="A11" s="3">
        <v>11</v>
      </c>
      <c r="B11" s="149">
        <v>121299</v>
      </c>
      <c r="C11" s="51">
        <v>18976472</v>
      </c>
      <c r="D11" s="51" t="s">
        <v>23</v>
      </c>
      <c r="E11" s="51" t="s">
        <v>268</v>
      </c>
      <c r="F11" s="51">
        <v>2008</v>
      </c>
      <c r="G11" s="51" t="s">
        <v>269</v>
      </c>
      <c r="H11" s="51" t="s">
        <v>182</v>
      </c>
      <c r="I11" s="51" t="s">
        <v>205</v>
      </c>
      <c r="J11" s="51" t="s">
        <v>23</v>
      </c>
      <c r="K11" s="51" t="s">
        <v>260</v>
      </c>
      <c r="L11" s="51" t="s">
        <v>270</v>
      </c>
      <c r="M11" s="51" t="s">
        <v>40</v>
      </c>
      <c r="N11" s="51" t="s">
        <v>271</v>
      </c>
      <c r="O11" s="51" t="s">
        <v>272</v>
      </c>
      <c r="P11" s="51" t="s">
        <v>23</v>
      </c>
      <c r="Q11" s="51" t="s">
        <v>188</v>
      </c>
      <c r="R11" s="51" t="s">
        <v>189</v>
      </c>
      <c r="S11" s="51" t="s">
        <v>23</v>
      </c>
      <c r="T11" s="51" t="s">
        <v>190</v>
      </c>
      <c r="U11" s="51" t="s">
        <v>273</v>
      </c>
      <c r="V11" s="139" t="s">
        <v>23</v>
      </c>
      <c r="W11" s="139" t="s">
        <v>23</v>
      </c>
      <c r="X11" s="139" t="s">
        <v>23</v>
      </c>
      <c r="Y11" s="139" t="s">
        <v>23</v>
      </c>
      <c r="Z11" s="139" t="s">
        <v>23</v>
      </c>
      <c r="AA11" s="139" t="s">
        <v>23</v>
      </c>
      <c r="AB11" s="51" t="s">
        <v>225</v>
      </c>
      <c r="AC11" s="51" t="s">
        <v>23</v>
      </c>
      <c r="AD11" s="51" t="s">
        <v>274</v>
      </c>
      <c r="AE11" s="52" t="s">
        <v>31</v>
      </c>
      <c r="AF11" s="52" t="s">
        <v>32</v>
      </c>
      <c r="AG11" s="52">
        <v>101</v>
      </c>
      <c r="AH11" s="52">
        <v>101</v>
      </c>
      <c r="AI11" s="52" t="s">
        <v>23</v>
      </c>
      <c r="AJ11" s="52">
        <v>0</v>
      </c>
      <c r="AK11" s="52" t="s">
        <v>23</v>
      </c>
      <c r="AL11" s="52" t="s">
        <v>40</v>
      </c>
      <c r="AM11" s="52" t="s">
        <v>23</v>
      </c>
      <c r="AN11" s="52">
        <v>59</v>
      </c>
      <c r="AO11" s="52" t="s">
        <v>40</v>
      </c>
      <c r="AP11" s="52">
        <v>51.5</v>
      </c>
      <c r="AQ11" s="117" t="s">
        <v>279</v>
      </c>
      <c r="AR11" s="117" t="s">
        <v>195</v>
      </c>
      <c r="AS11" s="117" t="s">
        <v>280</v>
      </c>
      <c r="AT11" s="117" t="s">
        <v>277</v>
      </c>
      <c r="AU11" s="117" t="s">
        <v>198</v>
      </c>
      <c r="AV11" s="117" t="s">
        <v>278</v>
      </c>
      <c r="AW11" s="51" t="s">
        <v>198</v>
      </c>
      <c r="AX11" s="51" t="s">
        <v>198</v>
      </c>
      <c r="AY11" s="51" t="s">
        <v>198</v>
      </c>
      <c r="AZ11" s="51" t="s">
        <v>198</v>
      </c>
      <c r="BA11" s="154" t="s">
        <v>193</v>
      </c>
      <c r="BB11" s="51" t="s">
        <v>193</v>
      </c>
      <c r="BC11" s="159" t="s">
        <v>969</v>
      </c>
      <c r="BD11" s="53" t="s">
        <v>977</v>
      </c>
      <c r="BE11" s="36" t="s">
        <v>984</v>
      </c>
      <c r="BF11" s="5" t="s">
        <v>31</v>
      </c>
      <c r="BG11" s="4" t="s">
        <v>32</v>
      </c>
      <c r="BH11" s="4" t="s">
        <v>22</v>
      </c>
      <c r="BI11" s="4" t="s">
        <v>23</v>
      </c>
      <c r="BJ11" s="4" t="s">
        <v>24</v>
      </c>
      <c r="BK11" s="4"/>
      <c r="BL11" s="4" t="s">
        <v>33</v>
      </c>
      <c r="BM11" s="4">
        <v>0</v>
      </c>
      <c r="BN11" s="4">
        <v>10</v>
      </c>
      <c r="BO11" s="4" t="s">
        <v>25</v>
      </c>
      <c r="BP11" s="4">
        <v>24</v>
      </c>
      <c r="BQ11" s="4" t="s">
        <v>26</v>
      </c>
      <c r="BR11" s="4">
        <v>101</v>
      </c>
      <c r="BS11" s="4" t="s">
        <v>23</v>
      </c>
      <c r="BT11" s="4"/>
      <c r="BU11" s="4" t="s">
        <v>23</v>
      </c>
      <c r="BV11" s="4" t="s">
        <v>23</v>
      </c>
      <c r="BW11" s="4" t="s">
        <v>23</v>
      </c>
      <c r="BX11" s="4" t="s">
        <v>23</v>
      </c>
      <c r="BY11" s="4" t="s">
        <v>23</v>
      </c>
      <c r="BZ11" s="15">
        <v>3.2</v>
      </c>
      <c r="CA11" s="4">
        <v>3</v>
      </c>
      <c r="CB11" s="15">
        <v>0.29851115706299675</v>
      </c>
      <c r="CC11" s="173">
        <f>BZ11/$BN11*100</f>
        <v>32</v>
      </c>
      <c r="CD11" s="173">
        <f>CB11/$BN11*100</f>
        <v>2.9851115706299676</v>
      </c>
      <c r="CE11" s="4" t="s">
        <v>23</v>
      </c>
      <c r="CF11" s="4" t="s">
        <v>23</v>
      </c>
      <c r="CG11" s="203">
        <v>-1.9</v>
      </c>
      <c r="CH11" s="203">
        <v>0.26641325671483457</v>
      </c>
      <c r="CI11" s="204">
        <f>CG11/BN11*100</f>
        <v>-19</v>
      </c>
      <c r="CJ11" s="204">
        <f>CH11/BN11*100</f>
        <v>2.6641325671483456</v>
      </c>
      <c r="CK11" s="3"/>
      <c r="CL11" s="52" t="s">
        <v>31</v>
      </c>
      <c r="CM11" s="29" t="s">
        <v>736</v>
      </c>
      <c r="CN11" s="51" t="s">
        <v>737</v>
      </c>
      <c r="CO11" s="28" t="s">
        <v>738</v>
      </c>
    </row>
    <row r="12" spans="1:103" s="10" customFormat="1" ht="16" customHeight="1" x14ac:dyDescent="0.2">
      <c r="A12" s="3">
        <v>12</v>
      </c>
      <c r="B12" s="147">
        <v>121299</v>
      </c>
      <c r="C12" s="38">
        <v>18976472</v>
      </c>
      <c r="D12" s="38" t="s">
        <v>23</v>
      </c>
      <c r="E12" s="38" t="s">
        <v>268</v>
      </c>
      <c r="F12" s="38">
        <v>2008</v>
      </c>
      <c r="G12" s="38" t="s">
        <v>269</v>
      </c>
      <c r="H12" s="38" t="s">
        <v>182</v>
      </c>
      <c r="I12" s="38" t="s">
        <v>205</v>
      </c>
      <c r="J12" s="38" t="s">
        <v>23</v>
      </c>
      <c r="K12" s="38" t="s">
        <v>260</v>
      </c>
      <c r="L12" s="38" t="s">
        <v>270</v>
      </c>
      <c r="M12" s="38" t="s">
        <v>40</v>
      </c>
      <c r="N12" s="38" t="s">
        <v>271</v>
      </c>
      <c r="O12" s="38" t="s">
        <v>272</v>
      </c>
      <c r="P12" s="38" t="s">
        <v>23</v>
      </c>
      <c r="Q12" s="38" t="s">
        <v>188</v>
      </c>
      <c r="R12" s="38" t="s">
        <v>189</v>
      </c>
      <c r="S12" s="38" t="s">
        <v>23</v>
      </c>
      <c r="T12" s="38" t="s">
        <v>190</v>
      </c>
      <c r="U12" s="38" t="s">
        <v>273</v>
      </c>
      <c r="V12" s="138" t="s">
        <v>23</v>
      </c>
      <c r="W12" s="138" t="s">
        <v>23</v>
      </c>
      <c r="X12" s="138" t="s">
        <v>23</v>
      </c>
      <c r="Y12" s="138" t="s">
        <v>23</v>
      </c>
      <c r="Z12" s="138" t="s">
        <v>23</v>
      </c>
      <c r="AA12" s="138" t="s">
        <v>23</v>
      </c>
      <c r="AB12" s="38" t="s">
        <v>225</v>
      </c>
      <c r="AC12" s="38" t="s">
        <v>23</v>
      </c>
      <c r="AD12" s="38" t="s">
        <v>274</v>
      </c>
      <c r="AE12" s="38" t="s">
        <v>727</v>
      </c>
      <c r="AF12" s="38"/>
      <c r="AG12" s="38">
        <v>200</v>
      </c>
      <c r="AH12" s="38">
        <v>133</v>
      </c>
      <c r="AI12" s="38" t="s">
        <v>23</v>
      </c>
      <c r="AJ12" s="38">
        <v>33.5</v>
      </c>
      <c r="AK12" s="38" t="s">
        <v>23</v>
      </c>
      <c r="AL12" s="38" t="s">
        <v>40</v>
      </c>
      <c r="AM12" s="38" t="s">
        <v>23</v>
      </c>
      <c r="AN12" s="38">
        <v>59.8</v>
      </c>
      <c r="AO12" s="38" t="s">
        <v>40</v>
      </c>
      <c r="AP12" s="38">
        <v>49</v>
      </c>
      <c r="AQ12" s="39"/>
      <c r="AR12" s="39"/>
      <c r="AS12" s="39"/>
      <c r="AT12" s="39"/>
      <c r="AU12" s="39"/>
      <c r="AV12" s="39"/>
      <c r="AW12" s="38" t="s">
        <v>198</v>
      </c>
      <c r="AX12" s="38" t="s">
        <v>198</v>
      </c>
      <c r="AY12" s="38" t="s">
        <v>198</v>
      </c>
      <c r="AZ12" s="38" t="s">
        <v>198</v>
      </c>
      <c r="BA12" s="152" t="s">
        <v>193</v>
      </c>
      <c r="BB12" s="38" t="s">
        <v>193</v>
      </c>
      <c r="BC12" s="159"/>
      <c r="BD12" s="51"/>
      <c r="BE12" s="4"/>
      <c r="BF12" s="5"/>
      <c r="BG12" s="4"/>
      <c r="BH12" s="4"/>
      <c r="BI12" s="4"/>
      <c r="BJ12" s="4"/>
      <c r="BK12" s="4"/>
      <c r="BL12" s="4"/>
      <c r="BM12" s="4"/>
      <c r="BN12" s="4"/>
      <c r="BO12" s="4"/>
      <c r="BP12" s="4"/>
      <c r="BQ12" s="4"/>
      <c r="BR12" s="4"/>
      <c r="BS12" s="4"/>
      <c r="BT12" s="4"/>
      <c r="BU12" s="4"/>
      <c r="BV12" s="4"/>
      <c r="BW12" s="4"/>
      <c r="BX12" s="4"/>
      <c r="BY12" s="4"/>
      <c r="BZ12" s="15"/>
      <c r="CA12" s="4"/>
      <c r="CB12" s="15"/>
      <c r="CC12" s="169"/>
      <c r="CD12" s="169"/>
      <c r="CE12" s="4"/>
      <c r="CF12" s="4"/>
      <c r="CG12" s="17"/>
      <c r="CH12" s="17"/>
      <c r="CI12" s="183"/>
      <c r="CJ12" s="183"/>
      <c r="CK12" s="3"/>
      <c r="CL12" s="38" t="s">
        <v>727</v>
      </c>
      <c r="CM12" s="108"/>
      <c r="CN12" s="128"/>
      <c r="CO12" s="108"/>
    </row>
    <row r="13" spans="1:103" s="10" customFormat="1" ht="16" customHeight="1" x14ac:dyDescent="0.2">
      <c r="A13" s="3">
        <v>13</v>
      </c>
      <c r="B13" s="67">
        <v>121301</v>
      </c>
      <c r="C13" s="4">
        <v>24846822</v>
      </c>
      <c r="D13" s="4" t="s">
        <v>23</v>
      </c>
      <c r="E13" s="4" t="s">
        <v>281</v>
      </c>
      <c r="F13" s="4">
        <v>2014</v>
      </c>
      <c r="G13" s="4" t="s">
        <v>282</v>
      </c>
      <c r="H13" s="4" t="s">
        <v>182</v>
      </c>
      <c r="I13" s="4" t="s">
        <v>205</v>
      </c>
      <c r="J13" s="4" t="s">
        <v>23</v>
      </c>
      <c r="K13" s="4" t="s">
        <v>206</v>
      </c>
      <c r="L13" s="4" t="s">
        <v>283</v>
      </c>
      <c r="M13" s="4" t="s">
        <v>40</v>
      </c>
      <c r="N13" s="4" t="s">
        <v>284</v>
      </c>
      <c r="O13" s="4" t="s">
        <v>285</v>
      </c>
      <c r="P13" s="4" t="s">
        <v>23</v>
      </c>
      <c r="Q13" s="4" t="s">
        <v>188</v>
      </c>
      <c r="R13" s="4" t="s">
        <v>189</v>
      </c>
      <c r="S13" s="4" t="s">
        <v>23</v>
      </c>
      <c r="T13" s="4" t="s">
        <v>190</v>
      </c>
      <c r="U13" s="4" t="s">
        <v>286</v>
      </c>
      <c r="V13" s="138" t="s">
        <v>23</v>
      </c>
      <c r="W13" s="138" t="s">
        <v>23</v>
      </c>
      <c r="X13" s="138" t="s">
        <v>23</v>
      </c>
      <c r="Y13" s="138" t="s">
        <v>23</v>
      </c>
      <c r="Z13" s="138" t="s">
        <v>23</v>
      </c>
      <c r="AA13" s="138">
        <v>1</v>
      </c>
      <c r="AB13" s="4" t="s">
        <v>225</v>
      </c>
      <c r="AC13" s="4" t="s">
        <v>23</v>
      </c>
      <c r="AD13" s="4" t="s">
        <v>265</v>
      </c>
      <c r="AE13" s="35" t="s">
        <v>27</v>
      </c>
      <c r="AF13" s="35" t="s">
        <v>35</v>
      </c>
      <c r="AG13" s="35">
        <v>130</v>
      </c>
      <c r="AH13" s="35">
        <v>70</v>
      </c>
      <c r="AI13" s="35" t="s">
        <v>23</v>
      </c>
      <c r="AJ13" s="35">
        <v>54</v>
      </c>
      <c r="AK13" s="35" t="s">
        <v>23</v>
      </c>
      <c r="AL13" s="35" t="s">
        <v>40</v>
      </c>
      <c r="AM13" s="35" t="s">
        <v>23</v>
      </c>
      <c r="AN13" s="35" t="s">
        <v>40</v>
      </c>
      <c r="AO13" s="35" t="s">
        <v>40</v>
      </c>
      <c r="AP13" s="35" t="s">
        <v>40</v>
      </c>
      <c r="AQ13" s="5" t="s">
        <v>287</v>
      </c>
      <c r="AR13" s="5" t="s">
        <v>195</v>
      </c>
      <c r="AS13" s="5" t="s">
        <v>288</v>
      </c>
      <c r="AT13" s="5" t="s">
        <v>197</v>
      </c>
      <c r="AU13" s="5" t="s">
        <v>198</v>
      </c>
      <c r="AV13" s="5" t="s">
        <v>23</v>
      </c>
      <c r="AW13" s="4" t="s">
        <v>198</v>
      </c>
      <c r="AX13" s="4" t="s">
        <v>198</v>
      </c>
      <c r="AY13" s="4" t="s">
        <v>198</v>
      </c>
      <c r="AZ13" s="4" t="s">
        <v>198</v>
      </c>
      <c r="BA13" s="155" t="s">
        <v>193</v>
      </c>
      <c r="BB13" s="4" t="s">
        <v>193</v>
      </c>
      <c r="BC13" s="159" t="s">
        <v>969</v>
      </c>
      <c r="BD13" s="53" t="s">
        <v>977</v>
      </c>
      <c r="BE13" s="36" t="s">
        <v>984</v>
      </c>
      <c r="BF13" s="9" t="s">
        <v>27</v>
      </c>
      <c r="BG13" s="8" t="s">
        <v>35</v>
      </c>
      <c r="BH13" s="8" t="s">
        <v>22</v>
      </c>
      <c r="BI13" s="8" t="s">
        <v>23</v>
      </c>
      <c r="BJ13" s="8" t="s">
        <v>24</v>
      </c>
      <c r="BK13" s="8"/>
      <c r="BL13" s="8" t="s">
        <v>34</v>
      </c>
      <c r="BM13" s="8">
        <v>0</v>
      </c>
      <c r="BN13" s="8">
        <v>10</v>
      </c>
      <c r="BO13" s="8" t="s">
        <v>25</v>
      </c>
      <c r="BP13" s="8">
        <v>28</v>
      </c>
      <c r="BQ13" s="8" t="s">
        <v>26</v>
      </c>
      <c r="BR13" s="8">
        <v>40</v>
      </c>
      <c r="BS13" s="8" t="s">
        <v>23</v>
      </c>
      <c r="BT13" s="8"/>
      <c r="BU13" s="8" t="s">
        <v>23</v>
      </c>
      <c r="BV13" s="8" t="s">
        <v>23</v>
      </c>
      <c r="BW13" s="8" t="s">
        <v>23</v>
      </c>
      <c r="BX13" s="8" t="s">
        <v>23</v>
      </c>
      <c r="BY13" s="8" t="s">
        <v>23</v>
      </c>
      <c r="BZ13" s="18">
        <v>2.9</v>
      </c>
      <c r="CA13" s="8" t="s">
        <v>23</v>
      </c>
      <c r="CB13" s="18" t="s">
        <v>23</v>
      </c>
      <c r="CC13" s="173">
        <f>BZ13/$BN13*100</f>
        <v>28.999999999999996</v>
      </c>
      <c r="CD13" s="171"/>
      <c r="CE13" s="8" t="s">
        <v>23</v>
      </c>
      <c r="CF13" s="8" t="s">
        <v>23</v>
      </c>
      <c r="CG13" s="21">
        <v>-1.8</v>
      </c>
      <c r="CH13" s="210">
        <v>0.52</v>
      </c>
      <c r="CI13" s="183">
        <f>CG13/BN13*100</f>
        <v>-18</v>
      </c>
      <c r="CJ13" s="183">
        <f>CH13/BN13*100</f>
        <v>5.2</v>
      </c>
      <c r="CL13" s="35" t="s">
        <v>27</v>
      </c>
      <c r="CM13" s="107" t="s">
        <v>963</v>
      </c>
      <c r="CN13" s="107" t="s">
        <v>750</v>
      </c>
      <c r="CO13" s="107" t="s">
        <v>738</v>
      </c>
      <c r="CP13" s="52"/>
      <c r="CQ13" s="55"/>
      <c r="CR13" s="55"/>
      <c r="CS13" s="55"/>
      <c r="CT13" s="55"/>
      <c r="CU13" s="55"/>
      <c r="CV13" s="55"/>
      <c r="CW13" s="55"/>
      <c r="CX13" s="56"/>
      <c r="CY13" s="50"/>
    </row>
    <row r="14" spans="1:103" ht="16" customHeight="1" x14ac:dyDescent="0.2">
      <c r="A14" s="3">
        <v>14</v>
      </c>
      <c r="B14" s="67">
        <v>121301</v>
      </c>
      <c r="C14" s="4">
        <v>24846822</v>
      </c>
      <c r="D14" s="4" t="s">
        <v>23</v>
      </c>
      <c r="E14" s="4" t="s">
        <v>281</v>
      </c>
      <c r="F14" s="4">
        <v>2014</v>
      </c>
      <c r="G14" s="4" t="s">
        <v>282</v>
      </c>
      <c r="H14" s="4" t="s">
        <v>182</v>
      </c>
      <c r="I14" s="4" t="s">
        <v>205</v>
      </c>
      <c r="J14" s="4" t="s">
        <v>23</v>
      </c>
      <c r="K14" s="4" t="s">
        <v>206</v>
      </c>
      <c r="L14" s="4" t="s">
        <v>283</v>
      </c>
      <c r="M14" s="4" t="s">
        <v>40</v>
      </c>
      <c r="N14" s="4" t="s">
        <v>284</v>
      </c>
      <c r="O14" s="4" t="s">
        <v>285</v>
      </c>
      <c r="P14" s="4" t="s">
        <v>23</v>
      </c>
      <c r="Q14" s="4" t="s">
        <v>188</v>
      </c>
      <c r="R14" s="4" t="s">
        <v>189</v>
      </c>
      <c r="S14" s="4" t="s">
        <v>23</v>
      </c>
      <c r="T14" s="4" t="s">
        <v>190</v>
      </c>
      <c r="U14" s="4" t="s">
        <v>286</v>
      </c>
      <c r="V14" s="138" t="s">
        <v>23</v>
      </c>
      <c r="W14" s="138" t="s">
        <v>23</v>
      </c>
      <c r="X14" s="138" t="s">
        <v>23</v>
      </c>
      <c r="Y14" s="138" t="s">
        <v>23</v>
      </c>
      <c r="Z14" s="138" t="s">
        <v>23</v>
      </c>
      <c r="AA14" s="138">
        <v>1</v>
      </c>
      <c r="AB14" s="4" t="s">
        <v>225</v>
      </c>
      <c r="AC14" s="4" t="s">
        <v>23</v>
      </c>
      <c r="AD14" s="4" t="s">
        <v>265</v>
      </c>
      <c r="AE14" s="35" t="s">
        <v>29</v>
      </c>
      <c r="AF14" s="35" t="s">
        <v>36</v>
      </c>
      <c r="AG14" s="35">
        <v>130</v>
      </c>
      <c r="AH14" s="35">
        <v>67</v>
      </c>
      <c r="AI14" s="35" t="s">
        <v>23</v>
      </c>
      <c r="AJ14" s="35">
        <v>48</v>
      </c>
      <c r="AK14" s="35" t="s">
        <v>23</v>
      </c>
      <c r="AL14" s="35" t="s">
        <v>40</v>
      </c>
      <c r="AM14" s="35" t="s">
        <v>23</v>
      </c>
      <c r="AN14" s="35" t="s">
        <v>40</v>
      </c>
      <c r="AO14" s="35" t="s">
        <v>40</v>
      </c>
      <c r="AP14" s="35" t="s">
        <v>40</v>
      </c>
      <c r="AQ14" s="5" t="s">
        <v>289</v>
      </c>
      <c r="AR14" s="5" t="s">
        <v>195</v>
      </c>
      <c r="AS14" s="5" t="s">
        <v>290</v>
      </c>
      <c r="AT14" s="5" t="s">
        <v>197</v>
      </c>
      <c r="AU14" s="5" t="s">
        <v>198</v>
      </c>
      <c r="AV14" s="5" t="s">
        <v>23</v>
      </c>
      <c r="AW14" s="4" t="s">
        <v>198</v>
      </c>
      <c r="AX14" s="4" t="s">
        <v>198</v>
      </c>
      <c r="AY14" s="4" t="s">
        <v>198</v>
      </c>
      <c r="AZ14" s="4" t="s">
        <v>198</v>
      </c>
      <c r="BA14" s="155" t="s">
        <v>193</v>
      </c>
      <c r="BB14" s="4" t="s">
        <v>193</v>
      </c>
      <c r="BC14" s="159" t="s">
        <v>969</v>
      </c>
      <c r="BD14" s="53" t="s">
        <v>977</v>
      </c>
      <c r="BE14" s="36" t="s">
        <v>984</v>
      </c>
      <c r="BF14" s="9" t="s">
        <v>29</v>
      </c>
      <c r="BG14" s="8" t="s">
        <v>36</v>
      </c>
      <c r="BH14" s="8" t="s">
        <v>22</v>
      </c>
      <c r="BI14" s="8" t="s">
        <v>23</v>
      </c>
      <c r="BJ14" s="8" t="s">
        <v>24</v>
      </c>
      <c r="BK14" s="8"/>
      <c r="BL14" s="8" t="s">
        <v>34</v>
      </c>
      <c r="BM14" s="8">
        <v>0</v>
      </c>
      <c r="BN14" s="8">
        <v>10</v>
      </c>
      <c r="BO14" s="8" t="s">
        <v>25</v>
      </c>
      <c r="BP14" s="8">
        <v>28</v>
      </c>
      <c r="BQ14" s="8" t="s">
        <v>26</v>
      </c>
      <c r="BR14" s="8">
        <v>41</v>
      </c>
      <c r="BS14" s="8" t="s">
        <v>23</v>
      </c>
      <c r="BT14" s="8"/>
      <c r="BU14" s="8" t="s">
        <v>23</v>
      </c>
      <c r="BV14" s="8" t="s">
        <v>23</v>
      </c>
      <c r="BW14" s="8" t="s">
        <v>23</v>
      </c>
      <c r="BX14" s="8" t="s">
        <v>23</v>
      </c>
      <c r="BY14" s="8" t="s">
        <v>23</v>
      </c>
      <c r="BZ14" s="18">
        <v>3.3</v>
      </c>
      <c r="CA14" s="8" t="s">
        <v>23</v>
      </c>
      <c r="CB14" s="18" t="s">
        <v>23</v>
      </c>
      <c r="CC14" s="173">
        <f>BZ14/$BN14*100</f>
        <v>32.999999999999993</v>
      </c>
      <c r="CD14" s="171"/>
      <c r="CE14" s="8" t="s">
        <v>23</v>
      </c>
      <c r="CF14" s="8" t="s">
        <v>23</v>
      </c>
      <c r="CG14" s="21">
        <v>-1.7</v>
      </c>
      <c r="CH14" s="210">
        <v>0.61</v>
      </c>
      <c r="CI14" s="183">
        <f>CG14/BN14*100</f>
        <v>-17</v>
      </c>
      <c r="CJ14" s="183">
        <f>CH14/BN14*100</f>
        <v>6.1</v>
      </c>
      <c r="CK14" s="10"/>
      <c r="CL14" s="35" t="s">
        <v>29</v>
      </c>
      <c r="CM14" s="107" t="s">
        <v>757</v>
      </c>
      <c r="CN14" s="107" t="s">
        <v>750</v>
      </c>
      <c r="CO14" s="107" t="s">
        <v>800</v>
      </c>
      <c r="CP14" s="10"/>
      <c r="CQ14" s="10"/>
      <c r="CR14" s="10"/>
      <c r="CS14" s="10"/>
      <c r="CT14" s="10"/>
      <c r="CU14" s="10"/>
      <c r="CV14" s="10"/>
      <c r="CW14" s="10"/>
      <c r="CX14" s="10"/>
      <c r="CY14" s="10"/>
    </row>
    <row r="15" spans="1:103" ht="16" customHeight="1" x14ac:dyDescent="0.2">
      <c r="A15" s="3">
        <v>15</v>
      </c>
      <c r="B15" s="199">
        <v>121301</v>
      </c>
      <c r="C15" s="38">
        <v>24846822</v>
      </c>
      <c r="D15" s="38" t="s">
        <v>23</v>
      </c>
      <c r="E15" s="38" t="s">
        <v>281</v>
      </c>
      <c r="F15" s="38">
        <v>2014</v>
      </c>
      <c r="G15" s="38" t="s">
        <v>282</v>
      </c>
      <c r="H15" s="38" t="s">
        <v>182</v>
      </c>
      <c r="I15" s="38" t="s">
        <v>205</v>
      </c>
      <c r="J15" s="38" t="s">
        <v>23</v>
      </c>
      <c r="K15" s="38" t="s">
        <v>206</v>
      </c>
      <c r="L15" s="38" t="s">
        <v>283</v>
      </c>
      <c r="M15" s="38" t="s">
        <v>40</v>
      </c>
      <c r="N15" s="38" t="s">
        <v>284</v>
      </c>
      <c r="O15" s="38" t="s">
        <v>285</v>
      </c>
      <c r="P15" s="38" t="s">
        <v>23</v>
      </c>
      <c r="Q15" s="38" t="s">
        <v>188</v>
      </c>
      <c r="R15" s="38" t="s">
        <v>189</v>
      </c>
      <c r="S15" s="38" t="s">
        <v>23</v>
      </c>
      <c r="T15" s="38" t="s">
        <v>190</v>
      </c>
      <c r="U15" s="38" t="s">
        <v>286</v>
      </c>
      <c r="V15" s="138" t="s">
        <v>23</v>
      </c>
      <c r="W15" s="138" t="s">
        <v>23</v>
      </c>
      <c r="X15" s="138" t="s">
        <v>23</v>
      </c>
      <c r="Y15" s="138" t="s">
        <v>23</v>
      </c>
      <c r="Z15" s="138" t="s">
        <v>23</v>
      </c>
      <c r="AA15" s="138">
        <v>1</v>
      </c>
      <c r="AB15" s="38" t="s">
        <v>225</v>
      </c>
      <c r="AC15" s="38" t="s">
        <v>23</v>
      </c>
      <c r="AD15" s="38" t="s">
        <v>265</v>
      </c>
      <c r="AE15" s="38" t="s">
        <v>727</v>
      </c>
      <c r="AF15" s="38"/>
      <c r="AG15" s="38">
        <v>260</v>
      </c>
      <c r="AH15" s="38">
        <v>137</v>
      </c>
      <c r="AI15" s="38" t="s">
        <v>23</v>
      </c>
      <c r="AJ15" s="38">
        <v>53</v>
      </c>
      <c r="AK15" s="38" t="s">
        <v>23</v>
      </c>
      <c r="AL15" s="38" t="s">
        <v>40</v>
      </c>
      <c r="AM15" s="38" t="s">
        <v>23</v>
      </c>
      <c r="AN15" s="38" t="s">
        <v>291</v>
      </c>
      <c r="AO15" s="38" t="s">
        <v>292</v>
      </c>
      <c r="AP15" s="38">
        <v>66</v>
      </c>
      <c r="AQ15" s="39"/>
      <c r="AR15" s="39"/>
      <c r="AS15" s="39"/>
      <c r="AT15" s="39"/>
      <c r="AU15" s="39"/>
      <c r="AV15" s="39"/>
      <c r="AW15" s="38" t="s">
        <v>198</v>
      </c>
      <c r="AX15" s="38" t="s">
        <v>198</v>
      </c>
      <c r="AY15" s="38" t="s">
        <v>198</v>
      </c>
      <c r="AZ15" s="38" t="s">
        <v>198</v>
      </c>
      <c r="BA15" s="152" t="s">
        <v>193</v>
      </c>
      <c r="BB15" s="38" t="s">
        <v>193</v>
      </c>
      <c r="BC15" s="159"/>
      <c r="BD15" s="51"/>
      <c r="BE15" s="4"/>
      <c r="BF15" s="9"/>
      <c r="BG15" s="8"/>
      <c r="BH15" s="8"/>
      <c r="BI15" s="8"/>
      <c r="BJ15" s="8"/>
      <c r="BK15" s="8"/>
      <c r="BL15" s="8"/>
      <c r="BM15" s="8"/>
      <c r="BN15" s="8"/>
      <c r="BO15" s="8"/>
      <c r="BP15" s="8"/>
      <c r="BQ15" s="8"/>
      <c r="BR15" s="8"/>
      <c r="BS15" s="8"/>
      <c r="BT15" s="8"/>
      <c r="BU15" s="8"/>
      <c r="BV15" s="8"/>
      <c r="BW15" s="8"/>
      <c r="BX15" s="8"/>
      <c r="BY15" s="8"/>
      <c r="BZ15" s="18"/>
      <c r="CA15" s="8"/>
      <c r="CB15" s="18"/>
      <c r="CC15" s="171"/>
      <c r="CD15" s="171"/>
      <c r="CE15" s="8"/>
      <c r="CF15" s="8"/>
      <c r="CG15" s="21"/>
      <c r="CH15" s="21"/>
      <c r="CI15" s="185"/>
      <c r="CJ15" s="185"/>
      <c r="CK15" s="10"/>
      <c r="CL15" s="38" t="s">
        <v>727</v>
      </c>
      <c r="CM15" s="126"/>
      <c r="CN15" s="126"/>
      <c r="CO15" s="126"/>
      <c r="CP15" s="125"/>
    </row>
    <row r="16" spans="1:103" ht="16" customHeight="1" x14ac:dyDescent="0.2">
      <c r="A16" s="105">
        <v>16</v>
      </c>
      <c r="B16" s="148">
        <v>121305</v>
      </c>
      <c r="C16" s="4">
        <v>27062079</v>
      </c>
      <c r="D16" s="4" t="s">
        <v>23</v>
      </c>
      <c r="E16" s="4" t="s">
        <v>293</v>
      </c>
      <c r="F16" s="4">
        <v>2016</v>
      </c>
      <c r="G16" s="4" t="s">
        <v>294</v>
      </c>
      <c r="H16" s="4" t="s">
        <v>182</v>
      </c>
      <c r="I16" s="4" t="s">
        <v>205</v>
      </c>
      <c r="J16" s="4" t="s">
        <v>23</v>
      </c>
      <c r="K16" s="4" t="s">
        <v>260</v>
      </c>
      <c r="L16" s="4" t="s">
        <v>295</v>
      </c>
      <c r="M16" s="4" t="s">
        <v>296</v>
      </c>
      <c r="N16" s="4" t="s">
        <v>297</v>
      </c>
      <c r="O16" s="4" t="s">
        <v>40</v>
      </c>
      <c r="P16" s="4" t="s">
        <v>23</v>
      </c>
      <c r="Q16" s="4" t="s">
        <v>188</v>
      </c>
      <c r="R16" s="4" t="s">
        <v>23</v>
      </c>
      <c r="S16" s="4" t="s">
        <v>23</v>
      </c>
      <c r="T16" s="4" t="s">
        <v>188</v>
      </c>
      <c r="U16" s="4" t="s">
        <v>298</v>
      </c>
      <c r="V16" s="138" t="s">
        <v>23</v>
      </c>
      <c r="W16" s="138" t="s">
        <v>23</v>
      </c>
      <c r="X16" s="138" t="s">
        <v>23</v>
      </c>
      <c r="Y16" s="138">
        <v>1</v>
      </c>
      <c r="Z16" s="138">
        <v>1</v>
      </c>
      <c r="AA16" s="138" t="s">
        <v>23</v>
      </c>
      <c r="AB16" s="4" t="s">
        <v>225</v>
      </c>
      <c r="AC16" s="4" t="s">
        <v>23</v>
      </c>
      <c r="AD16" s="4" t="s">
        <v>193</v>
      </c>
      <c r="AE16" s="35" t="s">
        <v>38</v>
      </c>
      <c r="AF16" s="35" t="s">
        <v>23</v>
      </c>
      <c r="AG16" s="35" t="s">
        <v>299</v>
      </c>
      <c r="AH16" s="35">
        <v>338</v>
      </c>
      <c r="AI16" s="35" t="s">
        <v>23</v>
      </c>
      <c r="AJ16" s="35" t="s">
        <v>40</v>
      </c>
      <c r="AK16" s="35" t="s">
        <v>23</v>
      </c>
      <c r="AL16" s="35" t="s">
        <v>40</v>
      </c>
      <c r="AM16" s="35" t="s">
        <v>23</v>
      </c>
      <c r="AN16" s="35">
        <v>60</v>
      </c>
      <c r="AO16" s="35" t="s">
        <v>40</v>
      </c>
      <c r="AP16" s="35">
        <v>56</v>
      </c>
      <c r="AQ16" s="5" t="s">
        <v>300</v>
      </c>
      <c r="AR16" s="5" t="s">
        <v>195</v>
      </c>
      <c r="AS16" s="5" t="s">
        <v>301</v>
      </c>
      <c r="AT16" s="5" t="s">
        <v>302</v>
      </c>
      <c r="AU16" s="5" t="s">
        <v>213</v>
      </c>
      <c r="AV16" s="5" t="s">
        <v>303</v>
      </c>
      <c r="AW16" s="4" t="s">
        <v>198</v>
      </c>
      <c r="AX16" s="4" t="s">
        <v>198</v>
      </c>
      <c r="AY16" s="4" t="s">
        <v>198</v>
      </c>
      <c r="AZ16" s="4" t="s">
        <v>198</v>
      </c>
      <c r="BA16" s="155" t="s">
        <v>193</v>
      </c>
      <c r="BB16" s="4" t="s">
        <v>193</v>
      </c>
      <c r="BC16" s="159" t="s">
        <v>969</v>
      </c>
      <c r="BD16" s="53" t="s">
        <v>977</v>
      </c>
      <c r="BE16" s="36" t="s">
        <v>984</v>
      </c>
      <c r="BF16" s="5" t="s">
        <v>38</v>
      </c>
      <c r="BG16" s="4" t="s">
        <v>23</v>
      </c>
      <c r="BH16" s="4" t="s">
        <v>22</v>
      </c>
      <c r="BI16" s="4" t="s">
        <v>23</v>
      </c>
      <c r="BJ16" s="4" t="s">
        <v>24</v>
      </c>
      <c r="BK16" s="4"/>
      <c r="BL16" s="4" t="s">
        <v>45</v>
      </c>
      <c r="BM16" s="4">
        <v>0</v>
      </c>
      <c r="BN16" s="4">
        <v>10</v>
      </c>
      <c r="BO16" s="4" t="s">
        <v>25</v>
      </c>
      <c r="BP16" s="4">
        <v>2</v>
      </c>
      <c r="BQ16" s="4" t="s">
        <v>37</v>
      </c>
      <c r="BR16" s="4">
        <v>302</v>
      </c>
      <c r="BS16" s="4" t="s">
        <v>23</v>
      </c>
      <c r="BT16" s="4"/>
      <c r="BU16" s="4" t="s">
        <v>23</v>
      </c>
      <c r="BV16" s="4" t="s">
        <v>23</v>
      </c>
      <c r="BW16" s="4" t="s">
        <v>23</v>
      </c>
      <c r="BX16" s="4" t="s">
        <v>23</v>
      </c>
      <c r="BY16" s="4" t="s">
        <v>23</v>
      </c>
      <c r="BZ16" s="15">
        <v>4</v>
      </c>
      <c r="CA16" s="4">
        <v>1.8</v>
      </c>
      <c r="CB16" s="15">
        <v>0.10357836077671849</v>
      </c>
      <c r="CC16" s="173">
        <f>BZ16/$BN16*100</f>
        <v>40</v>
      </c>
      <c r="CD16" s="173">
        <f>CB16/$BN16*100</f>
        <v>1.0357836077671849</v>
      </c>
      <c r="CE16" s="4" t="s">
        <v>23</v>
      </c>
      <c r="CF16" s="4" t="s">
        <v>23</v>
      </c>
      <c r="CG16" s="17">
        <v>-2.2999999999999998</v>
      </c>
      <c r="CH16" s="203">
        <v>0.10357836077671849</v>
      </c>
      <c r="CI16" s="183">
        <f>CG16/BN16*100</f>
        <v>-23</v>
      </c>
      <c r="CJ16" s="183">
        <f>CH16/BN16*100</f>
        <v>1.0357836077671849</v>
      </c>
      <c r="CL16" s="35" t="s">
        <v>38</v>
      </c>
      <c r="CM16" s="128" t="s">
        <v>804</v>
      </c>
      <c r="CN16" s="196" t="s">
        <v>737</v>
      </c>
      <c r="CO16" s="196" t="s">
        <v>758</v>
      </c>
      <c r="CP16" s="10"/>
      <c r="CQ16" s="10"/>
      <c r="CR16" s="10"/>
      <c r="CS16" s="10"/>
      <c r="CT16" s="10"/>
      <c r="CU16" s="10"/>
      <c r="CV16" s="10"/>
      <c r="CW16" s="10"/>
      <c r="CX16" s="10"/>
      <c r="CY16" s="10"/>
    </row>
    <row r="17" spans="1:103" s="10" customFormat="1" ht="16" customHeight="1" x14ac:dyDescent="0.2">
      <c r="A17" s="3">
        <v>17</v>
      </c>
      <c r="B17" s="149">
        <v>121305</v>
      </c>
      <c r="C17" s="51">
        <v>27062079</v>
      </c>
      <c r="D17" s="51" t="s">
        <v>23</v>
      </c>
      <c r="E17" s="51" t="s">
        <v>293</v>
      </c>
      <c r="F17" s="51">
        <v>2016</v>
      </c>
      <c r="G17" s="51" t="s">
        <v>294</v>
      </c>
      <c r="H17" s="51" t="s">
        <v>182</v>
      </c>
      <c r="I17" s="51" t="s">
        <v>205</v>
      </c>
      <c r="J17" s="51" t="s">
        <v>23</v>
      </c>
      <c r="K17" s="51" t="s">
        <v>260</v>
      </c>
      <c r="L17" s="51" t="s">
        <v>295</v>
      </c>
      <c r="M17" s="51" t="s">
        <v>296</v>
      </c>
      <c r="N17" s="51" t="s">
        <v>297</v>
      </c>
      <c r="O17" s="51" t="s">
        <v>40</v>
      </c>
      <c r="P17" s="51" t="s">
        <v>23</v>
      </c>
      <c r="Q17" s="51" t="s">
        <v>188</v>
      </c>
      <c r="R17" s="51" t="s">
        <v>23</v>
      </c>
      <c r="S17" s="51" t="s">
        <v>23</v>
      </c>
      <c r="T17" s="51" t="s">
        <v>188</v>
      </c>
      <c r="U17" s="51" t="s">
        <v>298</v>
      </c>
      <c r="V17" s="139" t="s">
        <v>23</v>
      </c>
      <c r="W17" s="139" t="s">
        <v>23</v>
      </c>
      <c r="X17" s="139" t="s">
        <v>23</v>
      </c>
      <c r="Y17" s="139">
        <v>1</v>
      </c>
      <c r="Z17" s="139">
        <v>1</v>
      </c>
      <c r="AA17" s="139" t="s">
        <v>23</v>
      </c>
      <c r="AB17" s="51" t="s">
        <v>225</v>
      </c>
      <c r="AC17" s="51" t="s">
        <v>23</v>
      </c>
      <c r="AD17" s="51" t="s">
        <v>193</v>
      </c>
      <c r="AE17" s="52" t="s">
        <v>39</v>
      </c>
      <c r="AF17" s="52" t="s">
        <v>23</v>
      </c>
      <c r="AG17" s="52" t="s">
        <v>40</v>
      </c>
      <c r="AH17" s="52">
        <v>129</v>
      </c>
      <c r="AI17" s="52" t="s">
        <v>23</v>
      </c>
      <c r="AJ17" s="52" t="s">
        <v>40</v>
      </c>
      <c r="AK17" s="52" t="s">
        <v>23</v>
      </c>
      <c r="AL17" s="52" t="s">
        <v>40</v>
      </c>
      <c r="AM17" s="52" t="s">
        <v>23</v>
      </c>
      <c r="AN17" s="52">
        <v>61</v>
      </c>
      <c r="AO17" s="52" t="s">
        <v>40</v>
      </c>
      <c r="AP17" s="52">
        <v>54</v>
      </c>
      <c r="AQ17" s="117" t="s">
        <v>304</v>
      </c>
      <c r="AR17" s="117" t="s">
        <v>195</v>
      </c>
      <c r="AS17" s="117" t="s">
        <v>301</v>
      </c>
      <c r="AT17" s="117" t="s">
        <v>302</v>
      </c>
      <c r="AU17" s="117" t="s">
        <v>213</v>
      </c>
      <c r="AV17" s="117" t="s">
        <v>305</v>
      </c>
      <c r="AW17" s="51" t="s">
        <v>198</v>
      </c>
      <c r="AX17" s="51" t="s">
        <v>198</v>
      </c>
      <c r="AY17" s="51" t="s">
        <v>198</v>
      </c>
      <c r="AZ17" s="51" t="s">
        <v>198</v>
      </c>
      <c r="BA17" s="154" t="s">
        <v>193</v>
      </c>
      <c r="BB17" s="51" t="s">
        <v>193</v>
      </c>
      <c r="BC17" s="159" t="s">
        <v>969</v>
      </c>
      <c r="BD17" s="53" t="s">
        <v>977</v>
      </c>
      <c r="BE17" s="36" t="s">
        <v>984</v>
      </c>
      <c r="BF17" s="5" t="s">
        <v>39</v>
      </c>
      <c r="BG17" s="4" t="s">
        <v>23</v>
      </c>
      <c r="BH17" s="4" t="s">
        <v>22</v>
      </c>
      <c r="BI17" s="4" t="s">
        <v>23</v>
      </c>
      <c r="BJ17" s="4" t="s">
        <v>24</v>
      </c>
      <c r="BK17" s="4"/>
      <c r="BL17" s="4" t="s">
        <v>45</v>
      </c>
      <c r="BM17" s="4">
        <v>0</v>
      </c>
      <c r="BN17" s="4">
        <v>10</v>
      </c>
      <c r="BO17" s="4" t="s">
        <v>25</v>
      </c>
      <c r="BP17" s="4">
        <v>2</v>
      </c>
      <c r="BQ17" s="4" t="s">
        <v>37</v>
      </c>
      <c r="BR17" s="4">
        <v>119</v>
      </c>
      <c r="BS17" s="4" t="s">
        <v>23</v>
      </c>
      <c r="BT17" s="4"/>
      <c r="BU17" s="4" t="s">
        <v>23</v>
      </c>
      <c r="BV17" s="4" t="s">
        <v>23</v>
      </c>
      <c r="BW17" s="4" t="s">
        <v>23</v>
      </c>
      <c r="BX17" s="4" t="s">
        <v>23</v>
      </c>
      <c r="BY17" s="4" t="s">
        <v>23</v>
      </c>
      <c r="BZ17" s="15">
        <v>3.8</v>
      </c>
      <c r="CA17" s="4">
        <v>1.8</v>
      </c>
      <c r="CB17" s="15">
        <v>0.16500572946507805</v>
      </c>
      <c r="CC17" s="173">
        <f>BZ17/$BN17*100</f>
        <v>38</v>
      </c>
      <c r="CD17" s="173">
        <f>CB17/$BN17*100</f>
        <v>1.6500572946507803</v>
      </c>
      <c r="CE17" s="4" t="s">
        <v>23</v>
      </c>
      <c r="CF17" s="4" t="s">
        <v>23</v>
      </c>
      <c r="CG17" s="203">
        <v>-2.5</v>
      </c>
      <c r="CH17" s="203">
        <v>0.16500572946507805</v>
      </c>
      <c r="CI17" s="183">
        <f>CG17/BN17*100</f>
        <v>-25</v>
      </c>
      <c r="CJ17" s="183">
        <f>CH17/BN17*100</f>
        <v>1.6500572946507803</v>
      </c>
      <c r="CK17" s="3"/>
      <c r="CL17" s="52" t="s">
        <v>941</v>
      </c>
      <c r="CM17" s="51" t="s">
        <v>942</v>
      </c>
      <c r="CN17" s="113" t="s">
        <v>958</v>
      </c>
      <c r="CO17" s="51" t="s">
        <v>943</v>
      </c>
      <c r="CP17" s="3"/>
      <c r="CQ17" s="3"/>
      <c r="CR17" s="3"/>
      <c r="CS17" s="3"/>
      <c r="CT17" s="3"/>
      <c r="CU17" s="3"/>
      <c r="CV17" s="3"/>
      <c r="CW17" s="3"/>
      <c r="CX17" s="3"/>
      <c r="CY17" s="3"/>
    </row>
    <row r="18" spans="1:103" s="10" customFormat="1" ht="16" customHeight="1" x14ac:dyDescent="0.2">
      <c r="A18" s="3">
        <v>18</v>
      </c>
      <c r="B18" s="147">
        <v>121305</v>
      </c>
      <c r="C18" s="38">
        <v>27062079</v>
      </c>
      <c r="D18" s="38" t="s">
        <v>23</v>
      </c>
      <c r="E18" s="38" t="s">
        <v>293</v>
      </c>
      <c r="F18" s="38">
        <v>2016</v>
      </c>
      <c r="G18" s="38" t="s">
        <v>294</v>
      </c>
      <c r="H18" s="38" t="s">
        <v>182</v>
      </c>
      <c r="I18" s="38" t="s">
        <v>205</v>
      </c>
      <c r="J18" s="38" t="s">
        <v>23</v>
      </c>
      <c r="K18" s="38" t="s">
        <v>260</v>
      </c>
      <c r="L18" s="38" t="s">
        <v>295</v>
      </c>
      <c r="M18" s="38" t="s">
        <v>296</v>
      </c>
      <c r="N18" s="38" t="s">
        <v>297</v>
      </c>
      <c r="O18" s="38" t="s">
        <v>40</v>
      </c>
      <c r="P18" s="38" t="s">
        <v>23</v>
      </c>
      <c r="Q18" s="38" t="s">
        <v>188</v>
      </c>
      <c r="R18" s="38" t="s">
        <v>23</v>
      </c>
      <c r="S18" s="38" t="s">
        <v>23</v>
      </c>
      <c r="T18" s="38" t="s">
        <v>188</v>
      </c>
      <c r="U18" s="38" t="s">
        <v>298</v>
      </c>
      <c r="V18" s="138" t="s">
        <v>23</v>
      </c>
      <c r="W18" s="138" t="s">
        <v>23</v>
      </c>
      <c r="X18" s="138" t="s">
        <v>23</v>
      </c>
      <c r="Y18" s="138">
        <v>1</v>
      </c>
      <c r="Z18" s="138">
        <v>1</v>
      </c>
      <c r="AA18" s="138" t="s">
        <v>23</v>
      </c>
      <c r="AB18" s="38" t="s">
        <v>225</v>
      </c>
      <c r="AC18" s="38" t="s">
        <v>23</v>
      </c>
      <c r="AD18" s="38" t="s">
        <v>193</v>
      </c>
      <c r="AE18" s="38" t="s">
        <v>727</v>
      </c>
      <c r="AF18" s="38"/>
      <c r="AG18" s="38" t="s">
        <v>40</v>
      </c>
      <c r="AH18" s="38">
        <v>467</v>
      </c>
      <c r="AI18" s="38" t="s">
        <v>23</v>
      </c>
      <c r="AJ18" s="38" t="s">
        <v>40</v>
      </c>
      <c r="AK18" s="38" t="s">
        <v>23</v>
      </c>
      <c r="AL18" s="38" t="s">
        <v>40</v>
      </c>
      <c r="AM18" s="38" t="s">
        <v>23</v>
      </c>
      <c r="AN18" s="38">
        <v>60</v>
      </c>
      <c r="AO18" s="38" t="s">
        <v>40</v>
      </c>
      <c r="AP18" s="38">
        <v>55</v>
      </c>
      <c r="AQ18" s="39"/>
      <c r="AR18" s="39"/>
      <c r="AS18" s="39"/>
      <c r="AT18" s="39"/>
      <c r="AU18" s="39"/>
      <c r="AV18" s="39"/>
      <c r="AW18" s="38" t="s">
        <v>198</v>
      </c>
      <c r="AX18" s="38" t="s">
        <v>198</v>
      </c>
      <c r="AY18" s="38" t="s">
        <v>198</v>
      </c>
      <c r="AZ18" s="38" t="s">
        <v>198</v>
      </c>
      <c r="BA18" s="152" t="s">
        <v>193</v>
      </c>
      <c r="BB18" s="38" t="s">
        <v>193</v>
      </c>
      <c r="BC18" s="159"/>
      <c r="BD18" s="51"/>
      <c r="BE18" s="4"/>
      <c r="BF18" s="5"/>
      <c r="BG18" s="4"/>
      <c r="BH18" s="4"/>
      <c r="BI18" s="4"/>
      <c r="BJ18" s="4"/>
      <c r="BK18" s="4"/>
      <c r="BL18" s="4"/>
      <c r="BM18" s="4"/>
      <c r="BN18" s="4"/>
      <c r="BO18" s="4"/>
      <c r="BP18" s="4"/>
      <c r="BQ18" s="4"/>
      <c r="BR18" s="4"/>
      <c r="BS18" s="4"/>
      <c r="BT18" s="4"/>
      <c r="BU18" s="4"/>
      <c r="BV18" s="4"/>
      <c r="BW18" s="4"/>
      <c r="BX18" s="4"/>
      <c r="BY18" s="4"/>
      <c r="BZ18" s="15"/>
      <c r="CA18" s="4"/>
      <c r="CB18" s="15"/>
      <c r="CC18" s="169"/>
      <c r="CD18" s="169"/>
      <c r="CE18" s="4"/>
      <c r="CF18" s="4"/>
      <c r="CG18" s="17"/>
      <c r="CH18" s="17"/>
      <c r="CI18" s="183"/>
      <c r="CJ18" s="183"/>
      <c r="CK18" s="3"/>
      <c r="CL18" s="38" t="s">
        <v>727</v>
      </c>
      <c r="CM18" s="108"/>
      <c r="CN18" s="128"/>
      <c r="CO18" s="108"/>
      <c r="CP18" s="3"/>
      <c r="CQ18" s="3"/>
      <c r="CR18" s="3"/>
      <c r="CS18" s="3"/>
      <c r="CT18" s="3"/>
      <c r="CU18" s="3"/>
      <c r="CV18" s="3"/>
      <c r="CW18" s="3"/>
      <c r="CX18" s="3"/>
      <c r="CY18" s="3"/>
    </row>
    <row r="19" spans="1:103" s="10" customFormat="1" ht="16" customHeight="1" x14ac:dyDescent="0.2">
      <c r="A19" s="3">
        <v>19</v>
      </c>
      <c r="B19" s="70">
        <v>121306</v>
      </c>
      <c r="C19" s="51">
        <v>26940689</v>
      </c>
      <c r="D19" s="51" t="s">
        <v>23</v>
      </c>
      <c r="E19" s="51" t="s">
        <v>741</v>
      </c>
      <c r="F19" s="51">
        <v>2016</v>
      </c>
      <c r="G19" s="51" t="s">
        <v>742</v>
      </c>
      <c r="H19" s="51" t="s">
        <v>182</v>
      </c>
      <c r="I19" s="51" t="s">
        <v>183</v>
      </c>
      <c r="J19" s="51" t="s">
        <v>23</v>
      </c>
      <c r="K19" s="51" t="s">
        <v>260</v>
      </c>
      <c r="L19" s="51" t="s">
        <v>185</v>
      </c>
      <c r="M19" s="51" t="s">
        <v>743</v>
      </c>
      <c r="N19" s="51" t="s">
        <v>744</v>
      </c>
      <c r="O19" s="51" t="s">
        <v>745</v>
      </c>
      <c r="P19" s="51" t="s">
        <v>23</v>
      </c>
      <c r="Q19" s="51" t="s">
        <v>23</v>
      </c>
      <c r="R19" s="51" t="s">
        <v>189</v>
      </c>
      <c r="S19" s="51" t="s">
        <v>23</v>
      </c>
      <c r="T19" s="51" t="s">
        <v>189</v>
      </c>
      <c r="U19" s="51" t="s">
        <v>311</v>
      </c>
      <c r="V19" s="139" t="s">
        <v>23</v>
      </c>
      <c r="W19" s="139" t="s">
        <v>23</v>
      </c>
      <c r="X19" s="139" t="s">
        <v>23</v>
      </c>
      <c r="Y19" s="139">
        <v>1</v>
      </c>
      <c r="Z19" s="139">
        <v>1</v>
      </c>
      <c r="AA19" s="139" t="s">
        <v>23</v>
      </c>
      <c r="AB19" s="51" t="s">
        <v>192</v>
      </c>
      <c r="AC19" s="51" t="s">
        <v>23</v>
      </c>
      <c r="AD19" s="51" t="s">
        <v>193</v>
      </c>
      <c r="AE19" s="52" t="s">
        <v>106</v>
      </c>
      <c r="AF19" s="53" t="s">
        <v>23</v>
      </c>
      <c r="AG19" s="53">
        <v>130</v>
      </c>
      <c r="AH19" s="53">
        <v>127</v>
      </c>
      <c r="AI19" s="53" t="s">
        <v>23</v>
      </c>
      <c r="AJ19" s="61">
        <v>2</v>
      </c>
      <c r="AK19" s="53" t="s">
        <v>23</v>
      </c>
      <c r="AL19" s="53" t="s">
        <v>40</v>
      </c>
      <c r="AM19" s="53" t="s">
        <v>23</v>
      </c>
      <c r="AN19" s="53">
        <v>65</v>
      </c>
      <c r="AO19" s="53" t="s">
        <v>40</v>
      </c>
      <c r="AP19" s="53">
        <v>35</v>
      </c>
      <c r="AQ19" s="53" t="s">
        <v>746</v>
      </c>
      <c r="AR19" s="53" t="s">
        <v>329</v>
      </c>
      <c r="AS19" s="53" t="s">
        <v>747</v>
      </c>
      <c r="AT19" s="53" t="s">
        <v>197</v>
      </c>
      <c r="AU19" s="53" t="s">
        <v>198</v>
      </c>
      <c r="AV19" s="53" t="s">
        <v>23</v>
      </c>
      <c r="AW19" s="51" t="s">
        <v>198</v>
      </c>
      <c r="AX19" s="51" t="s">
        <v>198</v>
      </c>
      <c r="AY19" s="51" t="s">
        <v>215</v>
      </c>
      <c r="AZ19" s="51" t="s">
        <v>215</v>
      </c>
      <c r="BA19" s="51" t="s">
        <v>198</v>
      </c>
      <c r="BB19" s="51" t="s">
        <v>193</v>
      </c>
      <c r="BC19" s="159" t="s">
        <v>969</v>
      </c>
      <c r="BD19" s="36" t="s">
        <v>990</v>
      </c>
      <c r="BE19" s="36"/>
      <c r="BF19" s="53" t="s">
        <v>106</v>
      </c>
      <c r="BG19" s="51" t="s">
        <v>23</v>
      </c>
      <c r="BH19" s="51" t="s">
        <v>22</v>
      </c>
      <c r="BI19" s="51" t="s">
        <v>23</v>
      </c>
      <c r="BJ19" s="51" t="s">
        <v>734</v>
      </c>
      <c r="BK19" s="43" t="s">
        <v>748</v>
      </c>
      <c r="BL19" s="43"/>
      <c r="BM19" s="43"/>
      <c r="BN19" s="43"/>
      <c r="BO19" s="51" t="s">
        <v>25</v>
      </c>
      <c r="BP19" s="51">
        <v>28</v>
      </c>
      <c r="BQ19" s="51" t="s">
        <v>26</v>
      </c>
      <c r="BR19" s="43">
        <v>127</v>
      </c>
      <c r="BS19" s="43">
        <v>99</v>
      </c>
      <c r="BT19" s="73">
        <v>99</v>
      </c>
      <c r="BU19" s="72"/>
      <c r="BV19" s="72"/>
      <c r="BW19" s="72"/>
      <c r="BX19" s="72"/>
      <c r="BY19" s="72"/>
      <c r="BZ19" s="72"/>
      <c r="CA19" s="72"/>
      <c r="CB19" s="72"/>
      <c r="CC19" s="172"/>
      <c r="CD19" s="172"/>
      <c r="CE19" s="72"/>
      <c r="CF19" s="72"/>
      <c r="CG19" s="72"/>
      <c r="CH19" s="72"/>
      <c r="CI19" s="172"/>
      <c r="CJ19" s="172"/>
      <c r="CK19" s="72"/>
      <c r="CL19" s="52" t="s">
        <v>106</v>
      </c>
      <c r="CM19" s="51" t="s">
        <v>749</v>
      </c>
      <c r="CN19" s="51" t="s">
        <v>750</v>
      </c>
      <c r="CO19" s="51" t="s">
        <v>751</v>
      </c>
      <c r="CP19" s="118"/>
      <c r="CQ19" s="118"/>
      <c r="CR19" s="118"/>
      <c r="CS19" s="118"/>
      <c r="CT19" s="118"/>
      <c r="CU19" s="118"/>
      <c r="CV19" s="118"/>
      <c r="CW19" s="118"/>
      <c r="CX19" s="118"/>
      <c r="CY19" s="118"/>
    </row>
    <row r="20" spans="1:103" ht="16" customHeight="1" x14ac:dyDescent="0.2">
      <c r="A20" s="3">
        <v>20</v>
      </c>
      <c r="B20" s="70">
        <v>121306</v>
      </c>
      <c r="C20" s="51">
        <v>26940689</v>
      </c>
      <c r="D20" s="51" t="s">
        <v>23</v>
      </c>
      <c r="E20" s="51" t="s">
        <v>741</v>
      </c>
      <c r="F20" s="51">
        <v>2016</v>
      </c>
      <c r="G20" s="51" t="s">
        <v>742</v>
      </c>
      <c r="H20" s="51" t="s">
        <v>182</v>
      </c>
      <c r="I20" s="51" t="s">
        <v>183</v>
      </c>
      <c r="J20" s="51" t="s">
        <v>23</v>
      </c>
      <c r="K20" s="51" t="s">
        <v>260</v>
      </c>
      <c r="L20" s="51" t="s">
        <v>185</v>
      </c>
      <c r="M20" s="51" t="s">
        <v>743</v>
      </c>
      <c r="N20" s="51" t="s">
        <v>744</v>
      </c>
      <c r="O20" s="51" t="s">
        <v>745</v>
      </c>
      <c r="P20" s="51" t="s">
        <v>23</v>
      </c>
      <c r="Q20" s="51" t="s">
        <v>23</v>
      </c>
      <c r="R20" s="51" t="s">
        <v>189</v>
      </c>
      <c r="S20" s="51" t="s">
        <v>23</v>
      </c>
      <c r="T20" s="51" t="s">
        <v>189</v>
      </c>
      <c r="U20" s="51" t="s">
        <v>311</v>
      </c>
      <c r="V20" s="139" t="s">
        <v>23</v>
      </c>
      <c r="W20" s="139" t="s">
        <v>23</v>
      </c>
      <c r="X20" s="139" t="s">
        <v>23</v>
      </c>
      <c r="Y20" s="139">
        <v>1</v>
      </c>
      <c r="Z20" s="139">
        <v>1</v>
      </c>
      <c r="AA20" s="139" t="s">
        <v>23</v>
      </c>
      <c r="AB20" s="51" t="s">
        <v>192</v>
      </c>
      <c r="AC20" s="51" t="s">
        <v>23</v>
      </c>
      <c r="AD20" s="51" t="s">
        <v>193</v>
      </c>
      <c r="AE20" s="52" t="s">
        <v>104</v>
      </c>
      <c r="AF20" s="53" t="s">
        <v>23</v>
      </c>
      <c r="AG20" s="53">
        <v>128</v>
      </c>
      <c r="AH20" s="53">
        <v>124</v>
      </c>
      <c r="AI20" s="53" t="s">
        <v>23</v>
      </c>
      <c r="AJ20" s="61">
        <v>3</v>
      </c>
      <c r="AK20" s="53" t="s">
        <v>23</v>
      </c>
      <c r="AL20" s="53" t="s">
        <v>40</v>
      </c>
      <c r="AM20" s="53" t="s">
        <v>23</v>
      </c>
      <c r="AN20" s="53">
        <v>68</v>
      </c>
      <c r="AO20" s="53" t="s">
        <v>40</v>
      </c>
      <c r="AP20" s="53">
        <v>46</v>
      </c>
      <c r="AQ20" s="53" t="s">
        <v>752</v>
      </c>
      <c r="AR20" s="53" t="s">
        <v>329</v>
      </c>
      <c r="AS20" s="53" t="s">
        <v>747</v>
      </c>
      <c r="AT20" s="53" t="s">
        <v>197</v>
      </c>
      <c r="AU20" s="53" t="s">
        <v>198</v>
      </c>
      <c r="AV20" s="53" t="s">
        <v>23</v>
      </c>
      <c r="AW20" s="51" t="s">
        <v>198</v>
      </c>
      <c r="AX20" s="51" t="s">
        <v>198</v>
      </c>
      <c r="AY20" s="51" t="s">
        <v>215</v>
      </c>
      <c r="AZ20" s="51" t="s">
        <v>215</v>
      </c>
      <c r="BA20" s="51" t="s">
        <v>198</v>
      </c>
      <c r="BB20" s="51" t="s">
        <v>193</v>
      </c>
      <c r="BC20" s="159" t="s">
        <v>969</v>
      </c>
      <c r="BD20" s="36" t="s">
        <v>990</v>
      </c>
      <c r="BE20" s="36"/>
      <c r="BF20" s="53" t="s">
        <v>104</v>
      </c>
      <c r="BG20" s="51" t="s">
        <v>23</v>
      </c>
      <c r="BH20" s="51" t="s">
        <v>22</v>
      </c>
      <c r="BI20" s="51" t="s">
        <v>23</v>
      </c>
      <c r="BJ20" s="51" t="s">
        <v>734</v>
      </c>
      <c r="BK20" s="37" t="s">
        <v>748</v>
      </c>
      <c r="BL20" s="37"/>
      <c r="BM20" s="37"/>
      <c r="BN20" s="37"/>
      <c r="BO20" s="51" t="s">
        <v>25</v>
      </c>
      <c r="BP20" s="51">
        <v>28</v>
      </c>
      <c r="BQ20" s="51" t="s">
        <v>26</v>
      </c>
      <c r="BR20" s="43">
        <v>124</v>
      </c>
      <c r="BS20" s="43">
        <v>94</v>
      </c>
      <c r="BT20" s="73">
        <v>94</v>
      </c>
      <c r="BU20" s="72"/>
      <c r="BV20" s="72"/>
      <c r="BW20" s="72"/>
      <c r="BX20" s="72"/>
      <c r="BY20" s="72"/>
      <c r="BZ20" s="72"/>
      <c r="CA20" s="72"/>
      <c r="CB20" s="72"/>
      <c r="CC20" s="172"/>
      <c r="CD20" s="172"/>
      <c r="CE20" s="72"/>
      <c r="CF20" s="72"/>
      <c r="CG20" s="72"/>
      <c r="CH20" s="72"/>
      <c r="CI20" s="172"/>
      <c r="CJ20" s="172"/>
      <c r="CK20" s="72"/>
      <c r="CL20" s="52" t="s">
        <v>104</v>
      </c>
      <c r="CM20" s="51" t="s">
        <v>753</v>
      </c>
      <c r="CN20" s="51" t="s">
        <v>750</v>
      </c>
      <c r="CO20" s="28" t="s">
        <v>738</v>
      </c>
      <c r="CP20" s="29"/>
      <c r="CQ20" s="49"/>
      <c r="CR20" s="49"/>
      <c r="CS20" s="49"/>
      <c r="CT20" s="49"/>
      <c r="CU20" s="49"/>
      <c r="CV20" s="49"/>
      <c r="CW20" s="49"/>
      <c r="CX20" s="49"/>
      <c r="CY20" s="56"/>
    </row>
    <row r="21" spans="1:103" ht="16" customHeight="1" x14ac:dyDescent="0.2">
      <c r="A21" s="3">
        <v>21</v>
      </c>
      <c r="B21" s="70">
        <v>121306</v>
      </c>
      <c r="C21" s="51">
        <v>26940689</v>
      </c>
      <c r="D21" s="51" t="s">
        <v>23</v>
      </c>
      <c r="E21" s="51" t="s">
        <v>741</v>
      </c>
      <c r="F21" s="51">
        <v>2016</v>
      </c>
      <c r="G21" s="51" t="s">
        <v>742</v>
      </c>
      <c r="H21" s="51" t="s">
        <v>182</v>
      </c>
      <c r="I21" s="51" t="s">
        <v>183</v>
      </c>
      <c r="J21" s="51" t="s">
        <v>23</v>
      </c>
      <c r="K21" s="51" t="s">
        <v>260</v>
      </c>
      <c r="L21" s="51" t="s">
        <v>185</v>
      </c>
      <c r="M21" s="51" t="s">
        <v>743</v>
      </c>
      <c r="N21" s="51" t="s">
        <v>744</v>
      </c>
      <c r="O21" s="51" t="s">
        <v>745</v>
      </c>
      <c r="P21" s="51" t="s">
        <v>23</v>
      </c>
      <c r="Q21" s="51" t="s">
        <v>23</v>
      </c>
      <c r="R21" s="51" t="s">
        <v>189</v>
      </c>
      <c r="S21" s="51" t="s">
        <v>23</v>
      </c>
      <c r="T21" s="51" t="s">
        <v>189</v>
      </c>
      <c r="U21" s="51" t="s">
        <v>311</v>
      </c>
      <c r="V21" s="139" t="s">
        <v>23</v>
      </c>
      <c r="W21" s="139" t="s">
        <v>23</v>
      </c>
      <c r="X21" s="139" t="s">
        <v>23</v>
      </c>
      <c r="Y21" s="139">
        <v>1</v>
      </c>
      <c r="Z21" s="139">
        <v>1</v>
      </c>
      <c r="AA21" s="139" t="s">
        <v>23</v>
      </c>
      <c r="AB21" s="51" t="s">
        <v>192</v>
      </c>
      <c r="AC21" s="51" t="s">
        <v>23</v>
      </c>
      <c r="AD21" s="51" t="s">
        <v>193</v>
      </c>
      <c r="AE21" s="52" t="s">
        <v>31</v>
      </c>
      <c r="AF21" s="53" t="s">
        <v>23</v>
      </c>
      <c r="AG21" s="53">
        <v>130</v>
      </c>
      <c r="AH21" s="53">
        <v>122</v>
      </c>
      <c r="AI21" s="53" t="s">
        <v>23</v>
      </c>
      <c r="AJ21" s="61">
        <v>6</v>
      </c>
      <c r="AK21" s="53" t="s">
        <v>23</v>
      </c>
      <c r="AL21" s="53" t="s">
        <v>40</v>
      </c>
      <c r="AM21" s="53" t="s">
        <v>23</v>
      </c>
      <c r="AN21" s="53">
        <v>68</v>
      </c>
      <c r="AO21" s="53" t="s">
        <v>40</v>
      </c>
      <c r="AP21" s="53">
        <v>45</v>
      </c>
      <c r="AQ21" s="53" t="s">
        <v>754</v>
      </c>
      <c r="AR21" s="53" t="s">
        <v>195</v>
      </c>
      <c r="AS21" s="53" t="s">
        <v>747</v>
      </c>
      <c r="AT21" s="53" t="s">
        <v>197</v>
      </c>
      <c r="AU21" s="53" t="s">
        <v>198</v>
      </c>
      <c r="AV21" s="53" t="s">
        <v>23</v>
      </c>
      <c r="AW21" s="51" t="s">
        <v>198</v>
      </c>
      <c r="AX21" s="51" t="s">
        <v>198</v>
      </c>
      <c r="AY21" s="51" t="s">
        <v>215</v>
      </c>
      <c r="AZ21" s="51" t="s">
        <v>215</v>
      </c>
      <c r="BA21" s="51" t="s">
        <v>198</v>
      </c>
      <c r="BB21" s="51" t="s">
        <v>193</v>
      </c>
      <c r="BC21" s="159" t="s">
        <v>969</v>
      </c>
      <c r="BD21" s="36" t="s">
        <v>990</v>
      </c>
      <c r="BE21" s="36"/>
      <c r="BF21" s="53" t="s">
        <v>31</v>
      </c>
      <c r="BG21" s="51" t="s">
        <v>23</v>
      </c>
      <c r="BH21" s="51" t="s">
        <v>22</v>
      </c>
      <c r="BI21" s="51" t="s">
        <v>23</v>
      </c>
      <c r="BJ21" s="51" t="s">
        <v>734</v>
      </c>
      <c r="BK21" s="43" t="s">
        <v>748</v>
      </c>
      <c r="BL21" s="43"/>
      <c r="BM21" s="43"/>
      <c r="BN21" s="43"/>
      <c r="BO21" s="51" t="s">
        <v>25</v>
      </c>
      <c r="BP21" s="51">
        <v>28</v>
      </c>
      <c r="BQ21" s="51" t="s">
        <v>26</v>
      </c>
      <c r="BR21" s="43">
        <v>122</v>
      </c>
      <c r="BS21" s="43">
        <v>92</v>
      </c>
      <c r="BT21" s="73">
        <v>92</v>
      </c>
      <c r="BU21" s="72"/>
      <c r="BV21" s="72"/>
      <c r="BW21" s="72"/>
      <c r="BX21" s="72"/>
      <c r="BY21" s="72"/>
      <c r="BZ21" s="72"/>
      <c r="CA21" s="72"/>
      <c r="CB21" s="72"/>
      <c r="CC21" s="172"/>
      <c r="CD21" s="172"/>
      <c r="CE21" s="72"/>
      <c r="CF21" s="72"/>
      <c r="CG21" s="72"/>
      <c r="CH21" s="72"/>
      <c r="CI21" s="172"/>
      <c r="CJ21" s="172"/>
      <c r="CK21" s="72"/>
      <c r="CL21" s="52" t="s">
        <v>31</v>
      </c>
      <c r="CM21" s="84" t="s">
        <v>755</v>
      </c>
      <c r="CN21" s="28" t="s">
        <v>737</v>
      </c>
      <c r="CO21" s="28" t="s">
        <v>738</v>
      </c>
      <c r="CP21" s="124"/>
      <c r="CQ21" s="124"/>
      <c r="CR21" s="124"/>
      <c r="CS21" s="124"/>
      <c r="CT21" s="124"/>
      <c r="CU21" s="124"/>
      <c r="CV21" s="124"/>
      <c r="CW21" s="124"/>
      <c r="CX21" s="124"/>
      <c r="CY21" s="124"/>
    </row>
    <row r="22" spans="1:103" ht="16" customHeight="1" x14ac:dyDescent="0.2">
      <c r="A22" s="105">
        <v>22</v>
      </c>
      <c r="B22" s="70">
        <v>121306</v>
      </c>
      <c r="C22" s="51">
        <v>26940689</v>
      </c>
      <c r="D22" s="51" t="s">
        <v>23</v>
      </c>
      <c r="E22" s="51" t="s">
        <v>741</v>
      </c>
      <c r="F22" s="51">
        <v>2016</v>
      </c>
      <c r="G22" s="51" t="s">
        <v>742</v>
      </c>
      <c r="H22" s="51" t="s">
        <v>182</v>
      </c>
      <c r="I22" s="51" t="s">
        <v>183</v>
      </c>
      <c r="J22" s="51" t="s">
        <v>23</v>
      </c>
      <c r="K22" s="51" t="s">
        <v>260</v>
      </c>
      <c r="L22" s="51" t="s">
        <v>185</v>
      </c>
      <c r="M22" s="51" t="s">
        <v>743</v>
      </c>
      <c r="N22" s="51" t="s">
        <v>744</v>
      </c>
      <c r="O22" s="51" t="s">
        <v>745</v>
      </c>
      <c r="P22" s="51" t="s">
        <v>23</v>
      </c>
      <c r="Q22" s="51" t="s">
        <v>23</v>
      </c>
      <c r="R22" s="51" t="s">
        <v>189</v>
      </c>
      <c r="S22" s="51" t="s">
        <v>23</v>
      </c>
      <c r="T22" s="51" t="s">
        <v>189</v>
      </c>
      <c r="U22" s="51" t="s">
        <v>311</v>
      </c>
      <c r="V22" s="139" t="s">
        <v>23</v>
      </c>
      <c r="W22" s="139" t="s">
        <v>23</v>
      </c>
      <c r="X22" s="139" t="s">
        <v>23</v>
      </c>
      <c r="Y22" s="139">
        <v>1</v>
      </c>
      <c r="Z22" s="139">
        <v>1</v>
      </c>
      <c r="AA22" s="139" t="s">
        <v>23</v>
      </c>
      <c r="AB22" s="51" t="s">
        <v>192</v>
      </c>
      <c r="AC22" s="51" t="s">
        <v>23</v>
      </c>
      <c r="AD22" s="51" t="s">
        <v>193</v>
      </c>
      <c r="AE22" s="52" t="s">
        <v>29</v>
      </c>
      <c r="AF22" s="53" t="s">
        <v>23</v>
      </c>
      <c r="AG22" s="53">
        <v>130</v>
      </c>
      <c r="AH22" s="53">
        <v>125</v>
      </c>
      <c r="AI22" s="53" t="s">
        <v>23</v>
      </c>
      <c r="AJ22" s="61">
        <v>4</v>
      </c>
      <c r="AK22" s="53" t="s">
        <v>23</v>
      </c>
      <c r="AL22" s="53" t="s">
        <v>40</v>
      </c>
      <c r="AM22" s="53" t="s">
        <v>23</v>
      </c>
      <c r="AN22" s="53">
        <v>67</v>
      </c>
      <c r="AO22" s="53" t="s">
        <v>40</v>
      </c>
      <c r="AP22" s="53">
        <v>47</v>
      </c>
      <c r="AQ22" s="53" t="s">
        <v>756</v>
      </c>
      <c r="AR22" s="53" t="s">
        <v>195</v>
      </c>
      <c r="AS22" s="53" t="s">
        <v>747</v>
      </c>
      <c r="AT22" s="53" t="s">
        <v>197</v>
      </c>
      <c r="AU22" s="53" t="s">
        <v>198</v>
      </c>
      <c r="AV22" s="53" t="s">
        <v>23</v>
      </c>
      <c r="AW22" s="51" t="s">
        <v>198</v>
      </c>
      <c r="AX22" s="51" t="s">
        <v>198</v>
      </c>
      <c r="AY22" s="51" t="s">
        <v>215</v>
      </c>
      <c r="AZ22" s="51" t="s">
        <v>215</v>
      </c>
      <c r="BA22" s="51" t="s">
        <v>198</v>
      </c>
      <c r="BB22" s="51" t="s">
        <v>193</v>
      </c>
      <c r="BC22" s="159" t="s">
        <v>969</v>
      </c>
      <c r="BD22" s="36" t="s">
        <v>990</v>
      </c>
      <c r="BE22" s="36"/>
      <c r="BF22" s="53" t="s">
        <v>29</v>
      </c>
      <c r="BG22" s="51" t="s">
        <v>23</v>
      </c>
      <c r="BH22" s="51" t="s">
        <v>22</v>
      </c>
      <c r="BI22" s="51" t="s">
        <v>23</v>
      </c>
      <c r="BJ22" s="51" t="s">
        <v>734</v>
      </c>
      <c r="BK22" s="43" t="s">
        <v>748</v>
      </c>
      <c r="BL22" s="43"/>
      <c r="BM22" s="43"/>
      <c r="BN22" s="43"/>
      <c r="BO22" s="51" t="s">
        <v>25</v>
      </c>
      <c r="BP22" s="51">
        <v>28</v>
      </c>
      <c r="BQ22" s="51" t="s">
        <v>26</v>
      </c>
      <c r="BR22" s="43">
        <v>125</v>
      </c>
      <c r="BS22" s="43">
        <v>92</v>
      </c>
      <c r="BT22" s="73">
        <v>92</v>
      </c>
      <c r="BU22" s="72"/>
      <c r="BV22" s="72"/>
      <c r="BW22" s="72"/>
      <c r="BX22" s="72"/>
      <c r="BY22" s="72"/>
      <c r="BZ22" s="72"/>
      <c r="CA22" s="72"/>
      <c r="CB22" s="72"/>
      <c r="CC22" s="172"/>
      <c r="CD22" s="172"/>
      <c r="CE22" s="72"/>
      <c r="CF22" s="72"/>
      <c r="CG22" s="72"/>
      <c r="CH22" s="72"/>
      <c r="CI22" s="172"/>
      <c r="CJ22" s="172"/>
      <c r="CK22" s="72"/>
      <c r="CL22" s="52" t="s">
        <v>29</v>
      </c>
      <c r="CM22" s="51" t="s">
        <v>757</v>
      </c>
      <c r="CN22" s="51" t="s">
        <v>750</v>
      </c>
      <c r="CO22" s="51" t="s">
        <v>800</v>
      </c>
      <c r="CP22" s="124"/>
      <c r="CQ22" s="124"/>
      <c r="CR22" s="124"/>
      <c r="CS22" s="124"/>
      <c r="CT22" s="124"/>
      <c r="CU22" s="124"/>
      <c r="CV22" s="124"/>
      <c r="CW22" s="124"/>
      <c r="CX22" s="124"/>
      <c r="CY22" s="124"/>
    </row>
    <row r="23" spans="1:103" s="105" customFormat="1" ht="15" customHeight="1" x14ac:dyDescent="0.2">
      <c r="A23" s="3">
        <v>23</v>
      </c>
      <c r="B23" s="213">
        <v>121306</v>
      </c>
      <c r="C23" s="114">
        <v>26940689</v>
      </c>
      <c r="D23" s="114" t="s">
        <v>23</v>
      </c>
      <c r="E23" s="114" t="s">
        <v>741</v>
      </c>
      <c r="F23" s="114">
        <v>2016</v>
      </c>
      <c r="G23" s="114" t="s">
        <v>742</v>
      </c>
      <c r="H23" s="114" t="s">
        <v>182</v>
      </c>
      <c r="I23" s="114" t="s">
        <v>183</v>
      </c>
      <c r="J23" s="114" t="s">
        <v>23</v>
      </c>
      <c r="K23" s="114" t="s">
        <v>260</v>
      </c>
      <c r="L23" s="114" t="s">
        <v>185</v>
      </c>
      <c r="M23" s="114" t="s">
        <v>743</v>
      </c>
      <c r="N23" s="114" t="s">
        <v>744</v>
      </c>
      <c r="O23" s="114" t="s">
        <v>745</v>
      </c>
      <c r="P23" s="114" t="s">
        <v>23</v>
      </c>
      <c r="Q23" s="114" t="s">
        <v>23</v>
      </c>
      <c r="R23" s="114" t="s">
        <v>189</v>
      </c>
      <c r="S23" s="114" t="s">
        <v>23</v>
      </c>
      <c r="T23" s="114" t="s">
        <v>189</v>
      </c>
      <c r="U23" s="114" t="s">
        <v>311</v>
      </c>
      <c r="V23" s="139" t="s">
        <v>23</v>
      </c>
      <c r="W23" s="139" t="s">
        <v>23</v>
      </c>
      <c r="X23" s="139" t="s">
        <v>23</v>
      </c>
      <c r="Y23" s="139">
        <v>1</v>
      </c>
      <c r="Z23" s="139">
        <v>1</v>
      </c>
      <c r="AA23" s="139" t="s">
        <v>23</v>
      </c>
      <c r="AB23" s="114" t="s">
        <v>192</v>
      </c>
      <c r="AC23" s="114" t="s">
        <v>23</v>
      </c>
      <c r="AD23" s="114" t="s">
        <v>193</v>
      </c>
      <c r="AE23" s="114" t="s">
        <v>727</v>
      </c>
      <c r="AF23" s="114"/>
      <c r="AG23" s="114">
        <v>520</v>
      </c>
      <c r="AH23" s="114">
        <v>498</v>
      </c>
      <c r="AI23" s="114" t="s">
        <v>23</v>
      </c>
      <c r="AJ23" s="129">
        <v>4</v>
      </c>
      <c r="AK23" s="114" t="s">
        <v>23</v>
      </c>
      <c r="AL23" s="114" t="s">
        <v>40</v>
      </c>
      <c r="AM23" s="114" t="s">
        <v>23</v>
      </c>
      <c r="AN23" s="114">
        <v>67</v>
      </c>
      <c r="AO23" s="114" t="s">
        <v>40</v>
      </c>
      <c r="AP23" s="114">
        <v>43</v>
      </c>
      <c r="AQ23" s="130"/>
      <c r="AR23" s="130"/>
      <c r="AS23" s="130"/>
      <c r="AT23" s="130"/>
      <c r="AU23" s="130"/>
      <c r="AV23" s="130"/>
      <c r="AW23" s="114" t="s">
        <v>198</v>
      </c>
      <c r="AX23" s="114" t="s">
        <v>198</v>
      </c>
      <c r="AY23" s="114" t="s">
        <v>215</v>
      </c>
      <c r="AZ23" s="114" t="s">
        <v>215</v>
      </c>
      <c r="BA23" s="114" t="s">
        <v>198</v>
      </c>
      <c r="BB23" s="114" t="s">
        <v>193</v>
      </c>
      <c r="BC23" s="159"/>
      <c r="BD23" s="4"/>
      <c r="BE23" s="4"/>
      <c r="BF23" s="130"/>
      <c r="BG23" s="130"/>
      <c r="BH23" s="130"/>
      <c r="BI23" s="130"/>
      <c r="BJ23" s="130"/>
      <c r="BK23" s="130"/>
      <c r="BL23" s="130"/>
      <c r="BM23" s="130"/>
      <c r="BN23" s="130"/>
      <c r="BO23" s="130"/>
      <c r="BP23" s="130"/>
      <c r="BQ23" s="130"/>
      <c r="BR23" s="130"/>
      <c r="BS23" s="130"/>
      <c r="BT23" s="130"/>
      <c r="BU23" s="130"/>
      <c r="BV23" s="130"/>
      <c r="BW23" s="130"/>
      <c r="BX23" s="130"/>
      <c r="BY23" s="130"/>
      <c r="BZ23" s="130"/>
      <c r="CA23" s="130"/>
      <c r="CB23" s="130"/>
      <c r="CC23" s="130"/>
      <c r="CD23" s="130"/>
      <c r="CE23" s="130"/>
      <c r="CF23" s="130"/>
      <c r="CG23" s="130"/>
      <c r="CH23" s="130"/>
      <c r="CI23" s="130"/>
      <c r="CJ23" s="130"/>
      <c r="CK23" s="130"/>
      <c r="CL23" s="114" t="s">
        <v>727</v>
      </c>
      <c r="CM23" s="131"/>
      <c r="CN23" s="131"/>
      <c r="CO23" s="131"/>
      <c r="CP23" s="125"/>
      <c r="CQ23" s="125"/>
      <c r="CR23" s="125"/>
      <c r="CS23" s="125"/>
      <c r="CT23" s="125"/>
      <c r="CU23" s="125"/>
      <c r="CV23" s="125"/>
      <c r="CW23" s="125"/>
      <c r="CX23" s="125"/>
      <c r="CY23" s="125"/>
    </row>
    <row r="24" spans="1:103" s="10" customFormat="1" ht="16" customHeight="1" x14ac:dyDescent="0.2">
      <c r="A24" s="3">
        <v>24</v>
      </c>
      <c r="B24" s="149">
        <v>121307</v>
      </c>
      <c r="C24" s="51">
        <v>27742577</v>
      </c>
      <c r="D24" s="51" t="s">
        <v>23</v>
      </c>
      <c r="E24" s="51" t="s">
        <v>306</v>
      </c>
      <c r="F24" s="51">
        <v>2016</v>
      </c>
      <c r="G24" s="51" t="s">
        <v>307</v>
      </c>
      <c r="H24" s="51" t="s">
        <v>182</v>
      </c>
      <c r="I24" s="51" t="s">
        <v>183</v>
      </c>
      <c r="J24" s="51" t="s">
        <v>23</v>
      </c>
      <c r="K24" s="51" t="s">
        <v>260</v>
      </c>
      <c r="L24" s="51" t="s">
        <v>185</v>
      </c>
      <c r="M24" s="51" t="s">
        <v>308</v>
      </c>
      <c r="N24" s="51" t="s">
        <v>309</v>
      </c>
      <c r="O24" s="51" t="s">
        <v>310</v>
      </c>
      <c r="P24" s="51" t="s">
        <v>23</v>
      </c>
      <c r="Q24" s="51" t="s">
        <v>23</v>
      </c>
      <c r="R24" s="51" t="s">
        <v>189</v>
      </c>
      <c r="S24" s="51" t="s">
        <v>23</v>
      </c>
      <c r="T24" s="51" t="s">
        <v>189</v>
      </c>
      <c r="U24" s="51" t="s">
        <v>311</v>
      </c>
      <c r="V24" s="139" t="s">
        <v>23</v>
      </c>
      <c r="W24" s="139" t="s">
        <v>23</v>
      </c>
      <c r="X24" s="139" t="s">
        <v>23</v>
      </c>
      <c r="Y24" s="139">
        <v>1</v>
      </c>
      <c r="Z24" s="139">
        <v>1</v>
      </c>
      <c r="AA24" s="139" t="s">
        <v>23</v>
      </c>
      <c r="AB24" s="51" t="s">
        <v>192</v>
      </c>
      <c r="AC24" s="51" t="s">
        <v>23</v>
      </c>
      <c r="AD24" s="51" t="s">
        <v>193</v>
      </c>
      <c r="AE24" s="52" t="s">
        <v>31</v>
      </c>
      <c r="AF24" s="52" t="s">
        <v>23</v>
      </c>
      <c r="AG24" s="52">
        <v>95</v>
      </c>
      <c r="AH24" s="52">
        <v>94</v>
      </c>
      <c r="AI24" s="52" t="s">
        <v>23</v>
      </c>
      <c r="AJ24" s="160">
        <v>1</v>
      </c>
      <c r="AK24" s="52" t="s">
        <v>23</v>
      </c>
      <c r="AL24" s="52" t="s">
        <v>40</v>
      </c>
      <c r="AM24" s="52" t="s">
        <v>23</v>
      </c>
      <c r="AN24" s="52">
        <v>62</v>
      </c>
      <c r="AO24" s="52" t="s">
        <v>40</v>
      </c>
      <c r="AP24" s="52">
        <v>59</v>
      </c>
      <c r="AQ24" s="117" t="s">
        <v>312</v>
      </c>
      <c r="AR24" s="117" t="s">
        <v>195</v>
      </c>
      <c r="AS24" s="117" t="s">
        <v>313</v>
      </c>
      <c r="AT24" s="117" t="s">
        <v>212</v>
      </c>
      <c r="AU24" s="117" t="s">
        <v>198</v>
      </c>
      <c r="AV24" s="117" t="s">
        <v>314</v>
      </c>
      <c r="AW24" s="51" t="s">
        <v>198</v>
      </c>
      <c r="AX24" s="51" t="s">
        <v>198</v>
      </c>
      <c r="AY24" s="51" t="s">
        <v>198</v>
      </c>
      <c r="AZ24" s="51" t="s">
        <v>198</v>
      </c>
      <c r="BA24" s="51" t="s">
        <v>198</v>
      </c>
      <c r="BB24" s="51" t="s">
        <v>193</v>
      </c>
      <c r="BC24" s="159" t="s">
        <v>969</v>
      </c>
      <c r="BD24" s="86" t="s">
        <v>990</v>
      </c>
      <c r="BE24" s="53"/>
      <c r="BF24" s="119" t="s">
        <v>31</v>
      </c>
      <c r="BG24" s="120" t="s">
        <v>23</v>
      </c>
      <c r="BH24" s="120" t="s">
        <v>22</v>
      </c>
      <c r="BI24" s="120" t="s">
        <v>23</v>
      </c>
      <c r="BJ24" s="120" t="s">
        <v>24</v>
      </c>
      <c r="BK24" s="120"/>
      <c r="BL24" s="120" t="s">
        <v>115</v>
      </c>
      <c r="BM24" s="120">
        <v>0</v>
      </c>
      <c r="BN24" s="120">
        <v>10</v>
      </c>
      <c r="BO24" s="120" t="s">
        <v>25</v>
      </c>
      <c r="BP24" s="120">
        <v>14</v>
      </c>
      <c r="BQ24" s="120" t="s">
        <v>26</v>
      </c>
      <c r="BR24" s="120">
        <v>88</v>
      </c>
      <c r="BS24" s="120" t="s">
        <v>23</v>
      </c>
      <c r="BT24" s="120"/>
      <c r="BU24" s="120" t="s">
        <v>23</v>
      </c>
      <c r="BV24" s="120" t="s">
        <v>23</v>
      </c>
      <c r="BW24" s="120" t="s">
        <v>23</v>
      </c>
      <c r="BX24" s="120"/>
      <c r="BY24" s="120"/>
      <c r="BZ24" s="145">
        <v>3.3</v>
      </c>
      <c r="CA24" s="120" t="s">
        <v>23</v>
      </c>
      <c r="CB24" s="206">
        <v>0.17857142857142863</v>
      </c>
      <c r="CC24" s="173">
        <f>BZ24/$BN24*100</f>
        <v>32.999999999999993</v>
      </c>
      <c r="CD24" s="201">
        <f>CB24/$BN24*100</f>
        <v>1.7857142857142863</v>
      </c>
      <c r="CE24" s="120" t="s">
        <v>23</v>
      </c>
      <c r="CF24" s="120" t="s">
        <v>23</v>
      </c>
      <c r="CG24" s="122">
        <v>-3.9000000000000004</v>
      </c>
      <c r="CH24" s="211">
        <v>0.16728159500770409</v>
      </c>
      <c r="CI24" s="183">
        <f>CG24/BN24*100</f>
        <v>-39</v>
      </c>
      <c r="CJ24" s="204">
        <f>CH24/BN24*100</f>
        <v>1.672815950077041</v>
      </c>
      <c r="CK24" s="124"/>
      <c r="CL24" s="52" t="s">
        <v>31</v>
      </c>
      <c r="CM24" s="29" t="s">
        <v>736</v>
      </c>
      <c r="CN24" s="51" t="s">
        <v>737</v>
      </c>
      <c r="CO24" s="28" t="s">
        <v>738</v>
      </c>
      <c r="CP24" s="124"/>
      <c r="CQ24" s="124"/>
      <c r="CR24" s="124"/>
      <c r="CS24" s="124"/>
      <c r="CT24" s="124"/>
      <c r="CU24" s="124"/>
      <c r="CV24" s="124"/>
      <c r="CW24" s="124"/>
      <c r="CX24" s="124"/>
      <c r="CY24" s="124"/>
    </row>
    <row r="25" spans="1:103" s="10" customFormat="1" ht="16" customHeight="1" x14ac:dyDescent="0.2">
      <c r="A25" s="3">
        <v>25</v>
      </c>
      <c r="B25" s="148">
        <v>121307</v>
      </c>
      <c r="C25" s="4">
        <v>27742577</v>
      </c>
      <c r="D25" s="4" t="s">
        <v>23</v>
      </c>
      <c r="E25" s="4" t="s">
        <v>306</v>
      </c>
      <c r="F25" s="4">
        <v>2016</v>
      </c>
      <c r="G25" s="4" t="s">
        <v>307</v>
      </c>
      <c r="H25" s="4" t="s">
        <v>182</v>
      </c>
      <c r="I25" s="4" t="s">
        <v>183</v>
      </c>
      <c r="J25" s="4" t="s">
        <v>23</v>
      </c>
      <c r="K25" s="4" t="s">
        <v>260</v>
      </c>
      <c r="L25" s="4" t="s">
        <v>185</v>
      </c>
      <c r="M25" s="4" t="s">
        <v>308</v>
      </c>
      <c r="N25" s="4" t="s">
        <v>309</v>
      </c>
      <c r="O25" s="4" t="s">
        <v>310</v>
      </c>
      <c r="P25" s="4" t="s">
        <v>23</v>
      </c>
      <c r="Q25" s="4" t="s">
        <v>23</v>
      </c>
      <c r="R25" s="4" t="s">
        <v>189</v>
      </c>
      <c r="S25" s="4" t="s">
        <v>23</v>
      </c>
      <c r="T25" s="4" t="s">
        <v>189</v>
      </c>
      <c r="U25" s="4" t="s">
        <v>311</v>
      </c>
      <c r="V25" s="138" t="s">
        <v>23</v>
      </c>
      <c r="W25" s="138" t="s">
        <v>23</v>
      </c>
      <c r="X25" s="138" t="s">
        <v>23</v>
      </c>
      <c r="Y25" s="138">
        <v>1</v>
      </c>
      <c r="Z25" s="138">
        <v>1</v>
      </c>
      <c r="AA25" s="138" t="s">
        <v>23</v>
      </c>
      <c r="AB25" s="4" t="s">
        <v>192</v>
      </c>
      <c r="AC25" s="4" t="s">
        <v>23</v>
      </c>
      <c r="AD25" s="4" t="s">
        <v>193</v>
      </c>
      <c r="AE25" s="35" t="s">
        <v>29</v>
      </c>
      <c r="AF25" s="35" t="s">
        <v>23</v>
      </c>
      <c r="AG25" s="35">
        <v>92</v>
      </c>
      <c r="AH25" s="35">
        <v>91</v>
      </c>
      <c r="AI25" s="35" t="s">
        <v>23</v>
      </c>
      <c r="AJ25" s="40">
        <v>1</v>
      </c>
      <c r="AK25" s="35" t="s">
        <v>23</v>
      </c>
      <c r="AL25" s="35" t="s">
        <v>40</v>
      </c>
      <c r="AM25" s="35" t="s">
        <v>23</v>
      </c>
      <c r="AN25" s="35">
        <v>62</v>
      </c>
      <c r="AO25" s="35" t="s">
        <v>40</v>
      </c>
      <c r="AP25" s="35">
        <v>65</v>
      </c>
      <c r="AQ25" s="5" t="s">
        <v>315</v>
      </c>
      <c r="AR25" s="5" t="s">
        <v>195</v>
      </c>
      <c r="AS25" s="5" t="s">
        <v>313</v>
      </c>
      <c r="AT25" s="5" t="s">
        <v>212</v>
      </c>
      <c r="AU25" s="5" t="s">
        <v>198</v>
      </c>
      <c r="AV25" s="5" t="s">
        <v>314</v>
      </c>
      <c r="AW25" s="4" t="s">
        <v>198</v>
      </c>
      <c r="AX25" s="4" t="s">
        <v>198</v>
      </c>
      <c r="AY25" s="4" t="s">
        <v>198</v>
      </c>
      <c r="AZ25" s="4" t="s">
        <v>198</v>
      </c>
      <c r="BA25" s="4" t="s">
        <v>198</v>
      </c>
      <c r="BB25" s="4" t="s">
        <v>193</v>
      </c>
      <c r="BC25" s="159" t="s">
        <v>969</v>
      </c>
      <c r="BD25" s="86" t="s">
        <v>990</v>
      </c>
      <c r="BE25" s="36"/>
      <c r="BF25" s="9" t="s">
        <v>29</v>
      </c>
      <c r="BG25" s="8" t="s">
        <v>23</v>
      </c>
      <c r="BH25" s="8" t="s">
        <v>22</v>
      </c>
      <c r="BI25" s="8" t="s">
        <v>23</v>
      </c>
      <c r="BJ25" s="8" t="s">
        <v>24</v>
      </c>
      <c r="BK25" s="8"/>
      <c r="BL25" s="8" t="s">
        <v>115</v>
      </c>
      <c r="BM25" s="8">
        <v>0</v>
      </c>
      <c r="BN25" s="8">
        <v>10</v>
      </c>
      <c r="BO25" s="8" t="s">
        <v>25</v>
      </c>
      <c r="BP25" s="8">
        <v>14</v>
      </c>
      <c r="BQ25" s="8" t="s">
        <v>26</v>
      </c>
      <c r="BR25" s="8">
        <v>85</v>
      </c>
      <c r="BS25" s="8" t="s">
        <v>23</v>
      </c>
      <c r="BT25" s="8"/>
      <c r="BU25" s="8" t="s">
        <v>23</v>
      </c>
      <c r="BV25" s="8" t="s">
        <v>23</v>
      </c>
      <c r="BW25" s="8" t="s">
        <v>23</v>
      </c>
      <c r="BX25" s="8"/>
      <c r="BY25" s="8"/>
      <c r="BZ25" s="18">
        <v>3.5</v>
      </c>
      <c r="CA25" s="8" t="s">
        <v>23</v>
      </c>
      <c r="CB25" s="207">
        <v>0.20408163265306117</v>
      </c>
      <c r="CC25" s="173">
        <f>BZ25/$BN25*100</f>
        <v>35</v>
      </c>
      <c r="CD25" s="201">
        <f>CB25/$BN25*100</f>
        <v>2.0408163265306118</v>
      </c>
      <c r="CE25" s="8" t="s">
        <v>23</v>
      </c>
      <c r="CF25" s="8" t="s">
        <v>23</v>
      </c>
      <c r="CG25" s="21">
        <v>-3.5999999999999996</v>
      </c>
      <c r="CH25" s="203">
        <v>0.18395669772775455</v>
      </c>
      <c r="CI25" s="183">
        <f>CG25/BN25*100</f>
        <v>-36</v>
      </c>
      <c r="CJ25" s="204">
        <f>CH25/BN25*100</f>
        <v>1.8395669772775454</v>
      </c>
      <c r="CL25" s="35" t="s">
        <v>29</v>
      </c>
      <c r="CM25" s="126" t="s">
        <v>757</v>
      </c>
      <c r="CN25" s="126" t="s">
        <v>750</v>
      </c>
      <c r="CO25" s="126" t="s">
        <v>800</v>
      </c>
      <c r="CP25" s="3"/>
      <c r="CQ25" s="3"/>
      <c r="CR25" s="3"/>
      <c r="CS25" s="3"/>
      <c r="CT25" s="3"/>
      <c r="CU25" s="3"/>
      <c r="CV25" s="3"/>
      <c r="CW25" s="3"/>
      <c r="CX25" s="3"/>
      <c r="CY25" s="3"/>
    </row>
    <row r="26" spans="1:103" s="10" customFormat="1" ht="16" customHeight="1" x14ac:dyDescent="0.2">
      <c r="A26" s="3">
        <v>26</v>
      </c>
      <c r="B26" s="147">
        <v>121307</v>
      </c>
      <c r="C26" s="38">
        <v>27742577</v>
      </c>
      <c r="D26" s="38" t="s">
        <v>23</v>
      </c>
      <c r="E26" s="38" t="s">
        <v>306</v>
      </c>
      <c r="F26" s="38">
        <v>2016</v>
      </c>
      <c r="G26" s="38" t="s">
        <v>307</v>
      </c>
      <c r="H26" s="38" t="s">
        <v>182</v>
      </c>
      <c r="I26" s="38" t="s">
        <v>183</v>
      </c>
      <c r="J26" s="38" t="s">
        <v>23</v>
      </c>
      <c r="K26" s="38" t="s">
        <v>260</v>
      </c>
      <c r="L26" s="38" t="s">
        <v>185</v>
      </c>
      <c r="M26" s="38" t="s">
        <v>308</v>
      </c>
      <c r="N26" s="38" t="s">
        <v>309</v>
      </c>
      <c r="O26" s="38" t="s">
        <v>310</v>
      </c>
      <c r="P26" s="38" t="s">
        <v>23</v>
      </c>
      <c r="Q26" s="38" t="s">
        <v>23</v>
      </c>
      <c r="R26" s="38" t="s">
        <v>189</v>
      </c>
      <c r="S26" s="38" t="s">
        <v>23</v>
      </c>
      <c r="T26" s="38" t="s">
        <v>189</v>
      </c>
      <c r="U26" s="38" t="s">
        <v>311</v>
      </c>
      <c r="V26" s="138" t="s">
        <v>23</v>
      </c>
      <c r="W26" s="138" t="s">
        <v>23</v>
      </c>
      <c r="X26" s="138" t="s">
        <v>23</v>
      </c>
      <c r="Y26" s="138">
        <v>1</v>
      </c>
      <c r="Z26" s="138">
        <v>1</v>
      </c>
      <c r="AA26" s="138" t="s">
        <v>23</v>
      </c>
      <c r="AB26" s="38" t="s">
        <v>192</v>
      </c>
      <c r="AC26" s="38" t="s">
        <v>23</v>
      </c>
      <c r="AD26" s="38" t="s">
        <v>193</v>
      </c>
      <c r="AE26" s="38" t="s">
        <v>727</v>
      </c>
      <c r="AF26" s="38"/>
      <c r="AG26" s="38">
        <v>187</v>
      </c>
      <c r="AH26" s="38">
        <v>185</v>
      </c>
      <c r="AI26" s="38" t="s">
        <v>23</v>
      </c>
      <c r="AJ26" s="41">
        <v>1</v>
      </c>
      <c r="AK26" s="38" t="s">
        <v>23</v>
      </c>
      <c r="AL26" s="38" t="s">
        <v>40</v>
      </c>
      <c r="AM26" s="38" t="s">
        <v>23</v>
      </c>
      <c r="AN26" s="38">
        <v>62</v>
      </c>
      <c r="AO26" s="38" t="s">
        <v>40</v>
      </c>
      <c r="AP26" s="38">
        <v>62</v>
      </c>
      <c r="AQ26" s="39"/>
      <c r="AR26" s="39"/>
      <c r="AS26" s="39"/>
      <c r="AT26" s="39"/>
      <c r="AU26" s="39"/>
      <c r="AV26" s="39"/>
      <c r="AW26" s="38" t="s">
        <v>198</v>
      </c>
      <c r="AX26" s="38" t="s">
        <v>198</v>
      </c>
      <c r="AY26" s="38" t="s">
        <v>198</v>
      </c>
      <c r="AZ26" s="38" t="s">
        <v>198</v>
      </c>
      <c r="BA26" s="38" t="s">
        <v>198</v>
      </c>
      <c r="BB26" s="38" t="s">
        <v>193</v>
      </c>
      <c r="BC26" s="159"/>
      <c r="BD26" s="86"/>
      <c r="BE26" s="38"/>
      <c r="BF26" s="9"/>
      <c r="BG26" s="8"/>
      <c r="BH26" s="8"/>
      <c r="BI26" s="8"/>
      <c r="BJ26" s="8"/>
      <c r="BK26" s="8"/>
      <c r="BL26" s="8"/>
      <c r="BM26" s="8"/>
      <c r="BN26" s="8"/>
      <c r="BO26" s="8"/>
      <c r="BP26" s="8"/>
      <c r="BQ26" s="8"/>
      <c r="BR26" s="8"/>
      <c r="BS26" s="8"/>
      <c r="BT26" s="8"/>
      <c r="BU26" s="8"/>
      <c r="BV26" s="8"/>
      <c r="BW26" s="8"/>
      <c r="BX26" s="8"/>
      <c r="BY26" s="8"/>
      <c r="BZ26" s="18"/>
      <c r="CA26" s="8"/>
      <c r="CB26" s="18"/>
      <c r="CC26" s="171"/>
      <c r="CD26" s="171"/>
      <c r="CE26" s="8"/>
      <c r="CF26" s="8"/>
      <c r="CG26" s="21"/>
      <c r="CH26" s="21"/>
      <c r="CI26" s="185"/>
      <c r="CJ26" s="185"/>
      <c r="CL26" s="38" t="s">
        <v>727</v>
      </c>
      <c r="CM26" s="107"/>
      <c r="CN26" s="107"/>
      <c r="CO26" s="107"/>
    </row>
    <row r="27" spans="1:103" s="10" customFormat="1" ht="16" customHeight="1" x14ac:dyDescent="0.2">
      <c r="A27" s="3">
        <v>27</v>
      </c>
      <c r="B27" s="70">
        <v>121369</v>
      </c>
      <c r="C27" s="51">
        <v>9817288</v>
      </c>
      <c r="D27" s="51" t="s">
        <v>23</v>
      </c>
      <c r="E27" s="51" t="s">
        <v>316</v>
      </c>
      <c r="F27" s="51">
        <v>1998</v>
      </c>
      <c r="G27" s="51" t="s">
        <v>317</v>
      </c>
      <c r="H27" s="51" t="s">
        <v>182</v>
      </c>
      <c r="I27" s="51" t="s">
        <v>205</v>
      </c>
      <c r="J27" s="51" t="s">
        <v>23</v>
      </c>
      <c r="K27" s="51" t="s">
        <v>206</v>
      </c>
      <c r="L27" s="51" t="s">
        <v>40</v>
      </c>
      <c r="M27" s="51" t="s">
        <v>40</v>
      </c>
      <c r="N27" s="51" t="s">
        <v>318</v>
      </c>
      <c r="O27" s="51" t="s">
        <v>40</v>
      </c>
      <c r="P27" s="51" t="s">
        <v>23</v>
      </c>
      <c r="Q27" s="51" t="s">
        <v>188</v>
      </c>
      <c r="R27" s="51" t="s">
        <v>189</v>
      </c>
      <c r="S27" s="51" t="s">
        <v>23</v>
      </c>
      <c r="T27" s="51" t="s">
        <v>190</v>
      </c>
      <c r="U27" s="51" t="s">
        <v>206</v>
      </c>
      <c r="V27" s="139" t="s">
        <v>23</v>
      </c>
      <c r="W27" s="139" t="s">
        <v>23</v>
      </c>
      <c r="X27" s="139" t="s">
        <v>23</v>
      </c>
      <c r="Y27" s="139" t="s">
        <v>23</v>
      </c>
      <c r="Z27" s="139">
        <v>1</v>
      </c>
      <c r="AA27" s="139" t="s">
        <v>23</v>
      </c>
      <c r="AB27" s="51" t="s">
        <v>225</v>
      </c>
      <c r="AC27" s="51" t="s">
        <v>23</v>
      </c>
      <c r="AD27" s="51" t="s">
        <v>319</v>
      </c>
      <c r="AE27" s="52" t="s">
        <v>42</v>
      </c>
      <c r="AF27" s="52" t="s">
        <v>23</v>
      </c>
      <c r="AG27" s="52">
        <v>20</v>
      </c>
      <c r="AH27" s="52">
        <v>20</v>
      </c>
      <c r="AI27" s="52" t="s">
        <v>23</v>
      </c>
      <c r="AJ27" s="52">
        <v>0</v>
      </c>
      <c r="AK27" s="52" t="s">
        <v>23</v>
      </c>
      <c r="AL27" s="52" t="s">
        <v>40</v>
      </c>
      <c r="AM27" s="52" t="s">
        <v>23</v>
      </c>
      <c r="AN27" s="52">
        <v>61</v>
      </c>
      <c r="AO27" s="52" t="s">
        <v>40</v>
      </c>
      <c r="AP27" s="52" t="s">
        <v>40</v>
      </c>
      <c r="AQ27" s="117" t="s">
        <v>320</v>
      </c>
      <c r="AR27" s="117" t="s">
        <v>195</v>
      </c>
      <c r="AS27" s="117" t="s">
        <v>321</v>
      </c>
      <c r="AT27" s="117" t="s">
        <v>322</v>
      </c>
      <c r="AU27" s="117" t="s">
        <v>198</v>
      </c>
      <c r="AV27" s="117" t="s">
        <v>323</v>
      </c>
      <c r="AW27" s="149" t="s">
        <v>193</v>
      </c>
      <c r="AX27" s="149" t="s">
        <v>193</v>
      </c>
      <c r="AY27" s="154" t="s">
        <v>193</v>
      </c>
      <c r="AZ27" s="154" t="s">
        <v>193</v>
      </c>
      <c r="BA27" s="51" t="s">
        <v>198</v>
      </c>
      <c r="BB27" s="51" t="s">
        <v>193</v>
      </c>
      <c r="BC27" s="159" t="s">
        <v>969</v>
      </c>
      <c r="BD27" s="36" t="s">
        <v>978</v>
      </c>
      <c r="BE27" s="36" t="s">
        <v>983</v>
      </c>
      <c r="BF27" s="5" t="s">
        <v>42</v>
      </c>
      <c r="BG27" s="4" t="s">
        <v>23</v>
      </c>
      <c r="BH27" s="4" t="s">
        <v>22</v>
      </c>
      <c r="BI27" s="4" t="s">
        <v>23</v>
      </c>
      <c r="BJ27" s="4" t="s">
        <v>24</v>
      </c>
      <c r="BK27" s="4"/>
      <c r="BL27" s="4" t="s">
        <v>45</v>
      </c>
      <c r="BM27" s="4">
        <v>0</v>
      </c>
      <c r="BN27" s="4">
        <v>10</v>
      </c>
      <c r="BO27" s="4" t="s">
        <v>25</v>
      </c>
      <c r="BP27" s="4" t="s">
        <v>40</v>
      </c>
      <c r="BQ27" s="4" t="s">
        <v>41</v>
      </c>
      <c r="BR27" s="4">
        <v>20</v>
      </c>
      <c r="BS27" s="4" t="s">
        <v>23</v>
      </c>
      <c r="BT27" s="4"/>
      <c r="BU27" s="4" t="s">
        <v>23</v>
      </c>
      <c r="BV27" s="4" t="s">
        <v>23</v>
      </c>
      <c r="BW27" s="4" t="s">
        <v>23</v>
      </c>
      <c r="BX27" s="4" t="s">
        <v>23</v>
      </c>
      <c r="BY27" s="4" t="s">
        <v>23</v>
      </c>
      <c r="BZ27" s="15">
        <v>3.4</v>
      </c>
      <c r="CB27" s="67">
        <v>0.1</v>
      </c>
      <c r="CC27" s="173">
        <f>BZ27/$BN27*100</f>
        <v>34</v>
      </c>
      <c r="CD27" s="197">
        <f>CB27/$BN27*100</f>
        <v>1</v>
      </c>
      <c r="CE27" s="4" t="s">
        <v>23</v>
      </c>
      <c r="CF27" s="4" t="s">
        <v>23</v>
      </c>
      <c r="CG27" s="17"/>
      <c r="CH27" s="17"/>
      <c r="CI27" s="183"/>
      <c r="CJ27" s="183"/>
      <c r="CK27" s="3"/>
      <c r="CL27" s="52" t="s">
        <v>42</v>
      </c>
      <c r="CM27" s="29" t="s">
        <v>760</v>
      </c>
      <c r="CN27" s="51" t="s">
        <v>750</v>
      </c>
      <c r="CO27" s="51" t="s">
        <v>738</v>
      </c>
      <c r="CP27" s="4"/>
      <c r="CQ27" s="4"/>
      <c r="CR27" s="4"/>
      <c r="CS27" s="4"/>
      <c r="CT27" s="4"/>
      <c r="CU27" s="4"/>
      <c r="CV27" s="4"/>
      <c r="CW27" s="4"/>
      <c r="CX27"/>
      <c r="CY27" s="50"/>
    </row>
    <row r="28" spans="1:103" ht="16" customHeight="1" x14ac:dyDescent="0.2">
      <c r="A28" s="105">
        <v>28</v>
      </c>
      <c r="B28" s="198">
        <v>121369</v>
      </c>
      <c r="C28" s="34">
        <v>9817288</v>
      </c>
      <c r="D28" s="34" t="s">
        <v>23</v>
      </c>
      <c r="E28" s="34" t="s">
        <v>316</v>
      </c>
      <c r="F28" s="34">
        <v>1998</v>
      </c>
      <c r="G28" s="34" t="s">
        <v>317</v>
      </c>
      <c r="H28" s="34" t="s">
        <v>182</v>
      </c>
      <c r="I28" s="34" t="s">
        <v>205</v>
      </c>
      <c r="J28" s="34" t="s">
        <v>23</v>
      </c>
      <c r="K28" s="34" t="s">
        <v>206</v>
      </c>
      <c r="L28" s="34" t="s">
        <v>40</v>
      </c>
      <c r="M28" s="34" t="s">
        <v>40</v>
      </c>
      <c r="N28" s="34" t="s">
        <v>318</v>
      </c>
      <c r="O28" s="34" t="s">
        <v>40</v>
      </c>
      <c r="P28" s="34" t="s">
        <v>23</v>
      </c>
      <c r="Q28" s="34" t="s">
        <v>188</v>
      </c>
      <c r="R28" s="34" t="s">
        <v>189</v>
      </c>
      <c r="S28" s="34" t="s">
        <v>23</v>
      </c>
      <c r="T28" s="34" t="s">
        <v>190</v>
      </c>
      <c r="U28" s="34" t="s">
        <v>206</v>
      </c>
      <c r="V28" s="140" t="s">
        <v>23</v>
      </c>
      <c r="W28" s="140" t="s">
        <v>23</v>
      </c>
      <c r="X28" s="140" t="s">
        <v>23</v>
      </c>
      <c r="Y28" s="140" t="s">
        <v>23</v>
      </c>
      <c r="Z28" s="140">
        <v>1</v>
      </c>
      <c r="AA28" s="140" t="s">
        <v>23</v>
      </c>
      <c r="AB28" s="34" t="s">
        <v>225</v>
      </c>
      <c r="AC28" s="34" t="s">
        <v>23</v>
      </c>
      <c r="AD28" s="34" t="s">
        <v>319</v>
      </c>
      <c r="AE28" s="32" t="s">
        <v>43</v>
      </c>
      <c r="AF28" s="32" t="s">
        <v>23</v>
      </c>
      <c r="AG28" s="32">
        <v>20</v>
      </c>
      <c r="AH28" s="32">
        <v>20</v>
      </c>
      <c r="AI28" s="32" t="s">
        <v>23</v>
      </c>
      <c r="AJ28" s="32">
        <v>0</v>
      </c>
      <c r="AK28" s="32" t="s">
        <v>23</v>
      </c>
      <c r="AL28" s="32" t="s">
        <v>40</v>
      </c>
      <c r="AM28" s="32" t="s">
        <v>23</v>
      </c>
      <c r="AN28" s="32">
        <v>65</v>
      </c>
      <c r="AO28" s="32" t="s">
        <v>40</v>
      </c>
      <c r="AP28" s="32" t="s">
        <v>40</v>
      </c>
      <c r="AQ28" s="90" t="s">
        <v>320</v>
      </c>
      <c r="AR28" s="90" t="s">
        <v>195</v>
      </c>
      <c r="AS28" s="90" t="s">
        <v>321</v>
      </c>
      <c r="AT28" s="90" t="s">
        <v>322</v>
      </c>
      <c r="AU28" s="90" t="s">
        <v>198</v>
      </c>
      <c r="AV28" s="90" t="s">
        <v>323</v>
      </c>
      <c r="AW28" s="146" t="s">
        <v>193</v>
      </c>
      <c r="AX28" s="146" t="s">
        <v>193</v>
      </c>
      <c r="AY28" s="151" t="s">
        <v>193</v>
      </c>
      <c r="AZ28" s="151" t="s">
        <v>193</v>
      </c>
      <c r="BA28" s="34" t="s">
        <v>198</v>
      </c>
      <c r="BB28" s="34" t="s">
        <v>193</v>
      </c>
      <c r="BC28" s="159" t="s">
        <v>969</v>
      </c>
      <c r="BD28" s="36" t="s">
        <v>978</v>
      </c>
      <c r="BE28" s="36" t="s">
        <v>983</v>
      </c>
      <c r="BF28" s="5" t="s">
        <v>43</v>
      </c>
      <c r="BG28" s="4" t="s">
        <v>23</v>
      </c>
      <c r="BH28" s="4" t="s">
        <v>22</v>
      </c>
      <c r="BI28" s="4" t="s">
        <v>23</v>
      </c>
      <c r="BJ28" s="4" t="s">
        <v>24</v>
      </c>
      <c r="BK28" s="4"/>
      <c r="BL28" s="4" t="s">
        <v>45</v>
      </c>
      <c r="BM28" s="4">
        <v>0</v>
      </c>
      <c r="BN28" s="4">
        <v>10</v>
      </c>
      <c r="BO28" s="4" t="s">
        <v>25</v>
      </c>
      <c r="BP28" s="4" t="s">
        <v>40</v>
      </c>
      <c r="BQ28" s="4" t="s">
        <v>41</v>
      </c>
      <c r="BR28" s="4">
        <v>20</v>
      </c>
      <c r="BS28" s="4" t="s">
        <v>23</v>
      </c>
      <c r="BT28" s="4"/>
      <c r="BU28" s="4" t="s">
        <v>23</v>
      </c>
      <c r="BV28" s="4" t="s">
        <v>23</v>
      </c>
      <c r="BW28" s="4" t="s">
        <v>23</v>
      </c>
      <c r="BX28" s="4" t="s">
        <v>23</v>
      </c>
      <c r="BY28" s="4" t="s">
        <v>23</v>
      </c>
      <c r="BZ28" s="15">
        <v>3.3</v>
      </c>
      <c r="CA28" s="3"/>
      <c r="CB28" s="67">
        <v>0.2</v>
      </c>
      <c r="CC28" s="173">
        <f>BZ28/$BN28*100</f>
        <v>32.999999999999993</v>
      </c>
      <c r="CD28" s="197">
        <f>CB28/$BN28*100</f>
        <v>2</v>
      </c>
      <c r="CE28" s="4" t="s">
        <v>23</v>
      </c>
      <c r="CF28" s="4" t="s">
        <v>23</v>
      </c>
      <c r="CG28" s="17"/>
      <c r="CH28" s="17"/>
      <c r="CI28" s="183"/>
      <c r="CJ28" s="183"/>
      <c r="CL28" s="32" t="s">
        <v>43</v>
      </c>
      <c r="CM28" s="29" t="s">
        <v>736</v>
      </c>
      <c r="CN28" s="51" t="s">
        <v>737</v>
      </c>
      <c r="CO28" s="28" t="s">
        <v>738</v>
      </c>
    </row>
    <row r="29" spans="1:103" ht="16" customHeight="1" x14ac:dyDescent="0.2">
      <c r="A29" s="3">
        <v>29</v>
      </c>
      <c r="B29" s="199">
        <v>121369</v>
      </c>
      <c r="C29" s="38">
        <v>9817288</v>
      </c>
      <c r="D29" s="38" t="s">
        <v>23</v>
      </c>
      <c r="E29" s="38" t="s">
        <v>316</v>
      </c>
      <c r="F29" s="38">
        <v>1998</v>
      </c>
      <c r="G29" s="38" t="s">
        <v>317</v>
      </c>
      <c r="H29" s="38" t="s">
        <v>182</v>
      </c>
      <c r="I29" s="38" t="s">
        <v>205</v>
      </c>
      <c r="J29" s="38" t="s">
        <v>23</v>
      </c>
      <c r="K29" s="38" t="s">
        <v>206</v>
      </c>
      <c r="L29" s="38" t="s">
        <v>40</v>
      </c>
      <c r="M29" s="38" t="s">
        <v>40</v>
      </c>
      <c r="N29" s="38" t="s">
        <v>318</v>
      </c>
      <c r="O29" s="38" t="s">
        <v>40</v>
      </c>
      <c r="P29" s="38" t="s">
        <v>23</v>
      </c>
      <c r="Q29" s="38" t="s">
        <v>188</v>
      </c>
      <c r="R29" s="38" t="s">
        <v>189</v>
      </c>
      <c r="S29" s="38" t="s">
        <v>23</v>
      </c>
      <c r="T29" s="38" t="s">
        <v>190</v>
      </c>
      <c r="U29" s="38" t="s">
        <v>206</v>
      </c>
      <c r="V29" s="138" t="s">
        <v>23</v>
      </c>
      <c r="W29" s="138" t="s">
        <v>23</v>
      </c>
      <c r="X29" s="138" t="s">
        <v>23</v>
      </c>
      <c r="Y29" s="138" t="s">
        <v>23</v>
      </c>
      <c r="Z29" s="138">
        <v>1</v>
      </c>
      <c r="AA29" s="138" t="s">
        <v>23</v>
      </c>
      <c r="AB29" s="38" t="s">
        <v>225</v>
      </c>
      <c r="AC29" s="38" t="s">
        <v>23</v>
      </c>
      <c r="AD29" s="38" t="s">
        <v>319</v>
      </c>
      <c r="AE29" s="38" t="s">
        <v>727</v>
      </c>
      <c r="AF29" s="38"/>
      <c r="AG29" s="38">
        <v>40</v>
      </c>
      <c r="AH29" s="38">
        <v>40</v>
      </c>
      <c r="AI29" s="38" t="s">
        <v>23</v>
      </c>
      <c r="AJ29" s="38">
        <v>0</v>
      </c>
      <c r="AK29" s="38" t="s">
        <v>23</v>
      </c>
      <c r="AL29" s="38" t="s">
        <v>40</v>
      </c>
      <c r="AM29" s="38" t="s">
        <v>23</v>
      </c>
      <c r="AN29" s="38" t="s">
        <v>40</v>
      </c>
      <c r="AO29" s="38" t="s">
        <v>40</v>
      </c>
      <c r="AP29" s="38">
        <v>47.5</v>
      </c>
      <c r="AQ29" s="39"/>
      <c r="AR29" s="39"/>
      <c r="AS29" s="39"/>
      <c r="AT29" s="39"/>
      <c r="AU29" s="39"/>
      <c r="AV29" s="39"/>
      <c r="AW29" s="147" t="s">
        <v>193</v>
      </c>
      <c r="AX29" s="147" t="s">
        <v>193</v>
      </c>
      <c r="AY29" s="152" t="s">
        <v>193</v>
      </c>
      <c r="AZ29" s="152" t="s">
        <v>193</v>
      </c>
      <c r="BA29" s="38" t="s">
        <v>198</v>
      </c>
      <c r="BB29" s="38" t="s">
        <v>193</v>
      </c>
      <c r="BC29" s="159"/>
      <c r="BD29" s="4"/>
      <c r="BE29" s="4"/>
      <c r="BF29" s="5"/>
      <c r="BG29" s="4"/>
      <c r="BH29" s="4"/>
      <c r="BI29" s="4"/>
      <c r="BJ29" s="4"/>
      <c r="BK29" s="4"/>
      <c r="BL29" s="4"/>
      <c r="BM29" s="4"/>
      <c r="BN29" s="4"/>
      <c r="BO29" s="4"/>
      <c r="BP29" s="4"/>
      <c r="BQ29" s="4"/>
      <c r="BR29" s="4"/>
      <c r="BS29" s="4"/>
      <c r="BT29" s="4"/>
      <c r="BU29" s="4"/>
      <c r="BV29" s="4"/>
      <c r="BW29" s="4"/>
      <c r="BX29" s="4"/>
      <c r="BY29" s="4"/>
      <c r="BZ29" s="15"/>
      <c r="CA29" s="4"/>
      <c r="CB29" s="15"/>
      <c r="CC29" s="169"/>
      <c r="CD29" s="169"/>
      <c r="CE29" s="4"/>
      <c r="CF29" s="4"/>
      <c r="CG29" s="17"/>
      <c r="CH29" s="17"/>
      <c r="CI29" s="183"/>
      <c r="CJ29" s="183"/>
      <c r="CL29" s="38" t="s">
        <v>727</v>
      </c>
      <c r="CM29" s="108"/>
      <c r="CN29" s="108"/>
      <c r="CO29" s="108"/>
      <c r="CP29" s="10"/>
      <c r="CQ29" s="10"/>
      <c r="CR29" s="10"/>
      <c r="CS29" s="10"/>
      <c r="CT29" s="10"/>
      <c r="CU29" s="10"/>
      <c r="CV29" s="10"/>
      <c r="CW29" s="10"/>
      <c r="CX29" s="10"/>
      <c r="CY29" s="10"/>
    </row>
    <row r="30" spans="1:103" s="39" customFormat="1" ht="15.75" customHeight="1" x14ac:dyDescent="0.2">
      <c r="A30" s="3">
        <v>30</v>
      </c>
      <c r="B30" s="67">
        <v>121370</v>
      </c>
      <c r="C30" s="4">
        <v>18353696</v>
      </c>
      <c r="D30" s="4" t="s">
        <v>23</v>
      </c>
      <c r="E30" s="4" t="s">
        <v>324</v>
      </c>
      <c r="F30" s="4">
        <v>2008</v>
      </c>
      <c r="G30" s="4" t="s">
        <v>325</v>
      </c>
      <c r="H30" s="4" t="s">
        <v>182</v>
      </c>
      <c r="I30" s="4" t="s">
        <v>205</v>
      </c>
      <c r="J30" s="4" t="s">
        <v>23</v>
      </c>
      <c r="K30" s="4" t="s">
        <v>206</v>
      </c>
      <c r="L30" s="4" t="s">
        <v>40</v>
      </c>
      <c r="M30" s="4" t="s">
        <v>40</v>
      </c>
      <c r="N30" s="4" t="s">
        <v>326</v>
      </c>
      <c r="O30" s="4" t="s">
        <v>40</v>
      </c>
      <c r="P30" s="4" t="s">
        <v>23</v>
      </c>
      <c r="Q30" s="4" t="s">
        <v>188</v>
      </c>
      <c r="R30" s="4" t="s">
        <v>189</v>
      </c>
      <c r="S30" s="4" t="s">
        <v>23</v>
      </c>
      <c r="T30" s="4" t="s">
        <v>190</v>
      </c>
      <c r="U30" s="4" t="s">
        <v>327</v>
      </c>
      <c r="V30" s="138" t="s">
        <v>23</v>
      </c>
      <c r="W30" s="138" t="s">
        <v>23</v>
      </c>
      <c r="X30" s="138" t="s">
        <v>23</v>
      </c>
      <c r="Y30" s="138" t="s">
        <v>23</v>
      </c>
      <c r="Z30" s="138" t="s">
        <v>23</v>
      </c>
      <c r="AA30" s="138">
        <v>1</v>
      </c>
      <c r="AB30" s="4" t="s">
        <v>225</v>
      </c>
      <c r="AC30" s="4" t="s">
        <v>23</v>
      </c>
      <c r="AD30" s="4" t="s">
        <v>319</v>
      </c>
      <c r="AE30" s="35" t="s">
        <v>44</v>
      </c>
      <c r="AF30" s="35" t="s">
        <v>23</v>
      </c>
      <c r="AG30" s="35">
        <v>36</v>
      </c>
      <c r="AH30" s="35" t="s">
        <v>40</v>
      </c>
      <c r="AI30" s="35" t="s">
        <v>23</v>
      </c>
      <c r="AJ30" s="35" t="s">
        <v>40</v>
      </c>
      <c r="AK30" s="35" t="s">
        <v>23</v>
      </c>
      <c r="AL30" s="35" t="s">
        <v>40</v>
      </c>
      <c r="AM30" s="35" t="s">
        <v>23</v>
      </c>
      <c r="AN30" s="35" t="s">
        <v>40</v>
      </c>
      <c r="AO30" s="35" t="s">
        <v>40</v>
      </c>
      <c r="AP30" s="35" t="s">
        <v>40</v>
      </c>
      <c r="AQ30" s="5" t="s">
        <v>328</v>
      </c>
      <c r="AR30" s="5" t="s">
        <v>329</v>
      </c>
      <c r="AS30" s="5" t="s">
        <v>330</v>
      </c>
      <c r="AT30" s="5" t="s">
        <v>302</v>
      </c>
      <c r="AU30" s="5" t="s">
        <v>198</v>
      </c>
      <c r="AV30" s="5" t="s">
        <v>23</v>
      </c>
      <c r="AW30" s="4" t="s">
        <v>198</v>
      </c>
      <c r="AX30" s="148" t="s">
        <v>193</v>
      </c>
      <c r="AY30" s="155" t="s">
        <v>193</v>
      </c>
      <c r="AZ30" s="155" t="s">
        <v>193</v>
      </c>
      <c r="BA30" s="155" t="s">
        <v>193</v>
      </c>
      <c r="BB30" s="4" t="s">
        <v>193</v>
      </c>
      <c r="BC30" s="159" t="s">
        <v>969</v>
      </c>
      <c r="BD30" s="36" t="s">
        <v>978</v>
      </c>
      <c r="BE30" s="36" t="s">
        <v>985</v>
      </c>
      <c r="BF30" s="9" t="s">
        <v>44</v>
      </c>
      <c r="BG30" s="8" t="s">
        <v>23</v>
      </c>
      <c r="BH30" s="8" t="s">
        <v>22</v>
      </c>
      <c r="BI30" s="8" t="s">
        <v>23</v>
      </c>
      <c r="BJ30" s="8" t="s">
        <v>24</v>
      </c>
      <c r="BK30" s="8"/>
      <c r="BL30" s="8" t="s">
        <v>115</v>
      </c>
      <c r="BM30" s="8">
        <v>0</v>
      </c>
      <c r="BN30" s="8">
        <v>10</v>
      </c>
      <c r="BO30" s="8" t="s">
        <v>25</v>
      </c>
      <c r="BP30" s="8">
        <v>4</v>
      </c>
      <c r="BQ30" s="8" t="s">
        <v>37</v>
      </c>
      <c r="BR30" s="8">
        <v>25</v>
      </c>
      <c r="BS30" s="8" t="s">
        <v>23</v>
      </c>
      <c r="BT30" s="8"/>
      <c r="BU30" s="8" t="s">
        <v>23</v>
      </c>
      <c r="BV30" s="8" t="s">
        <v>23</v>
      </c>
      <c r="BW30" s="8" t="s">
        <v>23</v>
      </c>
      <c r="BX30" s="8" t="s">
        <v>23</v>
      </c>
      <c r="BY30" s="8" t="s">
        <v>23</v>
      </c>
      <c r="BZ30" s="18">
        <v>2.4</v>
      </c>
      <c r="CA30" s="8" t="s">
        <v>23</v>
      </c>
      <c r="CB30" s="18">
        <v>0.20408163265306123</v>
      </c>
      <c r="CC30" s="173">
        <f>BZ30/$BN30*100</f>
        <v>24</v>
      </c>
      <c r="CD30" s="212">
        <f>CB30/$BN30*100</f>
        <v>2.0408163265306123</v>
      </c>
      <c r="CE30" s="8"/>
      <c r="CF30" s="8"/>
      <c r="CG30" s="21"/>
      <c r="CH30" s="21"/>
      <c r="CI30" s="185"/>
      <c r="CJ30" s="185"/>
      <c r="CK30" s="10"/>
      <c r="CL30" s="35" t="s">
        <v>44</v>
      </c>
      <c r="CM30" s="51" t="s">
        <v>753</v>
      </c>
      <c r="CN30" s="51" t="s">
        <v>750</v>
      </c>
      <c r="CO30" s="28" t="s">
        <v>738</v>
      </c>
    </row>
    <row r="31" spans="1:103" s="10" customFormat="1" ht="16" customHeight="1" x14ac:dyDescent="0.2">
      <c r="A31" s="3">
        <v>31</v>
      </c>
      <c r="B31" s="67">
        <v>121370</v>
      </c>
      <c r="C31" s="4">
        <v>18353696</v>
      </c>
      <c r="D31" s="4" t="s">
        <v>23</v>
      </c>
      <c r="E31" s="4" t="s">
        <v>324</v>
      </c>
      <c r="F31" s="4">
        <v>2008</v>
      </c>
      <c r="G31" s="4" t="s">
        <v>325</v>
      </c>
      <c r="H31" s="4" t="s">
        <v>182</v>
      </c>
      <c r="I31" s="4" t="s">
        <v>205</v>
      </c>
      <c r="J31" s="4" t="s">
        <v>23</v>
      </c>
      <c r="K31" s="4" t="s">
        <v>206</v>
      </c>
      <c r="L31" s="4" t="s">
        <v>40</v>
      </c>
      <c r="M31" s="4" t="s">
        <v>40</v>
      </c>
      <c r="N31" s="4" t="s">
        <v>326</v>
      </c>
      <c r="O31" s="4" t="s">
        <v>40</v>
      </c>
      <c r="P31" s="4" t="s">
        <v>23</v>
      </c>
      <c r="Q31" s="4" t="s">
        <v>188</v>
      </c>
      <c r="R31" s="4" t="s">
        <v>189</v>
      </c>
      <c r="S31" s="4" t="s">
        <v>23</v>
      </c>
      <c r="T31" s="4" t="s">
        <v>190</v>
      </c>
      <c r="U31" s="4" t="s">
        <v>327</v>
      </c>
      <c r="V31" s="138" t="s">
        <v>23</v>
      </c>
      <c r="W31" s="138" t="s">
        <v>23</v>
      </c>
      <c r="X31" s="138" t="s">
        <v>23</v>
      </c>
      <c r="Y31" s="138" t="s">
        <v>23</v>
      </c>
      <c r="Z31" s="138" t="s">
        <v>23</v>
      </c>
      <c r="AA31" s="138">
        <v>1</v>
      </c>
      <c r="AB31" s="4" t="s">
        <v>225</v>
      </c>
      <c r="AC31" s="4" t="s">
        <v>23</v>
      </c>
      <c r="AD31" s="4" t="s">
        <v>319</v>
      </c>
      <c r="AE31" s="35" t="s">
        <v>42</v>
      </c>
      <c r="AF31" s="35" t="s">
        <v>23</v>
      </c>
      <c r="AG31" s="35">
        <v>36</v>
      </c>
      <c r="AH31" s="35" t="s">
        <v>40</v>
      </c>
      <c r="AI31" s="35" t="s">
        <v>23</v>
      </c>
      <c r="AJ31" s="35" t="s">
        <v>40</v>
      </c>
      <c r="AK31" s="35" t="s">
        <v>23</v>
      </c>
      <c r="AL31" s="35" t="s">
        <v>40</v>
      </c>
      <c r="AM31" s="35" t="s">
        <v>23</v>
      </c>
      <c r="AN31" s="35" t="s">
        <v>40</v>
      </c>
      <c r="AO31" s="35" t="s">
        <v>40</v>
      </c>
      <c r="AP31" s="35" t="s">
        <v>40</v>
      </c>
      <c r="AQ31" s="5" t="s">
        <v>331</v>
      </c>
      <c r="AR31" s="5" t="s">
        <v>195</v>
      </c>
      <c r="AS31" s="5" t="s">
        <v>332</v>
      </c>
      <c r="AT31" s="5" t="s">
        <v>302</v>
      </c>
      <c r="AU31" s="5" t="s">
        <v>198</v>
      </c>
      <c r="AV31" s="5" t="s">
        <v>23</v>
      </c>
      <c r="AW31" s="4" t="s">
        <v>198</v>
      </c>
      <c r="AX31" s="148" t="s">
        <v>193</v>
      </c>
      <c r="AY31" s="155" t="s">
        <v>193</v>
      </c>
      <c r="AZ31" s="155" t="s">
        <v>193</v>
      </c>
      <c r="BA31" s="155" t="s">
        <v>193</v>
      </c>
      <c r="BB31" s="4" t="s">
        <v>193</v>
      </c>
      <c r="BC31" s="159" t="s">
        <v>969</v>
      </c>
      <c r="BD31" s="36" t="s">
        <v>978</v>
      </c>
      <c r="BE31" s="36" t="s">
        <v>985</v>
      </c>
      <c r="BF31" s="9" t="s">
        <v>42</v>
      </c>
      <c r="BG31" s="8" t="s">
        <v>23</v>
      </c>
      <c r="BH31" s="8" t="s">
        <v>22</v>
      </c>
      <c r="BI31" s="8" t="s">
        <v>23</v>
      </c>
      <c r="BJ31" s="8" t="s">
        <v>24</v>
      </c>
      <c r="BK31" s="8"/>
      <c r="BL31" s="8" t="s">
        <v>115</v>
      </c>
      <c r="BM31" s="8">
        <v>0</v>
      </c>
      <c r="BN31" s="8">
        <v>10</v>
      </c>
      <c r="BO31" s="8" t="s">
        <v>25</v>
      </c>
      <c r="BP31" s="8">
        <v>4</v>
      </c>
      <c r="BQ31" s="8" t="s">
        <v>37</v>
      </c>
      <c r="BR31" s="8">
        <v>23</v>
      </c>
      <c r="BS31" s="8" t="s">
        <v>23</v>
      </c>
      <c r="BT31" s="8"/>
      <c r="BU31" s="8" t="s">
        <v>23</v>
      </c>
      <c r="BV31" s="8" t="s">
        <v>23</v>
      </c>
      <c r="BW31" s="8" t="s">
        <v>23</v>
      </c>
      <c r="BX31" s="8" t="s">
        <v>23</v>
      </c>
      <c r="BY31" s="8" t="s">
        <v>23</v>
      </c>
      <c r="BZ31" s="18">
        <v>3.4</v>
      </c>
      <c r="CA31" s="8" t="s">
        <v>23</v>
      </c>
      <c r="CB31" s="18">
        <v>0.38265306122448978</v>
      </c>
      <c r="CC31" s="173">
        <f>BZ31/$BN31*100</f>
        <v>34</v>
      </c>
      <c r="CD31" s="212">
        <f>CB31/$BN31*100</f>
        <v>3.8265306122448979</v>
      </c>
      <c r="CE31" s="8"/>
      <c r="CF31" s="8"/>
      <c r="CG31" s="21"/>
      <c r="CH31" s="21"/>
      <c r="CI31" s="185"/>
      <c r="CJ31" s="185"/>
      <c r="CL31" s="35" t="s">
        <v>42</v>
      </c>
      <c r="CM31" s="29" t="s">
        <v>760</v>
      </c>
      <c r="CN31" s="51" t="s">
        <v>750</v>
      </c>
      <c r="CO31" s="51" t="s">
        <v>738</v>
      </c>
      <c r="CP31" s="57"/>
      <c r="CQ31" s="4"/>
      <c r="CR31" s="4"/>
      <c r="CS31" s="4"/>
      <c r="CT31" s="4"/>
      <c r="CU31" s="4"/>
      <c r="CV31" s="4"/>
      <c r="CW31" s="4"/>
      <c r="CX31"/>
      <c r="CY31" s="50"/>
    </row>
    <row r="32" spans="1:103" s="10" customFormat="1" ht="16" customHeight="1" x14ac:dyDescent="0.2">
      <c r="A32" s="3">
        <v>32</v>
      </c>
      <c r="B32" s="70">
        <v>121370</v>
      </c>
      <c r="C32" s="51">
        <v>18353696</v>
      </c>
      <c r="D32" s="51" t="s">
        <v>23</v>
      </c>
      <c r="E32" s="51" t="s">
        <v>324</v>
      </c>
      <c r="F32" s="51">
        <v>2008</v>
      </c>
      <c r="G32" s="51" t="s">
        <v>325</v>
      </c>
      <c r="H32" s="51" t="s">
        <v>182</v>
      </c>
      <c r="I32" s="51" t="s">
        <v>205</v>
      </c>
      <c r="J32" s="51" t="s">
        <v>23</v>
      </c>
      <c r="K32" s="51" t="s">
        <v>206</v>
      </c>
      <c r="L32" s="51" t="s">
        <v>40</v>
      </c>
      <c r="M32" s="51" t="s">
        <v>40</v>
      </c>
      <c r="N32" s="51" t="s">
        <v>326</v>
      </c>
      <c r="O32" s="51" t="s">
        <v>40</v>
      </c>
      <c r="P32" s="51" t="s">
        <v>23</v>
      </c>
      <c r="Q32" s="51" t="s">
        <v>188</v>
      </c>
      <c r="R32" s="51" t="s">
        <v>189</v>
      </c>
      <c r="S32" s="51" t="s">
        <v>23</v>
      </c>
      <c r="T32" s="51" t="s">
        <v>190</v>
      </c>
      <c r="U32" s="51" t="s">
        <v>327</v>
      </c>
      <c r="V32" s="139" t="s">
        <v>23</v>
      </c>
      <c r="W32" s="139" t="s">
        <v>23</v>
      </c>
      <c r="X32" s="139" t="s">
        <v>23</v>
      </c>
      <c r="Y32" s="139" t="s">
        <v>23</v>
      </c>
      <c r="Z32" s="139" t="s">
        <v>23</v>
      </c>
      <c r="AA32" s="139">
        <v>1</v>
      </c>
      <c r="AB32" s="51" t="s">
        <v>225</v>
      </c>
      <c r="AC32" s="51" t="s">
        <v>23</v>
      </c>
      <c r="AD32" s="51" t="s">
        <v>319</v>
      </c>
      <c r="AE32" s="52" t="s">
        <v>43</v>
      </c>
      <c r="AF32" s="52" t="s">
        <v>23</v>
      </c>
      <c r="AG32" s="52">
        <v>36</v>
      </c>
      <c r="AH32" s="52" t="s">
        <v>40</v>
      </c>
      <c r="AI32" s="52" t="s">
        <v>23</v>
      </c>
      <c r="AJ32" s="52" t="s">
        <v>40</v>
      </c>
      <c r="AK32" s="52" t="s">
        <v>23</v>
      </c>
      <c r="AL32" s="52" t="s">
        <v>40</v>
      </c>
      <c r="AM32" s="52" t="s">
        <v>23</v>
      </c>
      <c r="AN32" s="52" t="s">
        <v>40</v>
      </c>
      <c r="AO32" s="52" t="s">
        <v>40</v>
      </c>
      <c r="AP32" s="52" t="s">
        <v>40</v>
      </c>
      <c r="AQ32" s="117" t="s">
        <v>333</v>
      </c>
      <c r="AR32" s="117" t="s">
        <v>195</v>
      </c>
      <c r="AS32" s="117" t="s">
        <v>290</v>
      </c>
      <c r="AT32" s="117" t="s">
        <v>302</v>
      </c>
      <c r="AU32" s="117" t="s">
        <v>198</v>
      </c>
      <c r="AV32" s="117" t="s">
        <v>23</v>
      </c>
      <c r="AW32" s="51" t="s">
        <v>198</v>
      </c>
      <c r="AX32" s="149" t="s">
        <v>193</v>
      </c>
      <c r="AY32" s="154" t="s">
        <v>193</v>
      </c>
      <c r="AZ32" s="154" t="s">
        <v>193</v>
      </c>
      <c r="BA32" s="154" t="s">
        <v>193</v>
      </c>
      <c r="BB32" s="51" t="s">
        <v>193</v>
      </c>
      <c r="BC32" s="159" t="s">
        <v>969</v>
      </c>
      <c r="BD32" s="36" t="s">
        <v>978</v>
      </c>
      <c r="BE32" s="36" t="s">
        <v>985</v>
      </c>
      <c r="BF32" s="9" t="s">
        <v>43</v>
      </c>
      <c r="BG32" s="8" t="s">
        <v>23</v>
      </c>
      <c r="BH32" s="8" t="s">
        <v>22</v>
      </c>
      <c r="BI32" s="8" t="s">
        <v>23</v>
      </c>
      <c r="BJ32" s="8" t="s">
        <v>24</v>
      </c>
      <c r="BK32" s="8"/>
      <c r="BL32" s="8" t="s">
        <v>115</v>
      </c>
      <c r="BM32" s="8">
        <v>0</v>
      </c>
      <c r="BN32" s="8">
        <v>10</v>
      </c>
      <c r="BO32" s="8" t="s">
        <v>25</v>
      </c>
      <c r="BP32" s="8">
        <v>4</v>
      </c>
      <c r="BQ32" s="8" t="s">
        <v>37</v>
      </c>
      <c r="BR32" s="8">
        <v>22</v>
      </c>
      <c r="BS32" s="8" t="s">
        <v>23</v>
      </c>
      <c r="BT32" s="8"/>
      <c r="BU32" s="8" t="s">
        <v>23</v>
      </c>
      <c r="BV32" s="8" t="s">
        <v>23</v>
      </c>
      <c r="BW32" s="8" t="s">
        <v>23</v>
      </c>
      <c r="BX32" s="8" t="s">
        <v>23</v>
      </c>
      <c r="BY32" s="8" t="s">
        <v>23</v>
      </c>
      <c r="BZ32" s="18">
        <v>2.5</v>
      </c>
      <c r="CA32" s="8" t="s">
        <v>23</v>
      </c>
      <c r="CB32" s="18">
        <v>0.40816326530612246</v>
      </c>
      <c r="CC32" s="173">
        <f>BZ32/$BN32*100</f>
        <v>25</v>
      </c>
      <c r="CD32" s="212">
        <f>CB32/$BN32*100</f>
        <v>4.0816326530612246</v>
      </c>
      <c r="CE32" s="8"/>
      <c r="CF32" s="8"/>
      <c r="CG32" s="21"/>
      <c r="CH32" s="21"/>
      <c r="CI32" s="185"/>
      <c r="CJ32" s="185"/>
      <c r="CL32" s="52" t="s">
        <v>43</v>
      </c>
      <c r="CM32" s="29" t="s">
        <v>736</v>
      </c>
      <c r="CN32" s="51" t="s">
        <v>737</v>
      </c>
      <c r="CO32" s="28" t="s">
        <v>738</v>
      </c>
      <c r="CP32" s="3"/>
      <c r="CQ32" s="3"/>
      <c r="CR32" s="3"/>
      <c r="CS32" s="3"/>
      <c r="CT32" s="3"/>
      <c r="CU32" s="3"/>
      <c r="CV32" s="3"/>
      <c r="CW32" s="3"/>
      <c r="CX32" s="3"/>
      <c r="CY32" s="3"/>
    </row>
    <row r="33" spans="1:103" s="10" customFormat="1" ht="16" customHeight="1" x14ac:dyDescent="0.2">
      <c r="A33" s="3">
        <v>33</v>
      </c>
      <c r="B33" s="199">
        <v>121370</v>
      </c>
      <c r="C33" s="38">
        <v>18353696</v>
      </c>
      <c r="D33" s="38" t="s">
        <v>23</v>
      </c>
      <c r="E33" s="38" t="s">
        <v>324</v>
      </c>
      <c r="F33" s="38">
        <v>2008</v>
      </c>
      <c r="G33" s="38" t="s">
        <v>325</v>
      </c>
      <c r="H33" s="38" t="s">
        <v>182</v>
      </c>
      <c r="I33" s="38" t="s">
        <v>205</v>
      </c>
      <c r="J33" s="38" t="s">
        <v>23</v>
      </c>
      <c r="K33" s="38" t="s">
        <v>206</v>
      </c>
      <c r="L33" s="38" t="s">
        <v>40</v>
      </c>
      <c r="M33" s="38" t="s">
        <v>40</v>
      </c>
      <c r="N33" s="38" t="s">
        <v>326</v>
      </c>
      <c r="O33" s="38" t="s">
        <v>40</v>
      </c>
      <c r="P33" s="38" t="s">
        <v>23</v>
      </c>
      <c r="Q33" s="38" t="s">
        <v>188</v>
      </c>
      <c r="R33" s="38" t="s">
        <v>189</v>
      </c>
      <c r="S33" s="38" t="s">
        <v>23</v>
      </c>
      <c r="T33" s="38" t="s">
        <v>190</v>
      </c>
      <c r="U33" s="38" t="s">
        <v>327</v>
      </c>
      <c r="V33" s="138" t="s">
        <v>23</v>
      </c>
      <c r="W33" s="138" t="s">
        <v>23</v>
      </c>
      <c r="X33" s="138" t="s">
        <v>23</v>
      </c>
      <c r="Y33" s="138" t="s">
        <v>23</v>
      </c>
      <c r="Z33" s="138" t="s">
        <v>23</v>
      </c>
      <c r="AA33" s="138">
        <v>1</v>
      </c>
      <c r="AB33" s="38" t="s">
        <v>225</v>
      </c>
      <c r="AC33" s="38" t="s">
        <v>23</v>
      </c>
      <c r="AD33" s="38" t="s">
        <v>319</v>
      </c>
      <c r="AE33" s="38" t="s">
        <v>727</v>
      </c>
      <c r="AF33" s="38"/>
      <c r="AG33" s="38">
        <v>108</v>
      </c>
      <c r="AH33" s="38">
        <v>70</v>
      </c>
      <c r="AI33" s="38" t="s">
        <v>23</v>
      </c>
      <c r="AJ33" s="38">
        <v>35</v>
      </c>
      <c r="AK33" s="38" t="s">
        <v>23</v>
      </c>
      <c r="AL33" s="38" t="s">
        <v>40</v>
      </c>
      <c r="AM33" s="38" t="s">
        <v>23</v>
      </c>
      <c r="AN33" s="38">
        <v>59</v>
      </c>
      <c r="AO33" s="38" t="s">
        <v>334</v>
      </c>
      <c r="AP33" s="38">
        <v>51</v>
      </c>
      <c r="AQ33" s="39"/>
      <c r="AR33" s="39"/>
      <c r="AS33" s="39"/>
      <c r="AT33" s="39"/>
      <c r="AU33" s="39"/>
      <c r="AV33" s="39"/>
      <c r="AW33" s="38" t="s">
        <v>198</v>
      </c>
      <c r="AX33" s="147" t="s">
        <v>193</v>
      </c>
      <c r="AY33" s="152" t="s">
        <v>193</v>
      </c>
      <c r="AZ33" s="152" t="s">
        <v>193</v>
      </c>
      <c r="BA33" s="152" t="s">
        <v>193</v>
      </c>
      <c r="BB33" s="38" t="s">
        <v>193</v>
      </c>
      <c r="BC33" s="159"/>
      <c r="BD33" s="4"/>
      <c r="BE33" s="4"/>
      <c r="BF33" s="9"/>
      <c r="BG33" s="8"/>
      <c r="BH33" s="8"/>
      <c r="BI33" s="8"/>
      <c r="BJ33" s="8"/>
      <c r="BK33" s="8"/>
      <c r="BL33" s="8"/>
      <c r="BM33" s="8"/>
      <c r="BN33" s="8"/>
      <c r="BO33" s="8"/>
      <c r="BP33" s="8"/>
      <c r="BQ33" s="8"/>
      <c r="BR33" s="8"/>
      <c r="BS33" s="8"/>
      <c r="BT33" s="8"/>
      <c r="BU33" s="8"/>
      <c r="BV33" s="8"/>
      <c r="BW33" s="8"/>
      <c r="BX33" s="8"/>
      <c r="BY33" s="8"/>
      <c r="BZ33" s="18"/>
      <c r="CA33" s="8"/>
      <c r="CB33" s="18"/>
      <c r="CC33" s="171"/>
      <c r="CD33" s="171"/>
      <c r="CE33" s="8"/>
      <c r="CF33" s="8"/>
      <c r="CG33" s="21"/>
      <c r="CH33" s="21"/>
      <c r="CI33" s="185"/>
      <c r="CJ33" s="185"/>
      <c r="CL33" s="38" t="s">
        <v>727</v>
      </c>
      <c r="CM33" s="107"/>
      <c r="CN33" s="107"/>
      <c r="CO33" s="107"/>
    </row>
    <row r="34" spans="1:103" ht="16" customHeight="1" x14ac:dyDescent="0.2">
      <c r="A34" s="105">
        <v>34</v>
      </c>
      <c r="B34" s="80">
        <v>121372</v>
      </c>
      <c r="C34" s="28">
        <v>3537160</v>
      </c>
      <c r="D34" s="28" t="s">
        <v>23</v>
      </c>
      <c r="E34" s="28" t="s">
        <v>203</v>
      </c>
      <c r="F34" s="28">
        <v>1986</v>
      </c>
      <c r="G34" s="28" t="s">
        <v>204</v>
      </c>
      <c r="H34" s="28" t="s">
        <v>182</v>
      </c>
      <c r="I34" s="28" t="s">
        <v>205</v>
      </c>
      <c r="J34" s="28" t="s">
        <v>23</v>
      </c>
      <c r="K34" s="28" t="s">
        <v>206</v>
      </c>
      <c r="L34" s="28" t="s">
        <v>185</v>
      </c>
      <c r="M34" s="28" t="s">
        <v>40</v>
      </c>
      <c r="N34" s="28" t="s">
        <v>207</v>
      </c>
      <c r="O34" s="28" t="s">
        <v>40</v>
      </c>
      <c r="P34" s="28" t="s">
        <v>23</v>
      </c>
      <c r="Q34" s="28" t="s">
        <v>188</v>
      </c>
      <c r="R34" s="28" t="s">
        <v>189</v>
      </c>
      <c r="S34" s="28" t="s">
        <v>23</v>
      </c>
      <c r="T34" s="28" t="s">
        <v>190</v>
      </c>
      <c r="U34" s="28" t="s">
        <v>208</v>
      </c>
      <c r="V34" s="137" t="s">
        <v>23</v>
      </c>
      <c r="W34" s="137" t="s">
        <v>23</v>
      </c>
      <c r="X34" s="137" t="s">
        <v>23</v>
      </c>
      <c r="Y34" s="137" t="s">
        <v>23</v>
      </c>
      <c r="Z34" s="137">
        <v>1</v>
      </c>
      <c r="AA34" s="137" t="s">
        <v>23</v>
      </c>
      <c r="AB34" s="28" t="s">
        <v>206</v>
      </c>
      <c r="AC34" s="28" t="s">
        <v>23</v>
      </c>
      <c r="AD34" s="28" t="s">
        <v>209</v>
      </c>
      <c r="AE34" s="29" t="s">
        <v>42</v>
      </c>
      <c r="AF34" s="30" t="s">
        <v>23</v>
      </c>
      <c r="AG34" s="30">
        <v>33</v>
      </c>
      <c r="AH34" s="30">
        <v>27</v>
      </c>
      <c r="AI34" s="30" t="s">
        <v>23</v>
      </c>
      <c r="AJ34" s="30">
        <v>18</v>
      </c>
      <c r="AK34" s="30" t="s">
        <v>23</v>
      </c>
      <c r="AL34" s="30" t="s">
        <v>40</v>
      </c>
      <c r="AM34" s="30" t="s">
        <v>23</v>
      </c>
      <c r="AN34" s="30" t="s">
        <v>40</v>
      </c>
      <c r="AO34" s="30" t="s">
        <v>40</v>
      </c>
      <c r="AP34" s="30" t="s">
        <v>40</v>
      </c>
      <c r="AQ34" s="30" t="s">
        <v>210</v>
      </c>
      <c r="AR34" s="30" t="s">
        <v>195</v>
      </c>
      <c r="AS34" s="30" t="s">
        <v>211</v>
      </c>
      <c r="AT34" s="30" t="s">
        <v>212</v>
      </c>
      <c r="AU34" s="30" t="s">
        <v>213</v>
      </c>
      <c r="AV34" s="30" t="s">
        <v>214</v>
      </c>
      <c r="AW34" s="84" t="s">
        <v>215</v>
      </c>
      <c r="AX34" s="84" t="s">
        <v>215</v>
      </c>
      <c r="AY34" s="153" t="s">
        <v>193</v>
      </c>
      <c r="AZ34" s="153" t="s">
        <v>193</v>
      </c>
      <c r="BA34" s="153" t="s">
        <v>193</v>
      </c>
      <c r="BB34" s="84" t="s">
        <v>193</v>
      </c>
      <c r="BC34" s="167" t="s">
        <v>991</v>
      </c>
      <c r="BD34" s="86" t="s">
        <v>978</v>
      </c>
      <c r="BE34" s="86" t="s">
        <v>992</v>
      </c>
      <c r="BF34" s="5" t="s">
        <v>42</v>
      </c>
      <c r="BG34" s="4" t="s">
        <v>23</v>
      </c>
      <c r="BH34" s="4" t="s">
        <v>22</v>
      </c>
      <c r="BI34" s="4" t="s">
        <v>23</v>
      </c>
      <c r="BJ34" s="4" t="s">
        <v>24</v>
      </c>
      <c r="BK34" s="4"/>
      <c r="BL34" s="4" t="s">
        <v>131</v>
      </c>
      <c r="BM34" s="4">
        <v>0</v>
      </c>
      <c r="BN34" s="4">
        <v>240</v>
      </c>
      <c r="BO34" s="4" t="s">
        <v>25</v>
      </c>
      <c r="BP34" s="4">
        <v>14</v>
      </c>
      <c r="BQ34" s="4" t="s">
        <v>26</v>
      </c>
      <c r="BR34" s="4">
        <v>27</v>
      </c>
      <c r="BS34" s="4" t="s">
        <v>23</v>
      </c>
      <c r="BT34" s="4"/>
      <c r="BU34" s="4" t="s">
        <v>23</v>
      </c>
      <c r="BV34" s="4" t="s">
        <v>23</v>
      </c>
      <c r="BW34" s="4" t="s">
        <v>23</v>
      </c>
      <c r="BX34" s="4" t="s">
        <v>23</v>
      </c>
      <c r="BY34" s="4" t="s">
        <v>23</v>
      </c>
      <c r="BZ34" s="15">
        <v>26</v>
      </c>
      <c r="CA34" s="4" t="s">
        <v>23</v>
      </c>
      <c r="CB34" s="15"/>
      <c r="CC34" s="173">
        <f>BZ34/$BN34*100</f>
        <v>10.833333333333334</v>
      </c>
      <c r="CD34" s="169"/>
      <c r="CE34" s="4" t="s">
        <v>23</v>
      </c>
      <c r="CF34" s="4" t="s">
        <v>23</v>
      </c>
      <c r="CG34" s="17">
        <v>-56</v>
      </c>
      <c r="CH34" s="17"/>
      <c r="CI34" s="183">
        <f>CG34/BN34*100</f>
        <v>-23.333333333333332</v>
      </c>
      <c r="CJ34" s="183"/>
      <c r="CK34" s="3" t="s">
        <v>120</v>
      </c>
      <c r="CL34" s="29" t="s">
        <v>42</v>
      </c>
      <c r="CM34" s="29" t="s">
        <v>760</v>
      </c>
      <c r="CN34" s="51" t="s">
        <v>750</v>
      </c>
      <c r="CO34" s="51" t="s">
        <v>738</v>
      </c>
      <c r="CP34" s="51"/>
      <c r="CQ34" s="51"/>
      <c r="CR34" s="51"/>
      <c r="CS34" s="51"/>
      <c r="CT34" s="51"/>
      <c r="CU34" s="51"/>
      <c r="CV34" s="51"/>
      <c r="CW34" s="51"/>
      <c r="CX34" s="74"/>
      <c r="CY34" s="50"/>
    </row>
    <row r="35" spans="1:103" ht="16" customHeight="1" x14ac:dyDescent="0.2">
      <c r="A35" s="3">
        <v>35</v>
      </c>
      <c r="B35" s="80">
        <v>121372</v>
      </c>
      <c r="C35" s="28">
        <v>3537160</v>
      </c>
      <c r="D35" s="28" t="s">
        <v>23</v>
      </c>
      <c r="E35" s="28" t="s">
        <v>203</v>
      </c>
      <c r="F35" s="28">
        <v>1986</v>
      </c>
      <c r="G35" s="28" t="s">
        <v>204</v>
      </c>
      <c r="H35" s="28" t="s">
        <v>182</v>
      </c>
      <c r="I35" s="28" t="s">
        <v>205</v>
      </c>
      <c r="J35" s="28" t="s">
        <v>23</v>
      </c>
      <c r="K35" s="28" t="s">
        <v>206</v>
      </c>
      <c r="L35" s="28" t="s">
        <v>185</v>
      </c>
      <c r="M35" s="28" t="s">
        <v>40</v>
      </c>
      <c r="N35" s="28" t="s">
        <v>207</v>
      </c>
      <c r="O35" s="28" t="s">
        <v>40</v>
      </c>
      <c r="P35" s="28" t="s">
        <v>23</v>
      </c>
      <c r="Q35" s="28" t="s">
        <v>188</v>
      </c>
      <c r="R35" s="28" t="s">
        <v>189</v>
      </c>
      <c r="S35" s="28" t="s">
        <v>23</v>
      </c>
      <c r="T35" s="28" t="s">
        <v>190</v>
      </c>
      <c r="U35" s="28" t="s">
        <v>208</v>
      </c>
      <c r="V35" s="137" t="s">
        <v>23</v>
      </c>
      <c r="W35" s="137" t="s">
        <v>23</v>
      </c>
      <c r="X35" s="137" t="s">
        <v>23</v>
      </c>
      <c r="Y35" s="137" t="s">
        <v>23</v>
      </c>
      <c r="Z35" s="137">
        <v>1</v>
      </c>
      <c r="AA35" s="137" t="s">
        <v>23</v>
      </c>
      <c r="AB35" s="28" t="s">
        <v>206</v>
      </c>
      <c r="AC35" s="28" t="s">
        <v>23</v>
      </c>
      <c r="AD35" s="28" t="s">
        <v>209</v>
      </c>
      <c r="AE35" s="29" t="s">
        <v>42</v>
      </c>
      <c r="AF35" s="30" t="s">
        <v>23</v>
      </c>
      <c r="AG35" s="30">
        <v>33</v>
      </c>
      <c r="AH35" s="30">
        <v>27</v>
      </c>
      <c r="AI35" s="30" t="s">
        <v>23</v>
      </c>
      <c r="AJ35" s="30">
        <v>18</v>
      </c>
      <c r="AK35" s="30" t="s">
        <v>23</v>
      </c>
      <c r="AL35" s="30" t="s">
        <v>40</v>
      </c>
      <c r="AM35" s="30" t="s">
        <v>23</v>
      </c>
      <c r="AN35" s="30" t="s">
        <v>40</v>
      </c>
      <c r="AO35" s="30" t="s">
        <v>40</v>
      </c>
      <c r="AP35" s="30" t="s">
        <v>40</v>
      </c>
      <c r="AQ35" s="30" t="s">
        <v>210</v>
      </c>
      <c r="AR35" s="30" t="s">
        <v>195</v>
      </c>
      <c r="AS35" s="30" t="s">
        <v>211</v>
      </c>
      <c r="AT35" s="30" t="s">
        <v>212</v>
      </c>
      <c r="AU35" s="30" t="s">
        <v>213</v>
      </c>
      <c r="AV35" s="30" t="s">
        <v>214</v>
      </c>
      <c r="AW35" s="84" t="s">
        <v>215</v>
      </c>
      <c r="AX35" s="84" t="s">
        <v>215</v>
      </c>
      <c r="AY35" s="153" t="s">
        <v>193</v>
      </c>
      <c r="AZ35" s="153" t="s">
        <v>193</v>
      </c>
      <c r="BA35" s="153" t="s">
        <v>193</v>
      </c>
      <c r="BB35" s="84" t="s">
        <v>193</v>
      </c>
      <c r="BC35" s="159" t="s">
        <v>969</v>
      </c>
      <c r="BD35" s="86" t="s">
        <v>977</v>
      </c>
      <c r="BE35" s="86" t="s">
        <v>987</v>
      </c>
      <c r="BF35" s="30" t="s">
        <v>42</v>
      </c>
      <c r="BG35" s="28" t="s">
        <v>23</v>
      </c>
      <c r="BH35" s="28" t="s">
        <v>22</v>
      </c>
      <c r="BI35" s="28" t="s">
        <v>23</v>
      </c>
      <c r="BJ35" s="28" t="s">
        <v>734</v>
      </c>
      <c r="BK35" s="31" t="s">
        <v>759</v>
      </c>
      <c r="BL35" s="31"/>
      <c r="BM35" s="31"/>
      <c r="BN35" s="31"/>
      <c r="BO35" s="28" t="s">
        <v>25</v>
      </c>
      <c r="BP35" s="28">
        <v>14</v>
      </c>
      <c r="BQ35" s="28" t="s">
        <v>26</v>
      </c>
      <c r="BR35" s="31">
        <v>27</v>
      </c>
      <c r="BS35" s="31">
        <v>27</v>
      </c>
      <c r="BT35" s="47">
        <v>27</v>
      </c>
      <c r="BU35" s="48"/>
      <c r="BV35" s="48"/>
      <c r="BW35" s="48"/>
      <c r="BX35" s="48"/>
      <c r="BY35" s="48"/>
      <c r="BZ35" s="48"/>
      <c r="CA35" s="48"/>
      <c r="CB35" s="48"/>
      <c r="CC35" s="170"/>
      <c r="CD35" s="170"/>
      <c r="CE35" s="48"/>
      <c r="CF35" s="48"/>
      <c r="CG35" s="48"/>
      <c r="CH35" s="48"/>
      <c r="CI35" s="170"/>
      <c r="CJ35" s="170"/>
      <c r="CK35" s="48"/>
      <c r="CL35" s="29" t="s">
        <v>42</v>
      </c>
      <c r="CM35" s="29" t="s">
        <v>760</v>
      </c>
      <c r="CN35" s="51" t="s">
        <v>750</v>
      </c>
      <c r="CO35" s="51" t="s">
        <v>738</v>
      </c>
      <c r="CP35" s="105"/>
      <c r="CQ35" s="105"/>
      <c r="CR35" s="105"/>
      <c r="CS35" s="105"/>
      <c r="CT35" s="105"/>
      <c r="CU35" s="105"/>
      <c r="CV35" s="105"/>
      <c r="CW35" s="105"/>
      <c r="CX35" s="105"/>
      <c r="CY35" s="105"/>
    </row>
    <row r="36" spans="1:103" ht="16" customHeight="1" x14ac:dyDescent="0.2">
      <c r="A36" s="3">
        <v>36</v>
      </c>
      <c r="B36" s="80">
        <v>121372</v>
      </c>
      <c r="C36" s="28">
        <v>3537160</v>
      </c>
      <c r="D36" s="28" t="s">
        <v>23</v>
      </c>
      <c r="E36" s="28" t="s">
        <v>203</v>
      </c>
      <c r="F36" s="28">
        <v>1986</v>
      </c>
      <c r="G36" s="28" t="s">
        <v>204</v>
      </c>
      <c r="H36" s="28" t="s">
        <v>182</v>
      </c>
      <c r="I36" s="28" t="s">
        <v>205</v>
      </c>
      <c r="J36" s="28" t="s">
        <v>23</v>
      </c>
      <c r="K36" s="28" t="s">
        <v>206</v>
      </c>
      <c r="L36" s="28" t="s">
        <v>185</v>
      </c>
      <c r="M36" s="28" t="s">
        <v>40</v>
      </c>
      <c r="N36" s="28" t="s">
        <v>207</v>
      </c>
      <c r="O36" s="28" t="s">
        <v>40</v>
      </c>
      <c r="P36" s="28" t="s">
        <v>23</v>
      </c>
      <c r="Q36" s="28" t="s">
        <v>188</v>
      </c>
      <c r="R36" s="28" t="s">
        <v>189</v>
      </c>
      <c r="S36" s="28" t="s">
        <v>23</v>
      </c>
      <c r="T36" s="28" t="s">
        <v>190</v>
      </c>
      <c r="U36" s="28" t="s">
        <v>208</v>
      </c>
      <c r="V36" s="137" t="s">
        <v>23</v>
      </c>
      <c r="W36" s="137" t="s">
        <v>23</v>
      </c>
      <c r="X36" s="137" t="s">
        <v>23</v>
      </c>
      <c r="Y36" s="137" t="s">
        <v>23</v>
      </c>
      <c r="Z36" s="137">
        <v>1</v>
      </c>
      <c r="AA36" s="137" t="s">
        <v>23</v>
      </c>
      <c r="AB36" s="28" t="s">
        <v>206</v>
      </c>
      <c r="AC36" s="28" t="s">
        <v>23</v>
      </c>
      <c r="AD36" s="28" t="s">
        <v>209</v>
      </c>
      <c r="AE36" s="29" t="s">
        <v>43</v>
      </c>
      <c r="AF36" s="30" t="s">
        <v>23</v>
      </c>
      <c r="AG36" s="30">
        <v>33</v>
      </c>
      <c r="AH36" s="30">
        <v>27</v>
      </c>
      <c r="AI36" s="30" t="s">
        <v>23</v>
      </c>
      <c r="AJ36" s="30">
        <v>18</v>
      </c>
      <c r="AK36" s="30" t="s">
        <v>23</v>
      </c>
      <c r="AL36" s="30" t="s">
        <v>40</v>
      </c>
      <c r="AM36" s="30" t="s">
        <v>23</v>
      </c>
      <c r="AN36" s="30" t="s">
        <v>40</v>
      </c>
      <c r="AO36" s="30" t="s">
        <v>40</v>
      </c>
      <c r="AP36" s="30" t="s">
        <v>40</v>
      </c>
      <c r="AQ36" s="30" t="s">
        <v>216</v>
      </c>
      <c r="AR36" s="30" t="s">
        <v>195</v>
      </c>
      <c r="AS36" s="30" t="s">
        <v>217</v>
      </c>
      <c r="AT36" s="30" t="s">
        <v>212</v>
      </c>
      <c r="AU36" s="30" t="s">
        <v>213</v>
      </c>
      <c r="AV36" s="30" t="s">
        <v>214</v>
      </c>
      <c r="AW36" s="84" t="s">
        <v>215</v>
      </c>
      <c r="AX36" s="84" t="s">
        <v>215</v>
      </c>
      <c r="AY36" s="153" t="s">
        <v>193</v>
      </c>
      <c r="AZ36" s="153" t="s">
        <v>193</v>
      </c>
      <c r="BA36" s="153" t="s">
        <v>193</v>
      </c>
      <c r="BB36" s="84" t="s">
        <v>193</v>
      </c>
      <c r="BC36" s="167" t="s">
        <v>991</v>
      </c>
      <c r="BD36" s="86" t="s">
        <v>978</v>
      </c>
      <c r="BE36" s="86" t="s">
        <v>992</v>
      </c>
      <c r="BF36" s="5" t="s">
        <v>43</v>
      </c>
      <c r="BG36" s="4" t="s">
        <v>23</v>
      </c>
      <c r="BH36" s="4" t="s">
        <v>22</v>
      </c>
      <c r="BI36" s="4" t="s">
        <v>23</v>
      </c>
      <c r="BJ36" s="4" t="s">
        <v>24</v>
      </c>
      <c r="BK36" s="4"/>
      <c r="BL36" s="4" t="s">
        <v>131</v>
      </c>
      <c r="BM36" s="4">
        <v>0</v>
      </c>
      <c r="BN36" s="4">
        <v>240</v>
      </c>
      <c r="BO36" s="4" t="s">
        <v>25</v>
      </c>
      <c r="BP36" s="4">
        <v>14</v>
      </c>
      <c r="BQ36" s="4" t="s">
        <v>26</v>
      </c>
      <c r="BR36" s="4">
        <v>27</v>
      </c>
      <c r="BS36" s="4" t="s">
        <v>23</v>
      </c>
      <c r="BT36" s="4"/>
      <c r="BU36" s="4" t="s">
        <v>23</v>
      </c>
      <c r="BV36" s="4" t="s">
        <v>23</v>
      </c>
      <c r="BW36" s="4" t="s">
        <v>23</v>
      </c>
      <c r="BX36" s="4" t="s">
        <v>23</v>
      </c>
      <c r="BY36" s="4" t="s">
        <v>23</v>
      </c>
      <c r="BZ36" s="15">
        <v>20</v>
      </c>
      <c r="CA36" s="4" t="s">
        <v>23</v>
      </c>
      <c r="CB36" s="15" t="s">
        <v>23</v>
      </c>
      <c r="CC36" s="173">
        <f>BZ36/$BN36*100</f>
        <v>8.3333333333333321</v>
      </c>
      <c r="CD36" s="169"/>
      <c r="CE36" s="4" t="s">
        <v>23</v>
      </c>
      <c r="CF36" s="4" t="s">
        <v>23</v>
      </c>
      <c r="CG36" s="17">
        <v>-35</v>
      </c>
      <c r="CH36" s="17"/>
      <c r="CI36" s="183">
        <f>CG36/BN36*100</f>
        <v>-14.583333333333334</v>
      </c>
      <c r="CJ36" s="183"/>
      <c r="CK36" s="3" t="s">
        <v>120</v>
      </c>
      <c r="CL36" s="29" t="s">
        <v>43</v>
      </c>
      <c r="CM36" s="29" t="s">
        <v>736</v>
      </c>
      <c r="CN36" s="51" t="s">
        <v>737</v>
      </c>
      <c r="CO36" s="28" t="s">
        <v>738</v>
      </c>
      <c r="CP36" s="39"/>
      <c r="CQ36" s="39"/>
      <c r="CR36" s="39"/>
      <c r="CS36" s="39"/>
      <c r="CT36" s="39"/>
      <c r="CU36" s="39"/>
      <c r="CV36" s="39"/>
      <c r="CW36" s="39"/>
      <c r="CX36" s="39"/>
      <c r="CY36" s="39"/>
    </row>
    <row r="37" spans="1:103" s="10" customFormat="1" ht="16" customHeight="1" x14ac:dyDescent="0.2">
      <c r="A37" s="3">
        <v>37</v>
      </c>
      <c r="B37" s="80">
        <v>121372</v>
      </c>
      <c r="C37" s="28">
        <v>3537160</v>
      </c>
      <c r="D37" s="28" t="s">
        <v>23</v>
      </c>
      <c r="E37" s="28" t="s">
        <v>203</v>
      </c>
      <c r="F37" s="28">
        <v>1986</v>
      </c>
      <c r="G37" s="28" t="s">
        <v>204</v>
      </c>
      <c r="H37" s="28" t="s">
        <v>182</v>
      </c>
      <c r="I37" s="28" t="s">
        <v>205</v>
      </c>
      <c r="J37" s="28" t="s">
        <v>23</v>
      </c>
      <c r="K37" s="28" t="s">
        <v>206</v>
      </c>
      <c r="L37" s="28" t="s">
        <v>185</v>
      </c>
      <c r="M37" s="28" t="s">
        <v>40</v>
      </c>
      <c r="N37" s="28" t="s">
        <v>207</v>
      </c>
      <c r="O37" s="28" t="s">
        <v>40</v>
      </c>
      <c r="P37" s="28" t="s">
        <v>23</v>
      </c>
      <c r="Q37" s="28" t="s">
        <v>188</v>
      </c>
      <c r="R37" s="28" t="s">
        <v>189</v>
      </c>
      <c r="S37" s="28" t="s">
        <v>23</v>
      </c>
      <c r="T37" s="28" t="s">
        <v>190</v>
      </c>
      <c r="U37" s="28" t="s">
        <v>208</v>
      </c>
      <c r="V37" s="137" t="s">
        <v>23</v>
      </c>
      <c r="W37" s="137" t="s">
        <v>23</v>
      </c>
      <c r="X37" s="137" t="s">
        <v>23</v>
      </c>
      <c r="Y37" s="137" t="s">
        <v>23</v>
      </c>
      <c r="Z37" s="137">
        <v>1</v>
      </c>
      <c r="AA37" s="137" t="s">
        <v>23</v>
      </c>
      <c r="AB37" s="28" t="s">
        <v>206</v>
      </c>
      <c r="AC37" s="28" t="s">
        <v>23</v>
      </c>
      <c r="AD37" s="28" t="s">
        <v>209</v>
      </c>
      <c r="AE37" s="29" t="s">
        <v>43</v>
      </c>
      <c r="AF37" s="30" t="s">
        <v>23</v>
      </c>
      <c r="AG37" s="30">
        <v>33</v>
      </c>
      <c r="AH37" s="30">
        <v>27</v>
      </c>
      <c r="AI37" s="30" t="s">
        <v>23</v>
      </c>
      <c r="AJ37" s="30">
        <v>18</v>
      </c>
      <c r="AK37" s="30" t="s">
        <v>23</v>
      </c>
      <c r="AL37" s="30" t="s">
        <v>40</v>
      </c>
      <c r="AM37" s="30" t="s">
        <v>23</v>
      </c>
      <c r="AN37" s="30" t="s">
        <v>40</v>
      </c>
      <c r="AO37" s="30" t="s">
        <v>40</v>
      </c>
      <c r="AP37" s="30" t="s">
        <v>40</v>
      </c>
      <c r="AQ37" s="30" t="s">
        <v>216</v>
      </c>
      <c r="AR37" s="30" t="s">
        <v>195</v>
      </c>
      <c r="AS37" s="30" t="s">
        <v>217</v>
      </c>
      <c r="AT37" s="30" t="s">
        <v>212</v>
      </c>
      <c r="AU37" s="30" t="s">
        <v>213</v>
      </c>
      <c r="AV37" s="30" t="s">
        <v>214</v>
      </c>
      <c r="AW37" s="84" t="s">
        <v>215</v>
      </c>
      <c r="AX37" s="84" t="s">
        <v>215</v>
      </c>
      <c r="AY37" s="153" t="s">
        <v>193</v>
      </c>
      <c r="AZ37" s="153" t="s">
        <v>193</v>
      </c>
      <c r="BA37" s="153" t="s">
        <v>193</v>
      </c>
      <c r="BB37" s="84" t="s">
        <v>193</v>
      </c>
      <c r="BC37" s="159" t="s">
        <v>969</v>
      </c>
      <c r="BD37" s="86" t="s">
        <v>977</v>
      </c>
      <c r="BE37" s="86" t="s">
        <v>987</v>
      </c>
      <c r="BF37" s="30" t="s">
        <v>43</v>
      </c>
      <c r="BG37" s="28" t="s">
        <v>23</v>
      </c>
      <c r="BH37" s="28" t="s">
        <v>22</v>
      </c>
      <c r="BI37" s="28" t="s">
        <v>23</v>
      </c>
      <c r="BJ37" s="28" t="s">
        <v>734</v>
      </c>
      <c r="BK37" s="31" t="s">
        <v>759</v>
      </c>
      <c r="BL37" s="31"/>
      <c r="BM37" s="31"/>
      <c r="BN37" s="31"/>
      <c r="BO37" s="28" t="s">
        <v>25</v>
      </c>
      <c r="BP37" s="28">
        <v>14</v>
      </c>
      <c r="BQ37" s="28" t="s">
        <v>26</v>
      </c>
      <c r="BR37" s="31">
        <v>27</v>
      </c>
      <c r="BS37" s="31">
        <v>27</v>
      </c>
      <c r="BT37" s="47">
        <v>27</v>
      </c>
      <c r="BU37" s="48"/>
      <c r="BV37" s="48"/>
      <c r="BW37" s="48"/>
      <c r="BX37" s="48"/>
      <c r="BY37" s="48"/>
      <c r="BZ37" s="48"/>
      <c r="CA37" s="48"/>
      <c r="CB37" s="48"/>
      <c r="CC37" s="170"/>
      <c r="CD37" s="170"/>
      <c r="CE37" s="48"/>
      <c r="CF37" s="48"/>
      <c r="CG37" s="48"/>
      <c r="CH37" s="48"/>
      <c r="CI37" s="170"/>
      <c r="CJ37" s="170"/>
      <c r="CK37" s="48"/>
      <c r="CL37" s="29" t="s">
        <v>43</v>
      </c>
      <c r="CM37" s="29" t="s">
        <v>736</v>
      </c>
      <c r="CN37" s="51" t="s">
        <v>737</v>
      </c>
      <c r="CO37" s="28" t="s">
        <v>738</v>
      </c>
      <c r="CP37" s="83"/>
      <c r="CQ37" s="49"/>
      <c r="CR37" s="49"/>
      <c r="CS37" s="49"/>
      <c r="CT37" s="49"/>
      <c r="CU37" s="49"/>
      <c r="CV37" s="49"/>
      <c r="CW37" s="49"/>
      <c r="CX37" s="49"/>
      <c r="CY37"/>
    </row>
    <row r="38" spans="1:103" s="10" customFormat="1" ht="16" customHeight="1" x14ac:dyDescent="0.2">
      <c r="A38" s="3">
        <v>38</v>
      </c>
      <c r="B38" s="199">
        <v>121372</v>
      </c>
      <c r="C38" s="38">
        <v>3537160</v>
      </c>
      <c r="D38" s="38" t="s">
        <v>23</v>
      </c>
      <c r="E38" s="38" t="s">
        <v>203</v>
      </c>
      <c r="F38" s="38">
        <v>1986</v>
      </c>
      <c r="G38" s="38" t="s">
        <v>204</v>
      </c>
      <c r="H38" s="38" t="s">
        <v>182</v>
      </c>
      <c r="I38" s="38" t="s">
        <v>205</v>
      </c>
      <c r="J38" s="38" t="s">
        <v>23</v>
      </c>
      <c r="K38" s="38" t="s">
        <v>206</v>
      </c>
      <c r="L38" s="38" t="s">
        <v>185</v>
      </c>
      <c r="M38" s="38" t="s">
        <v>40</v>
      </c>
      <c r="N38" s="38" t="s">
        <v>207</v>
      </c>
      <c r="O38" s="38" t="s">
        <v>40</v>
      </c>
      <c r="P38" s="38" t="s">
        <v>23</v>
      </c>
      <c r="Q38" s="38" t="s">
        <v>188</v>
      </c>
      <c r="R38" s="38" t="s">
        <v>189</v>
      </c>
      <c r="S38" s="38" t="s">
        <v>23</v>
      </c>
      <c r="T38" s="38" t="s">
        <v>190</v>
      </c>
      <c r="U38" s="38" t="s">
        <v>208</v>
      </c>
      <c r="V38" s="138" t="s">
        <v>23</v>
      </c>
      <c r="W38" s="138" t="s">
        <v>23</v>
      </c>
      <c r="X38" s="138" t="s">
        <v>23</v>
      </c>
      <c r="Y38" s="138" t="s">
        <v>23</v>
      </c>
      <c r="Z38" s="138">
        <v>1</v>
      </c>
      <c r="AA38" s="138" t="s">
        <v>23</v>
      </c>
      <c r="AB38" s="38" t="s">
        <v>206</v>
      </c>
      <c r="AC38" s="38" t="s">
        <v>23</v>
      </c>
      <c r="AD38" s="38" t="s">
        <v>209</v>
      </c>
      <c r="AE38" s="38" t="s">
        <v>727</v>
      </c>
      <c r="AF38" s="38"/>
      <c r="AG38" s="38">
        <v>66</v>
      </c>
      <c r="AH38" s="38">
        <v>54</v>
      </c>
      <c r="AI38" s="38" t="s">
        <v>23</v>
      </c>
      <c r="AJ38" s="38">
        <v>18</v>
      </c>
      <c r="AK38" s="38" t="s">
        <v>23</v>
      </c>
      <c r="AL38" s="38" t="s">
        <v>40</v>
      </c>
      <c r="AM38" s="38" t="s">
        <v>23</v>
      </c>
      <c r="AN38" s="38" t="s">
        <v>40</v>
      </c>
      <c r="AO38" s="38" t="s">
        <v>40</v>
      </c>
      <c r="AP38" s="38">
        <v>57.4</v>
      </c>
      <c r="AQ38" s="39"/>
      <c r="AR38" s="39"/>
      <c r="AS38" s="39"/>
      <c r="AT38" s="39"/>
      <c r="AU38" s="39"/>
      <c r="AV38" s="39"/>
      <c r="AW38" s="38" t="s">
        <v>215</v>
      </c>
      <c r="AX38" s="38" t="s">
        <v>215</v>
      </c>
      <c r="AY38" s="152" t="s">
        <v>193</v>
      </c>
      <c r="AZ38" s="152" t="s">
        <v>193</v>
      </c>
      <c r="BA38" s="152" t="s">
        <v>193</v>
      </c>
      <c r="BB38" s="38" t="s">
        <v>193</v>
      </c>
      <c r="BC38" s="159"/>
      <c r="BD38" s="84"/>
      <c r="BE38" s="84"/>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8" t="s">
        <v>727</v>
      </c>
      <c r="CM38" s="164"/>
      <c r="CN38" s="164"/>
      <c r="CO38" s="164"/>
    </row>
    <row r="39" spans="1:103" ht="16" customHeight="1" x14ac:dyDescent="0.2">
      <c r="A39" s="3">
        <v>39</v>
      </c>
      <c r="B39" s="67">
        <v>121376</v>
      </c>
      <c r="C39" s="4">
        <v>26139640</v>
      </c>
      <c r="D39" s="4" t="s">
        <v>23</v>
      </c>
      <c r="E39" s="4" t="s">
        <v>335</v>
      </c>
      <c r="F39" s="4">
        <v>2015</v>
      </c>
      <c r="G39" s="4" t="s">
        <v>336</v>
      </c>
      <c r="H39" s="4" t="s">
        <v>182</v>
      </c>
      <c r="I39" s="4" t="s">
        <v>205</v>
      </c>
      <c r="J39" s="4" t="s">
        <v>23</v>
      </c>
      <c r="K39" s="4" t="s">
        <v>184</v>
      </c>
      <c r="L39" s="4" t="s">
        <v>337</v>
      </c>
      <c r="M39" s="4" t="s">
        <v>338</v>
      </c>
      <c r="N39" s="4" t="s">
        <v>339</v>
      </c>
      <c r="O39" s="4" t="s">
        <v>340</v>
      </c>
      <c r="P39" s="4" t="s">
        <v>23</v>
      </c>
      <c r="Q39" s="4" t="s">
        <v>23</v>
      </c>
      <c r="R39" s="4" t="s">
        <v>189</v>
      </c>
      <c r="S39" s="4" t="s">
        <v>23</v>
      </c>
      <c r="T39" s="4" t="s">
        <v>189</v>
      </c>
      <c r="U39" s="4" t="s">
        <v>341</v>
      </c>
      <c r="V39" s="138" t="s">
        <v>23</v>
      </c>
      <c r="W39" s="138" t="s">
        <v>23</v>
      </c>
      <c r="X39" s="138">
        <v>1</v>
      </c>
      <c r="Y39" s="138">
        <v>1</v>
      </c>
      <c r="Z39" s="138" t="s">
        <v>23</v>
      </c>
      <c r="AA39" s="138" t="s">
        <v>23</v>
      </c>
      <c r="AB39" s="4" t="s">
        <v>225</v>
      </c>
      <c r="AC39" s="4" t="s">
        <v>23</v>
      </c>
      <c r="AD39" s="4" t="s">
        <v>193</v>
      </c>
      <c r="AE39" s="35" t="s">
        <v>46</v>
      </c>
      <c r="AF39" s="35" t="s">
        <v>23</v>
      </c>
      <c r="AG39" s="35">
        <v>28</v>
      </c>
      <c r="AH39" s="35">
        <v>26</v>
      </c>
      <c r="AI39" s="35" t="s">
        <v>23</v>
      </c>
      <c r="AJ39" s="35">
        <v>7</v>
      </c>
      <c r="AK39" s="35" t="s">
        <v>23</v>
      </c>
      <c r="AL39" s="35" t="s">
        <v>40</v>
      </c>
      <c r="AM39" s="35" t="s">
        <v>23</v>
      </c>
      <c r="AN39" s="35">
        <v>59</v>
      </c>
      <c r="AO39" s="35" t="s">
        <v>40</v>
      </c>
      <c r="AP39" s="35">
        <v>0</v>
      </c>
      <c r="AQ39" s="5" t="s">
        <v>342</v>
      </c>
      <c r="AR39" s="5" t="s">
        <v>195</v>
      </c>
      <c r="AS39" s="5" t="s">
        <v>301</v>
      </c>
      <c r="AT39" s="5" t="s">
        <v>343</v>
      </c>
      <c r="AU39" s="5" t="s">
        <v>213</v>
      </c>
      <c r="AV39" s="5" t="s">
        <v>23</v>
      </c>
      <c r="AW39" s="4" t="s">
        <v>198</v>
      </c>
      <c r="AX39" s="4" t="s">
        <v>198</v>
      </c>
      <c r="AY39" s="4" t="s">
        <v>198</v>
      </c>
      <c r="AZ39" s="4" t="s">
        <v>198</v>
      </c>
      <c r="BA39" s="4" t="s">
        <v>198</v>
      </c>
      <c r="BB39" s="4" t="s">
        <v>193</v>
      </c>
      <c r="BC39" s="159" t="s">
        <v>969</v>
      </c>
      <c r="BD39" s="86" t="s">
        <v>990</v>
      </c>
      <c r="BE39" s="36"/>
      <c r="BF39" s="9" t="s">
        <v>46</v>
      </c>
      <c r="BG39" s="8" t="s">
        <v>23</v>
      </c>
      <c r="BH39" s="8" t="s">
        <v>22</v>
      </c>
      <c r="BI39" s="8" t="s">
        <v>23</v>
      </c>
      <c r="BJ39" s="8" t="s">
        <v>24</v>
      </c>
      <c r="BK39" s="8"/>
      <c r="BL39" s="8" t="s">
        <v>45</v>
      </c>
      <c r="BM39" s="8">
        <v>0</v>
      </c>
      <c r="BN39" s="8">
        <v>100</v>
      </c>
      <c r="BO39" s="8" t="s">
        <v>25</v>
      </c>
      <c r="BP39" s="8">
        <v>6</v>
      </c>
      <c r="BQ39" s="8" t="s">
        <v>37</v>
      </c>
      <c r="BR39" s="8">
        <v>26</v>
      </c>
      <c r="BS39" s="8" t="s">
        <v>23</v>
      </c>
      <c r="BT39" s="8"/>
      <c r="BU39" s="8" t="s">
        <v>23</v>
      </c>
      <c r="BV39" s="8" t="s">
        <v>23</v>
      </c>
      <c r="BW39" s="8" t="s">
        <v>23</v>
      </c>
      <c r="BX39" s="8" t="s">
        <v>23</v>
      </c>
      <c r="BY39" s="8" t="s">
        <v>23</v>
      </c>
      <c r="BZ39" s="18">
        <v>45.88</v>
      </c>
      <c r="CA39" s="8">
        <v>5.74</v>
      </c>
      <c r="CB39" s="18">
        <v>1.1257066156931765</v>
      </c>
      <c r="CC39" s="173">
        <f>BZ39/$BN39*100</f>
        <v>45.88</v>
      </c>
      <c r="CD39" s="212">
        <f>CB39/$BN39*100</f>
        <v>1.1257066156931765</v>
      </c>
      <c r="CE39" s="8" t="s">
        <v>23</v>
      </c>
      <c r="CF39" s="8" t="s">
        <v>23</v>
      </c>
      <c r="CG39" s="21">
        <v>-13.699999999999996</v>
      </c>
      <c r="CH39" s="21">
        <v>1.1789026840505279</v>
      </c>
      <c r="CI39" s="183">
        <f>CG39/BN39*100</f>
        <v>-13.699999999999996</v>
      </c>
      <c r="CJ39" s="183">
        <f>CH39/BN39*100</f>
        <v>1.1789026840505279</v>
      </c>
      <c r="CK39" s="10"/>
      <c r="CL39" s="35" t="s">
        <v>103</v>
      </c>
      <c r="CM39" s="107" t="s">
        <v>103</v>
      </c>
      <c r="CN39" s="107" t="s">
        <v>863</v>
      </c>
      <c r="CO39" s="107" t="s">
        <v>769</v>
      </c>
      <c r="CP39" s="10"/>
      <c r="CQ39" s="10"/>
      <c r="CR39" s="10"/>
      <c r="CS39" s="10"/>
      <c r="CT39" s="10"/>
      <c r="CU39" s="10"/>
      <c r="CV39" s="10"/>
      <c r="CW39" s="10"/>
      <c r="CX39" s="10"/>
      <c r="CY39" s="10"/>
    </row>
    <row r="40" spans="1:103" ht="16" customHeight="1" x14ac:dyDescent="0.2">
      <c r="A40" s="105">
        <v>40</v>
      </c>
      <c r="B40" s="67">
        <v>121376</v>
      </c>
      <c r="C40" s="4">
        <v>26139640</v>
      </c>
      <c r="D40" s="4" t="s">
        <v>23</v>
      </c>
      <c r="E40" s="4" t="s">
        <v>335</v>
      </c>
      <c r="F40" s="4">
        <v>2015</v>
      </c>
      <c r="G40" s="4" t="s">
        <v>336</v>
      </c>
      <c r="H40" s="4" t="s">
        <v>182</v>
      </c>
      <c r="I40" s="4" t="s">
        <v>205</v>
      </c>
      <c r="J40" s="4" t="s">
        <v>23</v>
      </c>
      <c r="K40" s="4" t="s">
        <v>184</v>
      </c>
      <c r="L40" s="4" t="s">
        <v>337</v>
      </c>
      <c r="M40" s="4" t="s">
        <v>338</v>
      </c>
      <c r="N40" s="4" t="s">
        <v>339</v>
      </c>
      <c r="O40" s="4" t="s">
        <v>340</v>
      </c>
      <c r="P40" s="4" t="s">
        <v>23</v>
      </c>
      <c r="Q40" s="4" t="s">
        <v>23</v>
      </c>
      <c r="R40" s="4" t="s">
        <v>189</v>
      </c>
      <c r="S40" s="4" t="s">
        <v>23</v>
      </c>
      <c r="T40" s="4" t="s">
        <v>189</v>
      </c>
      <c r="U40" s="4" t="s">
        <v>341</v>
      </c>
      <c r="V40" s="138" t="s">
        <v>23</v>
      </c>
      <c r="W40" s="138" t="s">
        <v>23</v>
      </c>
      <c r="X40" s="138">
        <v>1</v>
      </c>
      <c r="Y40" s="138">
        <v>1</v>
      </c>
      <c r="Z40" s="138" t="s">
        <v>23</v>
      </c>
      <c r="AA40" s="138" t="s">
        <v>23</v>
      </c>
      <c r="AB40" s="4" t="s">
        <v>225</v>
      </c>
      <c r="AC40" s="4" t="s">
        <v>23</v>
      </c>
      <c r="AD40" s="4" t="s">
        <v>193</v>
      </c>
      <c r="AE40" s="35" t="s">
        <v>47</v>
      </c>
      <c r="AF40" s="35" t="s">
        <v>23</v>
      </c>
      <c r="AG40" s="35">
        <v>28</v>
      </c>
      <c r="AH40" s="35">
        <v>26</v>
      </c>
      <c r="AI40" s="35" t="s">
        <v>23</v>
      </c>
      <c r="AJ40" s="35">
        <v>7</v>
      </c>
      <c r="AK40" s="35" t="s">
        <v>23</v>
      </c>
      <c r="AL40" s="35" t="s">
        <v>40</v>
      </c>
      <c r="AM40" s="35" t="s">
        <v>23</v>
      </c>
      <c r="AN40" s="35">
        <v>58</v>
      </c>
      <c r="AO40" s="35" t="s">
        <v>40</v>
      </c>
      <c r="AP40" s="35">
        <v>0</v>
      </c>
      <c r="AQ40" s="5" t="s">
        <v>344</v>
      </c>
      <c r="AR40" s="5" t="s">
        <v>195</v>
      </c>
      <c r="AS40" s="5" t="s">
        <v>301</v>
      </c>
      <c r="AT40" s="5" t="s">
        <v>343</v>
      </c>
      <c r="AU40" s="5" t="s">
        <v>213</v>
      </c>
      <c r="AV40" s="5" t="s">
        <v>23</v>
      </c>
      <c r="AW40" s="4" t="s">
        <v>198</v>
      </c>
      <c r="AX40" s="4" t="s">
        <v>198</v>
      </c>
      <c r="AY40" s="4" t="s">
        <v>198</v>
      </c>
      <c r="AZ40" s="4" t="s">
        <v>198</v>
      </c>
      <c r="BA40" s="4" t="s">
        <v>198</v>
      </c>
      <c r="BB40" s="4" t="s">
        <v>193</v>
      </c>
      <c r="BC40" s="159" t="s">
        <v>969</v>
      </c>
      <c r="BD40" s="86" t="s">
        <v>990</v>
      </c>
      <c r="BE40" s="36"/>
      <c r="BF40" s="9" t="s">
        <v>47</v>
      </c>
      <c r="BG40" s="8" t="s">
        <v>23</v>
      </c>
      <c r="BH40" s="8" t="s">
        <v>22</v>
      </c>
      <c r="BI40" s="8" t="s">
        <v>23</v>
      </c>
      <c r="BJ40" s="8" t="s">
        <v>24</v>
      </c>
      <c r="BK40" s="8"/>
      <c r="BL40" s="8" t="s">
        <v>45</v>
      </c>
      <c r="BM40" s="8">
        <v>0</v>
      </c>
      <c r="BN40" s="8">
        <v>100</v>
      </c>
      <c r="BO40" s="8" t="s">
        <v>25</v>
      </c>
      <c r="BP40" s="8">
        <v>6</v>
      </c>
      <c r="BQ40" s="8" t="s">
        <v>37</v>
      </c>
      <c r="BR40" s="8">
        <v>26</v>
      </c>
      <c r="BS40" s="8" t="s">
        <v>23</v>
      </c>
      <c r="BT40" s="8"/>
      <c r="BU40" s="8" t="s">
        <v>23</v>
      </c>
      <c r="BV40" s="8" t="s">
        <v>23</v>
      </c>
      <c r="BW40" s="8" t="s">
        <v>23</v>
      </c>
      <c r="BX40" s="8" t="s">
        <v>23</v>
      </c>
      <c r="BY40" s="8" t="s">
        <v>23</v>
      </c>
      <c r="BZ40" s="18">
        <v>44.5</v>
      </c>
      <c r="CA40" s="8">
        <v>5.41</v>
      </c>
      <c r="CB40" s="18">
        <v>1.0609882910975756</v>
      </c>
      <c r="CC40" s="173">
        <f>BZ40/$BN40*100</f>
        <v>44.5</v>
      </c>
      <c r="CD40" s="212">
        <f>CB40/$BN40*100</f>
        <v>1.0609882910975756</v>
      </c>
      <c r="CE40" s="8" t="s">
        <v>23</v>
      </c>
      <c r="CF40" s="8" t="s">
        <v>23</v>
      </c>
      <c r="CG40" s="21">
        <v>-15.850000000000001</v>
      </c>
      <c r="CH40" s="21">
        <v>1.2281176966899698</v>
      </c>
      <c r="CI40" s="183">
        <f>CG40/BN40*100</f>
        <v>-15.85</v>
      </c>
      <c r="CJ40" s="183">
        <f>CH40/BN40*100</f>
        <v>1.2281176966899698</v>
      </c>
      <c r="CK40" s="10"/>
      <c r="CL40" s="35" t="s">
        <v>47</v>
      </c>
      <c r="CM40" s="127" t="s">
        <v>47</v>
      </c>
      <c r="CN40" s="113" t="s">
        <v>863</v>
      </c>
      <c r="CO40" s="127" t="s">
        <v>769</v>
      </c>
      <c r="CP40" s="10"/>
      <c r="CQ40" s="10"/>
      <c r="CR40" s="10"/>
      <c r="CS40" s="10"/>
      <c r="CT40" s="10"/>
      <c r="CU40" s="10"/>
      <c r="CV40" s="10"/>
      <c r="CW40" s="10"/>
      <c r="CX40" s="10"/>
      <c r="CY40" s="10"/>
    </row>
    <row r="41" spans="1:103" ht="16" customHeight="1" x14ac:dyDescent="0.2">
      <c r="A41" s="3">
        <v>41</v>
      </c>
      <c r="B41" s="199">
        <v>121376</v>
      </c>
      <c r="C41" s="38">
        <v>26139640</v>
      </c>
      <c r="D41" s="38" t="s">
        <v>23</v>
      </c>
      <c r="E41" s="38" t="s">
        <v>335</v>
      </c>
      <c r="F41" s="38">
        <v>2015</v>
      </c>
      <c r="G41" s="38" t="s">
        <v>336</v>
      </c>
      <c r="H41" s="38" t="s">
        <v>182</v>
      </c>
      <c r="I41" s="38" t="s">
        <v>205</v>
      </c>
      <c r="J41" s="38" t="s">
        <v>23</v>
      </c>
      <c r="K41" s="38" t="s">
        <v>184</v>
      </c>
      <c r="L41" s="38" t="s">
        <v>337</v>
      </c>
      <c r="M41" s="38" t="s">
        <v>338</v>
      </c>
      <c r="N41" s="38" t="s">
        <v>339</v>
      </c>
      <c r="O41" s="38" t="s">
        <v>340</v>
      </c>
      <c r="P41" s="38" t="s">
        <v>23</v>
      </c>
      <c r="Q41" s="38" t="s">
        <v>23</v>
      </c>
      <c r="R41" s="38" t="s">
        <v>189</v>
      </c>
      <c r="S41" s="38" t="s">
        <v>23</v>
      </c>
      <c r="T41" s="38" t="s">
        <v>189</v>
      </c>
      <c r="U41" s="38" t="s">
        <v>341</v>
      </c>
      <c r="V41" s="138" t="s">
        <v>23</v>
      </c>
      <c r="W41" s="138" t="s">
        <v>23</v>
      </c>
      <c r="X41" s="138">
        <v>1</v>
      </c>
      <c r="Y41" s="138">
        <v>1</v>
      </c>
      <c r="Z41" s="138" t="s">
        <v>23</v>
      </c>
      <c r="AA41" s="138" t="s">
        <v>23</v>
      </c>
      <c r="AB41" s="38" t="s">
        <v>225</v>
      </c>
      <c r="AC41" s="38" t="s">
        <v>23</v>
      </c>
      <c r="AD41" s="38" t="s">
        <v>193</v>
      </c>
      <c r="AE41" s="38" t="s">
        <v>727</v>
      </c>
      <c r="AF41" s="38"/>
      <c r="AG41" s="38">
        <v>56</v>
      </c>
      <c r="AH41" s="38">
        <v>52</v>
      </c>
      <c r="AI41" s="38" t="s">
        <v>23</v>
      </c>
      <c r="AJ41" s="38">
        <v>7</v>
      </c>
      <c r="AK41" s="38" t="s">
        <v>23</v>
      </c>
      <c r="AL41" s="38" t="s">
        <v>40</v>
      </c>
      <c r="AM41" s="38" t="s">
        <v>23</v>
      </c>
      <c r="AN41" s="38">
        <v>58</v>
      </c>
      <c r="AO41" s="38" t="s">
        <v>40</v>
      </c>
      <c r="AP41" s="38">
        <v>0</v>
      </c>
      <c r="AQ41" s="39"/>
      <c r="AR41" s="39"/>
      <c r="AS41" s="39"/>
      <c r="AT41" s="39"/>
      <c r="AU41" s="39"/>
      <c r="AV41" s="39"/>
      <c r="AW41" s="38" t="s">
        <v>198</v>
      </c>
      <c r="AX41" s="38" t="s">
        <v>198</v>
      </c>
      <c r="AY41" s="38" t="s">
        <v>198</v>
      </c>
      <c r="AZ41" s="38" t="s">
        <v>198</v>
      </c>
      <c r="BA41" s="38" t="s">
        <v>198</v>
      </c>
      <c r="BB41" s="38" t="s">
        <v>193</v>
      </c>
      <c r="BC41" s="159"/>
      <c r="BD41" s="38"/>
      <c r="BE41" s="38"/>
      <c r="BF41" s="9"/>
      <c r="BG41" s="8"/>
      <c r="BH41" s="8"/>
      <c r="BI41" s="8"/>
      <c r="BJ41" s="8"/>
      <c r="BK41" s="8"/>
      <c r="BL41" s="8"/>
      <c r="BM41" s="8"/>
      <c r="BN41" s="8"/>
      <c r="BO41" s="8"/>
      <c r="BP41" s="8"/>
      <c r="BQ41" s="8"/>
      <c r="BR41" s="8"/>
      <c r="BS41" s="8"/>
      <c r="BT41" s="8"/>
      <c r="BU41" s="8"/>
      <c r="BV41" s="8"/>
      <c r="BW41" s="8"/>
      <c r="BX41" s="8"/>
      <c r="BY41" s="8"/>
      <c r="BZ41" s="18"/>
      <c r="CA41" s="8"/>
      <c r="CB41" s="18"/>
      <c r="CC41" s="171"/>
      <c r="CD41" s="171"/>
      <c r="CE41" s="8"/>
      <c r="CF41" s="8"/>
      <c r="CG41" s="21"/>
      <c r="CH41" s="21"/>
      <c r="CI41" s="185"/>
      <c r="CJ41" s="185"/>
      <c r="CK41" s="10"/>
      <c r="CL41" s="38" t="s">
        <v>727</v>
      </c>
      <c r="CM41" s="107"/>
      <c r="CN41" s="126"/>
      <c r="CO41" s="107"/>
      <c r="CP41" s="102"/>
      <c r="CQ41" s="55"/>
      <c r="CR41" s="55"/>
      <c r="CS41" s="55"/>
      <c r="CT41" s="55"/>
      <c r="CU41" s="55"/>
      <c r="CV41" s="55"/>
      <c r="CW41" s="55"/>
      <c r="CX41" s="74"/>
      <c r="CY41" s="49"/>
    </row>
    <row r="42" spans="1:103" ht="16" customHeight="1" x14ac:dyDescent="0.2">
      <c r="A42" s="3">
        <v>42</v>
      </c>
      <c r="B42" s="67">
        <v>121398</v>
      </c>
      <c r="C42" s="4" t="s">
        <v>23</v>
      </c>
      <c r="D42" s="4" t="s">
        <v>23</v>
      </c>
      <c r="E42" s="4" t="s">
        <v>345</v>
      </c>
      <c r="F42" s="4">
        <v>2014</v>
      </c>
      <c r="G42" s="4" t="s">
        <v>346</v>
      </c>
      <c r="H42" s="4" t="s">
        <v>182</v>
      </c>
      <c r="I42" s="4" t="s">
        <v>205</v>
      </c>
      <c r="J42" s="4" t="s">
        <v>23</v>
      </c>
      <c r="K42" s="4" t="s">
        <v>184</v>
      </c>
      <c r="L42" s="4" t="s">
        <v>283</v>
      </c>
      <c r="M42" s="4" t="s">
        <v>40</v>
      </c>
      <c r="N42" s="4" t="s">
        <v>347</v>
      </c>
      <c r="O42" s="4" t="s">
        <v>348</v>
      </c>
      <c r="P42" s="4" t="s">
        <v>23</v>
      </c>
      <c r="Q42" s="4" t="s">
        <v>23</v>
      </c>
      <c r="R42" s="4" t="s">
        <v>23</v>
      </c>
      <c r="S42" s="4" t="s">
        <v>349</v>
      </c>
      <c r="T42" s="4" t="s">
        <v>349</v>
      </c>
      <c r="U42" s="4" t="s">
        <v>206</v>
      </c>
      <c r="V42" s="138" t="s">
        <v>23</v>
      </c>
      <c r="W42" s="138" t="s">
        <v>23</v>
      </c>
      <c r="X42" s="138" t="s">
        <v>23</v>
      </c>
      <c r="Y42" s="138">
        <v>1</v>
      </c>
      <c r="Z42" s="138">
        <v>1</v>
      </c>
      <c r="AA42" s="138" t="s">
        <v>23</v>
      </c>
      <c r="AB42" s="4" t="s">
        <v>225</v>
      </c>
      <c r="AC42" s="4" t="s">
        <v>23</v>
      </c>
      <c r="AD42" s="4" t="s">
        <v>193</v>
      </c>
      <c r="AE42" s="35" t="s">
        <v>29</v>
      </c>
      <c r="AF42" s="35" t="s">
        <v>23</v>
      </c>
      <c r="AG42" s="35">
        <v>60</v>
      </c>
      <c r="AH42" s="35">
        <v>60</v>
      </c>
      <c r="AI42" s="35" t="s">
        <v>23</v>
      </c>
      <c r="AJ42" s="35" t="s">
        <v>40</v>
      </c>
      <c r="AK42" s="35" t="s">
        <v>23</v>
      </c>
      <c r="AL42" s="35" t="s">
        <v>40</v>
      </c>
      <c r="AM42" s="35" t="s">
        <v>23</v>
      </c>
      <c r="AN42" s="35" t="s">
        <v>40</v>
      </c>
      <c r="AO42" s="35" t="s">
        <v>40</v>
      </c>
      <c r="AP42" s="35" t="s">
        <v>40</v>
      </c>
      <c r="AQ42" s="5" t="s">
        <v>232</v>
      </c>
      <c r="AR42" s="5" t="s">
        <v>195</v>
      </c>
      <c r="AS42" s="5" t="s">
        <v>350</v>
      </c>
      <c r="AT42" s="5" t="s">
        <v>212</v>
      </c>
      <c r="AU42" s="5" t="s">
        <v>193</v>
      </c>
      <c r="AV42" s="5" t="s">
        <v>23</v>
      </c>
      <c r="AW42" s="148" t="s">
        <v>193</v>
      </c>
      <c r="AX42" s="4" t="s">
        <v>215</v>
      </c>
      <c r="AY42" s="4" t="s">
        <v>215</v>
      </c>
      <c r="AZ42" s="4" t="s">
        <v>215</v>
      </c>
      <c r="BA42" s="4" t="s">
        <v>198</v>
      </c>
      <c r="BB42" s="4" t="s">
        <v>193</v>
      </c>
      <c r="BC42" s="165" t="s">
        <v>970</v>
      </c>
      <c r="BD42" s="36" t="s">
        <v>978</v>
      </c>
      <c r="BE42" s="36" t="s">
        <v>989</v>
      </c>
      <c r="BF42" s="5" t="s">
        <v>29</v>
      </c>
      <c r="BG42" s="4" t="s">
        <v>23</v>
      </c>
      <c r="BH42" s="4" t="s">
        <v>22</v>
      </c>
      <c r="BI42" s="4" t="s">
        <v>23</v>
      </c>
      <c r="BJ42" s="4" t="s">
        <v>24</v>
      </c>
      <c r="BK42" s="4"/>
      <c r="BL42" s="4" t="s">
        <v>129</v>
      </c>
      <c r="BM42" s="4">
        <v>0</v>
      </c>
      <c r="BN42" s="4">
        <v>10</v>
      </c>
      <c r="BO42" s="4" t="s">
        <v>25</v>
      </c>
      <c r="BP42" s="4">
        <v>14</v>
      </c>
      <c r="BQ42" s="4" t="s">
        <v>26</v>
      </c>
      <c r="BR42" s="4">
        <v>60</v>
      </c>
      <c r="BS42" s="4" t="s">
        <v>23</v>
      </c>
      <c r="BT42" s="4"/>
      <c r="BU42" s="4" t="s">
        <v>23</v>
      </c>
      <c r="BV42" s="4" t="s">
        <v>23</v>
      </c>
      <c r="BW42" s="4" t="s">
        <v>23</v>
      </c>
      <c r="BX42" s="4" t="s">
        <v>23</v>
      </c>
      <c r="BY42" s="4" t="s">
        <v>23</v>
      </c>
      <c r="BZ42" s="15">
        <v>2.9</v>
      </c>
      <c r="CA42" s="4" t="s">
        <v>23</v>
      </c>
      <c r="CB42" s="15" t="s">
        <v>23</v>
      </c>
      <c r="CC42" s="173">
        <f>BZ42/$BN42*100</f>
        <v>28.999999999999996</v>
      </c>
      <c r="CD42" s="169"/>
      <c r="CE42" s="4" t="s">
        <v>23</v>
      </c>
      <c r="CF42" s="4" t="s">
        <v>23</v>
      </c>
      <c r="CG42" s="17">
        <v>-5.4</v>
      </c>
      <c r="CH42" s="17"/>
      <c r="CI42" s="183">
        <f>CG42/BN42*100</f>
        <v>-54</v>
      </c>
      <c r="CJ42" s="183"/>
      <c r="CK42" s="3" t="s">
        <v>120</v>
      </c>
      <c r="CL42" s="35" t="s">
        <v>29</v>
      </c>
      <c r="CM42" s="126" t="s">
        <v>757</v>
      </c>
      <c r="CN42" s="128" t="s">
        <v>750</v>
      </c>
      <c r="CO42" s="128" t="s">
        <v>800</v>
      </c>
    </row>
    <row r="43" spans="1:103" s="13" customFormat="1" ht="16" customHeight="1" x14ac:dyDescent="0.2">
      <c r="A43" s="3">
        <v>43</v>
      </c>
      <c r="B43" s="70">
        <v>121398</v>
      </c>
      <c r="C43" s="51" t="s">
        <v>23</v>
      </c>
      <c r="D43" s="51" t="s">
        <v>23</v>
      </c>
      <c r="E43" s="51" t="s">
        <v>345</v>
      </c>
      <c r="F43" s="51">
        <v>2014</v>
      </c>
      <c r="G43" s="51" t="s">
        <v>346</v>
      </c>
      <c r="H43" s="51" t="s">
        <v>182</v>
      </c>
      <c r="I43" s="51" t="s">
        <v>205</v>
      </c>
      <c r="J43" s="51" t="s">
        <v>23</v>
      </c>
      <c r="K43" s="51" t="s">
        <v>184</v>
      </c>
      <c r="L43" s="51" t="s">
        <v>283</v>
      </c>
      <c r="M43" s="51" t="s">
        <v>40</v>
      </c>
      <c r="N43" s="51" t="s">
        <v>347</v>
      </c>
      <c r="O43" s="51" t="s">
        <v>348</v>
      </c>
      <c r="P43" s="51" t="s">
        <v>23</v>
      </c>
      <c r="Q43" s="51" t="s">
        <v>23</v>
      </c>
      <c r="R43" s="51" t="s">
        <v>23</v>
      </c>
      <c r="S43" s="51" t="s">
        <v>349</v>
      </c>
      <c r="T43" s="51" t="s">
        <v>349</v>
      </c>
      <c r="U43" s="51" t="s">
        <v>206</v>
      </c>
      <c r="V43" s="139" t="s">
        <v>23</v>
      </c>
      <c r="W43" s="139" t="s">
        <v>23</v>
      </c>
      <c r="X43" s="139" t="s">
        <v>23</v>
      </c>
      <c r="Y43" s="139">
        <v>1</v>
      </c>
      <c r="Z43" s="139">
        <v>1</v>
      </c>
      <c r="AA43" s="139" t="s">
        <v>23</v>
      </c>
      <c r="AB43" s="51" t="s">
        <v>225</v>
      </c>
      <c r="AC43" s="51" t="s">
        <v>23</v>
      </c>
      <c r="AD43" s="51" t="s">
        <v>193</v>
      </c>
      <c r="AE43" s="52" t="s">
        <v>48</v>
      </c>
      <c r="AF43" s="52" t="s">
        <v>23</v>
      </c>
      <c r="AG43" s="52">
        <v>60</v>
      </c>
      <c r="AH43" s="52">
        <v>60</v>
      </c>
      <c r="AI43" s="52" t="s">
        <v>23</v>
      </c>
      <c r="AJ43" s="52" t="s">
        <v>40</v>
      </c>
      <c r="AK43" s="52" t="s">
        <v>23</v>
      </c>
      <c r="AL43" s="52" t="s">
        <v>40</v>
      </c>
      <c r="AM43" s="52" t="s">
        <v>23</v>
      </c>
      <c r="AN43" s="52" t="s">
        <v>40</v>
      </c>
      <c r="AO43" s="52" t="s">
        <v>40</v>
      </c>
      <c r="AP43" s="52" t="s">
        <v>40</v>
      </c>
      <c r="AQ43" s="117" t="s">
        <v>351</v>
      </c>
      <c r="AR43" s="117" t="s">
        <v>195</v>
      </c>
      <c r="AS43" s="117" t="s">
        <v>352</v>
      </c>
      <c r="AT43" s="117" t="s">
        <v>212</v>
      </c>
      <c r="AU43" s="117" t="s">
        <v>193</v>
      </c>
      <c r="AV43" s="117" t="s">
        <v>23</v>
      </c>
      <c r="AW43" s="149" t="s">
        <v>193</v>
      </c>
      <c r="AX43" s="51" t="s">
        <v>215</v>
      </c>
      <c r="AY43" s="51" t="s">
        <v>215</v>
      </c>
      <c r="AZ43" s="51" t="s">
        <v>215</v>
      </c>
      <c r="BA43" s="51" t="s">
        <v>198</v>
      </c>
      <c r="BB43" s="51" t="s">
        <v>193</v>
      </c>
      <c r="BC43" s="165" t="s">
        <v>970</v>
      </c>
      <c r="BD43" s="36" t="s">
        <v>978</v>
      </c>
      <c r="BE43" s="36" t="s">
        <v>989</v>
      </c>
      <c r="BF43" s="5" t="s">
        <v>48</v>
      </c>
      <c r="BG43" s="4" t="s">
        <v>23</v>
      </c>
      <c r="BH43" s="4" t="s">
        <v>22</v>
      </c>
      <c r="BI43" s="4" t="s">
        <v>23</v>
      </c>
      <c r="BJ43" s="4" t="s">
        <v>24</v>
      </c>
      <c r="BK43" s="4"/>
      <c r="BL43" s="4" t="s">
        <v>129</v>
      </c>
      <c r="BM43" s="4">
        <v>0</v>
      </c>
      <c r="BN43" s="4">
        <v>10</v>
      </c>
      <c r="BO43" s="4" t="s">
        <v>25</v>
      </c>
      <c r="BP43" s="4">
        <v>14</v>
      </c>
      <c r="BQ43" s="4" t="s">
        <v>26</v>
      </c>
      <c r="BR43" s="4">
        <v>60</v>
      </c>
      <c r="BS43" s="4" t="s">
        <v>23</v>
      </c>
      <c r="BT43" s="4"/>
      <c r="BU43" s="4" t="s">
        <v>23</v>
      </c>
      <c r="BV43" s="4" t="s">
        <v>23</v>
      </c>
      <c r="BW43" s="4" t="s">
        <v>23</v>
      </c>
      <c r="BX43" s="4" t="s">
        <v>23</v>
      </c>
      <c r="BY43" s="4" t="s">
        <v>23</v>
      </c>
      <c r="BZ43" s="15">
        <v>2.2999999999999998</v>
      </c>
      <c r="CA43" s="4" t="s">
        <v>23</v>
      </c>
      <c r="CB43" s="15" t="s">
        <v>23</v>
      </c>
      <c r="CC43" s="173">
        <f>BZ43/$BN43*100</f>
        <v>23</v>
      </c>
      <c r="CD43" s="169"/>
      <c r="CE43" s="4" t="s">
        <v>23</v>
      </c>
      <c r="CF43" s="4" t="s">
        <v>23</v>
      </c>
      <c r="CG43" s="17">
        <v>-6.5000000000000009</v>
      </c>
      <c r="CH43" s="17"/>
      <c r="CI43" s="183">
        <f>CG43/BN43*100</f>
        <v>-65.000000000000014</v>
      </c>
      <c r="CJ43" s="183"/>
      <c r="CK43" s="3" t="s">
        <v>120</v>
      </c>
      <c r="CL43" s="52" t="s">
        <v>48</v>
      </c>
      <c r="CM43" s="126" t="s">
        <v>965</v>
      </c>
      <c r="CN43" s="128" t="s">
        <v>949</v>
      </c>
      <c r="CO43" s="128" t="s">
        <v>944</v>
      </c>
      <c r="CP43" s="10"/>
      <c r="CQ43" s="10"/>
      <c r="CR43" s="10"/>
      <c r="CS43" s="10"/>
      <c r="CT43" s="10"/>
      <c r="CU43" s="10"/>
      <c r="CV43" s="10"/>
      <c r="CW43" s="10"/>
      <c r="CX43" s="10"/>
      <c r="CY43" s="10"/>
    </row>
    <row r="44" spans="1:103" s="13" customFormat="1" ht="16" customHeight="1" x14ac:dyDescent="0.2">
      <c r="A44" s="3">
        <v>44</v>
      </c>
      <c r="B44" s="199">
        <v>121398</v>
      </c>
      <c r="C44" s="38" t="s">
        <v>23</v>
      </c>
      <c r="D44" s="38" t="s">
        <v>23</v>
      </c>
      <c r="E44" s="38" t="s">
        <v>345</v>
      </c>
      <c r="F44" s="38">
        <v>2014</v>
      </c>
      <c r="G44" s="38" t="s">
        <v>346</v>
      </c>
      <c r="H44" s="38" t="s">
        <v>182</v>
      </c>
      <c r="I44" s="38" t="s">
        <v>205</v>
      </c>
      <c r="J44" s="38" t="s">
        <v>23</v>
      </c>
      <c r="K44" s="38" t="s">
        <v>184</v>
      </c>
      <c r="L44" s="38" t="s">
        <v>283</v>
      </c>
      <c r="M44" s="38" t="s">
        <v>40</v>
      </c>
      <c r="N44" s="38" t="s">
        <v>347</v>
      </c>
      <c r="O44" s="38" t="s">
        <v>348</v>
      </c>
      <c r="P44" s="38" t="s">
        <v>23</v>
      </c>
      <c r="Q44" s="38" t="s">
        <v>23</v>
      </c>
      <c r="R44" s="38" t="s">
        <v>23</v>
      </c>
      <c r="S44" s="38" t="s">
        <v>349</v>
      </c>
      <c r="T44" s="38" t="s">
        <v>349</v>
      </c>
      <c r="U44" s="38" t="s">
        <v>206</v>
      </c>
      <c r="V44" s="138" t="s">
        <v>23</v>
      </c>
      <c r="W44" s="138" t="s">
        <v>23</v>
      </c>
      <c r="X44" s="138" t="s">
        <v>23</v>
      </c>
      <c r="Y44" s="138">
        <v>1</v>
      </c>
      <c r="Z44" s="138">
        <v>1</v>
      </c>
      <c r="AA44" s="138" t="s">
        <v>23</v>
      </c>
      <c r="AB44" s="38" t="s">
        <v>225</v>
      </c>
      <c r="AC44" s="38" t="s">
        <v>23</v>
      </c>
      <c r="AD44" s="38" t="s">
        <v>193</v>
      </c>
      <c r="AE44" s="38" t="s">
        <v>727</v>
      </c>
      <c r="AF44" s="38"/>
      <c r="AG44" s="38">
        <v>60</v>
      </c>
      <c r="AH44" s="38">
        <v>60</v>
      </c>
      <c r="AI44" s="38" t="s">
        <v>23</v>
      </c>
      <c r="AJ44" s="38" t="s">
        <v>40</v>
      </c>
      <c r="AK44" s="38" t="s">
        <v>23</v>
      </c>
      <c r="AL44" s="38" t="s">
        <v>40</v>
      </c>
      <c r="AM44" s="38" t="s">
        <v>23</v>
      </c>
      <c r="AN44" s="38" t="s">
        <v>40</v>
      </c>
      <c r="AO44" s="38" t="s">
        <v>40</v>
      </c>
      <c r="AP44" s="38" t="s">
        <v>40</v>
      </c>
      <c r="AQ44" s="39"/>
      <c r="AR44" s="39"/>
      <c r="AS44" s="39"/>
      <c r="AT44" s="39"/>
      <c r="AU44" s="39"/>
      <c r="AV44" s="39"/>
      <c r="AW44" s="147" t="s">
        <v>193</v>
      </c>
      <c r="AX44" s="38" t="s">
        <v>215</v>
      </c>
      <c r="AY44" s="38" t="s">
        <v>215</v>
      </c>
      <c r="AZ44" s="38" t="s">
        <v>215</v>
      </c>
      <c r="BA44" s="38" t="s">
        <v>198</v>
      </c>
      <c r="BB44" s="38" t="s">
        <v>193</v>
      </c>
      <c r="BC44" s="159"/>
      <c r="BD44" s="4"/>
      <c r="BE44" s="4"/>
      <c r="BF44" s="5"/>
      <c r="BG44" s="4"/>
      <c r="BH44" s="4"/>
      <c r="BI44" s="4"/>
      <c r="BJ44" s="4"/>
      <c r="BK44" s="4"/>
      <c r="BL44" s="4"/>
      <c r="BM44" s="4"/>
      <c r="BN44" s="4"/>
      <c r="BO44" s="4"/>
      <c r="BP44" s="4"/>
      <c r="BQ44" s="4"/>
      <c r="BR44" s="4"/>
      <c r="BS44" s="4"/>
      <c r="BT44" s="4"/>
      <c r="BU44" s="4"/>
      <c r="BV44" s="4"/>
      <c r="BW44" s="4"/>
      <c r="BX44" s="4"/>
      <c r="BY44" s="4"/>
      <c r="BZ44" s="15"/>
      <c r="CA44" s="4"/>
      <c r="CB44" s="15"/>
      <c r="CC44" s="169"/>
      <c r="CD44" s="169"/>
      <c r="CE44" s="4"/>
      <c r="CF44" s="4"/>
      <c r="CG44" s="17"/>
      <c r="CH44" s="17"/>
      <c r="CI44" s="183"/>
      <c r="CJ44" s="183"/>
      <c r="CK44" s="3"/>
      <c r="CL44" s="38" t="s">
        <v>727</v>
      </c>
      <c r="CM44" s="108"/>
      <c r="CN44" s="108"/>
      <c r="CO44" s="108"/>
      <c r="CP44" s="102"/>
      <c r="CQ44" s="55"/>
      <c r="CR44" s="55"/>
      <c r="CS44" s="55"/>
      <c r="CT44" s="55"/>
      <c r="CU44" s="55"/>
      <c r="CV44" s="55"/>
      <c r="CW44" s="55"/>
      <c r="CX44" s="74"/>
      <c r="CY44" s="49"/>
    </row>
    <row r="45" spans="1:103" s="13" customFormat="1" ht="16" customHeight="1" x14ac:dyDescent="0.2">
      <c r="A45" s="3">
        <v>45</v>
      </c>
      <c r="B45" s="149">
        <v>121467</v>
      </c>
      <c r="C45" s="51">
        <v>2196536</v>
      </c>
      <c r="D45" s="51" t="s">
        <v>23</v>
      </c>
      <c r="E45" s="51" t="s">
        <v>761</v>
      </c>
      <c r="F45" s="51">
        <v>1990</v>
      </c>
      <c r="G45" s="51" t="s">
        <v>762</v>
      </c>
      <c r="H45" s="51" t="s">
        <v>182</v>
      </c>
      <c r="I45" s="51" t="s">
        <v>205</v>
      </c>
      <c r="J45" s="51" t="s">
        <v>23</v>
      </c>
      <c r="K45" s="51" t="s">
        <v>184</v>
      </c>
      <c r="L45" s="51" t="s">
        <v>465</v>
      </c>
      <c r="M45" s="51" t="s">
        <v>465</v>
      </c>
      <c r="N45" s="51" t="s">
        <v>465</v>
      </c>
      <c r="O45" s="51" t="s">
        <v>465</v>
      </c>
      <c r="P45" s="51" t="s">
        <v>23</v>
      </c>
      <c r="Q45" s="51" t="s">
        <v>23</v>
      </c>
      <c r="R45" s="51" t="s">
        <v>189</v>
      </c>
      <c r="S45" s="51" t="s">
        <v>23</v>
      </c>
      <c r="T45" s="51" t="s">
        <v>189</v>
      </c>
      <c r="U45" s="51" t="s">
        <v>763</v>
      </c>
      <c r="V45" s="139" t="s">
        <v>23</v>
      </c>
      <c r="W45" s="139" t="s">
        <v>23</v>
      </c>
      <c r="X45" s="139" t="s">
        <v>23</v>
      </c>
      <c r="Y45" s="139" t="s">
        <v>23</v>
      </c>
      <c r="Z45" s="139" t="s">
        <v>23</v>
      </c>
      <c r="AA45" s="139">
        <v>1</v>
      </c>
      <c r="AB45" s="51" t="s">
        <v>206</v>
      </c>
      <c r="AC45" s="51" t="s">
        <v>764</v>
      </c>
      <c r="AD45" s="51" t="s">
        <v>357</v>
      </c>
      <c r="AE45" s="52" t="s">
        <v>765</v>
      </c>
      <c r="AF45" s="53" t="s">
        <v>23</v>
      </c>
      <c r="AG45" s="53">
        <v>22</v>
      </c>
      <c r="AH45" s="53">
        <v>22</v>
      </c>
      <c r="AI45" s="53" t="s">
        <v>23</v>
      </c>
      <c r="AJ45" s="53" t="s">
        <v>40</v>
      </c>
      <c r="AK45" s="53" t="s">
        <v>23</v>
      </c>
      <c r="AL45" s="53" t="s">
        <v>40</v>
      </c>
      <c r="AM45" s="53" t="s">
        <v>23</v>
      </c>
      <c r="AN45" s="53" t="s">
        <v>40</v>
      </c>
      <c r="AO45" s="53" t="s">
        <v>23</v>
      </c>
      <c r="AP45" s="53" t="s">
        <v>40</v>
      </c>
      <c r="AQ45" s="53" t="s">
        <v>232</v>
      </c>
      <c r="AR45" s="53" t="s">
        <v>195</v>
      </c>
      <c r="AS45" s="53" t="s">
        <v>766</v>
      </c>
      <c r="AT45" s="53" t="s">
        <v>255</v>
      </c>
      <c r="AU45" s="53" t="s">
        <v>198</v>
      </c>
      <c r="AV45" s="53" t="s">
        <v>23</v>
      </c>
      <c r="AW45" s="51" t="s">
        <v>215</v>
      </c>
      <c r="AX45" s="51" t="s">
        <v>198</v>
      </c>
      <c r="AY45" s="51" t="s">
        <v>198</v>
      </c>
      <c r="AZ45" s="51" t="s">
        <v>215</v>
      </c>
      <c r="BA45" s="51" t="s">
        <v>198</v>
      </c>
      <c r="BB45" s="51" t="s">
        <v>193</v>
      </c>
      <c r="BC45" s="165" t="s">
        <v>970</v>
      </c>
      <c r="BD45" s="36" t="s">
        <v>977</v>
      </c>
      <c r="BE45" s="36" t="s">
        <v>988</v>
      </c>
      <c r="BF45" s="53" t="s">
        <v>765</v>
      </c>
      <c r="BG45" s="51" t="s">
        <v>23</v>
      </c>
      <c r="BH45" s="51" t="s">
        <v>22</v>
      </c>
      <c r="BI45" s="51" t="s">
        <v>23</v>
      </c>
      <c r="BJ45" s="51" t="s">
        <v>734</v>
      </c>
      <c r="BK45" s="208" t="s">
        <v>1012</v>
      </c>
      <c r="BL45" s="51"/>
      <c r="BM45" s="149">
        <v>4</v>
      </c>
      <c r="BN45" s="149">
        <v>0</v>
      </c>
      <c r="BO45" s="51" t="s">
        <v>25</v>
      </c>
      <c r="BP45" s="51">
        <v>7</v>
      </c>
      <c r="BQ45" s="51" t="s">
        <v>26</v>
      </c>
      <c r="BR45" s="205">
        <v>14</v>
      </c>
      <c r="BS45" s="149"/>
      <c r="BT45" s="264"/>
      <c r="BU45" s="54"/>
      <c r="BV45" s="54"/>
      <c r="BW45" s="54"/>
      <c r="BX45" s="54"/>
      <c r="BY45" s="54"/>
      <c r="BZ45" s="208">
        <v>2.14</v>
      </c>
      <c r="CB45" s="208">
        <v>0.2</v>
      </c>
      <c r="CC45" s="265">
        <f>100-BZ45/BM45*100</f>
        <v>46.5</v>
      </c>
      <c r="CD45" s="266">
        <f>CB45/BM45*100</f>
        <v>5</v>
      </c>
      <c r="CE45" s="54"/>
      <c r="CF45" s="54"/>
      <c r="CG45" s="54"/>
      <c r="CH45" s="54"/>
      <c r="CI45" s="174"/>
      <c r="CJ45" s="174"/>
      <c r="CK45" s="267" t="s">
        <v>1013</v>
      </c>
      <c r="CL45" s="52" t="s">
        <v>765</v>
      </c>
      <c r="CM45" s="52" t="s">
        <v>765</v>
      </c>
      <c r="CN45" s="52" t="s">
        <v>768</v>
      </c>
      <c r="CO45" s="52" t="s">
        <v>769</v>
      </c>
      <c r="CP45" s="51"/>
      <c r="CQ45" s="51"/>
      <c r="CR45" s="51"/>
      <c r="CS45" s="51"/>
      <c r="CT45" s="51"/>
      <c r="CU45" s="51"/>
      <c r="CV45" s="51"/>
      <c r="CW45" s="51"/>
      <c r="CX45" s="74"/>
      <c r="CY45" s="49"/>
    </row>
    <row r="46" spans="1:103" s="10" customFormat="1" ht="16" customHeight="1" x14ac:dyDescent="0.2">
      <c r="A46" s="105">
        <v>46</v>
      </c>
      <c r="B46" s="149">
        <v>121467</v>
      </c>
      <c r="C46" s="51">
        <v>2196536</v>
      </c>
      <c r="D46" s="51" t="s">
        <v>23</v>
      </c>
      <c r="E46" s="51" t="s">
        <v>761</v>
      </c>
      <c r="F46" s="51">
        <v>1990</v>
      </c>
      <c r="G46" s="51" t="s">
        <v>762</v>
      </c>
      <c r="H46" s="51" t="s">
        <v>182</v>
      </c>
      <c r="I46" s="51" t="s">
        <v>205</v>
      </c>
      <c r="J46" s="51" t="s">
        <v>23</v>
      </c>
      <c r="K46" s="51" t="s">
        <v>184</v>
      </c>
      <c r="L46" s="51" t="s">
        <v>465</v>
      </c>
      <c r="M46" s="51" t="s">
        <v>465</v>
      </c>
      <c r="N46" s="51" t="s">
        <v>465</v>
      </c>
      <c r="O46" s="51" t="s">
        <v>465</v>
      </c>
      <c r="P46" s="51" t="s">
        <v>23</v>
      </c>
      <c r="Q46" s="51" t="s">
        <v>23</v>
      </c>
      <c r="R46" s="51" t="s">
        <v>189</v>
      </c>
      <c r="S46" s="51" t="s">
        <v>23</v>
      </c>
      <c r="T46" s="51" t="s">
        <v>189</v>
      </c>
      <c r="U46" s="51" t="s">
        <v>763</v>
      </c>
      <c r="V46" s="139" t="s">
        <v>23</v>
      </c>
      <c r="W46" s="139" t="s">
        <v>23</v>
      </c>
      <c r="X46" s="139" t="s">
        <v>23</v>
      </c>
      <c r="Y46" s="139" t="s">
        <v>23</v>
      </c>
      <c r="Z46" s="139" t="s">
        <v>23</v>
      </c>
      <c r="AA46" s="139">
        <v>1</v>
      </c>
      <c r="AB46" s="51" t="s">
        <v>206</v>
      </c>
      <c r="AC46" s="51" t="s">
        <v>764</v>
      </c>
      <c r="AD46" s="51" t="s">
        <v>357</v>
      </c>
      <c r="AE46" s="52" t="s">
        <v>770</v>
      </c>
      <c r="AF46" s="53" t="s">
        <v>23</v>
      </c>
      <c r="AG46" s="53">
        <v>27</v>
      </c>
      <c r="AH46" s="53">
        <v>27</v>
      </c>
      <c r="AI46" s="53" t="s">
        <v>23</v>
      </c>
      <c r="AJ46" s="53" t="s">
        <v>40</v>
      </c>
      <c r="AK46" s="53" t="s">
        <v>23</v>
      </c>
      <c r="AL46" s="53" t="s">
        <v>40</v>
      </c>
      <c r="AM46" s="53" t="s">
        <v>23</v>
      </c>
      <c r="AN46" s="53" t="s">
        <v>40</v>
      </c>
      <c r="AO46" s="53" t="s">
        <v>23</v>
      </c>
      <c r="AP46" s="53" t="s">
        <v>40</v>
      </c>
      <c r="AQ46" s="53" t="s">
        <v>771</v>
      </c>
      <c r="AR46" s="53" t="s">
        <v>195</v>
      </c>
      <c r="AS46" s="53" t="s">
        <v>772</v>
      </c>
      <c r="AT46" s="53" t="s">
        <v>255</v>
      </c>
      <c r="AU46" s="53" t="s">
        <v>198</v>
      </c>
      <c r="AV46" s="53" t="s">
        <v>23</v>
      </c>
      <c r="AW46" s="51" t="s">
        <v>215</v>
      </c>
      <c r="AX46" s="51" t="s">
        <v>198</v>
      </c>
      <c r="AY46" s="51" t="s">
        <v>198</v>
      </c>
      <c r="AZ46" s="51" t="s">
        <v>215</v>
      </c>
      <c r="BA46" s="51" t="s">
        <v>198</v>
      </c>
      <c r="BB46" s="51" t="s">
        <v>193</v>
      </c>
      <c r="BC46" s="165" t="s">
        <v>970</v>
      </c>
      <c r="BD46" s="36" t="s">
        <v>977</v>
      </c>
      <c r="BE46" s="36" t="s">
        <v>988</v>
      </c>
      <c r="BF46" s="53" t="s">
        <v>770</v>
      </c>
      <c r="BG46" s="51" t="s">
        <v>23</v>
      </c>
      <c r="BH46" s="51" t="s">
        <v>22</v>
      </c>
      <c r="BI46" s="51" t="s">
        <v>23</v>
      </c>
      <c r="BJ46" s="51" t="s">
        <v>734</v>
      </c>
      <c r="BK46" s="208" t="s">
        <v>1012</v>
      </c>
      <c r="BL46" s="51"/>
      <c r="BM46" s="149">
        <v>4</v>
      </c>
      <c r="BN46" s="149">
        <v>0</v>
      </c>
      <c r="BO46" s="51" t="s">
        <v>25</v>
      </c>
      <c r="BP46" s="51">
        <v>7</v>
      </c>
      <c r="BQ46" s="51" t="s">
        <v>26</v>
      </c>
      <c r="BR46" s="205">
        <v>22</v>
      </c>
      <c r="BS46" s="149"/>
      <c r="BT46" s="264"/>
      <c r="BU46" s="54"/>
      <c r="BV46" s="54"/>
      <c r="BW46" s="54"/>
      <c r="BX46" s="54"/>
      <c r="BY46" s="54"/>
      <c r="BZ46" s="208">
        <v>2.4500000000000002</v>
      </c>
      <c r="CB46" s="208">
        <v>0.2</v>
      </c>
      <c r="CC46" s="265">
        <f>100-BZ46/BM46*100</f>
        <v>38.749999999999993</v>
      </c>
      <c r="CD46" s="266">
        <f>CB46/BM46*100</f>
        <v>5</v>
      </c>
      <c r="CE46" s="54"/>
      <c r="CF46" s="54"/>
      <c r="CG46" s="54"/>
      <c r="CH46" s="54"/>
      <c r="CI46" s="174"/>
      <c r="CJ46" s="174"/>
      <c r="CK46" s="267" t="s">
        <v>1013</v>
      </c>
      <c r="CL46" s="52" t="s">
        <v>770</v>
      </c>
      <c r="CM46" s="57" t="s">
        <v>773</v>
      </c>
      <c r="CN46" s="57" t="s">
        <v>774</v>
      </c>
      <c r="CO46" s="57" t="s">
        <v>775</v>
      </c>
    </row>
    <row r="47" spans="1:103" s="253" customFormat="1" ht="15" customHeight="1" x14ac:dyDescent="0.2">
      <c r="A47" s="251">
        <v>47</v>
      </c>
      <c r="B47" s="256">
        <v>121467</v>
      </c>
      <c r="C47" s="256">
        <v>2196536</v>
      </c>
      <c r="D47" s="256" t="s">
        <v>23</v>
      </c>
      <c r="E47" s="256" t="s">
        <v>761</v>
      </c>
      <c r="F47" s="256">
        <v>1990</v>
      </c>
      <c r="G47" s="256" t="s">
        <v>762</v>
      </c>
      <c r="H47" s="256" t="s">
        <v>182</v>
      </c>
      <c r="I47" s="256" t="s">
        <v>205</v>
      </c>
      <c r="J47" s="256" t="s">
        <v>23</v>
      </c>
      <c r="K47" s="256" t="s">
        <v>184</v>
      </c>
      <c r="L47" s="256" t="s">
        <v>465</v>
      </c>
      <c r="M47" s="256" t="s">
        <v>465</v>
      </c>
      <c r="N47" s="256" t="s">
        <v>465</v>
      </c>
      <c r="O47" s="256" t="s">
        <v>465</v>
      </c>
      <c r="P47" s="256" t="s">
        <v>23</v>
      </c>
      <c r="Q47" s="256" t="s">
        <v>23</v>
      </c>
      <c r="R47" s="256" t="s">
        <v>189</v>
      </c>
      <c r="S47" s="256" t="s">
        <v>23</v>
      </c>
      <c r="T47" s="256" t="s">
        <v>189</v>
      </c>
      <c r="U47" s="256" t="s">
        <v>763</v>
      </c>
      <c r="V47" s="257" t="s">
        <v>23</v>
      </c>
      <c r="W47" s="257" t="s">
        <v>23</v>
      </c>
      <c r="X47" s="257" t="s">
        <v>23</v>
      </c>
      <c r="Y47" s="257" t="s">
        <v>23</v>
      </c>
      <c r="Z47" s="257" t="s">
        <v>23</v>
      </c>
      <c r="AA47" s="257">
        <v>1</v>
      </c>
      <c r="AB47" s="256" t="s">
        <v>206</v>
      </c>
      <c r="AC47" s="256" t="s">
        <v>764</v>
      </c>
      <c r="AD47" s="256" t="s">
        <v>357</v>
      </c>
      <c r="AE47" s="258" t="s">
        <v>51</v>
      </c>
      <c r="AF47" s="259" t="s">
        <v>23</v>
      </c>
      <c r="AG47" s="259">
        <v>26</v>
      </c>
      <c r="AH47" s="259">
        <v>26</v>
      </c>
      <c r="AI47" s="259" t="s">
        <v>23</v>
      </c>
      <c r="AJ47" s="259" t="s">
        <v>40</v>
      </c>
      <c r="AK47" s="259" t="s">
        <v>23</v>
      </c>
      <c r="AL47" s="259" t="s">
        <v>40</v>
      </c>
      <c r="AM47" s="259" t="s">
        <v>23</v>
      </c>
      <c r="AN47" s="259" t="s">
        <v>40</v>
      </c>
      <c r="AO47" s="259" t="s">
        <v>23</v>
      </c>
      <c r="AP47" s="259" t="s">
        <v>40</v>
      </c>
      <c r="AQ47" s="259" t="s">
        <v>40</v>
      </c>
      <c r="AR47" s="259" t="s">
        <v>195</v>
      </c>
      <c r="AS47" s="259" t="s">
        <v>772</v>
      </c>
      <c r="AT47" s="259" t="s">
        <v>776</v>
      </c>
      <c r="AU47" s="259" t="s">
        <v>198</v>
      </c>
      <c r="AV47" s="259" t="s">
        <v>23</v>
      </c>
      <c r="AW47" s="256" t="s">
        <v>215</v>
      </c>
      <c r="AX47" s="256" t="s">
        <v>198</v>
      </c>
      <c r="AY47" s="256" t="s">
        <v>198</v>
      </c>
      <c r="AZ47" s="256" t="s">
        <v>215</v>
      </c>
      <c r="BA47" s="256" t="s">
        <v>198</v>
      </c>
      <c r="BB47" s="256" t="s">
        <v>193</v>
      </c>
      <c r="BC47" s="260" t="s">
        <v>970</v>
      </c>
      <c r="BD47" s="261" t="s">
        <v>977</v>
      </c>
      <c r="BE47" s="261" t="s">
        <v>988</v>
      </c>
      <c r="BF47" s="259" t="s">
        <v>51</v>
      </c>
      <c r="BG47" s="256" t="s">
        <v>23</v>
      </c>
      <c r="BH47" s="256" t="s">
        <v>22</v>
      </c>
      <c r="BI47" s="256" t="s">
        <v>23</v>
      </c>
      <c r="BJ47" s="256" t="s">
        <v>734</v>
      </c>
      <c r="BK47" s="256" t="s">
        <v>767</v>
      </c>
      <c r="BL47" s="256"/>
      <c r="BM47" s="256"/>
      <c r="BN47" s="256"/>
      <c r="BO47" s="256" t="s">
        <v>25</v>
      </c>
      <c r="BP47" s="256">
        <v>7</v>
      </c>
      <c r="BQ47" s="256" t="s">
        <v>26</v>
      </c>
      <c r="BR47" s="256">
        <v>26</v>
      </c>
      <c r="BS47" s="256"/>
      <c r="BT47" s="262"/>
      <c r="BU47" s="262"/>
      <c r="BV47" s="262"/>
      <c r="BW47" s="262"/>
      <c r="BX47" s="262"/>
      <c r="BY47" s="262"/>
      <c r="BZ47" s="262"/>
      <c r="CA47" s="262"/>
      <c r="CB47" s="262"/>
      <c r="CC47" s="263"/>
      <c r="CD47" s="263"/>
      <c r="CE47" s="262"/>
      <c r="CF47" s="262"/>
      <c r="CG47" s="262"/>
      <c r="CH47" s="262"/>
      <c r="CI47" s="263"/>
      <c r="CJ47" s="263"/>
      <c r="CK47" s="262" t="s">
        <v>1008</v>
      </c>
      <c r="CL47" s="258" t="s">
        <v>51</v>
      </c>
      <c r="CM47" s="258" t="s">
        <v>51</v>
      </c>
      <c r="CN47" s="258" t="s">
        <v>51</v>
      </c>
      <c r="CO47" s="258" t="s">
        <v>51</v>
      </c>
      <c r="CP47" s="251"/>
      <c r="CQ47" s="251"/>
      <c r="CR47" s="251"/>
      <c r="CS47" s="251"/>
      <c r="CT47" s="251"/>
      <c r="CU47" s="251"/>
      <c r="CV47" s="251"/>
      <c r="CW47" s="251"/>
      <c r="CX47" s="251"/>
      <c r="CY47" s="251"/>
    </row>
    <row r="48" spans="1:103" s="105" customFormat="1" ht="15" customHeight="1" x14ac:dyDescent="0.2">
      <c r="A48" s="3">
        <v>48</v>
      </c>
      <c r="B48" s="150">
        <v>121467</v>
      </c>
      <c r="C48" s="114">
        <v>2196536</v>
      </c>
      <c r="D48" s="114" t="s">
        <v>23</v>
      </c>
      <c r="E48" s="114" t="s">
        <v>761</v>
      </c>
      <c r="F48" s="114">
        <v>1990</v>
      </c>
      <c r="G48" s="114" t="s">
        <v>762</v>
      </c>
      <c r="H48" s="114" t="s">
        <v>182</v>
      </c>
      <c r="I48" s="114" t="s">
        <v>205</v>
      </c>
      <c r="J48" s="114" t="s">
        <v>23</v>
      </c>
      <c r="K48" s="114" t="s">
        <v>184</v>
      </c>
      <c r="L48" s="114" t="s">
        <v>465</v>
      </c>
      <c r="M48" s="114" t="s">
        <v>465</v>
      </c>
      <c r="N48" s="114" t="s">
        <v>465</v>
      </c>
      <c r="O48" s="114" t="s">
        <v>465</v>
      </c>
      <c r="P48" s="114" t="s">
        <v>23</v>
      </c>
      <c r="Q48" s="114" t="s">
        <v>23</v>
      </c>
      <c r="R48" s="114" t="s">
        <v>189</v>
      </c>
      <c r="S48" s="114" t="s">
        <v>23</v>
      </c>
      <c r="T48" s="114" t="s">
        <v>189</v>
      </c>
      <c r="U48" s="114" t="s">
        <v>763</v>
      </c>
      <c r="V48" s="139" t="s">
        <v>23</v>
      </c>
      <c r="W48" s="139" t="s">
        <v>23</v>
      </c>
      <c r="X48" s="139" t="s">
        <v>23</v>
      </c>
      <c r="Y48" s="139" t="s">
        <v>23</v>
      </c>
      <c r="Z48" s="139" t="s">
        <v>23</v>
      </c>
      <c r="AA48" s="139">
        <v>1</v>
      </c>
      <c r="AB48" s="114" t="s">
        <v>206</v>
      </c>
      <c r="AC48" s="114" t="s">
        <v>764</v>
      </c>
      <c r="AD48" s="114" t="s">
        <v>357</v>
      </c>
      <c r="AE48" s="114" t="s">
        <v>727</v>
      </c>
      <c r="AF48" s="114"/>
      <c r="AG48" s="114">
        <v>75</v>
      </c>
      <c r="AH48" s="114">
        <v>75</v>
      </c>
      <c r="AI48" s="114" t="s">
        <v>23</v>
      </c>
      <c r="AJ48" s="114" t="s">
        <v>40</v>
      </c>
      <c r="AK48" s="114" t="s">
        <v>23</v>
      </c>
      <c r="AL48" s="114" t="s">
        <v>40</v>
      </c>
      <c r="AM48" s="114" t="s">
        <v>23</v>
      </c>
      <c r="AN48" s="114">
        <v>62.2</v>
      </c>
      <c r="AO48" s="114" t="s">
        <v>23</v>
      </c>
      <c r="AP48" s="114">
        <v>57</v>
      </c>
      <c r="AQ48" s="130"/>
      <c r="AR48" s="130"/>
      <c r="AS48" s="130"/>
      <c r="AT48" s="130"/>
      <c r="AU48" s="130"/>
      <c r="AV48" s="130"/>
      <c r="AW48" s="114" t="s">
        <v>215</v>
      </c>
      <c r="AX48" s="114" t="s">
        <v>198</v>
      </c>
      <c r="AY48" s="114" t="s">
        <v>198</v>
      </c>
      <c r="AZ48" s="114" t="s">
        <v>215</v>
      </c>
      <c r="BA48" s="114" t="s">
        <v>198</v>
      </c>
      <c r="BB48" s="114" t="s">
        <v>193</v>
      </c>
      <c r="BC48" s="159"/>
      <c r="BD48" s="4"/>
      <c r="BE48" s="4"/>
      <c r="CL48" s="114" t="s">
        <v>727</v>
      </c>
      <c r="CM48" s="109"/>
      <c r="CN48" s="109"/>
      <c r="CO48" s="109"/>
    </row>
    <row r="49" spans="1:103" s="13" customFormat="1" ht="16" customHeight="1" x14ac:dyDescent="0.2">
      <c r="A49" s="3">
        <v>49</v>
      </c>
      <c r="B49" s="80">
        <v>121470</v>
      </c>
      <c r="C49" s="28">
        <v>17298254</v>
      </c>
      <c r="D49" s="28" t="s">
        <v>23</v>
      </c>
      <c r="E49" s="28" t="s">
        <v>777</v>
      </c>
      <c r="F49" s="28">
        <v>2007</v>
      </c>
      <c r="G49" s="28" t="s">
        <v>778</v>
      </c>
      <c r="H49" s="28" t="s">
        <v>182</v>
      </c>
      <c r="I49" s="28" t="s">
        <v>205</v>
      </c>
      <c r="J49" s="28" t="s">
        <v>23</v>
      </c>
      <c r="K49" s="28" t="s">
        <v>470</v>
      </c>
      <c r="L49" s="28" t="s">
        <v>779</v>
      </c>
      <c r="M49" s="28" t="s">
        <v>404</v>
      </c>
      <c r="N49" s="28" t="s">
        <v>780</v>
      </c>
      <c r="O49" s="28" t="s">
        <v>40</v>
      </c>
      <c r="P49" s="28" t="s">
        <v>23</v>
      </c>
      <c r="Q49" s="28" t="s">
        <v>188</v>
      </c>
      <c r="R49" s="28" t="s">
        <v>189</v>
      </c>
      <c r="S49" s="28" t="s">
        <v>23</v>
      </c>
      <c r="T49" s="28" t="s">
        <v>190</v>
      </c>
      <c r="U49" s="28" t="s">
        <v>781</v>
      </c>
      <c r="V49" s="137" t="s">
        <v>23</v>
      </c>
      <c r="W49" s="137" t="s">
        <v>23</v>
      </c>
      <c r="X49" s="137" t="s">
        <v>23</v>
      </c>
      <c r="Y49" s="137">
        <v>1</v>
      </c>
      <c r="Z49" s="137">
        <v>1</v>
      </c>
      <c r="AA49" s="137" t="s">
        <v>23</v>
      </c>
      <c r="AB49" s="28" t="s">
        <v>206</v>
      </c>
      <c r="AC49" s="28" t="s">
        <v>782</v>
      </c>
      <c r="AD49" s="28" t="s">
        <v>357</v>
      </c>
      <c r="AE49" s="29" t="s">
        <v>783</v>
      </c>
      <c r="AF49" s="30" t="s">
        <v>23</v>
      </c>
      <c r="AG49" s="30">
        <v>59</v>
      </c>
      <c r="AH49" s="30">
        <v>59</v>
      </c>
      <c r="AI49" s="30" t="s">
        <v>23</v>
      </c>
      <c r="AJ49" s="30" t="s">
        <v>40</v>
      </c>
      <c r="AK49" s="30" t="s">
        <v>23</v>
      </c>
      <c r="AL49" s="30">
        <v>0</v>
      </c>
      <c r="AM49" s="30" t="s">
        <v>23</v>
      </c>
      <c r="AN49" s="30" t="s">
        <v>40</v>
      </c>
      <c r="AO49" s="30" t="s">
        <v>23</v>
      </c>
      <c r="AP49" s="30" t="s">
        <v>40</v>
      </c>
      <c r="AQ49" s="30" t="s">
        <v>784</v>
      </c>
      <c r="AR49" s="30" t="s">
        <v>195</v>
      </c>
      <c r="AS49" s="30" t="s">
        <v>785</v>
      </c>
      <c r="AT49" s="30" t="s">
        <v>23</v>
      </c>
      <c r="AU49" s="30" t="s">
        <v>213</v>
      </c>
      <c r="AV49" s="30" t="s">
        <v>23</v>
      </c>
      <c r="AW49" s="84" t="s">
        <v>198</v>
      </c>
      <c r="AX49" s="84" t="s">
        <v>215</v>
      </c>
      <c r="AY49" s="84" t="s">
        <v>198</v>
      </c>
      <c r="AZ49" s="84" t="s">
        <v>198</v>
      </c>
      <c r="BA49" s="153" t="s">
        <v>193</v>
      </c>
      <c r="BB49" s="84" t="s">
        <v>193</v>
      </c>
      <c r="BC49" s="159" t="s">
        <v>969</v>
      </c>
      <c r="BD49" s="53" t="s">
        <v>977</v>
      </c>
      <c r="BE49" s="36" t="s">
        <v>984</v>
      </c>
      <c r="BF49" s="30" t="s">
        <v>783</v>
      </c>
      <c r="BG49" s="28" t="s">
        <v>23</v>
      </c>
      <c r="BH49" s="51" t="s">
        <v>22</v>
      </c>
      <c r="BI49" s="28" t="s">
        <v>23</v>
      </c>
      <c r="BJ49" s="28" t="s">
        <v>734</v>
      </c>
      <c r="BK49" s="31" t="s">
        <v>759</v>
      </c>
      <c r="BL49" s="31"/>
      <c r="BM49" s="31"/>
      <c r="BN49" s="31"/>
      <c r="BO49" s="28" t="s">
        <v>25</v>
      </c>
      <c r="BP49" s="28">
        <v>21</v>
      </c>
      <c r="BQ49" s="28" t="s">
        <v>26</v>
      </c>
      <c r="BR49" s="31">
        <v>59</v>
      </c>
      <c r="BS49" s="31">
        <v>41</v>
      </c>
      <c r="BT49" s="58">
        <v>39</v>
      </c>
      <c r="BU49" s="59"/>
      <c r="BV49" s="59"/>
      <c r="BW49" s="59"/>
      <c r="BX49" s="59"/>
      <c r="BY49" s="59"/>
      <c r="BZ49" s="59"/>
      <c r="CA49" s="59"/>
      <c r="CB49" s="59"/>
      <c r="CC49" s="175"/>
      <c r="CD49" s="175"/>
      <c r="CE49" s="59"/>
      <c r="CF49" s="59"/>
      <c r="CG49" s="59"/>
      <c r="CH49" s="59"/>
      <c r="CI49" s="175"/>
      <c r="CJ49" s="175"/>
      <c r="CK49" s="59"/>
      <c r="CL49" s="29" t="s">
        <v>783</v>
      </c>
      <c r="CM49" s="57" t="s">
        <v>773</v>
      </c>
      <c r="CN49" s="57" t="s">
        <v>774</v>
      </c>
      <c r="CO49" s="57" t="s">
        <v>775</v>
      </c>
      <c r="CP49" s="3"/>
      <c r="CQ49" s="3"/>
      <c r="CR49" s="3"/>
      <c r="CS49" s="3"/>
      <c r="CT49" s="3"/>
      <c r="CU49" s="3"/>
      <c r="CV49" s="3"/>
      <c r="CW49" s="3"/>
      <c r="CX49" s="3"/>
      <c r="CY49" s="3"/>
    </row>
    <row r="50" spans="1:103" ht="16" customHeight="1" x14ac:dyDescent="0.2">
      <c r="A50" s="3">
        <v>50</v>
      </c>
      <c r="B50" s="80">
        <v>121470</v>
      </c>
      <c r="C50" s="28">
        <v>17298254</v>
      </c>
      <c r="D50" s="28" t="s">
        <v>23</v>
      </c>
      <c r="E50" s="28" t="s">
        <v>777</v>
      </c>
      <c r="F50" s="28">
        <v>2007</v>
      </c>
      <c r="G50" s="28" t="s">
        <v>778</v>
      </c>
      <c r="H50" s="28" t="s">
        <v>182</v>
      </c>
      <c r="I50" s="28" t="s">
        <v>205</v>
      </c>
      <c r="J50" s="28" t="s">
        <v>23</v>
      </c>
      <c r="K50" s="28" t="s">
        <v>470</v>
      </c>
      <c r="L50" s="28" t="s">
        <v>779</v>
      </c>
      <c r="M50" s="28" t="s">
        <v>404</v>
      </c>
      <c r="N50" s="28" t="s">
        <v>780</v>
      </c>
      <c r="O50" s="28" t="s">
        <v>40</v>
      </c>
      <c r="P50" s="28" t="s">
        <v>23</v>
      </c>
      <c r="Q50" s="28" t="s">
        <v>188</v>
      </c>
      <c r="R50" s="28" t="s">
        <v>189</v>
      </c>
      <c r="S50" s="28" t="s">
        <v>23</v>
      </c>
      <c r="T50" s="28" t="s">
        <v>190</v>
      </c>
      <c r="U50" s="28" t="s">
        <v>781</v>
      </c>
      <c r="V50" s="137" t="s">
        <v>23</v>
      </c>
      <c r="W50" s="137" t="s">
        <v>23</v>
      </c>
      <c r="X50" s="137" t="s">
        <v>23</v>
      </c>
      <c r="Y50" s="137">
        <v>1</v>
      </c>
      <c r="Z50" s="137">
        <v>1</v>
      </c>
      <c r="AA50" s="137" t="s">
        <v>23</v>
      </c>
      <c r="AB50" s="28" t="s">
        <v>206</v>
      </c>
      <c r="AC50" s="28" t="s">
        <v>782</v>
      </c>
      <c r="AD50" s="28" t="s">
        <v>357</v>
      </c>
      <c r="AE50" s="29" t="s">
        <v>786</v>
      </c>
      <c r="AF50" s="30" t="s">
        <v>23</v>
      </c>
      <c r="AG50" s="30" t="s">
        <v>465</v>
      </c>
      <c r="AH50" s="30">
        <v>62</v>
      </c>
      <c r="AI50" s="30" t="s">
        <v>23</v>
      </c>
      <c r="AJ50" s="30" t="s">
        <v>40</v>
      </c>
      <c r="AK50" s="30" t="s">
        <v>23</v>
      </c>
      <c r="AL50" s="30">
        <v>0</v>
      </c>
      <c r="AM50" s="30" t="s">
        <v>23</v>
      </c>
      <c r="AN50" s="30" t="s">
        <v>40</v>
      </c>
      <c r="AO50" s="30" t="s">
        <v>23</v>
      </c>
      <c r="AP50" s="30" t="s">
        <v>40</v>
      </c>
      <c r="AQ50" s="30" t="s">
        <v>787</v>
      </c>
      <c r="AR50" s="30" t="s">
        <v>195</v>
      </c>
      <c r="AS50" s="30" t="s">
        <v>785</v>
      </c>
      <c r="AT50" s="30" t="s">
        <v>23</v>
      </c>
      <c r="AU50" s="30" t="s">
        <v>213</v>
      </c>
      <c r="AV50" s="30" t="s">
        <v>23</v>
      </c>
      <c r="AW50" s="84" t="s">
        <v>198</v>
      </c>
      <c r="AX50" s="84" t="s">
        <v>215</v>
      </c>
      <c r="AY50" s="84" t="s">
        <v>198</v>
      </c>
      <c r="AZ50" s="84" t="s">
        <v>198</v>
      </c>
      <c r="BA50" s="153" t="s">
        <v>193</v>
      </c>
      <c r="BB50" s="84" t="s">
        <v>193</v>
      </c>
      <c r="BC50" s="159" t="s">
        <v>969</v>
      </c>
      <c r="BD50" s="53" t="s">
        <v>977</v>
      </c>
      <c r="BE50" s="36" t="s">
        <v>984</v>
      </c>
      <c r="BF50" s="30" t="s">
        <v>786</v>
      </c>
      <c r="BG50" s="28" t="s">
        <v>23</v>
      </c>
      <c r="BH50" s="51" t="s">
        <v>22</v>
      </c>
      <c r="BI50" s="28" t="s">
        <v>23</v>
      </c>
      <c r="BJ50" s="28" t="s">
        <v>734</v>
      </c>
      <c r="BK50" s="31" t="s">
        <v>759</v>
      </c>
      <c r="BL50" s="31"/>
      <c r="BM50" s="31"/>
      <c r="BN50" s="31"/>
      <c r="BO50" s="28" t="s">
        <v>25</v>
      </c>
      <c r="BP50" s="28">
        <v>21</v>
      </c>
      <c r="BQ50" s="28" t="s">
        <v>26</v>
      </c>
      <c r="BR50" s="31">
        <v>62</v>
      </c>
      <c r="BS50" s="31">
        <v>4</v>
      </c>
      <c r="BT50" s="58">
        <v>44</v>
      </c>
      <c r="BU50" s="59"/>
      <c r="BV50" s="59"/>
      <c r="BW50" s="59"/>
      <c r="BX50" s="59"/>
      <c r="BY50" s="59"/>
      <c r="BZ50" s="59"/>
      <c r="CA50" s="59"/>
      <c r="CB50" s="59"/>
      <c r="CC50" s="175"/>
      <c r="CD50" s="175"/>
      <c r="CE50" s="59"/>
      <c r="CF50" s="59"/>
      <c r="CG50" s="59"/>
      <c r="CH50" s="59"/>
      <c r="CI50" s="175"/>
      <c r="CJ50" s="175"/>
      <c r="CK50" s="59"/>
      <c r="CL50" s="29" t="s">
        <v>786</v>
      </c>
      <c r="CM50" s="29" t="s">
        <v>788</v>
      </c>
      <c r="CN50" s="57" t="s">
        <v>774</v>
      </c>
      <c r="CO50" s="57" t="s">
        <v>775</v>
      </c>
    </row>
    <row r="51" spans="1:103" ht="16" customHeight="1" x14ac:dyDescent="0.2">
      <c r="A51" s="3">
        <v>51</v>
      </c>
      <c r="B51" s="80">
        <v>121470</v>
      </c>
      <c r="C51" s="28">
        <v>17298254</v>
      </c>
      <c r="D51" s="28" t="s">
        <v>23</v>
      </c>
      <c r="E51" s="28" t="s">
        <v>777</v>
      </c>
      <c r="F51" s="28">
        <v>2007</v>
      </c>
      <c r="G51" s="28" t="s">
        <v>778</v>
      </c>
      <c r="H51" s="28" t="s">
        <v>182</v>
      </c>
      <c r="I51" s="28" t="s">
        <v>205</v>
      </c>
      <c r="J51" s="28" t="s">
        <v>23</v>
      </c>
      <c r="K51" s="28" t="s">
        <v>470</v>
      </c>
      <c r="L51" s="28" t="s">
        <v>779</v>
      </c>
      <c r="M51" s="28" t="s">
        <v>404</v>
      </c>
      <c r="N51" s="28" t="s">
        <v>780</v>
      </c>
      <c r="O51" s="28" t="s">
        <v>40</v>
      </c>
      <c r="P51" s="28" t="s">
        <v>23</v>
      </c>
      <c r="Q51" s="28" t="s">
        <v>188</v>
      </c>
      <c r="R51" s="28" t="s">
        <v>189</v>
      </c>
      <c r="S51" s="28" t="s">
        <v>23</v>
      </c>
      <c r="T51" s="28" t="s">
        <v>190</v>
      </c>
      <c r="U51" s="28" t="s">
        <v>781</v>
      </c>
      <c r="V51" s="137" t="s">
        <v>23</v>
      </c>
      <c r="W51" s="137" t="s">
        <v>23</v>
      </c>
      <c r="X51" s="137" t="s">
        <v>23</v>
      </c>
      <c r="Y51" s="137">
        <v>1</v>
      </c>
      <c r="Z51" s="137">
        <v>1</v>
      </c>
      <c r="AA51" s="137" t="s">
        <v>23</v>
      </c>
      <c r="AB51" s="28" t="s">
        <v>206</v>
      </c>
      <c r="AC51" s="28" t="s">
        <v>782</v>
      </c>
      <c r="AD51" s="28" t="s">
        <v>357</v>
      </c>
      <c r="AE51" s="29" t="s">
        <v>65</v>
      </c>
      <c r="AF51" s="30" t="s">
        <v>23</v>
      </c>
      <c r="AG51" s="30">
        <v>56</v>
      </c>
      <c r="AH51" s="30">
        <v>56</v>
      </c>
      <c r="AI51" s="30" t="s">
        <v>23</v>
      </c>
      <c r="AJ51" s="30" t="s">
        <v>40</v>
      </c>
      <c r="AK51" s="30" t="s">
        <v>23</v>
      </c>
      <c r="AL51" s="30">
        <v>0</v>
      </c>
      <c r="AM51" s="30" t="s">
        <v>23</v>
      </c>
      <c r="AN51" s="30" t="s">
        <v>40</v>
      </c>
      <c r="AO51" s="30" t="s">
        <v>23</v>
      </c>
      <c r="AP51" s="30" t="s">
        <v>40</v>
      </c>
      <c r="AQ51" s="30" t="s">
        <v>342</v>
      </c>
      <c r="AR51" s="30" t="s">
        <v>195</v>
      </c>
      <c r="AS51" s="30" t="s">
        <v>785</v>
      </c>
      <c r="AT51" s="30" t="s">
        <v>23</v>
      </c>
      <c r="AU51" s="30" t="s">
        <v>213</v>
      </c>
      <c r="AV51" s="30" t="s">
        <v>23</v>
      </c>
      <c r="AW51" s="84" t="s">
        <v>198</v>
      </c>
      <c r="AX51" s="84" t="s">
        <v>215</v>
      </c>
      <c r="AY51" s="84" t="s">
        <v>198</v>
      </c>
      <c r="AZ51" s="84" t="s">
        <v>198</v>
      </c>
      <c r="BA51" s="153" t="s">
        <v>193</v>
      </c>
      <c r="BB51" s="84" t="s">
        <v>193</v>
      </c>
      <c r="BC51" s="159" t="s">
        <v>969</v>
      </c>
      <c r="BD51" s="53" t="s">
        <v>977</v>
      </c>
      <c r="BE51" s="36" t="s">
        <v>984</v>
      </c>
      <c r="BF51" s="30" t="s">
        <v>65</v>
      </c>
      <c r="BG51" s="28" t="s">
        <v>23</v>
      </c>
      <c r="BH51" s="51" t="s">
        <v>22</v>
      </c>
      <c r="BI51" s="28" t="s">
        <v>23</v>
      </c>
      <c r="BJ51" s="28" t="s">
        <v>734</v>
      </c>
      <c r="BK51" s="31" t="s">
        <v>759</v>
      </c>
      <c r="BL51" s="31"/>
      <c r="BM51" s="31"/>
      <c r="BN51" s="31"/>
      <c r="BO51" s="28" t="s">
        <v>25</v>
      </c>
      <c r="BP51" s="28">
        <v>21</v>
      </c>
      <c r="BQ51" s="28" t="s">
        <v>26</v>
      </c>
      <c r="BR51" s="31">
        <v>56</v>
      </c>
      <c r="BS51" s="31">
        <v>40</v>
      </c>
      <c r="BT51" s="58">
        <v>40</v>
      </c>
      <c r="BU51" s="59"/>
      <c r="BV51" s="59"/>
      <c r="BW51" s="59"/>
      <c r="BX51" s="59"/>
      <c r="BY51" s="59"/>
      <c r="BZ51" s="59"/>
      <c r="CA51" s="59"/>
      <c r="CB51" s="59"/>
      <c r="CC51" s="175"/>
      <c r="CD51" s="175"/>
      <c r="CE51" s="59"/>
      <c r="CF51" s="59"/>
      <c r="CG51" s="59"/>
      <c r="CH51" s="59"/>
      <c r="CI51" s="175"/>
      <c r="CJ51" s="175"/>
      <c r="CK51" s="59"/>
      <c r="CL51" s="29" t="s">
        <v>65</v>
      </c>
      <c r="CM51" s="28" t="s">
        <v>65</v>
      </c>
      <c r="CN51" s="28" t="s">
        <v>737</v>
      </c>
      <c r="CO51" s="51" t="s">
        <v>758</v>
      </c>
      <c r="CP51" s="10"/>
      <c r="CQ51" s="10"/>
      <c r="CR51" s="10"/>
      <c r="CS51" s="10"/>
      <c r="CT51" s="10"/>
      <c r="CU51" s="10"/>
      <c r="CV51" s="10"/>
      <c r="CW51" s="10"/>
      <c r="CX51" s="10"/>
      <c r="CY51" s="10"/>
    </row>
    <row r="52" spans="1:103" ht="16" customHeight="1" x14ac:dyDescent="0.2">
      <c r="A52" s="105">
        <v>52</v>
      </c>
      <c r="B52" s="213">
        <v>121470</v>
      </c>
      <c r="C52" s="114">
        <v>17298254</v>
      </c>
      <c r="D52" s="114" t="s">
        <v>23</v>
      </c>
      <c r="E52" s="114" t="s">
        <v>777</v>
      </c>
      <c r="F52" s="114">
        <v>2007</v>
      </c>
      <c r="G52" s="114" t="s">
        <v>778</v>
      </c>
      <c r="H52" s="114" t="s">
        <v>182</v>
      </c>
      <c r="I52" s="114" t="s">
        <v>205</v>
      </c>
      <c r="J52" s="114" t="s">
        <v>23</v>
      </c>
      <c r="K52" s="114" t="s">
        <v>470</v>
      </c>
      <c r="L52" s="114" t="s">
        <v>779</v>
      </c>
      <c r="M52" s="114" t="s">
        <v>404</v>
      </c>
      <c r="N52" s="114" t="s">
        <v>780</v>
      </c>
      <c r="O52" s="114" t="s">
        <v>40</v>
      </c>
      <c r="P52" s="114" t="s">
        <v>23</v>
      </c>
      <c r="Q52" s="114" t="s">
        <v>188</v>
      </c>
      <c r="R52" s="114" t="s">
        <v>189</v>
      </c>
      <c r="S52" s="114" t="s">
        <v>23</v>
      </c>
      <c r="T52" s="114" t="s">
        <v>190</v>
      </c>
      <c r="U52" s="114" t="s">
        <v>781</v>
      </c>
      <c r="V52" s="139" t="s">
        <v>23</v>
      </c>
      <c r="W52" s="139" t="s">
        <v>23</v>
      </c>
      <c r="X52" s="139" t="s">
        <v>23</v>
      </c>
      <c r="Y52" s="139">
        <v>1</v>
      </c>
      <c r="Z52" s="139">
        <v>1</v>
      </c>
      <c r="AA52" s="139" t="s">
        <v>23</v>
      </c>
      <c r="AB52" s="114" t="s">
        <v>206</v>
      </c>
      <c r="AC52" s="114" t="s">
        <v>782</v>
      </c>
      <c r="AD52" s="114" t="s">
        <v>357</v>
      </c>
      <c r="AE52" s="114" t="s">
        <v>727</v>
      </c>
      <c r="AF52" s="114"/>
      <c r="AG52" s="114">
        <v>177</v>
      </c>
      <c r="AH52" s="114">
        <v>177</v>
      </c>
      <c r="AI52" s="114" t="s">
        <v>23</v>
      </c>
      <c r="AJ52" s="114" t="s">
        <v>40</v>
      </c>
      <c r="AK52" s="114" t="s">
        <v>23</v>
      </c>
      <c r="AL52" s="114">
        <v>0</v>
      </c>
      <c r="AM52" s="114" t="s">
        <v>23</v>
      </c>
      <c r="AN52" s="114" t="s">
        <v>40</v>
      </c>
      <c r="AO52" s="114" t="s">
        <v>23</v>
      </c>
      <c r="AP52" s="129">
        <v>32</v>
      </c>
      <c r="AQ52" s="130"/>
      <c r="AR52" s="130"/>
      <c r="AS52" s="130"/>
      <c r="AT52" s="130"/>
      <c r="AU52" s="130"/>
      <c r="AV52" s="130"/>
      <c r="AW52" s="114" t="s">
        <v>198</v>
      </c>
      <c r="AX52" s="114" t="s">
        <v>215</v>
      </c>
      <c r="AY52" s="114" t="s">
        <v>198</v>
      </c>
      <c r="AZ52" s="114" t="s">
        <v>198</v>
      </c>
      <c r="BA52" s="156" t="s">
        <v>193</v>
      </c>
      <c r="BB52" s="114" t="s">
        <v>193</v>
      </c>
      <c r="BC52" s="159"/>
      <c r="BD52" s="51"/>
      <c r="BE52" s="4"/>
      <c r="BF52" s="130"/>
      <c r="BG52" s="130"/>
      <c r="BH52" s="130"/>
      <c r="BI52" s="130"/>
      <c r="BJ52" s="130"/>
      <c r="BK52" s="105"/>
      <c r="BL52" s="105"/>
      <c r="BM52" s="105"/>
      <c r="BN52" s="105"/>
      <c r="BO52" s="130"/>
      <c r="BP52" s="130"/>
      <c r="BQ52" s="130"/>
      <c r="BR52" s="130"/>
      <c r="BS52" s="130"/>
      <c r="BT52" s="130"/>
      <c r="BU52" s="130"/>
      <c r="BV52" s="130"/>
      <c r="BW52" s="130"/>
      <c r="BX52" s="130"/>
      <c r="BY52" s="130"/>
      <c r="BZ52" s="130"/>
      <c r="CA52" s="130"/>
      <c r="CB52" s="130"/>
      <c r="CC52" s="130"/>
      <c r="CD52" s="130"/>
      <c r="CE52" s="130"/>
      <c r="CF52" s="130"/>
      <c r="CG52" s="130"/>
      <c r="CH52" s="130"/>
      <c r="CI52" s="130"/>
      <c r="CJ52" s="130"/>
      <c r="CK52" s="130"/>
      <c r="CL52" s="38" t="s">
        <v>727</v>
      </c>
      <c r="CM52" s="109"/>
      <c r="CN52" s="109"/>
      <c r="CO52" s="109"/>
      <c r="CP52" s="125"/>
      <c r="CQ52" s="125"/>
      <c r="CR52" s="125"/>
      <c r="CS52" s="125"/>
      <c r="CT52" s="125"/>
      <c r="CU52" s="125"/>
      <c r="CV52" s="125"/>
      <c r="CW52" s="125"/>
      <c r="CX52" s="125"/>
      <c r="CY52" s="125"/>
    </row>
    <row r="53" spans="1:103" s="105" customFormat="1" ht="15" customHeight="1" x14ac:dyDescent="0.2">
      <c r="A53" s="3">
        <v>53</v>
      </c>
      <c r="B53" s="70">
        <v>121473</v>
      </c>
      <c r="C53" s="51">
        <v>23937387</v>
      </c>
      <c r="D53" s="51" t="s">
        <v>23</v>
      </c>
      <c r="E53" s="51" t="s">
        <v>789</v>
      </c>
      <c r="F53" s="51">
        <v>2013</v>
      </c>
      <c r="G53" s="51" t="s">
        <v>790</v>
      </c>
      <c r="H53" s="51" t="s">
        <v>182</v>
      </c>
      <c r="I53" s="51" t="s">
        <v>205</v>
      </c>
      <c r="J53" s="51" t="s">
        <v>23</v>
      </c>
      <c r="K53" s="51" t="s">
        <v>260</v>
      </c>
      <c r="L53" s="51" t="s">
        <v>791</v>
      </c>
      <c r="M53" s="51" t="s">
        <v>465</v>
      </c>
      <c r="N53" s="51" t="s">
        <v>792</v>
      </c>
      <c r="O53" s="51" t="s">
        <v>793</v>
      </c>
      <c r="P53" s="51" t="s">
        <v>23</v>
      </c>
      <c r="Q53" s="51" t="s">
        <v>188</v>
      </c>
      <c r="R53" s="51" t="s">
        <v>189</v>
      </c>
      <c r="S53" s="51" t="s">
        <v>23</v>
      </c>
      <c r="T53" s="51" t="s">
        <v>190</v>
      </c>
      <c r="U53" s="51" t="s">
        <v>206</v>
      </c>
      <c r="V53" s="139" t="s">
        <v>23</v>
      </c>
      <c r="W53" s="139" t="s">
        <v>23</v>
      </c>
      <c r="X53" s="139" t="s">
        <v>23</v>
      </c>
      <c r="Y53" s="139">
        <v>1</v>
      </c>
      <c r="Z53" s="139">
        <v>1</v>
      </c>
      <c r="AA53" s="139" t="s">
        <v>23</v>
      </c>
      <c r="AB53" s="51" t="s">
        <v>225</v>
      </c>
      <c r="AC53" s="51" t="s">
        <v>23</v>
      </c>
      <c r="AD53" s="51" t="s">
        <v>794</v>
      </c>
      <c r="AE53" s="52" t="s">
        <v>795</v>
      </c>
      <c r="AF53" s="53" t="s">
        <v>23</v>
      </c>
      <c r="AG53" s="53" t="s">
        <v>465</v>
      </c>
      <c r="AH53" s="53">
        <v>172</v>
      </c>
      <c r="AI53" s="53" t="s">
        <v>23</v>
      </c>
      <c r="AJ53" s="61">
        <v>30</v>
      </c>
      <c r="AK53" s="53" t="s">
        <v>796</v>
      </c>
      <c r="AL53" s="61">
        <v>2</v>
      </c>
      <c r="AM53" s="53" t="s">
        <v>23</v>
      </c>
      <c r="AN53" s="53" t="s">
        <v>465</v>
      </c>
      <c r="AO53" s="53" t="s">
        <v>23</v>
      </c>
      <c r="AP53" s="53" t="s">
        <v>465</v>
      </c>
      <c r="AQ53" s="53" t="s">
        <v>797</v>
      </c>
      <c r="AR53" s="53" t="s">
        <v>195</v>
      </c>
      <c r="AS53" s="53" t="s">
        <v>798</v>
      </c>
      <c r="AT53" s="53" t="s">
        <v>23</v>
      </c>
      <c r="AU53" s="53" t="s">
        <v>198</v>
      </c>
      <c r="AV53" s="53" t="s">
        <v>799</v>
      </c>
      <c r="AW53" s="51" t="s">
        <v>198</v>
      </c>
      <c r="AX53" s="51" t="s">
        <v>198</v>
      </c>
      <c r="AY53" s="51" t="s">
        <v>215</v>
      </c>
      <c r="AZ53" s="51" t="s">
        <v>215</v>
      </c>
      <c r="BA53" s="51" t="s">
        <v>198</v>
      </c>
      <c r="BB53" s="51" t="s">
        <v>193</v>
      </c>
      <c r="BC53" s="159" t="s">
        <v>969</v>
      </c>
      <c r="BD53" s="36" t="s">
        <v>990</v>
      </c>
      <c r="BE53" s="36"/>
      <c r="BF53" s="53" t="s">
        <v>795</v>
      </c>
      <c r="BG53" s="51" t="s">
        <v>23</v>
      </c>
      <c r="BH53" s="51" t="s">
        <v>22</v>
      </c>
      <c r="BI53" s="51" t="s">
        <v>23</v>
      </c>
      <c r="BJ53" s="51" t="s">
        <v>734</v>
      </c>
      <c r="BK53" s="43" t="s">
        <v>735</v>
      </c>
      <c r="BL53" s="43"/>
      <c r="BM53" s="43"/>
      <c r="BN53" s="43"/>
      <c r="BO53" s="51" t="s">
        <v>25</v>
      </c>
      <c r="BP53" s="51">
        <v>4</v>
      </c>
      <c r="BQ53" s="51" t="s">
        <v>37</v>
      </c>
      <c r="BR53" s="43">
        <v>172</v>
      </c>
      <c r="BS53" s="43">
        <v>59</v>
      </c>
      <c r="BT53" s="62">
        <v>59</v>
      </c>
      <c r="BU53" s="54"/>
      <c r="BV53" s="54"/>
      <c r="BW53" s="54"/>
      <c r="BX53" s="54"/>
      <c r="BY53" s="54"/>
      <c r="BZ53" s="54"/>
      <c r="CA53" s="54"/>
      <c r="CB53" s="54"/>
      <c r="CC53" s="174"/>
      <c r="CD53" s="174"/>
      <c r="CE53" s="54"/>
      <c r="CF53" s="54"/>
      <c r="CG53" s="54"/>
      <c r="CH53" s="54"/>
      <c r="CI53" s="174"/>
      <c r="CJ53" s="174"/>
      <c r="CK53" s="54"/>
      <c r="CL53" s="52" t="s">
        <v>795</v>
      </c>
      <c r="CM53" s="51" t="s">
        <v>757</v>
      </c>
      <c r="CN53" s="51" t="s">
        <v>750</v>
      </c>
      <c r="CO53" s="51" t="s">
        <v>800</v>
      </c>
      <c r="CP53" s="125"/>
      <c r="CQ53" s="125"/>
      <c r="CR53" s="125"/>
      <c r="CS53" s="125"/>
      <c r="CT53" s="125"/>
      <c r="CU53" s="125"/>
      <c r="CV53" s="125"/>
      <c r="CW53" s="125"/>
      <c r="CX53" s="125"/>
      <c r="CY53" s="125"/>
    </row>
    <row r="54" spans="1:103" ht="16" customHeight="1" x14ac:dyDescent="0.2">
      <c r="A54" s="3">
        <v>54</v>
      </c>
      <c r="B54" s="70">
        <v>121473</v>
      </c>
      <c r="C54" s="51">
        <v>23937387</v>
      </c>
      <c r="D54" s="51" t="s">
        <v>23</v>
      </c>
      <c r="E54" s="51" t="s">
        <v>789</v>
      </c>
      <c r="F54" s="51">
        <v>2013</v>
      </c>
      <c r="G54" s="51" t="s">
        <v>790</v>
      </c>
      <c r="H54" s="51" t="s">
        <v>182</v>
      </c>
      <c r="I54" s="51" t="s">
        <v>205</v>
      </c>
      <c r="J54" s="51" t="s">
        <v>23</v>
      </c>
      <c r="K54" s="51" t="s">
        <v>260</v>
      </c>
      <c r="L54" s="51" t="s">
        <v>791</v>
      </c>
      <c r="M54" s="51" t="s">
        <v>465</v>
      </c>
      <c r="N54" s="51" t="s">
        <v>792</v>
      </c>
      <c r="O54" s="51" t="s">
        <v>793</v>
      </c>
      <c r="P54" s="51" t="s">
        <v>23</v>
      </c>
      <c r="Q54" s="51" t="s">
        <v>188</v>
      </c>
      <c r="R54" s="51" t="s">
        <v>189</v>
      </c>
      <c r="S54" s="51" t="s">
        <v>23</v>
      </c>
      <c r="T54" s="51" t="s">
        <v>190</v>
      </c>
      <c r="U54" s="51" t="s">
        <v>206</v>
      </c>
      <c r="V54" s="139" t="s">
        <v>23</v>
      </c>
      <c r="W54" s="139" t="s">
        <v>23</v>
      </c>
      <c r="X54" s="139" t="s">
        <v>23</v>
      </c>
      <c r="Y54" s="139">
        <v>1</v>
      </c>
      <c r="Z54" s="139">
        <v>1</v>
      </c>
      <c r="AA54" s="139" t="s">
        <v>23</v>
      </c>
      <c r="AB54" s="51" t="s">
        <v>225</v>
      </c>
      <c r="AC54" s="51" t="s">
        <v>23</v>
      </c>
      <c r="AD54" s="51" t="s">
        <v>794</v>
      </c>
      <c r="AE54" s="52" t="s">
        <v>801</v>
      </c>
      <c r="AF54" s="53" t="s">
        <v>23</v>
      </c>
      <c r="AG54" s="53" t="s">
        <v>465</v>
      </c>
      <c r="AH54" s="53">
        <v>168</v>
      </c>
      <c r="AI54" s="53" t="s">
        <v>23</v>
      </c>
      <c r="AJ54" s="61">
        <v>35</v>
      </c>
      <c r="AK54" s="53" t="s">
        <v>802</v>
      </c>
      <c r="AL54" s="61">
        <v>2</v>
      </c>
      <c r="AM54" s="53" t="s">
        <v>23</v>
      </c>
      <c r="AN54" s="53" t="s">
        <v>465</v>
      </c>
      <c r="AO54" s="53" t="s">
        <v>23</v>
      </c>
      <c r="AP54" s="53" t="s">
        <v>465</v>
      </c>
      <c r="AQ54" s="53" t="s">
        <v>803</v>
      </c>
      <c r="AR54" s="53" t="s">
        <v>195</v>
      </c>
      <c r="AS54" s="53" t="s">
        <v>798</v>
      </c>
      <c r="AT54" s="53" t="s">
        <v>23</v>
      </c>
      <c r="AU54" s="53" t="s">
        <v>198</v>
      </c>
      <c r="AV54" s="53" t="s">
        <v>799</v>
      </c>
      <c r="AW54" s="51" t="s">
        <v>198</v>
      </c>
      <c r="AX54" s="51" t="s">
        <v>198</v>
      </c>
      <c r="AY54" s="51" t="s">
        <v>215</v>
      </c>
      <c r="AZ54" s="51" t="s">
        <v>215</v>
      </c>
      <c r="BA54" s="51" t="s">
        <v>198</v>
      </c>
      <c r="BB54" s="51" t="s">
        <v>193</v>
      </c>
      <c r="BC54" s="159" t="s">
        <v>969</v>
      </c>
      <c r="BD54" s="36" t="s">
        <v>990</v>
      </c>
      <c r="BE54" s="36"/>
      <c r="BF54" s="53" t="s">
        <v>801</v>
      </c>
      <c r="BG54" s="51" t="s">
        <v>23</v>
      </c>
      <c r="BH54" s="51" t="s">
        <v>22</v>
      </c>
      <c r="BI54" s="51" t="s">
        <v>23</v>
      </c>
      <c r="BJ54" s="51" t="s">
        <v>734</v>
      </c>
      <c r="BK54" s="43" t="s">
        <v>735</v>
      </c>
      <c r="BL54" s="43"/>
      <c r="BM54" s="43"/>
      <c r="BN54" s="43"/>
      <c r="BO54" s="51" t="s">
        <v>25</v>
      </c>
      <c r="BP54" s="51">
        <v>4</v>
      </c>
      <c r="BQ54" s="51" t="s">
        <v>37</v>
      </c>
      <c r="BR54" s="43">
        <v>168</v>
      </c>
      <c r="BS54" s="43">
        <v>63</v>
      </c>
      <c r="BT54" s="73">
        <v>63</v>
      </c>
      <c r="BU54" s="72"/>
      <c r="BV54" s="72"/>
      <c r="BW54" s="72"/>
      <c r="BX54" s="72"/>
      <c r="BY54" s="72"/>
      <c r="BZ54" s="72"/>
      <c r="CA54" s="72"/>
      <c r="CB54" s="72"/>
      <c r="CC54" s="172"/>
      <c r="CD54" s="172"/>
      <c r="CE54" s="72"/>
      <c r="CF54" s="72"/>
      <c r="CG54" s="72"/>
      <c r="CH54" s="72"/>
      <c r="CI54" s="172"/>
      <c r="CJ54" s="172"/>
      <c r="CK54" s="72"/>
      <c r="CL54" s="52" t="s">
        <v>801</v>
      </c>
      <c r="CM54" s="51" t="s">
        <v>804</v>
      </c>
      <c r="CN54" s="28" t="s">
        <v>737</v>
      </c>
      <c r="CO54" s="51" t="s">
        <v>758</v>
      </c>
      <c r="CP54" s="124"/>
      <c r="CQ54" s="124"/>
      <c r="CR54" s="124"/>
      <c r="CS54" s="124"/>
      <c r="CT54" s="124"/>
      <c r="CU54" s="124"/>
      <c r="CV54" s="124"/>
      <c r="CW54" s="124"/>
      <c r="CX54" s="124"/>
      <c r="CY54" s="124"/>
    </row>
    <row r="55" spans="1:103" s="10" customFormat="1" ht="16" customHeight="1" x14ac:dyDescent="0.2">
      <c r="A55" s="3">
        <v>55</v>
      </c>
      <c r="B55" s="213">
        <v>121473</v>
      </c>
      <c r="C55" s="114">
        <v>23937387</v>
      </c>
      <c r="D55" s="114" t="s">
        <v>23</v>
      </c>
      <c r="E55" s="114" t="s">
        <v>789</v>
      </c>
      <c r="F55" s="114">
        <v>2013</v>
      </c>
      <c r="G55" s="114" t="s">
        <v>790</v>
      </c>
      <c r="H55" s="114" t="s">
        <v>182</v>
      </c>
      <c r="I55" s="114" t="s">
        <v>205</v>
      </c>
      <c r="J55" s="114" t="s">
        <v>23</v>
      </c>
      <c r="K55" s="114" t="s">
        <v>260</v>
      </c>
      <c r="L55" s="114" t="s">
        <v>791</v>
      </c>
      <c r="M55" s="114" t="s">
        <v>465</v>
      </c>
      <c r="N55" s="114" t="s">
        <v>792</v>
      </c>
      <c r="O55" s="114" t="s">
        <v>793</v>
      </c>
      <c r="P55" s="114" t="s">
        <v>23</v>
      </c>
      <c r="Q55" s="114" t="s">
        <v>188</v>
      </c>
      <c r="R55" s="114" t="s">
        <v>189</v>
      </c>
      <c r="S55" s="114" t="s">
        <v>23</v>
      </c>
      <c r="T55" s="114" t="s">
        <v>190</v>
      </c>
      <c r="U55" s="114" t="s">
        <v>206</v>
      </c>
      <c r="V55" s="139" t="s">
        <v>23</v>
      </c>
      <c r="W55" s="139" t="s">
        <v>23</v>
      </c>
      <c r="X55" s="139" t="s">
        <v>23</v>
      </c>
      <c r="Y55" s="139">
        <v>1</v>
      </c>
      <c r="Z55" s="139">
        <v>1</v>
      </c>
      <c r="AA55" s="139" t="s">
        <v>23</v>
      </c>
      <c r="AB55" s="114" t="s">
        <v>225</v>
      </c>
      <c r="AC55" s="114" t="s">
        <v>23</v>
      </c>
      <c r="AD55" s="114" t="s">
        <v>794</v>
      </c>
      <c r="AE55" s="114" t="s">
        <v>727</v>
      </c>
      <c r="AF55" s="114"/>
      <c r="AG55" s="114" t="s">
        <v>40</v>
      </c>
      <c r="AH55" s="114" t="s">
        <v>40</v>
      </c>
      <c r="AI55" s="114" t="s">
        <v>23</v>
      </c>
      <c r="AJ55" s="114" t="s">
        <v>40</v>
      </c>
      <c r="AK55" s="114" t="s">
        <v>23</v>
      </c>
      <c r="AL55" s="114" t="s">
        <v>40</v>
      </c>
      <c r="AM55" s="114" t="s">
        <v>23</v>
      </c>
      <c r="AN55" s="114">
        <v>65</v>
      </c>
      <c r="AO55" s="114" t="s">
        <v>23</v>
      </c>
      <c r="AP55" s="129">
        <v>56</v>
      </c>
      <c r="AQ55" s="130"/>
      <c r="AR55" s="130"/>
      <c r="AS55" s="130"/>
      <c r="AT55" s="130"/>
      <c r="AU55" s="130"/>
      <c r="AV55" s="130"/>
      <c r="AW55" s="114" t="s">
        <v>198</v>
      </c>
      <c r="AX55" s="114" t="s">
        <v>198</v>
      </c>
      <c r="AY55" s="114" t="s">
        <v>215</v>
      </c>
      <c r="AZ55" s="114" t="s">
        <v>215</v>
      </c>
      <c r="BA55" s="114" t="s">
        <v>198</v>
      </c>
      <c r="BB55" s="114" t="s">
        <v>193</v>
      </c>
      <c r="BC55" s="159"/>
      <c r="BD55" s="4"/>
      <c r="BE55" s="4"/>
      <c r="BF55" s="130"/>
      <c r="BG55" s="130"/>
      <c r="BH55" s="130"/>
      <c r="BI55" s="130"/>
      <c r="BJ55" s="130"/>
      <c r="BK55" s="130"/>
      <c r="BL55" s="130"/>
      <c r="BM55" s="130"/>
      <c r="BN55" s="130"/>
      <c r="BO55" s="130"/>
      <c r="BP55" s="130"/>
      <c r="BQ55" s="130"/>
      <c r="BR55" s="130"/>
      <c r="BS55" s="130"/>
      <c r="BT55" s="130"/>
      <c r="BU55" s="130"/>
      <c r="BV55" s="130"/>
      <c r="BW55" s="130"/>
      <c r="BX55" s="130"/>
      <c r="BY55" s="130"/>
      <c r="BZ55" s="130"/>
      <c r="CA55" s="130"/>
      <c r="CB55" s="130"/>
      <c r="CC55" s="130"/>
      <c r="CD55" s="130"/>
      <c r="CE55" s="130"/>
      <c r="CF55" s="130"/>
      <c r="CG55" s="130"/>
      <c r="CH55" s="130"/>
      <c r="CI55" s="130"/>
      <c r="CJ55" s="130"/>
      <c r="CK55" s="130"/>
      <c r="CL55" s="114" t="s">
        <v>727</v>
      </c>
      <c r="CM55" s="109"/>
      <c r="CN55" s="131"/>
      <c r="CO55" s="131"/>
      <c r="CP55" s="125"/>
      <c r="CQ55" s="125"/>
      <c r="CR55" s="125"/>
      <c r="CS55" s="125"/>
      <c r="CT55" s="125"/>
      <c r="CU55" s="125"/>
      <c r="CV55" s="125"/>
      <c r="CW55" s="125"/>
      <c r="CX55" s="125"/>
      <c r="CY55" s="125"/>
    </row>
    <row r="56" spans="1:103" s="105" customFormat="1" ht="15" customHeight="1" x14ac:dyDescent="0.2">
      <c r="A56" s="3">
        <v>56</v>
      </c>
      <c r="B56" s="225">
        <v>121474</v>
      </c>
      <c r="C56" s="28">
        <v>24906437</v>
      </c>
      <c r="D56" s="28" t="s">
        <v>23</v>
      </c>
      <c r="E56" s="28" t="s">
        <v>805</v>
      </c>
      <c r="F56" s="28">
        <v>2014</v>
      </c>
      <c r="G56" s="28" t="s">
        <v>806</v>
      </c>
      <c r="H56" s="28" t="s">
        <v>182</v>
      </c>
      <c r="I56" s="28" t="s">
        <v>205</v>
      </c>
      <c r="J56" s="28" t="s">
        <v>23</v>
      </c>
      <c r="K56" s="28" t="s">
        <v>260</v>
      </c>
      <c r="L56" s="28" t="s">
        <v>807</v>
      </c>
      <c r="M56" s="28" t="s">
        <v>465</v>
      </c>
      <c r="N56" s="28" t="s">
        <v>808</v>
      </c>
      <c r="O56" s="28" t="s">
        <v>465</v>
      </c>
      <c r="P56" s="28" t="s">
        <v>23</v>
      </c>
      <c r="Q56" s="28" t="s">
        <v>188</v>
      </c>
      <c r="R56" s="28" t="s">
        <v>189</v>
      </c>
      <c r="S56" s="28" t="s">
        <v>23</v>
      </c>
      <c r="T56" s="28" t="s">
        <v>190</v>
      </c>
      <c r="U56" s="28" t="s">
        <v>206</v>
      </c>
      <c r="V56" s="137" t="s">
        <v>23</v>
      </c>
      <c r="W56" s="137" t="s">
        <v>23</v>
      </c>
      <c r="X56" s="137" t="s">
        <v>23</v>
      </c>
      <c r="Y56" s="137" t="s">
        <v>23</v>
      </c>
      <c r="Z56" s="137" t="s">
        <v>23</v>
      </c>
      <c r="AA56" s="137">
        <v>1</v>
      </c>
      <c r="AB56" s="28" t="s">
        <v>225</v>
      </c>
      <c r="AC56" s="28" t="s">
        <v>809</v>
      </c>
      <c r="AD56" s="28" t="s">
        <v>794</v>
      </c>
      <c r="AE56" s="29" t="s">
        <v>810</v>
      </c>
      <c r="AF56" s="30" t="s">
        <v>23</v>
      </c>
      <c r="AG56" s="30" t="s">
        <v>465</v>
      </c>
      <c r="AH56" s="30">
        <v>50</v>
      </c>
      <c r="AI56" s="30" t="s">
        <v>23</v>
      </c>
      <c r="AJ56" s="66">
        <v>42</v>
      </c>
      <c r="AK56" s="30" t="s">
        <v>811</v>
      </c>
      <c r="AL56" s="30">
        <v>0</v>
      </c>
      <c r="AM56" s="30" t="s">
        <v>23</v>
      </c>
      <c r="AN56" s="30" t="s">
        <v>465</v>
      </c>
      <c r="AO56" s="30" t="s">
        <v>23</v>
      </c>
      <c r="AP56" s="30" t="s">
        <v>465</v>
      </c>
      <c r="AQ56" s="30" t="s">
        <v>812</v>
      </c>
      <c r="AR56" s="30" t="s">
        <v>195</v>
      </c>
      <c r="AS56" s="30" t="s">
        <v>813</v>
      </c>
      <c r="AT56" s="30" t="s">
        <v>23</v>
      </c>
      <c r="AU56" s="30" t="s">
        <v>198</v>
      </c>
      <c r="AV56" s="30" t="s">
        <v>814</v>
      </c>
      <c r="AW56" s="84" t="s">
        <v>198</v>
      </c>
      <c r="AX56" s="84" t="s">
        <v>198</v>
      </c>
      <c r="AY56" s="153" t="s">
        <v>193</v>
      </c>
      <c r="AZ56" s="153" t="s">
        <v>193</v>
      </c>
      <c r="BA56" s="84" t="s">
        <v>198</v>
      </c>
      <c r="BB56" s="84" t="s">
        <v>193</v>
      </c>
      <c r="BC56" s="165" t="s">
        <v>970</v>
      </c>
      <c r="BD56" s="86" t="s">
        <v>977</v>
      </c>
      <c r="BE56" s="86" t="s">
        <v>994</v>
      </c>
      <c r="BF56" s="30" t="s">
        <v>810</v>
      </c>
      <c r="BG56" s="28" t="s">
        <v>23</v>
      </c>
      <c r="BH56" s="28" t="s">
        <v>22</v>
      </c>
      <c r="BI56" s="28" t="s">
        <v>23</v>
      </c>
      <c r="BJ56" s="28" t="s">
        <v>734</v>
      </c>
      <c r="BK56" s="225" t="s">
        <v>1010</v>
      </c>
      <c r="BL56" s="31"/>
      <c r="BM56" s="31"/>
      <c r="BN56" s="31"/>
      <c r="BO56" s="28" t="s">
        <v>25</v>
      </c>
      <c r="BP56" s="225">
        <v>1</v>
      </c>
      <c r="BQ56" s="28" t="s">
        <v>37</v>
      </c>
      <c r="BR56" s="225">
        <v>50</v>
      </c>
      <c r="BS56" s="225">
        <v>49</v>
      </c>
      <c r="BT56" s="249">
        <v>49</v>
      </c>
      <c r="BU56" s="48"/>
      <c r="BV56" s="48"/>
      <c r="BW56" s="48"/>
      <c r="BX56" s="48"/>
      <c r="BY56" s="48"/>
      <c r="BZ56" s="48"/>
      <c r="CA56" s="48"/>
      <c r="CB56" s="48"/>
      <c r="CC56" s="170"/>
      <c r="CD56" s="170"/>
      <c r="CE56" s="48"/>
      <c r="CF56" s="48"/>
      <c r="CG56" s="48"/>
      <c r="CH56" s="48"/>
      <c r="CI56" s="170"/>
      <c r="CJ56" s="170"/>
      <c r="CK56" s="48"/>
      <c r="CL56" s="29" t="s">
        <v>810</v>
      </c>
      <c r="CM56" s="28" t="s">
        <v>755</v>
      </c>
      <c r="CN56" s="28" t="s">
        <v>737</v>
      </c>
      <c r="CO56" s="28" t="s">
        <v>738</v>
      </c>
      <c r="CP56" s="3"/>
      <c r="CQ56" s="3"/>
      <c r="CR56" s="3"/>
      <c r="CS56" s="3"/>
      <c r="CT56" s="3"/>
      <c r="CU56" s="3"/>
      <c r="CV56" s="3"/>
      <c r="CW56" s="3"/>
      <c r="CX56" s="3"/>
      <c r="CY56" s="3"/>
    </row>
    <row r="57" spans="1:103" s="10" customFormat="1" ht="16" customHeight="1" x14ac:dyDescent="0.2">
      <c r="A57" s="3">
        <v>57</v>
      </c>
      <c r="B57" s="225">
        <v>121474</v>
      </c>
      <c r="C57" s="28">
        <v>24906437</v>
      </c>
      <c r="D57" s="28" t="s">
        <v>23</v>
      </c>
      <c r="E57" s="28" t="s">
        <v>805</v>
      </c>
      <c r="F57" s="28">
        <v>2014</v>
      </c>
      <c r="G57" s="28" t="s">
        <v>806</v>
      </c>
      <c r="H57" s="28" t="s">
        <v>182</v>
      </c>
      <c r="I57" s="28" t="s">
        <v>205</v>
      </c>
      <c r="J57" s="28" t="s">
        <v>23</v>
      </c>
      <c r="K57" s="28" t="s">
        <v>260</v>
      </c>
      <c r="L57" s="28" t="s">
        <v>807</v>
      </c>
      <c r="M57" s="28" t="s">
        <v>465</v>
      </c>
      <c r="N57" s="28" t="s">
        <v>808</v>
      </c>
      <c r="O57" s="28" t="s">
        <v>465</v>
      </c>
      <c r="P57" s="28" t="s">
        <v>23</v>
      </c>
      <c r="Q57" s="28" t="s">
        <v>188</v>
      </c>
      <c r="R57" s="28" t="s">
        <v>189</v>
      </c>
      <c r="S57" s="28" t="s">
        <v>23</v>
      </c>
      <c r="T57" s="28" t="s">
        <v>190</v>
      </c>
      <c r="U57" s="28" t="s">
        <v>206</v>
      </c>
      <c r="V57" s="137" t="s">
        <v>23</v>
      </c>
      <c r="W57" s="137" t="s">
        <v>23</v>
      </c>
      <c r="X57" s="137" t="s">
        <v>23</v>
      </c>
      <c r="Y57" s="137" t="s">
        <v>23</v>
      </c>
      <c r="Z57" s="137" t="s">
        <v>23</v>
      </c>
      <c r="AA57" s="137">
        <v>1</v>
      </c>
      <c r="AB57" s="28" t="s">
        <v>225</v>
      </c>
      <c r="AC57" s="28" t="s">
        <v>809</v>
      </c>
      <c r="AD57" s="28" t="s">
        <v>794</v>
      </c>
      <c r="AE57" s="29" t="s">
        <v>801</v>
      </c>
      <c r="AF57" s="30" t="s">
        <v>23</v>
      </c>
      <c r="AG57" s="30" t="s">
        <v>465</v>
      </c>
      <c r="AH57" s="30">
        <v>50</v>
      </c>
      <c r="AI57" s="30" t="s">
        <v>23</v>
      </c>
      <c r="AJ57" s="66">
        <v>44</v>
      </c>
      <c r="AK57" s="30" t="s">
        <v>815</v>
      </c>
      <c r="AL57" s="30">
        <v>0</v>
      </c>
      <c r="AM57" s="30" t="s">
        <v>23</v>
      </c>
      <c r="AN57" s="30" t="s">
        <v>465</v>
      </c>
      <c r="AO57" s="30" t="s">
        <v>23</v>
      </c>
      <c r="AP57" s="30" t="s">
        <v>465</v>
      </c>
      <c r="AQ57" s="30" t="s">
        <v>816</v>
      </c>
      <c r="AR57" s="30" t="s">
        <v>195</v>
      </c>
      <c r="AS57" s="30" t="s">
        <v>813</v>
      </c>
      <c r="AT57" s="30" t="s">
        <v>23</v>
      </c>
      <c r="AU57" s="30" t="s">
        <v>198</v>
      </c>
      <c r="AV57" s="30" t="s">
        <v>814</v>
      </c>
      <c r="AW57" s="84" t="s">
        <v>198</v>
      </c>
      <c r="AX57" s="84" t="s">
        <v>198</v>
      </c>
      <c r="AY57" s="153" t="s">
        <v>193</v>
      </c>
      <c r="AZ57" s="153" t="s">
        <v>193</v>
      </c>
      <c r="BA57" s="84" t="s">
        <v>198</v>
      </c>
      <c r="BB57" s="84" t="s">
        <v>193</v>
      </c>
      <c r="BC57" s="165" t="s">
        <v>970</v>
      </c>
      <c r="BD57" s="86" t="s">
        <v>977</v>
      </c>
      <c r="BE57" s="86" t="s">
        <v>994</v>
      </c>
      <c r="BF57" s="30" t="s">
        <v>801</v>
      </c>
      <c r="BG57" s="28" t="s">
        <v>23</v>
      </c>
      <c r="BH57" s="28" t="s">
        <v>22</v>
      </c>
      <c r="BI57" s="28" t="s">
        <v>23</v>
      </c>
      <c r="BJ57" s="28" t="s">
        <v>734</v>
      </c>
      <c r="BK57" s="225" t="s">
        <v>1010</v>
      </c>
      <c r="BL57" s="31"/>
      <c r="BM57" s="31"/>
      <c r="BN57" s="31"/>
      <c r="BO57" s="28" t="s">
        <v>25</v>
      </c>
      <c r="BP57" s="225">
        <v>1</v>
      </c>
      <c r="BQ57" s="28" t="s">
        <v>37</v>
      </c>
      <c r="BR57" s="225">
        <v>50</v>
      </c>
      <c r="BS57" s="225">
        <v>42</v>
      </c>
      <c r="BT57" s="249">
        <v>42</v>
      </c>
      <c r="BU57" s="48"/>
      <c r="BV57" s="48"/>
      <c r="BW57" s="48"/>
      <c r="BX57" s="48"/>
      <c r="BY57" s="48"/>
      <c r="BZ57" s="48"/>
      <c r="CA57" s="48"/>
      <c r="CB57" s="48"/>
      <c r="CC57" s="170"/>
      <c r="CD57" s="170"/>
      <c r="CE57" s="48"/>
      <c r="CF57" s="48"/>
      <c r="CG57" s="48"/>
      <c r="CH57" s="48"/>
      <c r="CI57" s="170"/>
      <c r="CJ57" s="170"/>
      <c r="CK57" s="48"/>
      <c r="CL57" s="29" t="s">
        <v>801</v>
      </c>
      <c r="CM57" s="51" t="s">
        <v>804</v>
      </c>
      <c r="CN57" s="28" t="s">
        <v>737</v>
      </c>
      <c r="CO57" s="28" t="s">
        <v>758</v>
      </c>
    </row>
    <row r="58" spans="1:103" s="10" customFormat="1" ht="16" customHeight="1" x14ac:dyDescent="0.2">
      <c r="A58" s="105">
        <v>58</v>
      </c>
      <c r="B58" s="150">
        <v>121474</v>
      </c>
      <c r="C58" s="114">
        <v>24906437</v>
      </c>
      <c r="D58" s="114" t="s">
        <v>23</v>
      </c>
      <c r="E58" s="114" t="s">
        <v>805</v>
      </c>
      <c r="F58" s="114">
        <v>2014</v>
      </c>
      <c r="G58" s="114" t="s">
        <v>806</v>
      </c>
      <c r="H58" s="114" t="s">
        <v>182</v>
      </c>
      <c r="I58" s="114" t="s">
        <v>205</v>
      </c>
      <c r="J58" s="114" t="s">
        <v>23</v>
      </c>
      <c r="K58" s="114" t="s">
        <v>260</v>
      </c>
      <c r="L58" s="114" t="s">
        <v>807</v>
      </c>
      <c r="M58" s="114" t="s">
        <v>465</v>
      </c>
      <c r="N58" s="114" t="s">
        <v>808</v>
      </c>
      <c r="O58" s="114" t="s">
        <v>465</v>
      </c>
      <c r="P58" s="114" t="s">
        <v>23</v>
      </c>
      <c r="Q58" s="114" t="s">
        <v>188</v>
      </c>
      <c r="R58" s="114" t="s">
        <v>189</v>
      </c>
      <c r="S58" s="114" t="s">
        <v>23</v>
      </c>
      <c r="T58" s="114" t="s">
        <v>190</v>
      </c>
      <c r="U58" s="114" t="s">
        <v>206</v>
      </c>
      <c r="V58" s="139" t="s">
        <v>23</v>
      </c>
      <c r="W58" s="139" t="s">
        <v>23</v>
      </c>
      <c r="X58" s="139" t="s">
        <v>23</v>
      </c>
      <c r="Y58" s="139" t="s">
        <v>23</v>
      </c>
      <c r="Z58" s="139" t="s">
        <v>23</v>
      </c>
      <c r="AA58" s="139">
        <v>1</v>
      </c>
      <c r="AB58" s="114" t="s">
        <v>225</v>
      </c>
      <c r="AC58" s="114" t="s">
        <v>809</v>
      </c>
      <c r="AD58" s="114" t="s">
        <v>794</v>
      </c>
      <c r="AE58" s="114" t="s">
        <v>727</v>
      </c>
      <c r="AF58" s="114"/>
      <c r="AG58" s="114" t="s">
        <v>40</v>
      </c>
      <c r="AH58" s="114" t="s">
        <v>40</v>
      </c>
      <c r="AI58" s="114" t="s">
        <v>23</v>
      </c>
      <c r="AJ58" s="114" t="s">
        <v>40</v>
      </c>
      <c r="AK58" s="114" t="s">
        <v>23</v>
      </c>
      <c r="AL58" s="114" t="s">
        <v>40</v>
      </c>
      <c r="AM58" s="114" t="s">
        <v>23</v>
      </c>
      <c r="AN58" s="114">
        <v>65</v>
      </c>
      <c r="AO58" s="114" t="s">
        <v>23</v>
      </c>
      <c r="AP58" s="129">
        <v>52</v>
      </c>
      <c r="AQ58" s="130"/>
      <c r="AR58" s="130"/>
      <c r="AS58" s="130"/>
      <c r="AT58" s="130"/>
      <c r="AU58" s="130"/>
      <c r="AV58" s="130"/>
      <c r="AW58" s="114" t="s">
        <v>198</v>
      </c>
      <c r="AX58" s="114" t="s">
        <v>198</v>
      </c>
      <c r="AY58" s="156" t="s">
        <v>193</v>
      </c>
      <c r="AZ58" s="156" t="s">
        <v>193</v>
      </c>
      <c r="BA58" s="114" t="s">
        <v>198</v>
      </c>
      <c r="BB58" s="114" t="s">
        <v>193</v>
      </c>
      <c r="BC58" s="159"/>
      <c r="BD58" s="84"/>
      <c r="BE58" s="84"/>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14" t="s">
        <v>727</v>
      </c>
      <c r="CM58" s="131"/>
      <c r="CN58" s="131"/>
      <c r="CO58" s="131"/>
      <c r="CP58" s="125"/>
      <c r="CQ58" s="125"/>
      <c r="CR58" s="125"/>
      <c r="CS58" s="125"/>
      <c r="CT58" s="125"/>
      <c r="CU58" s="125"/>
      <c r="CV58" s="125"/>
      <c r="CW58" s="125"/>
      <c r="CX58" s="125"/>
      <c r="CY58" s="125"/>
    </row>
    <row r="59" spans="1:103" ht="16" customHeight="1" x14ac:dyDescent="0.2">
      <c r="A59" s="3">
        <v>59</v>
      </c>
      <c r="B59" s="67">
        <v>121482</v>
      </c>
      <c r="C59" s="4">
        <v>25054392</v>
      </c>
      <c r="D59" s="4" t="s">
        <v>23</v>
      </c>
      <c r="E59" s="4" t="s">
        <v>817</v>
      </c>
      <c r="F59" s="4">
        <v>2014</v>
      </c>
      <c r="G59" s="4" t="s">
        <v>818</v>
      </c>
      <c r="H59" s="4" t="s">
        <v>182</v>
      </c>
      <c r="I59" s="4" t="s">
        <v>205</v>
      </c>
      <c r="J59" s="4" t="s">
        <v>23</v>
      </c>
      <c r="K59" s="4" t="s">
        <v>260</v>
      </c>
      <c r="L59" s="4" t="s">
        <v>295</v>
      </c>
      <c r="M59" s="4" t="s">
        <v>296</v>
      </c>
      <c r="N59" s="4" t="s">
        <v>819</v>
      </c>
      <c r="O59" s="4" t="s">
        <v>820</v>
      </c>
      <c r="P59" s="4" t="s">
        <v>23</v>
      </c>
      <c r="Q59" s="4" t="s">
        <v>188</v>
      </c>
      <c r="R59" s="4" t="s">
        <v>189</v>
      </c>
      <c r="S59" s="4" t="s">
        <v>23</v>
      </c>
      <c r="T59" s="4" t="s">
        <v>190</v>
      </c>
      <c r="U59" s="4" t="s">
        <v>821</v>
      </c>
      <c r="V59" s="138" t="s">
        <v>23</v>
      </c>
      <c r="W59" s="138" t="s">
        <v>23</v>
      </c>
      <c r="X59" s="138" t="s">
        <v>23</v>
      </c>
      <c r="Y59" s="138">
        <v>1</v>
      </c>
      <c r="Z59" s="138" t="s">
        <v>23</v>
      </c>
      <c r="AA59" s="138" t="s">
        <v>23</v>
      </c>
      <c r="AB59" s="4" t="s">
        <v>225</v>
      </c>
      <c r="AC59" s="4" t="s">
        <v>23</v>
      </c>
      <c r="AD59" s="4" t="s">
        <v>822</v>
      </c>
      <c r="AE59" s="35" t="s">
        <v>810</v>
      </c>
      <c r="AF59" s="36" t="s">
        <v>23</v>
      </c>
      <c r="AG59" s="36">
        <v>158</v>
      </c>
      <c r="AH59" s="36">
        <v>109</v>
      </c>
      <c r="AI59" s="36" t="s">
        <v>823</v>
      </c>
      <c r="AJ59" s="63">
        <v>14</v>
      </c>
      <c r="AK59" s="36" t="s">
        <v>824</v>
      </c>
      <c r="AL59" s="36" t="s">
        <v>40</v>
      </c>
      <c r="AM59" s="36" t="s">
        <v>23</v>
      </c>
      <c r="AN59" s="36" t="s">
        <v>465</v>
      </c>
      <c r="AO59" s="36" t="s">
        <v>23</v>
      </c>
      <c r="AP59" s="36" t="s">
        <v>465</v>
      </c>
      <c r="AQ59" s="36" t="s">
        <v>825</v>
      </c>
      <c r="AR59" s="36" t="s">
        <v>195</v>
      </c>
      <c r="AS59" s="36" t="s">
        <v>813</v>
      </c>
      <c r="AT59" s="36" t="s">
        <v>826</v>
      </c>
      <c r="AU59" s="36" t="s">
        <v>198</v>
      </c>
      <c r="AV59" s="36" t="s">
        <v>827</v>
      </c>
      <c r="AW59" s="4" t="s">
        <v>198</v>
      </c>
      <c r="AX59" s="4" t="s">
        <v>215</v>
      </c>
      <c r="AY59" s="4" t="s">
        <v>198</v>
      </c>
      <c r="AZ59" s="4" t="s">
        <v>198</v>
      </c>
      <c r="BA59" s="4" t="s">
        <v>198</v>
      </c>
      <c r="BB59" s="4" t="s">
        <v>193</v>
      </c>
      <c r="BC59" s="165" t="s">
        <v>970</v>
      </c>
      <c r="BD59" s="36" t="s">
        <v>977</v>
      </c>
      <c r="BE59" s="36" t="s">
        <v>988</v>
      </c>
      <c r="BF59" s="36" t="s">
        <v>810</v>
      </c>
      <c r="BG59" s="4" t="s">
        <v>23</v>
      </c>
      <c r="BH59" s="4" t="s">
        <v>22</v>
      </c>
      <c r="BI59" s="4" t="s">
        <v>23</v>
      </c>
      <c r="BJ59" s="4" t="s">
        <v>734</v>
      </c>
      <c r="BK59" s="67" t="s">
        <v>828</v>
      </c>
      <c r="BL59" s="67"/>
      <c r="BM59" s="67"/>
      <c r="BN59" s="67"/>
      <c r="BO59" s="4" t="s">
        <v>25</v>
      </c>
      <c r="BP59" s="4">
        <v>6</v>
      </c>
      <c r="BQ59" s="4" t="s">
        <v>37</v>
      </c>
      <c r="BR59" s="67">
        <v>105</v>
      </c>
      <c r="BS59" s="67">
        <v>65</v>
      </c>
      <c r="BT59" s="68">
        <v>65</v>
      </c>
      <c r="BU59" s="65"/>
      <c r="BV59" s="65"/>
      <c r="BW59" s="65"/>
      <c r="BX59" s="65"/>
      <c r="BY59" s="65"/>
      <c r="BZ59" s="65"/>
      <c r="CA59" s="65"/>
      <c r="CB59" s="65"/>
      <c r="CC59" s="176"/>
      <c r="CD59" s="176"/>
      <c r="CE59" s="65"/>
      <c r="CF59" s="65"/>
      <c r="CG59" s="65"/>
      <c r="CH59" s="65"/>
      <c r="CI59" s="176"/>
      <c r="CJ59" s="176"/>
      <c r="CK59" s="65"/>
      <c r="CL59" s="35" t="s">
        <v>810</v>
      </c>
      <c r="CM59" s="28" t="s">
        <v>755</v>
      </c>
      <c r="CN59" s="28" t="s">
        <v>737</v>
      </c>
      <c r="CO59" s="69" t="s">
        <v>738</v>
      </c>
    </row>
    <row r="60" spans="1:103" ht="16" customHeight="1" x14ac:dyDescent="0.2">
      <c r="A60" s="3">
        <v>60</v>
      </c>
      <c r="B60" s="70">
        <v>121482</v>
      </c>
      <c r="C60" s="51">
        <v>25054392</v>
      </c>
      <c r="D60" s="51" t="s">
        <v>23</v>
      </c>
      <c r="E60" s="51" t="s">
        <v>817</v>
      </c>
      <c r="F60" s="51">
        <v>2014</v>
      </c>
      <c r="G60" s="51" t="s">
        <v>818</v>
      </c>
      <c r="H60" s="51" t="s">
        <v>182</v>
      </c>
      <c r="I60" s="51" t="s">
        <v>205</v>
      </c>
      <c r="J60" s="51" t="s">
        <v>23</v>
      </c>
      <c r="K60" s="51" t="s">
        <v>260</v>
      </c>
      <c r="L60" s="51" t="s">
        <v>295</v>
      </c>
      <c r="M60" s="51" t="s">
        <v>296</v>
      </c>
      <c r="N60" s="51" t="s">
        <v>819</v>
      </c>
      <c r="O60" s="51" t="s">
        <v>820</v>
      </c>
      <c r="P60" s="51" t="s">
        <v>23</v>
      </c>
      <c r="Q60" s="51" t="s">
        <v>188</v>
      </c>
      <c r="R60" s="51" t="s">
        <v>189</v>
      </c>
      <c r="S60" s="51" t="s">
        <v>23</v>
      </c>
      <c r="T60" s="51" t="s">
        <v>190</v>
      </c>
      <c r="U60" s="51" t="s">
        <v>821</v>
      </c>
      <c r="V60" s="139" t="s">
        <v>23</v>
      </c>
      <c r="W60" s="139" t="s">
        <v>23</v>
      </c>
      <c r="X60" s="139" t="s">
        <v>23</v>
      </c>
      <c r="Y60" s="139">
        <v>1</v>
      </c>
      <c r="Z60" s="139" t="s">
        <v>23</v>
      </c>
      <c r="AA60" s="139" t="s">
        <v>23</v>
      </c>
      <c r="AB60" s="51" t="s">
        <v>225</v>
      </c>
      <c r="AC60" s="51" t="s">
        <v>23</v>
      </c>
      <c r="AD60" s="51" t="s">
        <v>822</v>
      </c>
      <c r="AE60" s="52" t="s">
        <v>51</v>
      </c>
      <c r="AF60" s="53" t="s">
        <v>23</v>
      </c>
      <c r="AG60" s="53" t="s">
        <v>40</v>
      </c>
      <c r="AH60" s="53">
        <v>112</v>
      </c>
      <c r="AI60" s="53" t="s">
        <v>823</v>
      </c>
      <c r="AJ60" s="61">
        <v>13</v>
      </c>
      <c r="AK60" s="53" t="s">
        <v>829</v>
      </c>
      <c r="AL60" s="53" t="s">
        <v>40</v>
      </c>
      <c r="AM60" s="53" t="s">
        <v>23</v>
      </c>
      <c r="AN60" s="53" t="s">
        <v>465</v>
      </c>
      <c r="AO60" s="53" t="s">
        <v>23</v>
      </c>
      <c r="AP60" s="53" t="s">
        <v>465</v>
      </c>
      <c r="AQ60" s="53" t="s">
        <v>40</v>
      </c>
      <c r="AR60" s="53" t="s">
        <v>195</v>
      </c>
      <c r="AS60" s="53" t="s">
        <v>813</v>
      </c>
      <c r="AT60" s="53" t="s">
        <v>830</v>
      </c>
      <c r="AU60" s="53" t="s">
        <v>198</v>
      </c>
      <c r="AV60" s="53" t="s">
        <v>831</v>
      </c>
      <c r="AW60" s="51" t="s">
        <v>198</v>
      </c>
      <c r="AX60" s="51" t="s">
        <v>215</v>
      </c>
      <c r="AY60" s="51" t="s">
        <v>198</v>
      </c>
      <c r="AZ60" s="51" t="s">
        <v>198</v>
      </c>
      <c r="BA60" s="51" t="s">
        <v>198</v>
      </c>
      <c r="BB60" s="51" t="s">
        <v>193</v>
      </c>
      <c r="BC60" s="165" t="s">
        <v>970</v>
      </c>
      <c r="BD60" s="36" t="s">
        <v>977</v>
      </c>
      <c r="BE60" s="36" t="s">
        <v>988</v>
      </c>
      <c r="BF60" s="53" t="s">
        <v>51</v>
      </c>
      <c r="BG60" s="51" t="s">
        <v>23</v>
      </c>
      <c r="BH60" s="51" t="s">
        <v>22</v>
      </c>
      <c r="BI60" s="51" t="s">
        <v>23</v>
      </c>
      <c r="BJ60" s="51" t="s">
        <v>734</v>
      </c>
      <c r="BK60" s="70" t="s">
        <v>828</v>
      </c>
      <c r="BL60" s="70"/>
      <c r="BM60" s="70"/>
      <c r="BN60" s="70"/>
      <c r="BO60" s="51" t="s">
        <v>25</v>
      </c>
      <c r="BP60" s="51">
        <v>6</v>
      </c>
      <c r="BQ60" s="51" t="s">
        <v>37</v>
      </c>
      <c r="BR60" s="70">
        <v>111</v>
      </c>
      <c r="BS60" s="248">
        <v>55</v>
      </c>
      <c r="BT60" s="71">
        <v>55</v>
      </c>
      <c r="BU60" s="72"/>
      <c r="BV60" s="72"/>
      <c r="BW60" s="72"/>
      <c r="BX60" s="72"/>
      <c r="BY60" s="72"/>
      <c r="BZ60" s="72"/>
      <c r="CA60" s="72"/>
      <c r="CB60" s="72"/>
      <c r="CC60" s="172"/>
      <c r="CD60" s="172"/>
      <c r="CE60" s="72"/>
      <c r="CF60" s="72"/>
      <c r="CG60" s="72"/>
      <c r="CH60" s="72"/>
      <c r="CI60" s="172"/>
      <c r="CJ60" s="172"/>
      <c r="CK60" s="72"/>
      <c r="CL60" s="52" t="s">
        <v>51</v>
      </c>
      <c r="CM60" s="69" t="s">
        <v>51</v>
      </c>
      <c r="CN60" s="69" t="s">
        <v>51</v>
      </c>
      <c r="CO60" s="69" t="s">
        <v>51</v>
      </c>
    </row>
    <row r="61" spans="1:103" s="105" customFormat="1" ht="15" customHeight="1" x14ac:dyDescent="0.2">
      <c r="A61" s="3">
        <v>61</v>
      </c>
      <c r="B61" s="70">
        <v>121482</v>
      </c>
      <c r="C61" s="51">
        <v>25054392</v>
      </c>
      <c r="D61" s="51" t="s">
        <v>23</v>
      </c>
      <c r="E61" s="51" t="s">
        <v>817</v>
      </c>
      <c r="F61" s="51">
        <v>2014</v>
      </c>
      <c r="G61" s="51" t="s">
        <v>818</v>
      </c>
      <c r="H61" s="51" t="s">
        <v>182</v>
      </c>
      <c r="I61" s="51" t="s">
        <v>205</v>
      </c>
      <c r="J61" s="51" t="s">
        <v>23</v>
      </c>
      <c r="K61" s="51" t="s">
        <v>260</v>
      </c>
      <c r="L61" s="51" t="s">
        <v>295</v>
      </c>
      <c r="M61" s="51" t="s">
        <v>296</v>
      </c>
      <c r="N61" s="51" t="s">
        <v>819</v>
      </c>
      <c r="O61" s="51" t="s">
        <v>820</v>
      </c>
      <c r="P61" s="51" t="s">
        <v>23</v>
      </c>
      <c r="Q61" s="51" t="s">
        <v>188</v>
      </c>
      <c r="R61" s="51" t="s">
        <v>189</v>
      </c>
      <c r="S61" s="51" t="s">
        <v>23</v>
      </c>
      <c r="T61" s="51" t="s">
        <v>190</v>
      </c>
      <c r="U61" s="51" t="s">
        <v>821</v>
      </c>
      <c r="V61" s="139" t="s">
        <v>23</v>
      </c>
      <c r="W61" s="139" t="s">
        <v>23</v>
      </c>
      <c r="X61" s="139" t="s">
        <v>23</v>
      </c>
      <c r="Y61" s="139">
        <v>1</v>
      </c>
      <c r="Z61" s="139" t="s">
        <v>23</v>
      </c>
      <c r="AA61" s="139" t="s">
        <v>23</v>
      </c>
      <c r="AB61" s="51" t="s">
        <v>225</v>
      </c>
      <c r="AC61" s="51" t="s">
        <v>23</v>
      </c>
      <c r="AD61" s="51" t="s">
        <v>822</v>
      </c>
      <c r="AE61" s="52" t="s">
        <v>832</v>
      </c>
      <c r="AF61" s="53" t="s">
        <v>23</v>
      </c>
      <c r="AG61" s="53">
        <v>338</v>
      </c>
      <c r="AH61" s="53">
        <v>106</v>
      </c>
      <c r="AI61" s="53" t="s">
        <v>833</v>
      </c>
      <c r="AJ61" s="61">
        <v>13</v>
      </c>
      <c r="AK61" s="53" t="s">
        <v>834</v>
      </c>
      <c r="AL61" s="53" t="s">
        <v>40</v>
      </c>
      <c r="AM61" s="53" t="s">
        <v>23</v>
      </c>
      <c r="AN61" s="53" t="s">
        <v>465</v>
      </c>
      <c r="AO61" s="53" t="s">
        <v>23</v>
      </c>
      <c r="AP61" s="53" t="s">
        <v>465</v>
      </c>
      <c r="AQ61" s="53" t="s">
        <v>835</v>
      </c>
      <c r="AR61" s="53" t="s">
        <v>195</v>
      </c>
      <c r="AS61" s="53" t="s">
        <v>813</v>
      </c>
      <c r="AT61" s="53" t="s">
        <v>826</v>
      </c>
      <c r="AU61" s="53" t="s">
        <v>198</v>
      </c>
      <c r="AV61" s="53" t="s">
        <v>827</v>
      </c>
      <c r="AW61" s="51" t="s">
        <v>198</v>
      </c>
      <c r="AX61" s="51" t="s">
        <v>215</v>
      </c>
      <c r="AY61" s="51" t="s">
        <v>198</v>
      </c>
      <c r="AZ61" s="51" t="s">
        <v>198</v>
      </c>
      <c r="BA61" s="51" t="s">
        <v>198</v>
      </c>
      <c r="BB61" s="51" t="s">
        <v>193</v>
      </c>
      <c r="BC61" s="165" t="s">
        <v>970</v>
      </c>
      <c r="BD61" s="36" t="s">
        <v>977</v>
      </c>
      <c r="BE61" s="36" t="s">
        <v>988</v>
      </c>
      <c r="BF61" s="53" t="s">
        <v>832</v>
      </c>
      <c r="BG61" s="51" t="s">
        <v>23</v>
      </c>
      <c r="BH61" s="51" t="s">
        <v>22</v>
      </c>
      <c r="BI61" s="51" t="s">
        <v>23</v>
      </c>
      <c r="BJ61" s="51" t="s">
        <v>734</v>
      </c>
      <c r="BK61" s="70" t="s">
        <v>828</v>
      </c>
      <c r="BL61" s="70"/>
      <c r="BM61" s="70"/>
      <c r="BN61" s="70"/>
      <c r="BO61" s="51" t="s">
        <v>25</v>
      </c>
      <c r="BP61" s="51">
        <v>6</v>
      </c>
      <c r="BQ61" s="51" t="s">
        <v>37</v>
      </c>
      <c r="BR61" s="70">
        <v>109</v>
      </c>
      <c r="BS61" s="70">
        <v>75</v>
      </c>
      <c r="BT61" s="71">
        <v>75</v>
      </c>
      <c r="BU61" s="72"/>
      <c r="BV61" s="72"/>
      <c r="BW61" s="72"/>
      <c r="BX61" s="72"/>
      <c r="BY61" s="72"/>
      <c r="BZ61" s="72"/>
      <c r="CA61" s="72"/>
      <c r="CB61" s="72"/>
      <c r="CC61" s="172"/>
      <c r="CD61" s="172"/>
      <c r="CE61" s="72"/>
      <c r="CF61" s="72"/>
      <c r="CG61" s="72"/>
      <c r="CH61" s="72"/>
      <c r="CI61" s="172"/>
      <c r="CJ61" s="172"/>
      <c r="CK61" s="72"/>
      <c r="CL61" s="52" t="s">
        <v>832</v>
      </c>
      <c r="CM61" s="51" t="s">
        <v>804</v>
      </c>
      <c r="CN61" s="28" t="s">
        <v>737</v>
      </c>
      <c r="CO61" s="51" t="s">
        <v>758</v>
      </c>
      <c r="CP61" s="3"/>
      <c r="CQ61" s="3"/>
      <c r="CR61" s="3"/>
      <c r="CS61" s="3"/>
      <c r="CT61" s="3"/>
      <c r="CU61" s="3"/>
      <c r="CV61" s="3"/>
      <c r="CW61" s="3"/>
      <c r="CX61" s="3"/>
      <c r="CY61" s="3"/>
    </row>
    <row r="62" spans="1:103" s="39" customFormat="1" ht="15.75" customHeight="1" x14ac:dyDescent="0.2">
      <c r="A62" s="3">
        <v>62</v>
      </c>
      <c r="B62" s="213">
        <v>121482</v>
      </c>
      <c r="C62" s="114">
        <v>25054392</v>
      </c>
      <c r="D62" s="114" t="s">
        <v>23</v>
      </c>
      <c r="E62" s="114" t="s">
        <v>817</v>
      </c>
      <c r="F62" s="114">
        <v>2014</v>
      </c>
      <c r="G62" s="114" t="s">
        <v>818</v>
      </c>
      <c r="H62" s="114" t="s">
        <v>182</v>
      </c>
      <c r="I62" s="114" t="s">
        <v>205</v>
      </c>
      <c r="J62" s="114" t="s">
        <v>23</v>
      </c>
      <c r="K62" s="114" t="s">
        <v>260</v>
      </c>
      <c r="L62" s="114" t="s">
        <v>295</v>
      </c>
      <c r="M62" s="114" t="s">
        <v>296</v>
      </c>
      <c r="N62" s="114" t="s">
        <v>819</v>
      </c>
      <c r="O62" s="114" t="s">
        <v>820</v>
      </c>
      <c r="P62" s="114" t="s">
        <v>23</v>
      </c>
      <c r="Q62" s="114" t="s">
        <v>188</v>
      </c>
      <c r="R62" s="114" t="s">
        <v>189</v>
      </c>
      <c r="S62" s="114" t="s">
        <v>23</v>
      </c>
      <c r="T62" s="114" t="s">
        <v>190</v>
      </c>
      <c r="U62" s="114" t="s">
        <v>821</v>
      </c>
      <c r="V62" s="139" t="s">
        <v>23</v>
      </c>
      <c r="W62" s="139" t="s">
        <v>23</v>
      </c>
      <c r="X62" s="139" t="s">
        <v>23</v>
      </c>
      <c r="Y62" s="139">
        <v>1</v>
      </c>
      <c r="Z62" s="139" t="s">
        <v>23</v>
      </c>
      <c r="AA62" s="139" t="s">
        <v>23</v>
      </c>
      <c r="AB62" s="114" t="s">
        <v>225</v>
      </c>
      <c r="AC62" s="114" t="s">
        <v>23</v>
      </c>
      <c r="AD62" s="114" t="s">
        <v>822</v>
      </c>
      <c r="AE62" s="114" t="s">
        <v>727</v>
      </c>
      <c r="AF62" s="114"/>
      <c r="AG62" s="114">
        <v>496</v>
      </c>
      <c r="AH62" s="114">
        <v>327</v>
      </c>
      <c r="AI62" s="114" t="s">
        <v>924</v>
      </c>
      <c r="AJ62" s="129">
        <v>14</v>
      </c>
      <c r="AK62" s="114" t="s">
        <v>23</v>
      </c>
      <c r="AL62" s="114" t="s">
        <v>40</v>
      </c>
      <c r="AM62" s="114" t="s">
        <v>23</v>
      </c>
      <c r="AN62" s="114">
        <v>60</v>
      </c>
      <c r="AO62" s="114" t="s">
        <v>465</v>
      </c>
      <c r="AP62" s="129">
        <v>53</v>
      </c>
      <c r="AQ62" s="130"/>
      <c r="AR62" s="130"/>
      <c r="AS62" s="130"/>
      <c r="AT62" s="130"/>
      <c r="AU62" s="130"/>
      <c r="AV62" s="130"/>
      <c r="AW62" s="114" t="s">
        <v>198</v>
      </c>
      <c r="AX62" s="114" t="s">
        <v>215</v>
      </c>
      <c r="AY62" s="114" t="s">
        <v>198</v>
      </c>
      <c r="AZ62" s="114" t="s">
        <v>198</v>
      </c>
      <c r="BA62" s="114" t="s">
        <v>198</v>
      </c>
      <c r="BB62" s="114" t="s">
        <v>193</v>
      </c>
      <c r="BC62" s="159"/>
      <c r="BD62" s="114"/>
      <c r="BE62" s="114"/>
      <c r="BF62" s="130"/>
      <c r="BG62" s="130"/>
      <c r="BH62" s="130"/>
      <c r="BI62" s="130"/>
      <c r="BJ62" s="130"/>
      <c r="BK62" s="105"/>
      <c r="BL62" s="105"/>
      <c r="BM62" s="105"/>
      <c r="BN62" s="105"/>
      <c r="BO62" s="130"/>
      <c r="BP62" s="130"/>
      <c r="BQ62" s="130"/>
      <c r="BR62" s="130"/>
      <c r="BS62" s="130"/>
      <c r="BT62" s="130"/>
      <c r="BU62" s="130"/>
      <c r="BV62" s="130"/>
      <c r="BW62" s="130"/>
      <c r="BX62" s="130"/>
      <c r="BY62" s="130"/>
      <c r="BZ62" s="130"/>
      <c r="CA62" s="130"/>
      <c r="CB62" s="130"/>
      <c r="CC62" s="130"/>
      <c r="CD62" s="130"/>
      <c r="CE62" s="130"/>
      <c r="CF62" s="130"/>
      <c r="CG62" s="130"/>
      <c r="CH62" s="130"/>
      <c r="CI62" s="130"/>
      <c r="CJ62" s="130"/>
      <c r="CK62" s="130"/>
      <c r="CL62" s="114" t="s">
        <v>727</v>
      </c>
      <c r="CM62" s="109"/>
      <c r="CN62" s="109"/>
      <c r="CO62" s="109"/>
      <c r="CP62" s="124"/>
      <c r="CQ62" s="124"/>
      <c r="CR62" s="124"/>
      <c r="CS62" s="124"/>
      <c r="CT62" s="124"/>
      <c r="CU62" s="124"/>
      <c r="CV62" s="124"/>
      <c r="CW62" s="124"/>
      <c r="CX62" s="124"/>
      <c r="CY62" s="124"/>
    </row>
    <row r="63" spans="1:103" s="10" customFormat="1" ht="16" customHeight="1" x14ac:dyDescent="0.2">
      <c r="A63" s="3">
        <v>63</v>
      </c>
      <c r="B63" s="80">
        <v>121484</v>
      </c>
      <c r="C63" s="28" t="s">
        <v>23</v>
      </c>
      <c r="D63" s="28" t="s">
        <v>836</v>
      </c>
      <c r="E63" s="28" t="s">
        <v>837</v>
      </c>
      <c r="F63" s="28">
        <v>2010</v>
      </c>
      <c r="G63" s="28" t="s">
        <v>838</v>
      </c>
      <c r="H63" s="28" t="s">
        <v>182</v>
      </c>
      <c r="I63" s="28" t="s">
        <v>205</v>
      </c>
      <c r="J63" s="28" t="s">
        <v>23</v>
      </c>
      <c r="K63" s="28" t="s">
        <v>260</v>
      </c>
      <c r="L63" s="28" t="s">
        <v>40</v>
      </c>
      <c r="M63" s="28" t="s">
        <v>40</v>
      </c>
      <c r="N63" s="28" t="s">
        <v>839</v>
      </c>
      <c r="O63" s="28" t="s">
        <v>40</v>
      </c>
      <c r="P63" s="28" t="s">
        <v>23</v>
      </c>
      <c r="Q63" s="28" t="s">
        <v>188</v>
      </c>
      <c r="R63" s="28" t="s">
        <v>189</v>
      </c>
      <c r="S63" s="28" t="s">
        <v>23</v>
      </c>
      <c r="T63" s="28" t="s">
        <v>190</v>
      </c>
      <c r="U63" s="28" t="s">
        <v>206</v>
      </c>
      <c r="V63" s="137" t="s">
        <v>23</v>
      </c>
      <c r="W63" s="137" t="s">
        <v>23</v>
      </c>
      <c r="X63" s="137" t="s">
        <v>23</v>
      </c>
      <c r="Y63" s="137">
        <v>1</v>
      </c>
      <c r="Z63" s="137">
        <v>1</v>
      </c>
      <c r="AA63" s="137" t="s">
        <v>23</v>
      </c>
      <c r="AB63" s="28" t="s">
        <v>225</v>
      </c>
      <c r="AC63" s="28" t="s">
        <v>840</v>
      </c>
      <c r="AD63" s="28" t="s">
        <v>822</v>
      </c>
      <c r="AE63" s="29" t="s">
        <v>810</v>
      </c>
      <c r="AF63" s="30" t="s">
        <v>23</v>
      </c>
      <c r="AG63" s="30" t="s">
        <v>40</v>
      </c>
      <c r="AH63" s="30">
        <v>31</v>
      </c>
      <c r="AI63" s="30" t="s">
        <v>23</v>
      </c>
      <c r="AJ63" s="30" t="s">
        <v>40</v>
      </c>
      <c r="AK63" s="30" t="s">
        <v>23</v>
      </c>
      <c r="AL63" s="30" t="s">
        <v>40</v>
      </c>
      <c r="AM63" s="30" t="s">
        <v>841</v>
      </c>
      <c r="AN63" s="30" t="s">
        <v>40</v>
      </c>
      <c r="AO63" s="30" t="s">
        <v>23</v>
      </c>
      <c r="AP63" s="30" t="s">
        <v>40</v>
      </c>
      <c r="AQ63" s="30" t="s">
        <v>842</v>
      </c>
      <c r="AR63" s="30" t="s">
        <v>195</v>
      </c>
      <c r="AS63" s="30" t="s">
        <v>798</v>
      </c>
      <c r="AT63" s="30" t="s">
        <v>40</v>
      </c>
      <c r="AU63" s="30" t="s">
        <v>198</v>
      </c>
      <c r="AV63" s="30" t="s">
        <v>827</v>
      </c>
      <c r="AW63" s="84" t="s">
        <v>215</v>
      </c>
      <c r="AX63" s="84" t="s">
        <v>215</v>
      </c>
      <c r="AY63" s="84" t="s">
        <v>198</v>
      </c>
      <c r="AZ63" s="84" t="s">
        <v>198</v>
      </c>
      <c r="BA63" s="84" t="s">
        <v>215</v>
      </c>
      <c r="BB63" s="84" t="s">
        <v>193</v>
      </c>
      <c r="BC63" s="165" t="s">
        <v>970</v>
      </c>
      <c r="BD63" s="36" t="s">
        <v>977</v>
      </c>
      <c r="BE63" s="36" t="s">
        <v>988</v>
      </c>
      <c r="BF63" s="30" t="s">
        <v>810</v>
      </c>
      <c r="BG63" s="28" t="s">
        <v>23</v>
      </c>
      <c r="BH63" s="28" t="s">
        <v>22</v>
      </c>
      <c r="BI63" s="28" t="s">
        <v>23</v>
      </c>
      <c r="BJ63" s="28" t="s">
        <v>734</v>
      </c>
      <c r="BK63" s="31" t="s">
        <v>843</v>
      </c>
      <c r="BL63" s="31"/>
      <c r="BM63" s="31"/>
      <c r="BN63" s="31"/>
      <c r="BO63" s="28" t="s">
        <v>25</v>
      </c>
      <c r="BP63" s="28">
        <v>6</v>
      </c>
      <c r="BQ63" s="28" t="s">
        <v>37</v>
      </c>
      <c r="BR63" s="31">
        <v>13</v>
      </c>
      <c r="BS63" s="31">
        <v>4</v>
      </c>
      <c r="BT63" s="47">
        <v>4</v>
      </c>
      <c r="BU63" s="48"/>
      <c r="BV63" s="48"/>
      <c r="BW63" s="48"/>
      <c r="BX63" s="48"/>
      <c r="BY63" s="48"/>
      <c r="BZ63" s="48"/>
      <c r="CA63" s="48"/>
      <c r="CB63" s="48"/>
      <c r="CC63" s="170"/>
      <c r="CD63" s="170"/>
      <c r="CE63" s="48"/>
      <c r="CF63" s="48"/>
      <c r="CG63" s="48"/>
      <c r="CH63" s="48"/>
      <c r="CI63" s="170"/>
      <c r="CJ63" s="170"/>
      <c r="CK63" s="48"/>
      <c r="CL63" s="29" t="s">
        <v>810</v>
      </c>
      <c r="CM63" s="28" t="s">
        <v>755</v>
      </c>
      <c r="CN63" s="28" t="s">
        <v>737</v>
      </c>
      <c r="CO63" s="101" t="s">
        <v>738</v>
      </c>
      <c r="CP63" s="3"/>
      <c r="CQ63" s="3"/>
      <c r="CR63" s="3"/>
      <c r="CS63" s="3"/>
      <c r="CT63" s="3"/>
      <c r="CU63" s="3"/>
      <c r="CV63" s="3"/>
      <c r="CW63" s="3"/>
      <c r="CX63" s="3"/>
      <c r="CY63" s="3"/>
    </row>
    <row r="64" spans="1:103" s="10" customFormat="1" ht="16" customHeight="1" x14ac:dyDescent="0.2">
      <c r="A64" s="105">
        <v>64</v>
      </c>
      <c r="B64" s="80">
        <v>121484</v>
      </c>
      <c r="C64" s="28" t="s">
        <v>23</v>
      </c>
      <c r="D64" s="28" t="s">
        <v>836</v>
      </c>
      <c r="E64" s="28" t="s">
        <v>837</v>
      </c>
      <c r="F64" s="28">
        <v>2010</v>
      </c>
      <c r="G64" s="28" t="s">
        <v>838</v>
      </c>
      <c r="H64" s="28" t="s">
        <v>182</v>
      </c>
      <c r="I64" s="28" t="s">
        <v>205</v>
      </c>
      <c r="J64" s="28" t="s">
        <v>23</v>
      </c>
      <c r="K64" s="28" t="s">
        <v>260</v>
      </c>
      <c r="L64" s="28" t="s">
        <v>40</v>
      </c>
      <c r="M64" s="28" t="s">
        <v>40</v>
      </c>
      <c r="N64" s="28" t="s">
        <v>839</v>
      </c>
      <c r="O64" s="28" t="s">
        <v>40</v>
      </c>
      <c r="P64" s="28" t="s">
        <v>23</v>
      </c>
      <c r="Q64" s="28" t="s">
        <v>188</v>
      </c>
      <c r="R64" s="28" t="s">
        <v>189</v>
      </c>
      <c r="S64" s="28" t="s">
        <v>23</v>
      </c>
      <c r="T64" s="28" t="s">
        <v>190</v>
      </c>
      <c r="U64" s="28" t="s">
        <v>206</v>
      </c>
      <c r="V64" s="137" t="s">
        <v>23</v>
      </c>
      <c r="W64" s="137" t="s">
        <v>23</v>
      </c>
      <c r="X64" s="137" t="s">
        <v>23</v>
      </c>
      <c r="Y64" s="137">
        <v>1</v>
      </c>
      <c r="Z64" s="137">
        <v>1</v>
      </c>
      <c r="AA64" s="137" t="s">
        <v>23</v>
      </c>
      <c r="AB64" s="28" t="s">
        <v>225</v>
      </c>
      <c r="AC64" s="28" t="s">
        <v>840</v>
      </c>
      <c r="AD64" s="28" t="s">
        <v>822</v>
      </c>
      <c r="AE64" s="29" t="s">
        <v>51</v>
      </c>
      <c r="AF64" s="30" t="s">
        <v>23</v>
      </c>
      <c r="AG64" s="30" t="s">
        <v>40</v>
      </c>
      <c r="AH64" s="30">
        <v>14</v>
      </c>
      <c r="AI64" s="30" t="s">
        <v>23</v>
      </c>
      <c r="AJ64" s="30" t="s">
        <v>40</v>
      </c>
      <c r="AK64" s="30" t="s">
        <v>23</v>
      </c>
      <c r="AL64" s="30" t="s">
        <v>40</v>
      </c>
      <c r="AM64" s="30" t="s">
        <v>844</v>
      </c>
      <c r="AN64" s="30" t="s">
        <v>40</v>
      </c>
      <c r="AO64" s="30" t="s">
        <v>23</v>
      </c>
      <c r="AP64" s="30" t="s">
        <v>40</v>
      </c>
      <c r="AQ64" s="30" t="s">
        <v>299</v>
      </c>
      <c r="AR64" s="30" t="s">
        <v>195</v>
      </c>
      <c r="AS64" s="30" t="s">
        <v>798</v>
      </c>
      <c r="AT64" s="30" t="s">
        <v>40</v>
      </c>
      <c r="AU64" s="30" t="s">
        <v>198</v>
      </c>
      <c r="AV64" s="30" t="s">
        <v>845</v>
      </c>
      <c r="AW64" s="84" t="s">
        <v>215</v>
      </c>
      <c r="AX64" s="84" t="s">
        <v>215</v>
      </c>
      <c r="AY64" s="84" t="s">
        <v>198</v>
      </c>
      <c r="AZ64" s="84" t="s">
        <v>198</v>
      </c>
      <c r="BA64" s="84" t="s">
        <v>215</v>
      </c>
      <c r="BB64" s="84" t="s">
        <v>193</v>
      </c>
      <c r="BC64" s="165" t="s">
        <v>970</v>
      </c>
      <c r="BD64" s="36" t="s">
        <v>977</v>
      </c>
      <c r="BE64" s="36" t="s">
        <v>988</v>
      </c>
      <c r="BF64" s="30" t="s">
        <v>51</v>
      </c>
      <c r="BG64" s="28" t="s">
        <v>23</v>
      </c>
      <c r="BH64" s="28" t="s">
        <v>22</v>
      </c>
      <c r="BI64" s="28" t="s">
        <v>23</v>
      </c>
      <c r="BJ64" s="28" t="s">
        <v>734</v>
      </c>
      <c r="BK64" s="31" t="s">
        <v>843</v>
      </c>
      <c r="BL64" s="31"/>
      <c r="BM64" s="31"/>
      <c r="BN64" s="31"/>
      <c r="BO64" s="28" t="s">
        <v>25</v>
      </c>
      <c r="BP64" s="28">
        <v>6</v>
      </c>
      <c r="BQ64" s="28" t="s">
        <v>37</v>
      </c>
      <c r="BR64" s="31">
        <v>9</v>
      </c>
      <c r="BS64" s="31">
        <v>2</v>
      </c>
      <c r="BT64" s="47">
        <v>2</v>
      </c>
      <c r="BU64" s="48"/>
      <c r="BV64" s="48"/>
      <c r="BW64" s="48"/>
      <c r="BX64" s="48"/>
      <c r="BY64" s="48"/>
      <c r="BZ64" s="48"/>
      <c r="CA64" s="48"/>
      <c r="CB64" s="48"/>
      <c r="CC64" s="170"/>
      <c r="CD64" s="170"/>
      <c r="CE64" s="48"/>
      <c r="CF64" s="48"/>
      <c r="CG64" s="48"/>
      <c r="CH64" s="48"/>
      <c r="CI64" s="170"/>
      <c r="CJ64" s="170"/>
      <c r="CK64" s="48"/>
      <c r="CL64" s="29" t="s">
        <v>51</v>
      </c>
      <c r="CM64" s="28" t="s">
        <v>51</v>
      </c>
      <c r="CN64" s="69" t="s">
        <v>51</v>
      </c>
      <c r="CO64" s="69" t="s">
        <v>51</v>
      </c>
      <c r="CP64" s="75"/>
      <c r="CQ64" s="55"/>
      <c r="CR64" s="55"/>
      <c r="CS64" s="55"/>
      <c r="CT64" s="55"/>
      <c r="CU64" s="55"/>
      <c r="CV64" s="55"/>
      <c r="CW64" s="55"/>
      <c r="CX64" s="55"/>
      <c r="CY64"/>
    </row>
    <row r="65" spans="1:103" s="105" customFormat="1" ht="15" customHeight="1" x14ac:dyDescent="0.2">
      <c r="A65" s="3">
        <v>65</v>
      </c>
      <c r="B65" s="80">
        <v>121484</v>
      </c>
      <c r="C65" s="28" t="s">
        <v>23</v>
      </c>
      <c r="D65" s="28" t="s">
        <v>836</v>
      </c>
      <c r="E65" s="28" t="s">
        <v>837</v>
      </c>
      <c r="F65" s="28">
        <v>2010</v>
      </c>
      <c r="G65" s="28" t="s">
        <v>838</v>
      </c>
      <c r="H65" s="28" t="s">
        <v>182</v>
      </c>
      <c r="I65" s="28" t="s">
        <v>205</v>
      </c>
      <c r="J65" s="28" t="s">
        <v>23</v>
      </c>
      <c r="K65" s="28" t="s">
        <v>260</v>
      </c>
      <c r="L65" s="28" t="s">
        <v>40</v>
      </c>
      <c r="M65" s="28" t="s">
        <v>40</v>
      </c>
      <c r="N65" s="28" t="s">
        <v>839</v>
      </c>
      <c r="O65" s="28" t="s">
        <v>40</v>
      </c>
      <c r="P65" s="28" t="s">
        <v>23</v>
      </c>
      <c r="Q65" s="28" t="s">
        <v>188</v>
      </c>
      <c r="R65" s="28" t="s">
        <v>189</v>
      </c>
      <c r="S65" s="28" t="s">
        <v>23</v>
      </c>
      <c r="T65" s="28" t="s">
        <v>190</v>
      </c>
      <c r="U65" s="28" t="s">
        <v>206</v>
      </c>
      <c r="V65" s="137" t="s">
        <v>23</v>
      </c>
      <c r="W65" s="137" t="s">
        <v>23</v>
      </c>
      <c r="X65" s="137" t="s">
        <v>23</v>
      </c>
      <c r="Y65" s="137">
        <v>1</v>
      </c>
      <c r="Z65" s="137">
        <v>1</v>
      </c>
      <c r="AA65" s="137" t="s">
        <v>23</v>
      </c>
      <c r="AB65" s="28" t="s">
        <v>225</v>
      </c>
      <c r="AC65" s="28" t="s">
        <v>840</v>
      </c>
      <c r="AD65" s="28" t="s">
        <v>822</v>
      </c>
      <c r="AE65" s="29" t="s">
        <v>832</v>
      </c>
      <c r="AF65" s="30" t="s">
        <v>23</v>
      </c>
      <c r="AG65" s="30" t="s">
        <v>40</v>
      </c>
      <c r="AH65" s="30">
        <v>62</v>
      </c>
      <c r="AI65" s="30" t="s">
        <v>23</v>
      </c>
      <c r="AJ65" s="30" t="s">
        <v>40</v>
      </c>
      <c r="AK65" s="30" t="s">
        <v>23</v>
      </c>
      <c r="AL65" s="30" t="s">
        <v>40</v>
      </c>
      <c r="AM65" s="30" t="s">
        <v>841</v>
      </c>
      <c r="AN65" s="30" t="s">
        <v>40</v>
      </c>
      <c r="AO65" s="30" t="s">
        <v>23</v>
      </c>
      <c r="AP65" s="30" t="s">
        <v>40</v>
      </c>
      <c r="AQ65" s="30" t="s">
        <v>846</v>
      </c>
      <c r="AR65" s="30" t="s">
        <v>195</v>
      </c>
      <c r="AS65" s="30" t="s">
        <v>798</v>
      </c>
      <c r="AT65" s="30" t="s">
        <v>40</v>
      </c>
      <c r="AU65" s="30" t="s">
        <v>198</v>
      </c>
      <c r="AV65" s="30" t="s">
        <v>827</v>
      </c>
      <c r="AW65" s="84" t="s">
        <v>215</v>
      </c>
      <c r="AX65" s="84" t="s">
        <v>215</v>
      </c>
      <c r="AY65" s="84" t="s">
        <v>198</v>
      </c>
      <c r="AZ65" s="84" t="s">
        <v>198</v>
      </c>
      <c r="BA65" s="84" t="s">
        <v>215</v>
      </c>
      <c r="BB65" s="84" t="s">
        <v>193</v>
      </c>
      <c r="BC65" s="165" t="s">
        <v>970</v>
      </c>
      <c r="BD65" s="36" t="s">
        <v>977</v>
      </c>
      <c r="BE65" s="36" t="s">
        <v>988</v>
      </c>
      <c r="BF65" s="30" t="s">
        <v>832</v>
      </c>
      <c r="BG65" s="28" t="s">
        <v>23</v>
      </c>
      <c r="BH65" s="28" t="s">
        <v>22</v>
      </c>
      <c r="BI65" s="28" t="s">
        <v>23</v>
      </c>
      <c r="BJ65" s="28" t="s">
        <v>734</v>
      </c>
      <c r="BK65" s="31" t="s">
        <v>843</v>
      </c>
      <c r="BL65" s="31"/>
      <c r="BM65" s="31"/>
      <c r="BN65" s="31"/>
      <c r="BO65" s="28" t="s">
        <v>25</v>
      </c>
      <c r="BP65" s="28">
        <v>6</v>
      </c>
      <c r="BQ65" s="28" t="s">
        <v>37</v>
      </c>
      <c r="BR65" s="31">
        <v>15</v>
      </c>
      <c r="BS65" s="31">
        <v>8</v>
      </c>
      <c r="BT65" s="47">
        <v>8</v>
      </c>
      <c r="BU65" s="48"/>
      <c r="BV65" s="48"/>
      <c r="BW65" s="48"/>
      <c r="BX65" s="48"/>
      <c r="BY65" s="48"/>
      <c r="BZ65" s="48"/>
      <c r="CA65" s="48"/>
      <c r="CB65" s="48"/>
      <c r="CC65" s="170"/>
      <c r="CD65" s="170"/>
      <c r="CE65" s="48"/>
      <c r="CF65" s="48"/>
      <c r="CG65" s="48"/>
      <c r="CH65" s="48"/>
      <c r="CI65" s="170"/>
      <c r="CJ65" s="170"/>
      <c r="CK65" s="48"/>
      <c r="CL65" s="29" t="s">
        <v>832</v>
      </c>
      <c r="CM65" s="51" t="s">
        <v>804</v>
      </c>
      <c r="CN65" s="28" t="s">
        <v>737</v>
      </c>
      <c r="CO65" s="28" t="s">
        <v>758</v>
      </c>
      <c r="CP65" s="3"/>
      <c r="CQ65" s="3"/>
      <c r="CR65" s="3"/>
      <c r="CS65" s="3"/>
      <c r="CT65" s="3"/>
      <c r="CU65" s="3"/>
      <c r="CV65" s="3"/>
      <c r="CW65" s="3"/>
      <c r="CX65" s="3"/>
      <c r="CY65" s="3"/>
    </row>
    <row r="66" spans="1:103" s="10" customFormat="1" ht="16" customHeight="1" x14ac:dyDescent="0.2">
      <c r="A66" s="3">
        <v>66</v>
      </c>
      <c r="B66" s="213">
        <v>121484</v>
      </c>
      <c r="C66" s="114" t="s">
        <v>23</v>
      </c>
      <c r="D66" s="114" t="s">
        <v>836</v>
      </c>
      <c r="E66" s="114" t="s">
        <v>837</v>
      </c>
      <c r="F66" s="114">
        <v>2010</v>
      </c>
      <c r="G66" s="114" t="s">
        <v>838</v>
      </c>
      <c r="H66" s="114" t="s">
        <v>182</v>
      </c>
      <c r="I66" s="114" t="s">
        <v>205</v>
      </c>
      <c r="J66" s="114" t="s">
        <v>23</v>
      </c>
      <c r="K66" s="114" t="s">
        <v>260</v>
      </c>
      <c r="L66" s="114" t="s">
        <v>40</v>
      </c>
      <c r="M66" s="114" t="s">
        <v>40</v>
      </c>
      <c r="N66" s="114" t="s">
        <v>839</v>
      </c>
      <c r="O66" s="114" t="s">
        <v>40</v>
      </c>
      <c r="P66" s="114" t="s">
        <v>23</v>
      </c>
      <c r="Q66" s="114" t="s">
        <v>188</v>
      </c>
      <c r="R66" s="114" t="s">
        <v>189</v>
      </c>
      <c r="S66" s="114" t="s">
        <v>23</v>
      </c>
      <c r="T66" s="114" t="s">
        <v>190</v>
      </c>
      <c r="U66" s="114" t="s">
        <v>206</v>
      </c>
      <c r="V66" s="139" t="s">
        <v>23</v>
      </c>
      <c r="W66" s="139" t="s">
        <v>23</v>
      </c>
      <c r="X66" s="139" t="s">
        <v>23</v>
      </c>
      <c r="Y66" s="139">
        <v>1</v>
      </c>
      <c r="Z66" s="139">
        <v>1</v>
      </c>
      <c r="AA66" s="139" t="s">
        <v>23</v>
      </c>
      <c r="AB66" s="114" t="s">
        <v>225</v>
      </c>
      <c r="AC66" s="114" t="s">
        <v>840</v>
      </c>
      <c r="AD66" s="114" t="s">
        <v>822</v>
      </c>
      <c r="AE66" s="114" t="s">
        <v>727</v>
      </c>
      <c r="AF66" s="114"/>
      <c r="AG66" s="114">
        <v>573</v>
      </c>
      <c r="AH66" s="114">
        <v>93</v>
      </c>
      <c r="AI66" s="114" t="s">
        <v>23</v>
      </c>
      <c r="AJ66" s="114">
        <v>16</v>
      </c>
      <c r="AK66" s="114" t="s">
        <v>23</v>
      </c>
      <c r="AL66" s="114">
        <v>5</v>
      </c>
      <c r="AM66" s="114" t="s">
        <v>23</v>
      </c>
      <c r="AN66" s="114">
        <v>62</v>
      </c>
      <c r="AO66" s="114" t="s">
        <v>23</v>
      </c>
      <c r="AP66" s="114">
        <v>49</v>
      </c>
      <c r="AQ66" s="130"/>
      <c r="AR66" s="130"/>
      <c r="AS66" s="130"/>
      <c r="AT66" s="130"/>
      <c r="AU66" s="130"/>
      <c r="AV66" s="130"/>
      <c r="AW66" s="114" t="s">
        <v>215</v>
      </c>
      <c r="AX66" s="114" t="s">
        <v>215</v>
      </c>
      <c r="AY66" s="114" t="s">
        <v>198</v>
      </c>
      <c r="AZ66" s="114" t="s">
        <v>198</v>
      </c>
      <c r="BA66" s="114" t="s">
        <v>215</v>
      </c>
      <c r="BB66" s="114" t="s">
        <v>193</v>
      </c>
      <c r="BC66" s="159"/>
      <c r="BD66" s="114"/>
      <c r="BE66" s="114"/>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14" t="s">
        <v>727</v>
      </c>
      <c r="CM66" s="109"/>
      <c r="CN66" s="109"/>
      <c r="CO66" s="109"/>
      <c r="CP66" s="124"/>
      <c r="CQ66" s="124"/>
      <c r="CR66" s="124"/>
      <c r="CS66" s="124"/>
      <c r="CT66" s="124"/>
      <c r="CU66" s="124"/>
      <c r="CV66" s="124"/>
      <c r="CW66" s="124"/>
      <c r="CX66" s="124"/>
      <c r="CY66" s="124"/>
    </row>
    <row r="67" spans="1:103" ht="16" customHeight="1" x14ac:dyDescent="0.2">
      <c r="A67" s="3">
        <v>67</v>
      </c>
      <c r="B67" s="67">
        <v>121510</v>
      </c>
      <c r="C67" s="4" t="s">
        <v>23</v>
      </c>
      <c r="D67" s="4" t="s">
        <v>23</v>
      </c>
      <c r="E67" s="4" t="s">
        <v>847</v>
      </c>
      <c r="F67" s="4">
        <v>2003</v>
      </c>
      <c r="G67" s="4" t="s">
        <v>848</v>
      </c>
      <c r="H67" s="4" t="s">
        <v>235</v>
      </c>
      <c r="I67" s="4" t="s">
        <v>205</v>
      </c>
      <c r="J67" s="4" t="s">
        <v>23</v>
      </c>
      <c r="K67" s="4" t="s">
        <v>206</v>
      </c>
      <c r="L67" s="4" t="s">
        <v>283</v>
      </c>
      <c r="M67" s="4" t="s">
        <v>40</v>
      </c>
      <c r="N67" s="4" t="s">
        <v>849</v>
      </c>
      <c r="O67" s="4" t="s">
        <v>40</v>
      </c>
      <c r="P67" s="4" t="s">
        <v>23</v>
      </c>
      <c r="Q67" s="4" t="s">
        <v>188</v>
      </c>
      <c r="R67" s="4" t="s">
        <v>23</v>
      </c>
      <c r="S67" s="4" t="s">
        <v>23</v>
      </c>
      <c r="T67" s="4" t="s">
        <v>188</v>
      </c>
      <c r="U67" s="4" t="s">
        <v>206</v>
      </c>
      <c r="V67" s="138" t="s">
        <v>23</v>
      </c>
      <c r="W67" s="138" t="s">
        <v>23</v>
      </c>
      <c r="X67" s="138" t="s">
        <v>23</v>
      </c>
      <c r="Y67" s="138">
        <v>1</v>
      </c>
      <c r="Z67" s="138">
        <v>1</v>
      </c>
      <c r="AA67" s="138" t="s">
        <v>23</v>
      </c>
      <c r="AB67" s="4" t="s">
        <v>225</v>
      </c>
      <c r="AC67" s="4" t="s">
        <v>850</v>
      </c>
      <c r="AD67" s="4" t="s">
        <v>357</v>
      </c>
      <c r="AE67" s="35" t="s">
        <v>50</v>
      </c>
      <c r="AF67" s="36" t="s">
        <v>23</v>
      </c>
      <c r="AG67" s="36" t="s">
        <v>40</v>
      </c>
      <c r="AH67" s="36">
        <v>18</v>
      </c>
      <c r="AI67" s="36" t="s">
        <v>23</v>
      </c>
      <c r="AJ67" s="36">
        <v>0</v>
      </c>
      <c r="AK67" s="36" t="s">
        <v>23</v>
      </c>
      <c r="AL67" s="36">
        <v>0</v>
      </c>
      <c r="AM67" s="36" t="s">
        <v>23</v>
      </c>
      <c r="AN67" s="36" t="s">
        <v>40</v>
      </c>
      <c r="AO67" s="36" t="s">
        <v>23</v>
      </c>
      <c r="AP67" s="36" t="s">
        <v>40</v>
      </c>
      <c r="AQ67" s="36" t="s">
        <v>244</v>
      </c>
      <c r="AR67" s="36" t="s">
        <v>195</v>
      </c>
      <c r="AS67" s="36" t="s">
        <v>359</v>
      </c>
      <c r="AT67" s="36" t="s">
        <v>23</v>
      </c>
      <c r="AU67" s="36" t="s">
        <v>198</v>
      </c>
      <c r="AV67" s="36" t="s">
        <v>23</v>
      </c>
      <c r="AW67" s="4" t="s">
        <v>215</v>
      </c>
      <c r="AX67" s="4" t="s">
        <v>215</v>
      </c>
      <c r="AY67" s="4" t="s">
        <v>198</v>
      </c>
      <c r="AZ67" s="4" t="s">
        <v>198</v>
      </c>
      <c r="BA67" s="4" t="s">
        <v>198</v>
      </c>
      <c r="BB67" s="4" t="s">
        <v>193</v>
      </c>
      <c r="BC67" s="165" t="s">
        <v>970</v>
      </c>
      <c r="BD67" s="36" t="s">
        <v>977</v>
      </c>
      <c r="BE67" s="36" t="s">
        <v>988</v>
      </c>
      <c r="BF67" s="36" t="s">
        <v>50</v>
      </c>
      <c r="BG67" s="4" t="s">
        <v>23</v>
      </c>
      <c r="BH67" s="4" t="s">
        <v>22</v>
      </c>
      <c r="BI67" s="4" t="s">
        <v>23</v>
      </c>
      <c r="BJ67" s="4" t="s">
        <v>734</v>
      </c>
      <c r="BK67" s="37" t="s">
        <v>851</v>
      </c>
      <c r="BL67" s="37"/>
      <c r="BM67" s="37"/>
      <c r="BN67" s="37"/>
      <c r="BO67" s="4" t="s">
        <v>25</v>
      </c>
      <c r="BP67" s="4">
        <v>6</v>
      </c>
      <c r="BQ67" s="4" t="s">
        <v>49</v>
      </c>
      <c r="BR67" s="37">
        <v>18</v>
      </c>
      <c r="BS67" s="37">
        <v>18</v>
      </c>
      <c r="BT67" s="64">
        <v>18</v>
      </c>
      <c r="BU67" s="65"/>
      <c r="BV67" s="65"/>
      <c r="BW67" s="65"/>
      <c r="BX67" s="65"/>
      <c r="BY67" s="65"/>
      <c r="BZ67" s="65"/>
      <c r="CA67" s="65"/>
      <c r="CB67" s="65"/>
      <c r="CC67" s="176"/>
      <c r="CD67" s="176"/>
      <c r="CE67" s="65"/>
      <c r="CF67" s="65"/>
      <c r="CG67" s="65"/>
      <c r="CH67" s="65"/>
      <c r="CI67" s="176"/>
      <c r="CJ67" s="176"/>
      <c r="CK67" s="65"/>
      <c r="CL67" s="35" t="s">
        <v>50</v>
      </c>
      <c r="CM67" s="51" t="s">
        <v>50</v>
      </c>
      <c r="CN67" s="28" t="s">
        <v>737</v>
      </c>
      <c r="CO67" s="51" t="s">
        <v>800</v>
      </c>
    </row>
    <row r="68" spans="1:103" ht="16" customHeight="1" x14ac:dyDescent="0.2">
      <c r="A68" s="3">
        <v>68</v>
      </c>
      <c r="B68" s="67">
        <v>121510</v>
      </c>
      <c r="C68" s="4" t="s">
        <v>23</v>
      </c>
      <c r="D68" s="4" t="s">
        <v>23</v>
      </c>
      <c r="E68" s="4" t="s">
        <v>847</v>
      </c>
      <c r="F68" s="4">
        <v>2003</v>
      </c>
      <c r="G68" s="4" t="s">
        <v>848</v>
      </c>
      <c r="H68" s="4" t="s">
        <v>235</v>
      </c>
      <c r="I68" s="4" t="s">
        <v>205</v>
      </c>
      <c r="J68" s="4" t="s">
        <v>23</v>
      </c>
      <c r="K68" s="4" t="s">
        <v>206</v>
      </c>
      <c r="L68" s="4" t="s">
        <v>283</v>
      </c>
      <c r="M68" s="4" t="s">
        <v>40</v>
      </c>
      <c r="N68" s="4" t="s">
        <v>849</v>
      </c>
      <c r="O68" s="4" t="s">
        <v>40</v>
      </c>
      <c r="P68" s="4" t="s">
        <v>23</v>
      </c>
      <c r="Q68" s="4" t="s">
        <v>188</v>
      </c>
      <c r="R68" s="4" t="s">
        <v>23</v>
      </c>
      <c r="S68" s="4" t="s">
        <v>23</v>
      </c>
      <c r="T68" s="4" t="s">
        <v>188</v>
      </c>
      <c r="U68" s="4" t="s">
        <v>206</v>
      </c>
      <c r="V68" s="138" t="s">
        <v>23</v>
      </c>
      <c r="W68" s="138" t="s">
        <v>23</v>
      </c>
      <c r="X68" s="138" t="s">
        <v>23</v>
      </c>
      <c r="Y68" s="138">
        <v>1</v>
      </c>
      <c r="Z68" s="138">
        <v>1</v>
      </c>
      <c r="AA68" s="138" t="s">
        <v>23</v>
      </c>
      <c r="AB68" s="4" t="s">
        <v>225</v>
      </c>
      <c r="AC68" s="4" t="s">
        <v>850</v>
      </c>
      <c r="AD68" s="4" t="s">
        <v>357</v>
      </c>
      <c r="AE68" s="35" t="s">
        <v>852</v>
      </c>
      <c r="AF68" s="36" t="s">
        <v>23</v>
      </c>
      <c r="AG68" s="36" t="s">
        <v>40</v>
      </c>
      <c r="AH68" s="36">
        <v>18</v>
      </c>
      <c r="AI68" s="36" t="s">
        <v>23</v>
      </c>
      <c r="AJ68" s="36">
        <v>0</v>
      </c>
      <c r="AK68" s="36" t="s">
        <v>23</v>
      </c>
      <c r="AL68" s="36">
        <v>0</v>
      </c>
      <c r="AM68" s="36" t="s">
        <v>23</v>
      </c>
      <c r="AN68" s="36" t="s">
        <v>40</v>
      </c>
      <c r="AO68" s="36" t="s">
        <v>23</v>
      </c>
      <c r="AP68" s="36" t="s">
        <v>40</v>
      </c>
      <c r="AQ68" s="36" t="s">
        <v>853</v>
      </c>
      <c r="AR68" s="36" t="s">
        <v>195</v>
      </c>
      <c r="AS68" s="36" t="s">
        <v>359</v>
      </c>
      <c r="AT68" s="36" t="s">
        <v>23</v>
      </c>
      <c r="AU68" s="36" t="s">
        <v>198</v>
      </c>
      <c r="AV68" s="36" t="s">
        <v>23</v>
      </c>
      <c r="AW68" s="4" t="s">
        <v>215</v>
      </c>
      <c r="AX68" s="4" t="s">
        <v>215</v>
      </c>
      <c r="AY68" s="4" t="s">
        <v>198</v>
      </c>
      <c r="AZ68" s="4" t="s">
        <v>198</v>
      </c>
      <c r="BA68" s="4" t="s">
        <v>198</v>
      </c>
      <c r="BB68" s="4" t="s">
        <v>193</v>
      </c>
      <c r="BC68" s="165" t="s">
        <v>970</v>
      </c>
      <c r="BD68" s="36" t="s">
        <v>977</v>
      </c>
      <c r="BE68" s="36" t="s">
        <v>988</v>
      </c>
      <c r="BF68" s="36" t="s">
        <v>852</v>
      </c>
      <c r="BG68" s="4" t="s">
        <v>23</v>
      </c>
      <c r="BH68" s="4" t="s">
        <v>22</v>
      </c>
      <c r="BI68" s="4" t="s">
        <v>23</v>
      </c>
      <c r="BJ68" s="4" t="s">
        <v>734</v>
      </c>
      <c r="BK68" s="37" t="s">
        <v>851</v>
      </c>
      <c r="BL68" s="37"/>
      <c r="BM68" s="37"/>
      <c r="BN68" s="37"/>
      <c r="BO68" s="4" t="s">
        <v>25</v>
      </c>
      <c r="BP68" s="4">
        <v>6</v>
      </c>
      <c r="BQ68" s="4" t="s">
        <v>49</v>
      </c>
      <c r="BR68" s="37">
        <v>18</v>
      </c>
      <c r="BS68" s="37">
        <v>17</v>
      </c>
      <c r="BT68" s="64">
        <v>17</v>
      </c>
      <c r="BU68" s="65"/>
      <c r="BV68" s="65"/>
      <c r="BW68" s="65"/>
      <c r="BX68" s="65"/>
      <c r="BY68" s="65"/>
      <c r="BZ68" s="65"/>
      <c r="CA68" s="65"/>
      <c r="CB68" s="65"/>
      <c r="CC68" s="176"/>
      <c r="CD68" s="176"/>
      <c r="CE68" s="65"/>
      <c r="CF68" s="65"/>
      <c r="CG68" s="65"/>
      <c r="CH68" s="65"/>
      <c r="CI68" s="176"/>
      <c r="CJ68" s="176"/>
      <c r="CK68" s="65"/>
      <c r="CL68" s="35" t="s">
        <v>852</v>
      </c>
      <c r="CM68" s="57" t="s">
        <v>854</v>
      </c>
      <c r="CN68" s="57" t="s">
        <v>950</v>
      </c>
      <c r="CO68" s="57" t="s">
        <v>855</v>
      </c>
    </row>
    <row r="69" spans="1:103" s="105" customFormat="1" ht="15" customHeight="1" x14ac:dyDescent="0.2">
      <c r="A69" s="3">
        <v>69</v>
      </c>
      <c r="B69" s="70">
        <v>121510</v>
      </c>
      <c r="C69" s="51" t="s">
        <v>23</v>
      </c>
      <c r="D69" s="51" t="s">
        <v>23</v>
      </c>
      <c r="E69" s="51" t="s">
        <v>847</v>
      </c>
      <c r="F69" s="51">
        <v>2003</v>
      </c>
      <c r="G69" s="51" t="s">
        <v>848</v>
      </c>
      <c r="H69" s="51" t="s">
        <v>235</v>
      </c>
      <c r="I69" s="51" t="s">
        <v>205</v>
      </c>
      <c r="J69" s="51" t="s">
        <v>23</v>
      </c>
      <c r="K69" s="51" t="s">
        <v>206</v>
      </c>
      <c r="L69" s="51" t="s">
        <v>283</v>
      </c>
      <c r="M69" s="51" t="s">
        <v>40</v>
      </c>
      <c r="N69" s="51" t="s">
        <v>849</v>
      </c>
      <c r="O69" s="51" t="s">
        <v>40</v>
      </c>
      <c r="P69" s="51" t="s">
        <v>23</v>
      </c>
      <c r="Q69" s="51" t="s">
        <v>188</v>
      </c>
      <c r="R69" s="51" t="s">
        <v>23</v>
      </c>
      <c r="S69" s="51" t="s">
        <v>23</v>
      </c>
      <c r="T69" s="51" t="s">
        <v>188</v>
      </c>
      <c r="U69" s="51" t="s">
        <v>206</v>
      </c>
      <c r="V69" s="139" t="s">
        <v>23</v>
      </c>
      <c r="W69" s="139" t="s">
        <v>23</v>
      </c>
      <c r="X69" s="139" t="s">
        <v>23</v>
      </c>
      <c r="Y69" s="139">
        <v>1</v>
      </c>
      <c r="Z69" s="139">
        <v>1</v>
      </c>
      <c r="AA69" s="139" t="s">
        <v>23</v>
      </c>
      <c r="AB69" s="51" t="s">
        <v>225</v>
      </c>
      <c r="AC69" s="51" t="s">
        <v>850</v>
      </c>
      <c r="AD69" s="51" t="s">
        <v>357</v>
      </c>
      <c r="AE69" s="52" t="s">
        <v>51</v>
      </c>
      <c r="AF69" s="53" t="s">
        <v>23</v>
      </c>
      <c r="AG69" s="53" t="s">
        <v>40</v>
      </c>
      <c r="AH69" s="53">
        <v>18</v>
      </c>
      <c r="AI69" s="53" t="s">
        <v>23</v>
      </c>
      <c r="AJ69" s="53">
        <v>0</v>
      </c>
      <c r="AK69" s="53" t="s">
        <v>23</v>
      </c>
      <c r="AL69" s="53">
        <v>0</v>
      </c>
      <c r="AM69" s="53" t="s">
        <v>23</v>
      </c>
      <c r="AN69" s="53" t="s">
        <v>40</v>
      </c>
      <c r="AO69" s="53" t="s">
        <v>23</v>
      </c>
      <c r="AP69" s="53" t="s">
        <v>40</v>
      </c>
      <c r="AQ69" s="53" t="s">
        <v>40</v>
      </c>
      <c r="AR69" s="53" t="s">
        <v>195</v>
      </c>
      <c r="AS69" s="53" t="s">
        <v>359</v>
      </c>
      <c r="AT69" s="53" t="s">
        <v>23</v>
      </c>
      <c r="AU69" s="53" t="s">
        <v>198</v>
      </c>
      <c r="AV69" s="53" t="s">
        <v>23</v>
      </c>
      <c r="AW69" s="51" t="s">
        <v>215</v>
      </c>
      <c r="AX69" s="51" t="s">
        <v>215</v>
      </c>
      <c r="AY69" s="51" t="s">
        <v>198</v>
      </c>
      <c r="AZ69" s="51" t="s">
        <v>198</v>
      </c>
      <c r="BA69" s="51" t="s">
        <v>198</v>
      </c>
      <c r="BB69" s="51" t="s">
        <v>193</v>
      </c>
      <c r="BC69" s="165" t="s">
        <v>970</v>
      </c>
      <c r="BD69" s="36" t="s">
        <v>977</v>
      </c>
      <c r="BE69" s="36" t="s">
        <v>988</v>
      </c>
      <c r="BF69" s="53" t="s">
        <v>51</v>
      </c>
      <c r="BG69" s="51" t="s">
        <v>23</v>
      </c>
      <c r="BH69" s="51" t="s">
        <v>22</v>
      </c>
      <c r="BI69" s="51" t="s">
        <v>23</v>
      </c>
      <c r="BJ69" s="51" t="s">
        <v>734</v>
      </c>
      <c r="BK69" s="43" t="s">
        <v>851</v>
      </c>
      <c r="BL69" s="43"/>
      <c r="BM69" s="43"/>
      <c r="BN69" s="43"/>
      <c r="BO69" s="51" t="s">
        <v>25</v>
      </c>
      <c r="BP69" s="51">
        <v>6</v>
      </c>
      <c r="BQ69" s="51" t="s">
        <v>49</v>
      </c>
      <c r="BR69" s="43">
        <v>18</v>
      </c>
      <c r="BS69" s="43">
        <v>11</v>
      </c>
      <c r="BT69" s="73">
        <v>11</v>
      </c>
      <c r="BU69" s="72"/>
      <c r="BV69" s="72"/>
      <c r="BW69" s="72"/>
      <c r="BX69" s="72"/>
      <c r="BY69" s="72"/>
      <c r="BZ69" s="72"/>
      <c r="CA69" s="72"/>
      <c r="CB69" s="72"/>
      <c r="CC69" s="172"/>
      <c r="CD69" s="172"/>
      <c r="CE69" s="72"/>
      <c r="CF69" s="72"/>
      <c r="CG69" s="72"/>
      <c r="CH69" s="72"/>
      <c r="CI69" s="172"/>
      <c r="CJ69" s="172"/>
      <c r="CK69" s="72"/>
      <c r="CL69" s="52" t="s">
        <v>51</v>
      </c>
      <c r="CM69" s="51" t="s">
        <v>51</v>
      </c>
      <c r="CN69" s="69" t="s">
        <v>51</v>
      </c>
      <c r="CO69" s="69" t="s">
        <v>51</v>
      </c>
      <c r="CP69" s="75"/>
      <c r="CQ69" s="55"/>
      <c r="CR69" s="55"/>
      <c r="CS69" s="55"/>
      <c r="CT69" s="55"/>
      <c r="CU69" s="55"/>
      <c r="CV69" s="55"/>
      <c r="CW69" s="55"/>
      <c r="CX69" s="55"/>
      <c r="CY69"/>
    </row>
    <row r="70" spans="1:103" ht="16" customHeight="1" x14ac:dyDescent="0.2">
      <c r="A70" s="105">
        <v>70</v>
      </c>
      <c r="B70" s="213">
        <v>121510</v>
      </c>
      <c r="C70" s="114" t="s">
        <v>23</v>
      </c>
      <c r="D70" s="114" t="s">
        <v>23</v>
      </c>
      <c r="E70" s="114" t="s">
        <v>847</v>
      </c>
      <c r="F70" s="114">
        <v>2003</v>
      </c>
      <c r="G70" s="114" t="s">
        <v>848</v>
      </c>
      <c r="H70" s="114" t="s">
        <v>235</v>
      </c>
      <c r="I70" s="114" t="s">
        <v>205</v>
      </c>
      <c r="J70" s="114" t="s">
        <v>23</v>
      </c>
      <c r="K70" s="114" t="s">
        <v>206</v>
      </c>
      <c r="L70" s="114" t="s">
        <v>283</v>
      </c>
      <c r="M70" s="114" t="s">
        <v>40</v>
      </c>
      <c r="N70" s="114" t="s">
        <v>849</v>
      </c>
      <c r="O70" s="114" t="s">
        <v>40</v>
      </c>
      <c r="P70" s="114" t="s">
        <v>23</v>
      </c>
      <c r="Q70" s="114" t="s">
        <v>188</v>
      </c>
      <c r="R70" s="114" t="s">
        <v>23</v>
      </c>
      <c r="S70" s="114" t="s">
        <v>23</v>
      </c>
      <c r="T70" s="114" t="s">
        <v>188</v>
      </c>
      <c r="U70" s="114" t="s">
        <v>206</v>
      </c>
      <c r="V70" s="139" t="s">
        <v>23</v>
      </c>
      <c r="W70" s="139" t="s">
        <v>23</v>
      </c>
      <c r="X70" s="139" t="s">
        <v>23</v>
      </c>
      <c r="Y70" s="139">
        <v>1</v>
      </c>
      <c r="Z70" s="139">
        <v>1</v>
      </c>
      <c r="AA70" s="139" t="s">
        <v>23</v>
      </c>
      <c r="AB70" s="114" t="s">
        <v>225</v>
      </c>
      <c r="AC70" s="114" t="s">
        <v>850</v>
      </c>
      <c r="AD70" s="114" t="s">
        <v>357</v>
      </c>
      <c r="AE70" s="114" t="s">
        <v>727</v>
      </c>
      <c r="AF70" s="114"/>
      <c r="AG70" s="114" t="s">
        <v>40</v>
      </c>
      <c r="AH70" s="114">
        <v>18</v>
      </c>
      <c r="AI70" s="114" t="s">
        <v>23</v>
      </c>
      <c r="AJ70" s="114">
        <v>0</v>
      </c>
      <c r="AK70" s="114" t="s">
        <v>23</v>
      </c>
      <c r="AL70" s="114">
        <v>0</v>
      </c>
      <c r="AM70" s="114" t="s">
        <v>23</v>
      </c>
      <c r="AN70" s="114">
        <v>54</v>
      </c>
      <c r="AO70" s="114" t="s">
        <v>23</v>
      </c>
      <c r="AP70" s="114">
        <v>72</v>
      </c>
      <c r="AQ70" s="130"/>
      <c r="AR70" s="130"/>
      <c r="AS70" s="130"/>
      <c r="AT70" s="130"/>
      <c r="AU70" s="130"/>
      <c r="AV70" s="130"/>
      <c r="AW70" s="114" t="s">
        <v>215</v>
      </c>
      <c r="AX70" s="114" t="s">
        <v>215</v>
      </c>
      <c r="AY70" s="114" t="s">
        <v>198</v>
      </c>
      <c r="AZ70" s="114" t="s">
        <v>198</v>
      </c>
      <c r="BA70" s="114" t="s">
        <v>198</v>
      </c>
      <c r="BB70" s="114" t="s">
        <v>193</v>
      </c>
      <c r="BC70" s="159"/>
      <c r="BD70" s="114"/>
      <c r="BE70" s="114"/>
      <c r="BF70" s="130"/>
      <c r="BG70" s="130"/>
      <c r="BH70" s="130"/>
      <c r="BI70" s="130"/>
      <c r="BJ70" s="130"/>
      <c r="BK70" s="130"/>
      <c r="BL70" s="130"/>
      <c r="BM70" s="130"/>
      <c r="BN70" s="130"/>
      <c r="BO70" s="130"/>
      <c r="BP70" s="130"/>
      <c r="BQ70" s="130"/>
      <c r="BR70" s="130"/>
      <c r="BS70" s="130"/>
      <c r="BT70" s="130"/>
      <c r="BU70" s="130"/>
      <c r="BV70" s="130"/>
      <c r="BW70" s="130"/>
      <c r="BX70" s="130"/>
      <c r="BY70" s="130"/>
      <c r="BZ70" s="130"/>
      <c r="CA70" s="130"/>
      <c r="CB70" s="130"/>
      <c r="CC70" s="130"/>
      <c r="CD70" s="130"/>
      <c r="CE70" s="130"/>
      <c r="CF70" s="130"/>
      <c r="CG70" s="130"/>
      <c r="CH70" s="130"/>
      <c r="CI70" s="130"/>
      <c r="CJ70" s="130"/>
      <c r="CK70" s="130"/>
      <c r="CL70" s="114" t="s">
        <v>727</v>
      </c>
      <c r="CM70" s="131"/>
      <c r="CN70" s="131"/>
      <c r="CO70" s="131"/>
      <c r="CP70" s="124"/>
      <c r="CQ70" s="124"/>
      <c r="CR70" s="124"/>
      <c r="CS70" s="124"/>
      <c r="CT70" s="124"/>
      <c r="CU70" s="124"/>
      <c r="CV70" s="124"/>
      <c r="CW70" s="124"/>
      <c r="CX70" s="124"/>
      <c r="CY70" s="124"/>
    </row>
    <row r="71" spans="1:103" ht="16" customHeight="1" x14ac:dyDescent="0.2">
      <c r="A71" s="3">
        <v>71</v>
      </c>
      <c r="B71" s="80">
        <v>121511</v>
      </c>
      <c r="C71" s="28">
        <v>5573227</v>
      </c>
      <c r="D71" s="28" t="s">
        <v>23</v>
      </c>
      <c r="E71" s="28" t="s">
        <v>856</v>
      </c>
      <c r="F71" s="28">
        <v>1971</v>
      </c>
      <c r="G71" s="28" t="s">
        <v>857</v>
      </c>
      <c r="H71" s="28" t="s">
        <v>235</v>
      </c>
      <c r="I71" s="28" t="s">
        <v>205</v>
      </c>
      <c r="J71" s="28" t="s">
        <v>23</v>
      </c>
      <c r="K71" s="28" t="s">
        <v>206</v>
      </c>
      <c r="L71" s="28" t="s">
        <v>40</v>
      </c>
      <c r="M71" s="28" t="s">
        <v>40</v>
      </c>
      <c r="N71" s="28" t="s">
        <v>858</v>
      </c>
      <c r="O71" s="28" t="s">
        <v>40</v>
      </c>
      <c r="P71" s="28" t="s">
        <v>23</v>
      </c>
      <c r="Q71" s="28" t="s">
        <v>188</v>
      </c>
      <c r="R71" s="28" t="s">
        <v>23</v>
      </c>
      <c r="S71" s="28" t="s">
        <v>23</v>
      </c>
      <c r="T71" s="28" t="s">
        <v>188</v>
      </c>
      <c r="U71" s="28" t="s">
        <v>859</v>
      </c>
      <c r="V71" s="137" t="s">
        <v>23</v>
      </c>
      <c r="W71" s="137" t="s">
        <v>23</v>
      </c>
      <c r="X71" s="137" t="s">
        <v>23</v>
      </c>
      <c r="Y71" s="137">
        <v>1</v>
      </c>
      <c r="Z71" s="137">
        <v>1</v>
      </c>
      <c r="AA71" s="137" t="s">
        <v>23</v>
      </c>
      <c r="AB71" s="28" t="s">
        <v>225</v>
      </c>
      <c r="AC71" s="28" t="s">
        <v>860</v>
      </c>
      <c r="AD71" s="28" t="s">
        <v>357</v>
      </c>
      <c r="AE71" s="29" t="s">
        <v>861</v>
      </c>
      <c r="AF71" s="30" t="s">
        <v>23</v>
      </c>
      <c r="AG71" s="30" t="s">
        <v>40</v>
      </c>
      <c r="AH71" s="30">
        <v>34</v>
      </c>
      <c r="AI71" s="30" t="s">
        <v>23</v>
      </c>
      <c r="AJ71" s="30">
        <v>0</v>
      </c>
      <c r="AK71" s="30" t="s">
        <v>23</v>
      </c>
      <c r="AL71" s="30">
        <v>0</v>
      </c>
      <c r="AM71" s="30" t="s">
        <v>23</v>
      </c>
      <c r="AN71" s="30" t="s">
        <v>40</v>
      </c>
      <c r="AO71" s="30" t="s">
        <v>23</v>
      </c>
      <c r="AP71" s="30" t="s">
        <v>40</v>
      </c>
      <c r="AQ71" s="30" t="s">
        <v>862</v>
      </c>
      <c r="AR71" s="30" t="s">
        <v>195</v>
      </c>
      <c r="AS71" s="30" t="s">
        <v>359</v>
      </c>
      <c r="AT71" s="30" t="s">
        <v>23</v>
      </c>
      <c r="AU71" s="30" t="s">
        <v>213</v>
      </c>
      <c r="AV71" s="30" t="s">
        <v>23</v>
      </c>
      <c r="AW71" s="84" t="s">
        <v>215</v>
      </c>
      <c r="AX71" s="84" t="s">
        <v>215</v>
      </c>
      <c r="AY71" s="84" t="s">
        <v>198</v>
      </c>
      <c r="AZ71" s="84" t="s">
        <v>198</v>
      </c>
      <c r="BA71" s="84" t="s">
        <v>198</v>
      </c>
      <c r="BB71" s="84" t="s">
        <v>193</v>
      </c>
      <c r="BC71" s="167" t="s">
        <v>991</v>
      </c>
      <c r="BD71" s="86" t="s">
        <v>978</v>
      </c>
      <c r="BE71" s="86" t="s">
        <v>993</v>
      </c>
      <c r="BF71" s="30" t="s">
        <v>861</v>
      </c>
      <c r="BG71" s="28" t="s">
        <v>23</v>
      </c>
      <c r="BH71" s="28" t="s">
        <v>22</v>
      </c>
      <c r="BI71" s="28" t="s">
        <v>23</v>
      </c>
      <c r="BJ71" s="28" t="s">
        <v>734</v>
      </c>
      <c r="BK71" s="43" t="s">
        <v>735</v>
      </c>
      <c r="BL71" s="43"/>
      <c r="BM71" s="43"/>
      <c r="BN71" s="43"/>
      <c r="BO71" s="28" t="s">
        <v>25</v>
      </c>
      <c r="BP71" s="28">
        <v>6</v>
      </c>
      <c r="BQ71" s="28" t="s">
        <v>49</v>
      </c>
      <c r="BR71" s="31">
        <v>34</v>
      </c>
      <c r="BS71" s="158">
        <v>20</v>
      </c>
      <c r="BT71" s="58">
        <v>20</v>
      </c>
      <c r="BU71" s="59"/>
      <c r="BV71" s="59"/>
      <c r="BW71" s="59"/>
      <c r="BX71" s="59"/>
      <c r="BY71" s="59"/>
      <c r="BZ71" s="59"/>
      <c r="CA71" s="59"/>
      <c r="CB71" s="59"/>
      <c r="CC71" s="175"/>
      <c r="CD71" s="175"/>
      <c r="CE71" s="59"/>
      <c r="CF71" s="59"/>
      <c r="CG71" s="59"/>
      <c r="CH71" s="59"/>
      <c r="CI71" s="175"/>
      <c r="CJ71" s="175"/>
      <c r="CK71" s="59"/>
      <c r="CL71" s="29" t="s">
        <v>861</v>
      </c>
      <c r="CM71" s="28" t="s">
        <v>861</v>
      </c>
      <c r="CN71" s="28" t="s">
        <v>863</v>
      </c>
      <c r="CO71" s="28" t="s">
        <v>769</v>
      </c>
    </row>
    <row r="72" spans="1:103" s="10" customFormat="1" ht="16" customHeight="1" x14ac:dyDescent="0.2">
      <c r="A72" s="3">
        <v>72</v>
      </c>
      <c r="B72" s="80">
        <v>121511</v>
      </c>
      <c r="C72" s="28">
        <v>5573227</v>
      </c>
      <c r="D72" s="28" t="s">
        <v>23</v>
      </c>
      <c r="E72" s="28" t="s">
        <v>856</v>
      </c>
      <c r="F72" s="28">
        <v>1971</v>
      </c>
      <c r="G72" s="28" t="s">
        <v>857</v>
      </c>
      <c r="H72" s="28" t="s">
        <v>235</v>
      </c>
      <c r="I72" s="28" t="s">
        <v>205</v>
      </c>
      <c r="J72" s="28" t="s">
        <v>23</v>
      </c>
      <c r="K72" s="28" t="s">
        <v>206</v>
      </c>
      <c r="L72" s="28" t="s">
        <v>40</v>
      </c>
      <c r="M72" s="28" t="s">
        <v>40</v>
      </c>
      <c r="N72" s="28" t="s">
        <v>858</v>
      </c>
      <c r="O72" s="28" t="s">
        <v>40</v>
      </c>
      <c r="P72" s="28" t="s">
        <v>23</v>
      </c>
      <c r="Q72" s="28" t="s">
        <v>188</v>
      </c>
      <c r="R72" s="28" t="s">
        <v>23</v>
      </c>
      <c r="S72" s="28" t="s">
        <v>23</v>
      </c>
      <c r="T72" s="28" t="s">
        <v>188</v>
      </c>
      <c r="U72" s="28" t="s">
        <v>859</v>
      </c>
      <c r="V72" s="137" t="s">
        <v>23</v>
      </c>
      <c r="W72" s="137" t="s">
        <v>23</v>
      </c>
      <c r="X72" s="137" t="s">
        <v>23</v>
      </c>
      <c r="Y72" s="137">
        <v>1</v>
      </c>
      <c r="Z72" s="137">
        <v>1</v>
      </c>
      <c r="AA72" s="137" t="s">
        <v>23</v>
      </c>
      <c r="AB72" s="28" t="s">
        <v>225</v>
      </c>
      <c r="AC72" s="28" t="s">
        <v>860</v>
      </c>
      <c r="AD72" s="28" t="s">
        <v>357</v>
      </c>
      <c r="AE72" s="29" t="s">
        <v>864</v>
      </c>
      <c r="AF72" s="30" t="s">
        <v>23</v>
      </c>
      <c r="AG72" s="30" t="s">
        <v>40</v>
      </c>
      <c r="AH72" s="30">
        <v>34</v>
      </c>
      <c r="AI72" s="30" t="s">
        <v>23</v>
      </c>
      <c r="AJ72" s="30">
        <v>0</v>
      </c>
      <c r="AK72" s="30" t="s">
        <v>23</v>
      </c>
      <c r="AL72" s="30">
        <v>0</v>
      </c>
      <c r="AM72" s="30" t="s">
        <v>23</v>
      </c>
      <c r="AN72" s="30" t="s">
        <v>40</v>
      </c>
      <c r="AO72" s="30" t="s">
        <v>23</v>
      </c>
      <c r="AP72" s="30" t="s">
        <v>40</v>
      </c>
      <c r="AQ72" s="30" t="s">
        <v>372</v>
      </c>
      <c r="AR72" s="30" t="s">
        <v>195</v>
      </c>
      <c r="AS72" s="30" t="s">
        <v>359</v>
      </c>
      <c r="AT72" s="30" t="s">
        <v>23</v>
      </c>
      <c r="AU72" s="30" t="s">
        <v>213</v>
      </c>
      <c r="AV72" s="30" t="s">
        <v>23</v>
      </c>
      <c r="AW72" s="84" t="s">
        <v>215</v>
      </c>
      <c r="AX72" s="84" t="s">
        <v>215</v>
      </c>
      <c r="AY72" s="84" t="s">
        <v>198</v>
      </c>
      <c r="AZ72" s="84" t="s">
        <v>198</v>
      </c>
      <c r="BA72" s="84" t="s">
        <v>198</v>
      </c>
      <c r="BB72" s="84" t="s">
        <v>193</v>
      </c>
      <c r="BC72" s="167" t="s">
        <v>991</v>
      </c>
      <c r="BD72" s="86" t="s">
        <v>978</v>
      </c>
      <c r="BE72" s="86" t="s">
        <v>993</v>
      </c>
      <c r="BF72" s="30" t="s">
        <v>864</v>
      </c>
      <c r="BG72" s="28" t="s">
        <v>23</v>
      </c>
      <c r="BH72" s="28" t="s">
        <v>22</v>
      </c>
      <c r="BI72" s="28" t="s">
        <v>23</v>
      </c>
      <c r="BJ72" s="28" t="s">
        <v>734</v>
      </c>
      <c r="BK72" s="43" t="s">
        <v>735</v>
      </c>
      <c r="BL72" s="43"/>
      <c r="BM72" s="43"/>
      <c r="BN72" s="43"/>
      <c r="BO72" s="28" t="s">
        <v>25</v>
      </c>
      <c r="BP72" s="28">
        <v>6</v>
      </c>
      <c r="BQ72" s="28" t="s">
        <v>49</v>
      </c>
      <c r="BR72" s="31">
        <v>34</v>
      </c>
      <c r="BS72" s="31">
        <v>12</v>
      </c>
      <c r="BT72" s="58">
        <v>12</v>
      </c>
      <c r="BU72" s="59"/>
      <c r="BV72" s="59"/>
      <c r="BW72" s="59"/>
      <c r="BX72" s="59"/>
      <c r="BY72" s="59"/>
      <c r="BZ72" s="59"/>
      <c r="CA72" s="59"/>
      <c r="CB72" s="59"/>
      <c r="CC72" s="175"/>
      <c r="CD72" s="175"/>
      <c r="CE72" s="59"/>
      <c r="CF72" s="59"/>
      <c r="CG72" s="59"/>
      <c r="CH72" s="59"/>
      <c r="CI72" s="175"/>
      <c r="CJ72" s="175"/>
      <c r="CK72" s="59"/>
      <c r="CL72" s="29" t="s">
        <v>864</v>
      </c>
      <c r="CM72" s="60" t="s">
        <v>50</v>
      </c>
      <c r="CN72" s="28" t="s">
        <v>737</v>
      </c>
      <c r="CO72" s="60" t="s">
        <v>800</v>
      </c>
      <c r="CP72" s="51"/>
      <c r="CQ72" s="51"/>
      <c r="CR72" s="51"/>
      <c r="CS72" s="51"/>
      <c r="CT72" s="51"/>
      <c r="CU72" s="51"/>
      <c r="CV72" s="51"/>
      <c r="CW72" s="51"/>
      <c r="CX72" s="56"/>
      <c r="CY72" s="49"/>
    </row>
    <row r="73" spans="1:103" s="105" customFormat="1" ht="15" customHeight="1" x14ac:dyDescent="0.2">
      <c r="A73" s="3">
        <v>73</v>
      </c>
      <c r="B73" s="80">
        <v>121511</v>
      </c>
      <c r="C73" s="28">
        <v>5573227</v>
      </c>
      <c r="D73" s="28" t="s">
        <v>23</v>
      </c>
      <c r="E73" s="28" t="s">
        <v>856</v>
      </c>
      <c r="F73" s="28">
        <v>1971</v>
      </c>
      <c r="G73" s="28" t="s">
        <v>857</v>
      </c>
      <c r="H73" s="28" t="s">
        <v>235</v>
      </c>
      <c r="I73" s="28" t="s">
        <v>205</v>
      </c>
      <c r="J73" s="28" t="s">
        <v>23</v>
      </c>
      <c r="K73" s="28" t="s">
        <v>206</v>
      </c>
      <c r="L73" s="28" t="s">
        <v>40</v>
      </c>
      <c r="M73" s="28" t="s">
        <v>40</v>
      </c>
      <c r="N73" s="28" t="s">
        <v>858</v>
      </c>
      <c r="O73" s="28" t="s">
        <v>40</v>
      </c>
      <c r="P73" s="28" t="s">
        <v>23</v>
      </c>
      <c r="Q73" s="28" t="s">
        <v>188</v>
      </c>
      <c r="R73" s="28" t="s">
        <v>23</v>
      </c>
      <c r="S73" s="28" t="s">
        <v>23</v>
      </c>
      <c r="T73" s="28" t="s">
        <v>188</v>
      </c>
      <c r="U73" s="28" t="s">
        <v>859</v>
      </c>
      <c r="V73" s="137" t="s">
        <v>23</v>
      </c>
      <c r="W73" s="137" t="s">
        <v>23</v>
      </c>
      <c r="X73" s="137" t="s">
        <v>23</v>
      </c>
      <c r="Y73" s="137">
        <v>1</v>
      </c>
      <c r="Z73" s="137">
        <v>1</v>
      </c>
      <c r="AA73" s="137" t="s">
        <v>23</v>
      </c>
      <c r="AB73" s="28" t="s">
        <v>225</v>
      </c>
      <c r="AC73" s="28" t="s">
        <v>860</v>
      </c>
      <c r="AD73" s="28" t="s">
        <v>357</v>
      </c>
      <c r="AE73" s="29" t="s">
        <v>51</v>
      </c>
      <c r="AF73" s="30" t="s">
        <v>23</v>
      </c>
      <c r="AG73" s="30" t="s">
        <v>40</v>
      </c>
      <c r="AH73" s="30">
        <v>34</v>
      </c>
      <c r="AI73" s="30" t="s">
        <v>23</v>
      </c>
      <c r="AJ73" s="30">
        <v>0</v>
      </c>
      <c r="AK73" s="30" t="s">
        <v>23</v>
      </c>
      <c r="AL73" s="30">
        <v>0</v>
      </c>
      <c r="AM73" s="30" t="s">
        <v>23</v>
      </c>
      <c r="AN73" s="30" t="s">
        <v>40</v>
      </c>
      <c r="AO73" s="30" t="s">
        <v>23</v>
      </c>
      <c r="AP73" s="30" t="s">
        <v>40</v>
      </c>
      <c r="AQ73" s="30" t="s">
        <v>40</v>
      </c>
      <c r="AR73" s="30" t="s">
        <v>195</v>
      </c>
      <c r="AS73" s="30" t="s">
        <v>359</v>
      </c>
      <c r="AT73" s="30" t="s">
        <v>23</v>
      </c>
      <c r="AU73" s="30" t="s">
        <v>213</v>
      </c>
      <c r="AV73" s="30" t="s">
        <v>23</v>
      </c>
      <c r="AW73" s="84" t="s">
        <v>215</v>
      </c>
      <c r="AX73" s="84" t="s">
        <v>215</v>
      </c>
      <c r="AY73" s="84" t="s">
        <v>198</v>
      </c>
      <c r="AZ73" s="84" t="s">
        <v>198</v>
      </c>
      <c r="BA73" s="84" t="s">
        <v>198</v>
      </c>
      <c r="BB73" s="84" t="s">
        <v>193</v>
      </c>
      <c r="BC73" s="167" t="s">
        <v>991</v>
      </c>
      <c r="BD73" s="86" t="s">
        <v>978</v>
      </c>
      <c r="BE73" s="86" t="s">
        <v>993</v>
      </c>
      <c r="BF73" s="30" t="s">
        <v>51</v>
      </c>
      <c r="BG73" s="28" t="s">
        <v>23</v>
      </c>
      <c r="BH73" s="28" t="s">
        <v>22</v>
      </c>
      <c r="BI73" s="28" t="s">
        <v>23</v>
      </c>
      <c r="BJ73" s="28" t="s">
        <v>734</v>
      </c>
      <c r="BK73" s="43" t="s">
        <v>735</v>
      </c>
      <c r="BL73" s="43"/>
      <c r="BM73" s="43"/>
      <c r="BN73" s="43"/>
      <c r="BO73" s="28" t="s">
        <v>25</v>
      </c>
      <c r="BP73" s="28">
        <v>6</v>
      </c>
      <c r="BQ73" s="28" t="s">
        <v>49</v>
      </c>
      <c r="BR73" s="31">
        <v>34</v>
      </c>
      <c r="BS73" s="31">
        <v>7</v>
      </c>
      <c r="BT73" s="58">
        <v>7</v>
      </c>
      <c r="BU73" s="59"/>
      <c r="BV73" s="59"/>
      <c r="BW73" s="59"/>
      <c r="BX73" s="59"/>
      <c r="BY73" s="59"/>
      <c r="BZ73" s="59"/>
      <c r="CA73" s="59"/>
      <c r="CB73" s="59"/>
      <c r="CC73" s="175"/>
      <c r="CD73" s="175"/>
      <c r="CE73" s="59"/>
      <c r="CF73" s="59"/>
      <c r="CG73" s="59"/>
      <c r="CH73" s="59"/>
      <c r="CI73" s="175"/>
      <c r="CJ73" s="175"/>
      <c r="CK73" s="59"/>
      <c r="CL73" s="29" t="s">
        <v>51</v>
      </c>
      <c r="CM73" s="28" t="s">
        <v>51</v>
      </c>
      <c r="CN73" s="69" t="s">
        <v>51</v>
      </c>
      <c r="CO73" s="69" t="s">
        <v>51</v>
      </c>
    </row>
    <row r="74" spans="1:103" s="10" customFormat="1" ht="16" customHeight="1" x14ac:dyDescent="0.2">
      <c r="A74" s="3">
        <v>74</v>
      </c>
      <c r="B74" s="213">
        <v>121511</v>
      </c>
      <c r="C74" s="114">
        <v>5573227</v>
      </c>
      <c r="D74" s="114" t="s">
        <v>23</v>
      </c>
      <c r="E74" s="114" t="s">
        <v>856</v>
      </c>
      <c r="F74" s="114">
        <v>1971</v>
      </c>
      <c r="G74" s="114" t="s">
        <v>857</v>
      </c>
      <c r="H74" s="114" t="s">
        <v>235</v>
      </c>
      <c r="I74" s="114" t="s">
        <v>205</v>
      </c>
      <c r="J74" s="114" t="s">
        <v>23</v>
      </c>
      <c r="K74" s="114" t="s">
        <v>206</v>
      </c>
      <c r="L74" s="114" t="s">
        <v>40</v>
      </c>
      <c r="M74" s="114" t="s">
        <v>40</v>
      </c>
      <c r="N74" s="114" t="s">
        <v>858</v>
      </c>
      <c r="O74" s="114" t="s">
        <v>40</v>
      </c>
      <c r="P74" s="114" t="s">
        <v>23</v>
      </c>
      <c r="Q74" s="114" t="s">
        <v>188</v>
      </c>
      <c r="R74" s="114" t="s">
        <v>23</v>
      </c>
      <c r="S74" s="114" t="s">
        <v>23</v>
      </c>
      <c r="T74" s="114" t="s">
        <v>188</v>
      </c>
      <c r="U74" s="114" t="s">
        <v>859</v>
      </c>
      <c r="V74" s="139" t="s">
        <v>23</v>
      </c>
      <c r="W74" s="139" t="s">
        <v>23</v>
      </c>
      <c r="X74" s="139" t="s">
        <v>23</v>
      </c>
      <c r="Y74" s="139">
        <v>1</v>
      </c>
      <c r="Z74" s="139">
        <v>1</v>
      </c>
      <c r="AA74" s="139" t="s">
        <v>23</v>
      </c>
      <c r="AB74" s="114" t="s">
        <v>225</v>
      </c>
      <c r="AC74" s="114" t="s">
        <v>860</v>
      </c>
      <c r="AD74" s="114" t="s">
        <v>357</v>
      </c>
      <c r="AE74" s="114" t="s">
        <v>727</v>
      </c>
      <c r="AF74" s="114"/>
      <c r="AG74" s="114" t="s">
        <v>40</v>
      </c>
      <c r="AH74" s="114">
        <v>34</v>
      </c>
      <c r="AI74" s="114" t="s">
        <v>23</v>
      </c>
      <c r="AJ74" s="114">
        <v>0</v>
      </c>
      <c r="AK74" s="114" t="s">
        <v>23</v>
      </c>
      <c r="AL74" s="114">
        <v>0</v>
      </c>
      <c r="AM74" s="114" t="s">
        <v>23</v>
      </c>
      <c r="AN74" s="114" t="s">
        <v>40</v>
      </c>
      <c r="AO74" s="114" t="s">
        <v>23</v>
      </c>
      <c r="AP74" s="114" t="s">
        <v>40</v>
      </c>
      <c r="AQ74" s="130"/>
      <c r="AR74" s="130"/>
      <c r="AS74" s="130"/>
      <c r="AT74" s="130"/>
      <c r="AU74" s="130"/>
      <c r="AV74" s="130"/>
      <c r="AW74" s="114" t="s">
        <v>215</v>
      </c>
      <c r="AX74" s="114" t="s">
        <v>215</v>
      </c>
      <c r="AY74" s="114" t="s">
        <v>198</v>
      </c>
      <c r="AZ74" s="114" t="s">
        <v>198</v>
      </c>
      <c r="BA74" s="114" t="s">
        <v>198</v>
      </c>
      <c r="BB74" s="114" t="s">
        <v>193</v>
      </c>
      <c r="BC74" s="159"/>
      <c r="BD74" s="114"/>
      <c r="BE74" s="114"/>
      <c r="BF74" s="130"/>
      <c r="BG74" s="130"/>
      <c r="BH74" s="130"/>
      <c r="BI74" s="130"/>
      <c r="BJ74" s="130"/>
      <c r="BK74" s="130"/>
      <c r="BL74" s="130"/>
      <c r="BM74" s="130"/>
      <c r="BN74" s="130"/>
      <c r="BO74" s="130"/>
      <c r="BP74" s="130"/>
      <c r="BQ74" s="130"/>
      <c r="BR74" s="130"/>
      <c r="BS74" s="130"/>
      <c r="BT74" s="130"/>
      <c r="BU74" s="130"/>
      <c r="BV74" s="130"/>
      <c r="BW74" s="130"/>
      <c r="BX74" s="130"/>
      <c r="BY74" s="130"/>
      <c r="BZ74" s="130"/>
      <c r="CA74" s="130"/>
      <c r="CB74" s="130"/>
      <c r="CC74" s="130"/>
      <c r="CD74" s="130"/>
      <c r="CE74" s="130"/>
      <c r="CF74" s="130"/>
      <c r="CG74" s="130"/>
      <c r="CH74" s="130"/>
      <c r="CI74" s="130"/>
      <c r="CJ74" s="130"/>
      <c r="CK74" s="130"/>
      <c r="CL74" s="114" t="s">
        <v>727</v>
      </c>
      <c r="CM74" s="131"/>
      <c r="CN74" s="131"/>
      <c r="CO74" s="131"/>
      <c r="CP74" s="75"/>
      <c r="CQ74" s="55"/>
      <c r="CR74" s="55"/>
      <c r="CS74" s="55"/>
      <c r="CT74" s="55"/>
      <c r="CU74" s="55"/>
      <c r="CV74" s="55"/>
      <c r="CW74" s="55"/>
      <c r="CX74" s="55"/>
      <c r="CY74" s="49"/>
    </row>
    <row r="75" spans="1:103" s="268" customFormat="1" ht="16" customHeight="1" x14ac:dyDescent="0.2">
      <c r="A75" s="268">
        <v>75</v>
      </c>
      <c r="B75" s="269">
        <v>121516</v>
      </c>
      <c r="C75" s="269">
        <v>4945122</v>
      </c>
      <c r="D75" s="269" t="s">
        <v>23</v>
      </c>
      <c r="E75" s="269" t="s">
        <v>353</v>
      </c>
      <c r="F75" s="269">
        <v>1971</v>
      </c>
      <c r="G75" s="269" t="s">
        <v>354</v>
      </c>
      <c r="H75" s="269" t="s">
        <v>235</v>
      </c>
      <c r="I75" s="269" t="s">
        <v>205</v>
      </c>
      <c r="J75" s="269" t="s">
        <v>23</v>
      </c>
      <c r="K75" s="269" t="s">
        <v>206</v>
      </c>
      <c r="L75" s="269" t="s">
        <v>40</v>
      </c>
      <c r="M75" s="269" t="s">
        <v>40</v>
      </c>
      <c r="N75" s="269" t="s">
        <v>355</v>
      </c>
      <c r="O75" s="269" t="s">
        <v>40</v>
      </c>
      <c r="P75" s="269" t="s">
        <v>23</v>
      </c>
      <c r="Q75" s="269" t="s">
        <v>188</v>
      </c>
      <c r="R75" s="269" t="s">
        <v>23</v>
      </c>
      <c r="S75" s="269" t="s">
        <v>23</v>
      </c>
      <c r="T75" s="269" t="s">
        <v>188</v>
      </c>
      <c r="U75" s="269" t="s">
        <v>206</v>
      </c>
      <c r="V75" s="269" t="s">
        <v>23</v>
      </c>
      <c r="W75" s="269" t="s">
        <v>23</v>
      </c>
      <c r="X75" s="269" t="s">
        <v>23</v>
      </c>
      <c r="Y75" s="269" t="s">
        <v>23</v>
      </c>
      <c r="Z75" s="269">
        <v>1</v>
      </c>
      <c r="AA75" s="269" t="s">
        <v>23</v>
      </c>
      <c r="AB75" s="269" t="s">
        <v>225</v>
      </c>
      <c r="AC75" s="269" t="s">
        <v>356</v>
      </c>
      <c r="AD75" s="269" t="s">
        <v>357</v>
      </c>
      <c r="AE75" s="269" t="s">
        <v>52</v>
      </c>
      <c r="AF75" s="269" t="s">
        <v>23</v>
      </c>
      <c r="AG75" s="269" t="s">
        <v>40</v>
      </c>
      <c r="AH75" s="269">
        <v>18</v>
      </c>
      <c r="AI75" s="269" t="s">
        <v>23</v>
      </c>
      <c r="AJ75" s="269" t="s">
        <v>40</v>
      </c>
      <c r="AK75" s="269" t="s">
        <v>23</v>
      </c>
      <c r="AL75" s="269" t="s">
        <v>40</v>
      </c>
      <c r="AM75" s="269" t="s">
        <v>23</v>
      </c>
      <c r="AN75" s="269" t="s">
        <v>40</v>
      </c>
      <c r="AO75" s="269" t="s">
        <v>23</v>
      </c>
      <c r="AP75" s="269" t="s">
        <v>40</v>
      </c>
      <c r="AQ75" s="269" t="s">
        <v>358</v>
      </c>
      <c r="AR75" s="269" t="s">
        <v>195</v>
      </c>
      <c r="AS75" s="269" t="s">
        <v>359</v>
      </c>
      <c r="AT75" s="269" t="s">
        <v>40</v>
      </c>
      <c r="AU75" s="269" t="s">
        <v>213</v>
      </c>
      <c r="AV75" s="269" t="s">
        <v>23</v>
      </c>
      <c r="AW75" s="269" t="s">
        <v>198</v>
      </c>
      <c r="AX75" s="269" t="s">
        <v>215</v>
      </c>
      <c r="AY75" s="269" t="s">
        <v>198</v>
      </c>
      <c r="AZ75" s="269" t="s">
        <v>215</v>
      </c>
      <c r="BA75" s="269" t="s">
        <v>198</v>
      </c>
      <c r="BB75" s="269" t="s">
        <v>193</v>
      </c>
      <c r="BC75" s="270" t="s">
        <v>970</v>
      </c>
      <c r="BD75" s="271" t="s">
        <v>977</v>
      </c>
      <c r="BE75" s="271" t="s">
        <v>988</v>
      </c>
      <c r="BF75" s="271" t="s">
        <v>52</v>
      </c>
      <c r="BG75" s="271" t="s">
        <v>23</v>
      </c>
      <c r="BH75" s="271" t="s">
        <v>22</v>
      </c>
      <c r="BI75" s="271" t="s">
        <v>23</v>
      </c>
      <c r="BJ75" s="271" t="s">
        <v>24</v>
      </c>
      <c r="BK75" s="271"/>
      <c r="BL75" s="271" t="s">
        <v>53</v>
      </c>
      <c r="BM75" s="271">
        <v>10</v>
      </c>
      <c r="BN75" s="271">
        <v>0</v>
      </c>
      <c r="BO75" s="271" t="s">
        <v>25</v>
      </c>
      <c r="BP75" s="271">
        <v>6</v>
      </c>
      <c r="BQ75" s="271" t="s">
        <v>49</v>
      </c>
      <c r="BR75" s="271">
        <v>18</v>
      </c>
      <c r="BS75" s="271" t="s">
        <v>23</v>
      </c>
      <c r="BT75" s="271"/>
      <c r="BU75" s="271" t="s">
        <v>23</v>
      </c>
      <c r="BV75" s="271" t="s">
        <v>23</v>
      </c>
      <c r="BW75" s="271" t="s">
        <v>23</v>
      </c>
      <c r="BX75" s="271" t="s">
        <v>23</v>
      </c>
      <c r="BY75" s="271" t="s">
        <v>23</v>
      </c>
      <c r="BZ75" s="271">
        <v>9.6999999999999993</v>
      </c>
      <c r="CA75" s="271" t="s">
        <v>23</v>
      </c>
      <c r="CB75" s="271">
        <v>0.8</v>
      </c>
      <c r="CC75" s="269">
        <f>100-BZ75/$BM75*100</f>
        <v>3</v>
      </c>
      <c r="CD75" s="269">
        <f>CB75/$BM75*100</f>
        <v>8</v>
      </c>
      <c r="CE75" s="271" t="s">
        <v>23</v>
      </c>
      <c r="CF75" s="271" t="s">
        <v>23</v>
      </c>
      <c r="CG75" s="272"/>
      <c r="CH75" s="272"/>
      <c r="CI75" s="272"/>
      <c r="CJ75" s="272"/>
      <c r="CL75" s="269" t="s">
        <v>52</v>
      </c>
      <c r="CM75" s="273" t="s">
        <v>964</v>
      </c>
      <c r="CN75" s="273" t="s">
        <v>768</v>
      </c>
      <c r="CO75" s="273" t="s">
        <v>769</v>
      </c>
    </row>
    <row r="76" spans="1:103" s="268" customFormat="1" ht="16" customHeight="1" x14ac:dyDescent="0.2">
      <c r="A76" s="270">
        <v>76</v>
      </c>
      <c r="B76" s="271">
        <v>121516</v>
      </c>
      <c r="C76" s="271">
        <v>4945122</v>
      </c>
      <c r="D76" s="271" t="s">
        <v>23</v>
      </c>
      <c r="E76" s="271" t="s">
        <v>353</v>
      </c>
      <c r="F76" s="271">
        <v>1971</v>
      </c>
      <c r="G76" s="271" t="s">
        <v>354</v>
      </c>
      <c r="H76" s="271" t="s">
        <v>235</v>
      </c>
      <c r="I76" s="271" t="s">
        <v>205</v>
      </c>
      <c r="J76" s="271" t="s">
        <v>23</v>
      </c>
      <c r="K76" s="271" t="s">
        <v>206</v>
      </c>
      <c r="L76" s="271" t="s">
        <v>40</v>
      </c>
      <c r="M76" s="271" t="s">
        <v>40</v>
      </c>
      <c r="N76" s="271" t="s">
        <v>355</v>
      </c>
      <c r="O76" s="271" t="s">
        <v>40</v>
      </c>
      <c r="P76" s="271" t="s">
        <v>23</v>
      </c>
      <c r="Q76" s="271" t="s">
        <v>188</v>
      </c>
      <c r="R76" s="271" t="s">
        <v>23</v>
      </c>
      <c r="S76" s="271" t="s">
        <v>23</v>
      </c>
      <c r="T76" s="271" t="s">
        <v>188</v>
      </c>
      <c r="U76" s="271" t="s">
        <v>206</v>
      </c>
      <c r="V76" s="271" t="s">
        <v>23</v>
      </c>
      <c r="W76" s="271" t="s">
        <v>23</v>
      </c>
      <c r="X76" s="271" t="s">
        <v>23</v>
      </c>
      <c r="Y76" s="271" t="s">
        <v>23</v>
      </c>
      <c r="Z76" s="271">
        <v>1</v>
      </c>
      <c r="AA76" s="271" t="s">
        <v>23</v>
      </c>
      <c r="AB76" s="271" t="s">
        <v>225</v>
      </c>
      <c r="AC76" s="271" t="s">
        <v>356</v>
      </c>
      <c r="AD76" s="271" t="s">
        <v>357</v>
      </c>
      <c r="AE76" s="271" t="s">
        <v>50</v>
      </c>
      <c r="AF76" s="271" t="s">
        <v>23</v>
      </c>
      <c r="AG76" s="271" t="s">
        <v>40</v>
      </c>
      <c r="AH76" s="271">
        <v>18</v>
      </c>
      <c r="AI76" s="271" t="s">
        <v>23</v>
      </c>
      <c r="AJ76" s="271" t="s">
        <v>40</v>
      </c>
      <c r="AK76" s="271" t="s">
        <v>23</v>
      </c>
      <c r="AL76" s="271" t="s">
        <v>40</v>
      </c>
      <c r="AM76" s="271" t="s">
        <v>23</v>
      </c>
      <c r="AN76" s="271" t="s">
        <v>40</v>
      </c>
      <c r="AO76" s="271" t="s">
        <v>23</v>
      </c>
      <c r="AP76" s="271" t="s">
        <v>40</v>
      </c>
      <c r="AQ76" s="271" t="s">
        <v>244</v>
      </c>
      <c r="AR76" s="271" t="s">
        <v>195</v>
      </c>
      <c r="AS76" s="271" t="s">
        <v>359</v>
      </c>
      <c r="AT76" s="271" t="s">
        <v>40</v>
      </c>
      <c r="AU76" s="271" t="s">
        <v>213</v>
      </c>
      <c r="AV76" s="271" t="s">
        <v>23</v>
      </c>
      <c r="AW76" s="271" t="s">
        <v>198</v>
      </c>
      <c r="AX76" s="271" t="s">
        <v>215</v>
      </c>
      <c r="AY76" s="271" t="s">
        <v>198</v>
      </c>
      <c r="AZ76" s="271" t="s">
        <v>215</v>
      </c>
      <c r="BA76" s="271" t="s">
        <v>198</v>
      </c>
      <c r="BB76" s="271" t="s">
        <v>193</v>
      </c>
      <c r="BC76" s="270" t="s">
        <v>970</v>
      </c>
      <c r="BD76" s="271" t="s">
        <v>977</v>
      </c>
      <c r="BE76" s="271" t="s">
        <v>988</v>
      </c>
      <c r="BF76" s="271" t="s">
        <v>50</v>
      </c>
      <c r="BG76" s="271" t="s">
        <v>23</v>
      </c>
      <c r="BH76" s="271" t="s">
        <v>22</v>
      </c>
      <c r="BI76" s="271" t="s">
        <v>23</v>
      </c>
      <c r="BJ76" s="271" t="s">
        <v>24</v>
      </c>
      <c r="BK76" s="271"/>
      <c r="BL76" s="271" t="s">
        <v>53</v>
      </c>
      <c r="BM76" s="271">
        <v>10</v>
      </c>
      <c r="BN76" s="271">
        <v>0</v>
      </c>
      <c r="BO76" s="271" t="s">
        <v>25</v>
      </c>
      <c r="BP76" s="271">
        <v>6</v>
      </c>
      <c r="BQ76" s="271" t="s">
        <v>49</v>
      </c>
      <c r="BR76" s="271">
        <v>18</v>
      </c>
      <c r="BS76" s="271" t="s">
        <v>23</v>
      </c>
      <c r="BT76" s="271"/>
      <c r="BU76" s="271" t="s">
        <v>23</v>
      </c>
      <c r="BV76" s="271" t="s">
        <v>23</v>
      </c>
      <c r="BW76" s="271" t="s">
        <v>23</v>
      </c>
      <c r="BX76" s="271" t="s">
        <v>23</v>
      </c>
      <c r="BY76" s="271" t="s">
        <v>23</v>
      </c>
      <c r="BZ76" s="271">
        <v>7.3</v>
      </c>
      <c r="CA76" s="271" t="s">
        <v>23</v>
      </c>
      <c r="CB76" s="271">
        <v>0.8</v>
      </c>
      <c r="CC76" s="269">
        <f>100-BZ76/$BM76*100</f>
        <v>27</v>
      </c>
      <c r="CD76" s="269">
        <f>CB76/$BM76*100</f>
        <v>8</v>
      </c>
      <c r="CE76" s="271" t="s">
        <v>23</v>
      </c>
      <c r="CF76" s="271" t="s">
        <v>23</v>
      </c>
      <c r="CG76" s="272"/>
      <c r="CH76" s="272"/>
      <c r="CI76" s="272"/>
      <c r="CJ76" s="272"/>
      <c r="CL76" s="271" t="s">
        <v>50</v>
      </c>
      <c r="CM76" s="271" t="s">
        <v>50</v>
      </c>
      <c r="CN76" s="269" t="s">
        <v>737</v>
      </c>
      <c r="CO76" s="271" t="s">
        <v>800</v>
      </c>
    </row>
    <row r="77" spans="1:103" s="268" customFormat="1" ht="16" customHeight="1" x14ac:dyDescent="0.2">
      <c r="A77" s="268">
        <v>77</v>
      </c>
      <c r="B77" s="269">
        <v>121516</v>
      </c>
      <c r="C77" s="269">
        <v>4945122</v>
      </c>
      <c r="D77" s="269" t="s">
        <v>23</v>
      </c>
      <c r="E77" s="269" t="s">
        <v>353</v>
      </c>
      <c r="F77" s="269">
        <v>1971</v>
      </c>
      <c r="G77" s="269" t="s">
        <v>354</v>
      </c>
      <c r="H77" s="269" t="s">
        <v>235</v>
      </c>
      <c r="I77" s="269" t="s">
        <v>205</v>
      </c>
      <c r="J77" s="269" t="s">
        <v>23</v>
      </c>
      <c r="K77" s="269" t="s">
        <v>206</v>
      </c>
      <c r="L77" s="269" t="s">
        <v>40</v>
      </c>
      <c r="M77" s="269" t="s">
        <v>40</v>
      </c>
      <c r="N77" s="269" t="s">
        <v>355</v>
      </c>
      <c r="O77" s="269" t="s">
        <v>40</v>
      </c>
      <c r="P77" s="269" t="s">
        <v>23</v>
      </c>
      <c r="Q77" s="269" t="s">
        <v>188</v>
      </c>
      <c r="R77" s="269" t="s">
        <v>23</v>
      </c>
      <c r="S77" s="269" t="s">
        <v>23</v>
      </c>
      <c r="T77" s="269" t="s">
        <v>188</v>
      </c>
      <c r="U77" s="269" t="s">
        <v>206</v>
      </c>
      <c r="V77" s="269" t="s">
        <v>23</v>
      </c>
      <c r="W77" s="269" t="s">
        <v>23</v>
      </c>
      <c r="X77" s="269" t="s">
        <v>23</v>
      </c>
      <c r="Y77" s="269" t="s">
        <v>23</v>
      </c>
      <c r="Z77" s="269">
        <v>1</v>
      </c>
      <c r="AA77" s="269" t="s">
        <v>23</v>
      </c>
      <c r="AB77" s="269" t="s">
        <v>225</v>
      </c>
      <c r="AC77" s="269" t="s">
        <v>356</v>
      </c>
      <c r="AD77" s="269" t="s">
        <v>357</v>
      </c>
      <c r="AE77" s="269" t="s">
        <v>51</v>
      </c>
      <c r="AF77" s="269" t="s">
        <v>23</v>
      </c>
      <c r="AG77" s="269" t="s">
        <v>40</v>
      </c>
      <c r="AH77" s="269">
        <v>18</v>
      </c>
      <c r="AI77" s="269" t="s">
        <v>23</v>
      </c>
      <c r="AJ77" s="269" t="s">
        <v>40</v>
      </c>
      <c r="AK77" s="269" t="s">
        <v>23</v>
      </c>
      <c r="AL77" s="269" t="s">
        <v>40</v>
      </c>
      <c r="AM77" s="269" t="s">
        <v>23</v>
      </c>
      <c r="AN77" s="269" t="s">
        <v>40</v>
      </c>
      <c r="AO77" s="269" t="s">
        <v>23</v>
      </c>
      <c r="AP77" s="269" t="s">
        <v>40</v>
      </c>
      <c r="AQ77" s="269" t="s">
        <v>40</v>
      </c>
      <c r="AR77" s="269" t="s">
        <v>195</v>
      </c>
      <c r="AS77" s="269" t="s">
        <v>359</v>
      </c>
      <c r="AT77" s="269" t="s">
        <v>40</v>
      </c>
      <c r="AU77" s="269" t="s">
        <v>213</v>
      </c>
      <c r="AV77" s="269" t="s">
        <v>23</v>
      </c>
      <c r="AW77" s="269" t="s">
        <v>198</v>
      </c>
      <c r="AX77" s="269" t="s">
        <v>215</v>
      </c>
      <c r="AY77" s="269" t="s">
        <v>198</v>
      </c>
      <c r="AZ77" s="269" t="s">
        <v>215</v>
      </c>
      <c r="BA77" s="269" t="s">
        <v>198</v>
      </c>
      <c r="BB77" s="269" t="s">
        <v>193</v>
      </c>
      <c r="BC77" s="270" t="s">
        <v>970</v>
      </c>
      <c r="BD77" s="271" t="s">
        <v>977</v>
      </c>
      <c r="BE77" s="271" t="s">
        <v>988</v>
      </c>
      <c r="BF77" s="271" t="s">
        <v>51</v>
      </c>
      <c r="BG77" s="271" t="s">
        <v>23</v>
      </c>
      <c r="BH77" s="271" t="s">
        <v>22</v>
      </c>
      <c r="BI77" s="271" t="s">
        <v>23</v>
      </c>
      <c r="BJ77" s="271" t="s">
        <v>24</v>
      </c>
      <c r="BK77" s="271"/>
      <c r="BL77" s="271" t="s">
        <v>53</v>
      </c>
      <c r="BM77" s="271">
        <v>10</v>
      </c>
      <c r="BN77" s="271">
        <v>0</v>
      </c>
      <c r="BO77" s="271" t="s">
        <v>25</v>
      </c>
      <c r="BP77" s="271">
        <v>6</v>
      </c>
      <c r="BQ77" s="271" t="s">
        <v>49</v>
      </c>
      <c r="BR77" s="271">
        <v>18</v>
      </c>
      <c r="BS77" s="271" t="s">
        <v>23</v>
      </c>
      <c r="BT77" s="271"/>
      <c r="BU77" s="271" t="s">
        <v>23</v>
      </c>
      <c r="BV77" s="271" t="s">
        <v>23</v>
      </c>
      <c r="BW77" s="271" t="s">
        <v>23</v>
      </c>
      <c r="BX77" s="271" t="s">
        <v>23</v>
      </c>
      <c r="BY77" s="271" t="s">
        <v>23</v>
      </c>
      <c r="BZ77" s="271">
        <v>4.5999999999999996</v>
      </c>
      <c r="CA77" s="271" t="s">
        <v>23</v>
      </c>
      <c r="CB77" s="271">
        <v>0.6</v>
      </c>
      <c r="CC77" s="269">
        <f>100-BZ77/$BM77*100</f>
        <v>54</v>
      </c>
      <c r="CD77" s="269">
        <f>CB77/$BM77*100</f>
        <v>6</v>
      </c>
      <c r="CE77" s="271" t="s">
        <v>23</v>
      </c>
      <c r="CF77" s="271" t="s">
        <v>23</v>
      </c>
      <c r="CG77" s="272"/>
      <c r="CH77" s="272"/>
      <c r="CI77" s="272"/>
      <c r="CJ77" s="272"/>
      <c r="CL77" s="269" t="s">
        <v>51</v>
      </c>
      <c r="CM77" s="269" t="s">
        <v>51</v>
      </c>
      <c r="CN77" s="269" t="s">
        <v>51</v>
      </c>
      <c r="CO77" s="269" t="s">
        <v>51</v>
      </c>
    </row>
    <row r="78" spans="1:103" ht="16" customHeight="1" x14ac:dyDescent="0.2">
      <c r="A78" s="3">
        <v>78</v>
      </c>
      <c r="B78" s="150">
        <v>121516</v>
      </c>
      <c r="C78" s="114">
        <v>4945122</v>
      </c>
      <c r="D78" s="114" t="s">
        <v>23</v>
      </c>
      <c r="E78" s="114" t="s">
        <v>353</v>
      </c>
      <c r="F78" s="114">
        <v>1971</v>
      </c>
      <c r="G78" s="114" t="s">
        <v>354</v>
      </c>
      <c r="H78" s="114" t="s">
        <v>235</v>
      </c>
      <c r="I78" s="114" t="s">
        <v>205</v>
      </c>
      <c r="J78" s="114" t="s">
        <v>23</v>
      </c>
      <c r="K78" s="114" t="s">
        <v>206</v>
      </c>
      <c r="L78" s="114" t="s">
        <v>40</v>
      </c>
      <c r="M78" s="114" t="s">
        <v>40</v>
      </c>
      <c r="N78" s="114" t="s">
        <v>355</v>
      </c>
      <c r="O78" s="114" t="s">
        <v>40</v>
      </c>
      <c r="P78" s="114" t="s">
        <v>23</v>
      </c>
      <c r="Q78" s="114" t="s">
        <v>188</v>
      </c>
      <c r="R78" s="114" t="s">
        <v>23</v>
      </c>
      <c r="S78" s="114" t="s">
        <v>23</v>
      </c>
      <c r="T78" s="114" t="s">
        <v>188</v>
      </c>
      <c r="U78" s="114" t="s">
        <v>206</v>
      </c>
      <c r="V78" s="139" t="s">
        <v>23</v>
      </c>
      <c r="W78" s="139" t="s">
        <v>23</v>
      </c>
      <c r="X78" s="139" t="s">
        <v>23</v>
      </c>
      <c r="Y78" s="139" t="s">
        <v>23</v>
      </c>
      <c r="Z78" s="139">
        <v>1</v>
      </c>
      <c r="AA78" s="139" t="s">
        <v>23</v>
      </c>
      <c r="AB78" s="114" t="s">
        <v>225</v>
      </c>
      <c r="AC78" s="114" t="s">
        <v>356</v>
      </c>
      <c r="AD78" s="114" t="s">
        <v>357</v>
      </c>
      <c r="AE78" s="114" t="s">
        <v>727</v>
      </c>
      <c r="AF78" s="114"/>
      <c r="AG78" s="114" t="s">
        <v>40</v>
      </c>
      <c r="AH78" s="114">
        <v>18</v>
      </c>
      <c r="AI78" s="114" t="s">
        <v>23</v>
      </c>
      <c r="AJ78" s="114" t="s">
        <v>40</v>
      </c>
      <c r="AK78" s="114" t="s">
        <v>23</v>
      </c>
      <c r="AL78" s="114" t="s">
        <v>40</v>
      </c>
      <c r="AM78" s="114" t="s">
        <v>23</v>
      </c>
      <c r="AN78" s="114" t="s">
        <v>40</v>
      </c>
      <c r="AO78" s="114" t="s">
        <v>23</v>
      </c>
      <c r="AP78" s="114" t="s">
        <v>40</v>
      </c>
      <c r="AQ78" s="118"/>
      <c r="AR78" s="118"/>
      <c r="AS78" s="118"/>
      <c r="AT78" s="118"/>
      <c r="AU78" s="118"/>
      <c r="AV78" s="118"/>
      <c r="AW78" s="114" t="s">
        <v>198</v>
      </c>
      <c r="AX78" s="114" t="s">
        <v>215</v>
      </c>
      <c r="AY78" s="114" t="s">
        <v>198</v>
      </c>
      <c r="AZ78" s="114" t="s">
        <v>215</v>
      </c>
      <c r="BA78" s="114" t="s">
        <v>198</v>
      </c>
      <c r="BB78" s="114" t="s">
        <v>193</v>
      </c>
      <c r="BC78" s="159"/>
      <c r="BD78" s="4"/>
      <c r="BE78" s="4"/>
      <c r="BF78" s="9"/>
      <c r="BG78" s="8"/>
      <c r="BH78" s="8"/>
      <c r="BI78" s="8"/>
      <c r="BJ78" s="8"/>
      <c r="BK78" s="8"/>
      <c r="BL78" s="8"/>
      <c r="BM78" s="8"/>
      <c r="BN78" s="8"/>
      <c r="BO78" s="8"/>
      <c r="BP78" s="8"/>
      <c r="BQ78" s="8"/>
      <c r="BR78" s="8"/>
      <c r="BS78" s="8"/>
      <c r="BT78" s="8"/>
      <c r="BU78" s="8"/>
      <c r="BV78" s="8"/>
      <c r="BW78" s="8"/>
      <c r="BX78" s="8"/>
      <c r="BY78" s="8"/>
      <c r="BZ78" s="18"/>
      <c r="CA78" s="8"/>
      <c r="CB78" s="18"/>
      <c r="CC78" s="171"/>
      <c r="CD78" s="171"/>
      <c r="CE78" s="8"/>
      <c r="CF78" s="8"/>
      <c r="CG78" s="21"/>
      <c r="CH78" s="21"/>
      <c r="CI78" s="185"/>
      <c r="CJ78" s="185"/>
      <c r="CK78" s="10"/>
      <c r="CL78" s="114" t="s">
        <v>727</v>
      </c>
      <c r="CM78" s="107"/>
      <c r="CN78" s="126"/>
      <c r="CO78" s="126"/>
      <c r="CP78" s="75"/>
      <c r="CQ78" s="55"/>
      <c r="CR78" s="55"/>
      <c r="CS78" s="55"/>
      <c r="CT78" s="55"/>
      <c r="CU78" s="55"/>
      <c r="CV78" s="55"/>
      <c r="CW78" s="55"/>
      <c r="CX78" s="55"/>
      <c r="CY78" s="49"/>
    </row>
    <row r="79" spans="1:103" s="10" customFormat="1" ht="16" customHeight="1" x14ac:dyDescent="0.2">
      <c r="A79" s="3">
        <v>79</v>
      </c>
      <c r="B79" s="148">
        <v>121518</v>
      </c>
      <c r="C79" s="4">
        <v>343969</v>
      </c>
      <c r="D79" s="4" t="s">
        <v>23</v>
      </c>
      <c r="E79" s="4" t="s">
        <v>360</v>
      </c>
      <c r="F79" s="4">
        <v>1978</v>
      </c>
      <c r="G79" s="4" t="s">
        <v>361</v>
      </c>
      <c r="H79" s="4" t="s">
        <v>235</v>
      </c>
      <c r="I79" s="4" t="s">
        <v>205</v>
      </c>
      <c r="J79" s="4" t="s">
        <v>23</v>
      </c>
      <c r="K79" s="4" t="s">
        <v>206</v>
      </c>
      <c r="L79" s="4" t="s">
        <v>40</v>
      </c>
      <c r="M79" s="4" t="s">
        <v>40</v>
      </c>
      <c r="N79" s="4" t="s">
        <v>362</v>
      </c>
      <c r="O79" s="4" t="s">
        <v>40</v>
      </c>
      <c r="P79" s="4" t="s">
        <v>23</v>
      </c>
      <c r="Q79" s="4" t="s">
        <v>188</v>
      </c>
      <c r="R79" s="4" t="s">
        <v>189</v>
      </c>
      <c r="S79" s="4" t="s">
        <v>23</v>
      </c>
      <c r="T79" s="4" t="s">
        <v>190</v>
      </c>
      <c r="U79" s="4" t="s">
        <v>206</v>
      </c>
      <c r="V79" s="138" t="s">
        <v>23</v>
      </c>
      <c r="W79" s="138" t="s">
        <v>23</v>
      </c>
      <c r="X79" s="138" t="s">
        <v>23</v>
      </c>
      <c r="Y79" s="138">
        <v>1</v>
      </c>
      <c r="Z79" s="138">
        <v>1</v>
      </c>
      <c r="AA79" s="138" t="s">
        <v>23</v>
      </c>
      <c r="AB79" s="4" t="s">
        <v>225</v>
      </c>
      <c r="AC79" s="4" t="s">
        <v>363</v>
      </c>
      <c r="AD79" s="4" t="s">
        <v>364</v>
      </c>
      <c r="AE79" s="35" t="s">
        <v>50</v>
      </c>
      <c r="AF79" s="35" t="s">
        <v>23</v>
      </c>
      <c r="AG79" s="35">
        <v>30</v>
      </c>
      <c r="AH79" s="35">
        <v>30</v>
      </c>
      <c r="AI79" s="35" t="s">
        <v>23</v>
      </c>
      <c r="AJ79" s="35" t="s">
        <v>40</v>
      </c>
      <c r="AK79" s="35" t="s">
        <v>23</v>
      </c>
      <c r="AL79" s="35" t="s">
        <v>40</v>
      </c>
      <c r="AM79" s="35" t="s">
        <v>23</v>
      </c>
      <c r="AN79" s="35" t="s">
        <v>40</v>
      </c>
      <c r="AO79" s="35" t="s">
        <v>23</v>
      </c>
      <c r="AP79" s="35" t="s">
        <v>40</v>
      </c>
      <c r="AQ79" s="5" t="s">
        <v>344</v>
      </c>
      <c r="AR79" s="5" t="s">
        <v>195</v>
      </c>
      <c r="AS79" s="5" t="s">
        <v>359</v>
      </c>
      <c r="AT79" s="5" t="s">
        <v>40</v>
      </c>
      <c r="AU79" s="5" t="s">
        <v>213</v>
      </c>
      <c r="AV79" s="5" t="s">
        <v>23</v>
      </c>
      <c r="AW79" s="4" t="s">
        <v>215</v>
      </c>
      <c r="AX79" s="4" t="s">
        <v>215</v>
      </c>
      <c r="AY79" s="4" t="s">
        <v>198</v>
      </c>
      <c r="AZ79" s="4" t="s">
        <v>215</v>
      </c>
      <c r="BA79" s="4" t="s">
        <v>198</v>
      </c>
      <c r="BB79" s="4" t="s">
        <v>193</v>
      </c>
      <c r="BC79" s="159" t="s">
        <v>969</v>
      </c>
      <c r="BD79" s="36" t="s">
        <v>990</v>
      </c>
      <c r="BE79" s="36"/>
      <c r="BF79" s="5" t="s">
        <v>50</v>
      </c>
      <c r="BG79" s="4" t="s">
        <v>23</v>
      </c>
      <c r="BH79" s="4" t="s">
        <v>22</v>
      </c>
      <c r="BI79" s="4" t="s">
        <v>23</v>
      </c>
      <c r="BJ79" s="4" t="s">
        <v>24</v>
      </c>
      <c r="BK79" s="4"/>
      <c r="BL79" s="4" t="s">
        <v>130</v>
      </c>
      <c r="BM79" s="4">
        <v>0</v>
      </c>
      <c r="BN79" s="148">
        <v>6</v>
      </c>
      <c r="BO79" s="4" t="s">
        <v>25</v>
      </c>
      <c r="BP79" s="4">
        <v>6</v>
      </c>
      <c r="BQ79" s="4" t="s">
        <v>49</v>
      </c>
      <c r="BR79" s="4">
        <v>30</v>
      </c>
      <c r="BS79" s="4" t="s">
        <v>23</v>
      </c>
      <c r="BT79" s="4"/>
      <c r="BU79" s="4" t="s">
        <v>23</v>
      </c>
      <c r="BV79" s="4" t="s">
        <v>23</v>
      </c>
      <c r="BW79" s="4" t="s">
        <v>23</v>
      </c>
      <c r="BX79" s="4" t="s">
        <v>23</v>
      </c>
      <c r="BY79" s="4" t="s">
        <v>23</v>
      </c>
      <c r="BZ79" s="15">
        <v>4.8</v>
      </c>
      <c r="CA79" s="4">
        <v>3.2</v>
      </c>
      <c r="CB79" s="15">
        <v>0.58423739467217717</v>
      </c>
      <c r="CC79" s="180"/>
      <c r="CD79" s="180"/>
      <c r="CE79" s="4" t="s">
        <v>23</v>
      </c>
      <c r="CF79" s="4" t="s">
        <v>23</v>
      </c>
      <c r="CG79" s="203">
        <v>-4.8</v>
      </c>
      <c r="CH79" s="203">
        <v>0.58423739467217717</v>
      </c>
      <c r="CI79" s="204">
        <v>-80</v>
      </c>
      <c r="CJ79" s="204">
        <v>9.7372899112029518</v>
      </c>
      <c r="CK79" s="3"/>
      <c r="CL79" s="35" t="s">
        <v>50</v>
      </c>
      <c r="CM79" s="4" t="s">
        <v>50</v>
      </c>
      <c r="CN79" s="28" t="s">
        <v>737</v>
      </c>
      <c r="CO79" s="4" t="s">
        <v>800</v>
      </c>
    </row>
    <row r="80" spans="1:103" s="10" customFormat="1" ht="16" customHeight="1" x14ac:dyDescent="0.2">
      <c r="A80" s="3">
        <v>80</v>
      </c>
      <c r="B80" s="149">
        <v>121518</v>
      </c>
      <c r="C80" s="51">
        <v>343969</v>
      </c>
      <c r="D80" s="51" t="s">
        <v>23</v>
      </c>
      <c r="E80" s="51" t="s">
        <v>360</v>
      </c>
      <c r="F80" s="51">
        <v>1978</v>
      </c>
      <c r="G80" s="51" t="s">
        <v>361</v>
      </c>
      <c r="H80" s="51" t="s">
        <v>235</v>
      </c>
      <c r="I80" s="51" t="s">
        <v>205</v>
      </c>
      <c r="J80" s="51" t="s">
        <v>23</v>
      </c>
      <c r="K80" s="51" t="s">
        <v>206</v>
      </c>
      <c r="L80" s="51" t="s">
        <v>40</v>
      </c>
      <c r="M80" s="51" t="s">
        <v>40</v>
      </c>
      <c r="N80" s="51" t="s">
        <v>362</v>
      </c>
      <c r="O80" s="51" t="s">
        <v>40</v>
      </c>
      <c r="P80" s="51" t="s">
        <v>23</v>
      </c>
      <c r="Q80" s="51" t="s">
        <v>188</v>
      </c>
      <c r="R80" s="51" t="s">
        <v>189</v>
      </c>
      <c r="S80" s="51" t="s">
        <v>23</v>
      </c>
      <c r="T80" s="51" t="s">
        <v>190</v>
      </c>
      <c r="U80" s="51" t="s">
        <v>206</v>
      </c>
      <c r="V80" s="139" t="s">
        <v>23</v>
      </c>
      <c r="W80" s="139" t="s">
        <v>23</v>
      </c>
      <c r="X80" s="139" t="s">
        <v>23</v>
      </c>
      <c r="Y80" s="139">
        <v>1</v>
      </c>
      <c r="Z80" s="139">
        <v>1</v>
      </c>
      <c r="AA80" s="139" t="s">
        <v>23</v>
      </c>
      <c r="AB80" s="51" t="s">
        <v>225</v>
      </c>
      <c r="AC80" s="51" t="s">
        <v>363</v>
      </c>
      <c r="AD80" s="51" t="s">
        <v>364</v>
      </c>
      <c r="AE80" s="52" t="s">
        <v>54</v>
      </c>
      <c r="AF80" s="52" t="s">
        <v>23</v>
      </c>
      <c r="AG80" s="52">
        <v>30</v>
      </c>
      <c r="AH80" s="52">
        <v>30</v>
      </c>
      <c r="AI80" s="52" t="s">
        <v>23</v>
      </c>
      <c r="AJ80" s="52" t="s">
        <v>40</v>
      </c>
      <c r="AK80" s="52" t="s">
        <v>23</v>
      </c>
      <c r="AL80" s="52" t="s">
        <v>40</v>
      </c>
      <c r="AM80" s="52" t="s">
        <v>23</v>
      </c>
      <c r="AN80" s="52" t="s">
        <v>40</v>
      </c>
      <c r="AO80" s="52" t="s">
        <v>23</v>
      </c>
      <c r="AP80" s="52" t="s">
        <v>40</v>
      </c>
      <c r="AQ80" s="117" t="s">
        <v>365</v>
      </c>
      <c r="AR80" s="117" t="s">
        <v>195</v>
      </c>
      <c r="AS80" s="117" t="s">
        <v>359</v>
      </c>
      <c r="AT80" s="117" t="s">
        <v>40</v>
      </c>
      <c r="AU80" s="117" t="s">
        <v>213</v>
      </c>
      <c r="AV80" s="117" t="s">
        <v>23</v>
      </c>
      <c r="AW80" s="51" t="s">
        <v>215</v>
      </c>
      <c r="AX80" s="51" t="s">
        <v>215</v>
      </c>
      <c r="AY80" s="51" t="s">
        <v>198</v>
      </c>
      <c r="AZ80" s="51" t="s">
        <v>215</v>
      </c>
      <c r="BA80" s="51" t="s">
        <v>198</v>
      </c>
      <c r="BB80" s="51" t="s">
        <v>193</v>
      </c>
      <c r="BC80" s="159" t="s">
        <v>969</v>
      </c>
      <c r="BD80" s="36" t="s">
        <v>990</v>
      </c>
      <c r="BE80" s="36"/>
      <c r="BF80" s="5" t="s">
        <v>54</v>
      </c>
      <c r="BG80" s="4" t="s">
        <v>23</v>
      </c>
      <c r="BH80" s="4" t="s">
        <v>22</v>
      </c>
      <c r="BI80" s="4" t="s">
        <v>23</v>
      </c>
      <c r="BJ80" s="4" t="s">
        <v>24</v>
      </c>
      <c r="BK80" s="4"/>
      <c r="BL80" s="4" t="s">
        <v>130</v>
      </c>
      <c r="BM80" s="4">
        <v>0</v>
      </c>
      <c r="BN80" s="148">
        <v>6</v>
      </c>
      <c r="BO80" s="4" t="s">
        <v>25</v>
      </c>
      <c r="BP80" s="4">
        <v>6</v>
      </c>
      <c r="BQ80" s="4" t="s">
        <v>49</v>
      </c>
      <c r="BR80" s="4">
        <v>30</v>
      </c>
      <c r="BS80" s="4" t="s">
        <v>23</v>
      </c>
      <c r="BT80" s="4"/>
      <c r="BU80" s="4" t="s">
        <v>23</v>
      </c>
      <c r="BV80" s="4" t="s">
        <v>23</v>
      </c>
      <c r="BW80" s="4" t="s">
        <v>23</v>
      </c>
      <c r="BX80" s="4" t="s">
        <v>23</v>
      </c>
      <c r="BY80" s="4" t="s">
        <v>23</v>
      </c>
      <c r="BZ80" s="15">
        <v>4.7</v>
      </c>
      <c r="CA80" s="4">
        <v>3.3</v>
      </c>
      <c r="CB80" s="15">
        <v>0.60249481325568266</v>
      </c>
      <c r="CC80" s="180"/>
      <c r="CD80" s="180"/>
      <c r="CE80" s="4" t="s">
        <v>23</v>
      </c>
      <c r="CF80" s="4" t="s">
        <v>23</v>
      </c>
      <c r="CG80" s="203">
        <v>-4.7</v>
      </c>
      <c r="CH80" s="203">
        <v>0.60249481325568266</v>
      </c>
      <c r="CI80" s="204">
        <v>-78.333333333333329</v>
      </c>
      <c r="CJ80" s="204">
        <v>10.041580220928044</v>
      </c>
      <c r="CK80" s="3"/>
      <c r="CL80" s="52" t="s">
        <v>54</v>
      </c>
      <c r="CM80" s="108" t="s">
        <v>945</v>
      </c>
      <c r="CN80" s="108" t="s">
        <v>945</v>
      </c>
      <c r="CO80" s="108" t="s">
        <v>945</v>
      </c>
      <c r="CP80" s="3"/>
      <c r="CQ80" s="3"/>
      <c r="CR80" s="3"/>
      <c r="CS80" s="3"/>
      <c r="CT80" s="3"/>
      <c r="CU80" s="3"/>
      <c r="CV80" s="3"/>
      <c r="CW80" s="3"/>
      <c r="CX80" s="3"/>
      <c r="CY80" s="3"/>
    </row>
    <row r="81" spans="1:103" s="10" customFormat="1" ht="16" customHeight="1" x14ac:dyDescent="0.2">
      <c r="A81" s="3">
        <v>81</v>
      </c>
      <c r="B81" s="149">
        <v>121518</v>
      </c>
      <c r="C81" s="51">
        <v>343969</v>
      </c>
      <c r="D81" s="51" t="s">
        <v>23</v>
      </c>
      <c r="E81" s="51" t="s">
        <v>360</v>
      </c>
      <c r="F81" s="51">
        <v>1978</v>
      </c>
      <c r="G81" s="51" t="s">
        <v>361</v>
      </c>
      <c r="H81" s="51" t="s">
        <v>235</v>
      </c>
      <c r="I81" s="51" t="s">
        <v>205</v>
      </c>
      <c r="J81" s="51" t="s">
        <v>23</v>
      </c>
      <c r="K81" s="51" t="s">
        <v>206</v>
      </c>
      <c r="L81" s="51" t="s">
        <v>40</v>
      </c>
      <c r="M81" s="51" t="s">
        <v>40</v>
      </c>
      <c r="N81" s="51" t="s">
        <v>362</v>
      </c>
      <c r="O81" s="51" t="s">
        <v>40</v>
      </c>
      <c r="P81" s="51" t="s">
        <v>23</v>
      </c>
      <c r="Q81" s="51" t="s">
        <v>188</v>
      </c>
      <c r="R81" s="51" t="s">
        <v>189</v>
      </c>
      <c r="S81" s="51" t="s">
        <v>23</v>
      </c>
      <c r="T81" s="51" t="s">
        <v>190</v>
      </c>
      <c r="U81" s="51" t="s">
        <v>206</v>
      </c>
      <c r="V81" s="139" t="s">
        <v>23</v>
      </c>
      <c r="W81" s="139" t="s">
        <v>23</v>
      </c>
      <c r="X81" s="139" t="s">
        <v>23</v>
      </c>
      <c r="Y81" s="139">
        <v>1</v>
      </c>
      <c r="Z81" s="139">
        <v>1</v>
      </c>
      <c r="AA81" s="139" t="s">
        <v>23</v>
      </c>
      <c r="AB81" s="51" t="s">
        <v>225</v>
      </c>
      <c r="AC81" s="51" t="s">
        <v>363</v>
      </c>
      <c r="AD81" s="51" t="s">
        <v>364</v>
      </c>
      <c r="AE81" s="52" t="s">
        <v>51</v>
      </c>
      <c r="AF81" s="52" t="s">
        <v>23</v>
      </c>
      <c r="AG81" s="52">
        <v>30</v>
      </c>
      <c r="AH81" s="52">
        <v>30</v>
      </c>
      <c r="AI81" s="52" t="s">
        <v>23</v>
      </c>
      <c r="AJ81" s="52" t="s">
        <v>40</v>
      </c>
      <c r="AK81" s="52" t="s">
        <v>23</v>
      </c>
      <c r="AL81" s="52" t="s">
        <v>40</v>
      </c>
      <c r="AM81" s="52" t="s">
        <v>23</v>
      </c>
      <c r="AN81" s="52" t="s">
        <v>40</v>
      </c>
      <c r="AO81" s="52" t="s">
        <v>23</v>
      </c>
      <c r="AP81" s="52" t="s">
        <v>40</v>
      </c>
      <c r="AQ81" s="117" t="s">
        <v>40</v>
      </c>
      <c r="AR81" s="117" t="s">
        <v>195</v>
      </c>
      <c r="AS81" s="117" t="s">
        <v>359</v>
      </c>
      <c r="AT81" s="117" t="s">
        <v>40</v>
      </c>
      <c r="AU81" s="117" t="s">
        <v>213</v>
      </c>
      <c r="AV81" s="117" t="s">
        <v>23</v>
      </c>
      <c r="AW81" s="51" t="s">
        <v>215</v>
      </c>
      <c r="AX81" s="51" t="s">
        <v>215</v>
      </c>
      <c r="AY81" s="51" t="s">
        <v>198</v>
      </c>
      <c r="AZ81" s="51" t="s">
        <v>215</v>
      </c>
      <c r="BA81" s="51" t="s">
        <v>198</v>
      </c>
      <c r="BB81" s="51" t="s">
        <v>193</v>
      </c>
      <c r="BC81" s="159" t="s">
        <v>969</v>
      </c>
      <c r="BD81" s="36" t="s">
        <v>990</v>
      </c>
      <c r="BE81" s="36"/>
      <c r="BF81" s="5" t="s">
        <v>51</v>
      </c>
      <c r="BG81" s="4" t="s">
        <v>23</v>
      </c>
      <c r="BH81" s="4" t="s">
        <v>22</v>
      </c>
      <c r="BI81" s="4" t="s">
        <v>23</v>
      </c>
      <c r="BJ81" s="4" t="s">
        <v>24</v>
      </c>
      <c r="BK81" s="4"/>
      <c r="BL81" s="4" t="s">
        <v>130</v>
      </c>
      <c r="BM81" s="4">
        <v>0</v>
      </c>
      <c r="BN81" s="148">
        <v>6</v>
      </c>
      <c r="BO81" s="4" t="s">
        <v>25</v>
      </c>
      <c r="BP81" s="4">
        <v>6</v>
      </c>
      <c r="BQ81" s="4" t="s">
        <v>49</v>
      </c>
      <c r="BR81" s="4">
        <v>30</v>
      </c>
      <c r="BS81" s="4" t="s">
        <v>23</v>
      </c>
      <c r="BT81" s="4"/>
      <c r="BU81" s="4" t="s">
        <v>23</v>
      </c>
      <c r="BV81" s="4" t="s">
        <v>23</v>
      </c>
      <c r="BW81" s="4" t="s">
        <v>23</v>
      </c>
      <c r="BX81" s="4" t="s">
        <v>23</v>
      </c>
      <c r="BY81" s="4" t="s">
        <v>23</v>
      </c>
      <c r="BZ81" s="15">
        <v>2.2000000000000002</v>
      </c>
      <c r="CA81" s="4">
        <v>2.6</v>
      </c>
      <c r="CB81" s="15">
        <v>0.474692883171144</v>
      </c>
      <c r="CC81" s="180"/>
      <c r="CD81" s="180"/>
      <c r="CE81" s="4" t="s">
        <v>23</v>
      </c>
      <c r="CF81" s="4" t="s">
        <v>23</v>
      </c>
      <c r="CG81" s="203">
        <v>-2.2000000000000002</v>
      </c>
      <c r="CH81" s="203">
        <v>0.474692883171144</v>
      </c>
      <c r="CI81" s="204">
        <v>-36.666666666666671</v>
      </c>
      <c r="CJ81" s="204">
        <v>7.9115480528524005</v>
      </c>
      <c r="CK81" s="3"/>
      <c r="CL81" s="52" t="s">
        <v>51</v>
      </c>
      <c r="CM81" s="28" t="s">
        <v>51</v>
      </c>
      <c r="CN81" s="69" t="s">
        <v>51</v>
      </c>
      <c r="CO81" s="69" t="s">
        <v>51</v>
      </c>
    </row>
    <row r="82" spans="1:103" ht="16" customHeight="1" x14ac:dyDescent="0.2">
      <c r="A82" s="105">
        <v>82</v>
      </c>
      <c r="B82" s="147">
        <v>121518</v>
      </c>
      <c r="C82" s="38">
        <v>343969</v>
      </c>
      <c r="D82" s="38" t="s">
        <v>23</v>
      </c>
      <c r="E82" s="38" t="s">
        <v>360</v>
      </c>
      <c r="F82" s="38">
        <v>1978</v>
      </c>
      <c r="G82" s="38" t="s">
        <v>361</v>
      </c>
      <c r="H82" s="38" t="s">
        <v>235</v>
      </c>
      <c r="I82" s="38" t="s">
        <v>205</v>
      </c>
      <c r="J82" s="38" t="s">
        <v>23</v>
      </c>
      <c r="K82" s="38" t="s">
        <v>206</v>
      </c>
      <c r="L82" s="38" t="s">
        <v>40</v>
      </c>
      <c r="M82" s="38" t="s">
        <v>40</v>
      </c>
      <c r="N82" s="38" t="s">
        <v>362</v>
      </c>
      <c r="O82" s="38" t="s">
        <v>40</v>
      </c>
      <c r="P82" s="38" t="s">
        <v>23</v>
      </c>
      <c r="Q82" s="38" t="s">
        <v>188</v>
      </c>
      <c r="R82" s="38" t="s">
        <v>189</v>
      </c>
      <c r="S82" s="38" t="s">
        <v>23</v>
      </c>
      <c r="T82" s="38" t="s">
        <v>190</v>
      </c>
      <c r="U82" s="38" t="s">
        <v>206</v>
      </c>
      <c r="V82" s="138" t="s">
        <v>23</v>
      </c>
      <c r="W82" s="138" t="s">
        <v>23</v>
      </c>
      <c r="X82" s="138" t="s">
        <v>23</v>
      </c>
      <c r="Y82" s="138">
        <v>1</v>
      </c>
      <c r="Z82" s="138">
        <v>1</v>
      </c>
      <c r="AA82" s="138" t="s">
        <v>23</v>
      </c>
      <c r="AB82" s="38" t="s">
        <v>225</v>
      </c>
      <c r="AC82" s="38" t="s">
        <v>363</v>
      </c>
      <c r="AD82" s="38" t="s">
        <v>364</v>
      </c>
      <c r="AE82" s="38" t="s">
        <v>727</v>
      </c>
      <c r="AF82" s="38"/>
      <c r="AG82" s="38">
        <v>30</v>
      </c>
      <c r="AH82" s="38">
        <v>26</v>
      </c>
      <c r="AI82" s="38" t="s">
        <v>23</v>
      </c>
      <c r="AJ82" s="38">
        <v>13</v>
      </c>
      <c r="AK82" s="38" t="s">
        <v>366</v>
      </c>
      <c r="AL82" s="38">
        <v>3</v>
      </c>
      <c r="AM82" s="38" t="s">
        <v>367</v>
      </c>
      <c r="AN82" s="38" t="s">
        <v>40</v>
      </c>
      <c r="AO82" s="38" t="s">
        <v>23</v>
      </c>
      <c r="AP82" s="38" t="s">
        <v>40</v>
      </c>
      <c r="AQ82" s="39"/>
      <c r="AR82" s="39"/>
      <c r="AS82" s="39"/>
      <c r="AT82" s="39"/>
      <c r="AU82" s="39"/>
      <c r="AV82" s="39"/>
      <c r="AW82" s="38" t="s">
        <v>215</v>
      </c>
      <c r="AX82" s="38" t="s">
        <v>215</v>
      </c>
      <c r="AY82" s="38" t="s">
        <v>198</v>
      </c>
      <c r="AZ82" s="38" t="s">
        <v>215</v>
      </c>
      <c r="BA82" s="38" t="s">
        <v>198</v>
      </c>
      <c r="BB82" s="38" t="s">
        <v>193</v>
      </c>
      <c r="BC82" s="159"/>
      <c r="BD82" s="4"/>
      <c r="BE82" s="4"/>
      <c r="BF82" s="5"/>
      <c r="BG82" s="4"/>
      <c r="BH82" s="4"/>
      <c r="BI82" s="4"/>
      <c r="BJ82" s="4"/>
      <c r="BK82" s="4"/>
      <c r="BL82" s="4"/>
      <c r="BM82" s="4"/>
      <c r="BN82" s="4"/>
      <c r="BO82" s="4"/>
      <c r="BP82" s="4"/>
      <c r="BQ82" s="4"/>
      <c r="BR82" s="4"/>
      <c r="BS82" s="4"/>
      <c r="BT82" s="4"/>
      <c r="BU82" s="4"/>
      <c r="BV82" s="4"/>
      <c r="BW82" s="4"/>
      <c r="BX82" s="4"/>
      <c r="BY82" s="4"/>
      <c r="BZ82" s="15"/>
      <c r="CA82" s="4"/>
      <c r="CB82" s="15"/>
      <c r="CC82" s="169"/>
      <c r="CD82" s="169"/>
      <c r="CE82" s="4"/>
      <c r="CF82" s="4"/>
      <c r="CG82" s="17"/>
      <c r="CH82" s="17"/>
      <c r="CI82" s="183"/>
      <c r="CJ82" s="183"/>
      <c r="CL82" s="38" t="s">
        <v>727</v>
      </c>
      <c r="CM82" s="128"/>
      <c r="CN82" s="128"/>
      <c r="CO82" s="128"/>
      <c r="CP82" s="105"/>
      <c r="CQ82" s="105"/>
      <c r="CR82" s="105"/>
      <c r="CS82" s="105"/>
      <c r="CT82" s="105"/>
      <c r="CU82" s="105"/>
      <c r="CV82" s="105"/>
      <c r="CW82" s="105"/>
      <c r="CX82" s="105"/>
      <c r="CY82" s="105"/>
    </row>
    <row r="83" spans="1:103" ht="16" customHeight="1" x14ac:dyDescent="0.2">
      <c r="A83" s="3">
        <v>83</v>
      </c>
      <c r="B83" s="149">
        <v>121519</v>
      </c>
      <c r="C83" s="51" t="s">
        <v>23</v>
      </c>
      <c r="D83" s="51" t="s">
        <v>23</v>
      </c>
      <c r="E83" s="51" t="s">
        <v>368</v>
      </c>
      <c r="F83" s="51">
        <v>1993</v>
      </c>
      <c r="G83" s="51" t="s">
        <v>369</v>
      </c>
      <c r="H83" s="51" t="s">
        <v>182</v>
      </c>
      <c r="I83" s="51" t="s">
        <v>205</v>
      </c>
      <c r="J83" s="51" t="s">
        <v>23</v>
      </c>
      <c r="K83" s="51" t="s">
        <v>206</v>
      </c>
      <c r="L83" s="51" t="s">
        <v>40</v>
      </c>
      <c r="M83" s="51" t="s">
        <v>40</v>
      </c>
      <c r="N83" s="51" t="s">
        <v>370</v>
      </c>
      <c r="O83" s="51" t="s">
        <v>40</v>
      </c>
      <c r="P83" s="51" t="s">
        <v>23</v>
      </c>
      <c r="Q83" s="51" t="s">
        <v>23</v>
      </c>
      <c r="R83" s="51" t="s">
        <v>189</v>
      </c>
      <c r="S83" s="51" t="s">
        <v>23</v>
      </c>
      <c r="T83" s="51" t="s">
        <v>189</v>
      </c>
      <c r="U83" s="51" t="s">
        <v>206</v>
      </c>
      <c r="V83" s="139" t="s">
        <v>23</v>
      </c>
      <c r="W83" s="139" t="s">
        <v>23</v>
      </c>
      <c r="X83" s="139" t="s">
        <v>23</v>
      </c>
      <c r="Y83" s="139">
        <v>1</v>
      </c>
      <c r="Z83" s="139">
        <v>1</v>
      </c>
      <c r="AA83" s="139" t="s">
        <v>23</v>
      </c>
      <c r="AB83" s="51" t="s">
        <v>225</v>
      </c>
      <c r="AC83" s="51" t="s">
        <v>371</v>
      </c>
      <c r="AD83" s="51" t="s">
        <v>357</v>
      </c>
      <c r="AE83" s="52" t="s">
        <v>50</v>
      </c>
      <c r="AF83" s="52" t="s">
        <v>23</v>
      </c>
      <c r="AG83" s="52" t="s">
        <v>40</v>
      </c>
      <c r="AH83" s="52">
        <v>30</v>
      </c>
      <c r="AI83" s="52" t="s">
        <v>23</v>
      </c>
      <c r="AJ83" s="52" t="s">
        <v>40</v>
      </c>
      <c r="AK83" s="52" t="s">
        <v>23</v>
      </c>
      <c r="AL83" s="52" t="s">
        <v>40</v>
      </c>
      <c r="AM83" s="52" t="s">
        <v>23</v>
      </c>
      <c r="AN83" s="52" t="s">
        <v>40</v>
      </c>
      <c r="AO83" s="52" t="s">
        <v>23</v>
      </c>
      <c r="AP83" s="52" t="s">
        <v>40</v>
      </c>
      <c r="AQ83" s="117" t="s">
        <v>372</v>
      </c>
      <c r="AR83" s="117" t="s">
        <v>195</v>
      </c>
      <c r="AS83" s="117" t="s">
        <v>359</v>
      </c>
      <c r="AT83" s="117" t="s">
        <v>23</v>
      </c>
      <c r="AU83" s="117" t="s">
        <v>198</v>
      </c>
      <c r="AV83" s="117" t="s">
        <v>23</v>
      </c>
      <c r="AW83" s="51" t="s">
        <v>215</v>
      </c>
      <c r="AX83" s="51" t="s">
        <v>215</v>
      </c>
      <c r="AY83" s="51" t="s">
        <v>215</v>
      </c>
      <c r="AZ83" s="51" t="s">
        <v>215</v>
      </c>
      <c r="BA83" s="51" t="s">
        <v>198</v>
      </c>
      <c r="BB83" s="51" t="s">
        <v>193</v>
      </c>
      <c r="BC83" s="167" t="s">
        <v>991</v>
      </c>
      <c r="BD83" s="86" t="s">
        <v>978</v>
      </c>
      <c r="BE83" s="86" t="s">
        <v>993</v>
      </c>
      <c r="BF83" s="12" t="s">
        <v>50</v>
      </c>
      <c r="BG83" s="11" t="s">
        <v>23</v>
      </c>
      <c r="BH83" s="11" t="s">
        <v>22</v>
      </c>
      <c r="BI83" s="11" t="s">
        <v>23</v>
      </c>
      <c r="BJ83" s="11" t="s">
        <v>24</v>
      </c>
      <c r="BK83" s="11"/>
      <c r="BL83" s="148" t="s">
        <v>1007</v>
      </c>
      <c r="BM83" s="23">
        <v>3</v>
      </c>
      <c r="BN83" s="23">
        <v>0</v>
      </c>
      <c r="BO83" s="11" t="s">
        <v>25</v>
      </c>
      <c r="BP83" s="11">
        <v>6</v>
      </c>
      <c r="BQ83" s="11" t="s">
        <v>49</v>
      </c>
      <c r="BR83" s="11">
        <v>30</v>
      </c>
      <c r="BS83" s="11" t="s">
        <v>23</v>
      </c>
      <c r="BT83" s="11"/>
      <c r="BU83" s="11" t="s">
        <v>23</v>
      </c>
      <c r="BV83" s="11" t="s">
        <v>23</v>
      </c>
      <c r="BW83" s="11" t="s">
        <v>23</v>
      </c>
      <c r="BX83" s="11" t="s">
        <v>23</v>
      </c>
      <c r="BY83" s="11" t="s">
        <v>23</v>
      </c>
      <c r="BZ83" s="222">
        <v>1.66</v>
      </c>
      <c r="CA83" s="148">
        <v>1.17</v>
      </c>
      <c r="CB83" s="207">
        <f>CA83/SQRT(BR83)</f>
        <v>0.21361179742701478</v>
      </c>
      <c r="CC83" s="223">
        <f>100-BZ83/BM83*100</f>
        <v>44.666666666666664</v>
      </c>
      <c r="CD83" s="223">
        <f>CB83/BM83*100</f>
        <v>7.1203932475671596</v>
      </c>
      <c r="CE83" s="11" t="s">
        <v>23</v>
      </c>
      <c r="CF83" s="11" t="s">
        <v>23</v>
      </c>
      <c r="CG83" s="216"/>
      <c r="CH83" s="203"/>
      <c r="CI83" s="204"/>
      <c r="CJ83" s="204"/>
      <c r="CK83" s="25" t="s">
        <v>135</v>
      </c>
      <c r="CL83" s="52" t="s">
        <v>50</v>
      </c>
      <c r="CM83" s="51" t="s">
        <v>50</v>
      </c>
      <c r="CN83" s="28" t="s">
        <v>737</v>
      </c>
      <c r="CO83" s="51" t="s">
        <v>800</v>
      </c>
      <c r="CP83" s="10"/>
      <c r="CQ83" s="10"/>
      <c r="CR83" s="10"/>
      <c r="CS83" s="10"/>
      <c r="CT83" s="10"/>
      <c r="CU83" s="10"/>
      <c r="CV83" s="10"/>
      <c r="CW83" s="10"/>
      <c r="CX83" s="10"/>
      <c r="CY83" s="10"/>
    </row>
    <row r="84" spans="1:103" ht="16" customHeight="1" x14ac:dyDescent="0.2">
      <c r="A84" s="3">
        <v>84</v>
      </c>
      <c r="B84" s="149">
        <v>121519</v>
      </c>
      <c r="C84" s="51" t="s">
        <v>23</v>
      </c>
      <c r="D84" s="51" t="s">
        <v>23</v>
      </c>
      <c r="E84" s="51" t="s">
        <v>368</v>
      </c>
      <c r="F84" s="51">
        <v>1993</v>
      </c>
      <c r="G84" s="51" t="s">
        <v>369</v>
      </c>
      <c r="H84" s="51" t="s">
        <v>182</v>
      </c>
      <c r="I84" s="51" t="s">
        <v>205</v>
      </c>
      <c r="J84" s="51" t="s">
        <v>23</v>
      </c>
      <c r="K84" s="51" t="s">
        <v>206</v>
      </c>
      <c r="L84" s="51" t="s">
        <v>40</v>
      </c>
      <c r="M84" s="51" t="s">
        <v>40</v>
      </c>
      <c r="N84" s="51" t="s">
        <v>370</v>
      </c>
      <c r="O84" s="51" t="s">
        <v>40</v>
      </c>
      <c r="P84" s="51" t="s">
        <v>23</v>
      </c>
      <c r="Q84" s="51" t="s">
        <v>23</v>
      </c>
      <c r="R84" s="51" t="s">
        <v>189</v>
      </c>
      <c r="S84" s="51" t="s">
        <v>23</v>
      </c>
      <c r="T84" s="51" t="s">
        <v>189</v>
      </c>
      <c r="U84" s="51" t="s">
        <v>206</v>
      </c>
      <c r="V84" s="139" t="s">
        <v>23</v>
      </c>
      <c r="W84" s="139" t="s">
        <v>23</v>
      </c>
      <c r="X84" s="139" t="s">
        <v>23</v>
      </c>
      <c r="Y84" s="139">
        <v>1</v>
      </c>
      <c r="Z84" s="139">
        <v>1</v>
      </c>
      <c r="AA84" s="139" t="s">
        <v>23</v>
      </c>
      <c r="AB84" s="51" t="s">
        <v>225</v>
      </c>
      <c r="AC84" s="51" t="s">
        <v>371</v>
      </c>
      <c r="AD84" s="51" t="s">
        <v>357</v>
      </c>
      <c r="AE84" s="52" t="s">
        <v>55</v>
      </c>
      <c r="AF84" s="52" t="s">
        <v>23</v>
      </c>
      <c r="AG84" s="52">
        <v>30</v>
      </c>
      <c r="AH84" s="52">
        <v>29</v>
      </c>
      <c r="AI84" s="52" t="s">
        <v>373</v>
      </c>
      <c r="AJ84" s="52" t="s">
        <v>40</v>
      </c>
      <c r="AK84" s="52" t="s">
        <v>23</v>
      </c>
      <c r="AL84" s="52" t="s">
        <v>40</v>
      </c>
      <c r="AM84" s="52" t="s">
        <v>23</v>
      </c>
      <c r="AN84" s="52" t="s">
        <v>40</v>
      </c>
      <c r="AO84" s="52" t="s">
        <v>23</v>
      </c>
      <c r="AP84" s="52" t="s">
        <v>40</v>
      </c>
      <c r="AQ84" s="117" t="s">
        <v>374</v>
      </c>
      <c r="AR84" s="117" t="s">
        <v>195</v>
      </c>
      <c r="AS84" s="117" t="s">
        <v>359</v>
      </c>
      <c r="AT84" s="117" t="s">
        <v>23</v>
      </c>
      <c r="AU84" s="117" t="s">
        <v>198</v>
      </c>
      <c r="AV84" s="117" t="s">
        <v>23</v>
      </c>
      <c r="AW84" s="51" t="s">
        <v>215</v>
      </c>
      <c r="AX84" s="51" t="s">
        <v>215</v>
      </c>
      <c r="AY84" s="51" t="s">
        <v>215</v>
      </c>
      <c r="AZ84" s="51" t="s">
        <v>215</v>
      </c>
      <c r="BA84" s="51" t="s">
        <v>198</v>
      </c>
      <c r="BB84" s="51" t="s">
        <v>193</v>
      </c>
      <c r="BC84" s="167" t="s">
        <v>991</v>
      </c>
      <c r="BD84" s="86" t="s">
        <v>978</v>
      </c>
      <c r="BE84" s="86" t="s">
        <v>993</v>
      </c>
      <c r="BF84" s="12" t="s">
        <v>55</v>
      </c>
      <c r="BG84" s="11" t="s">
        <v>23</v>
      </c>
      <c r="BH84" s="11" t="s">
        <v>22</v>
      </c>
      <c r="BI84" s="11" t="s">
        <v>23</v>
      </c>
      <c r="BJ84" s="11" t="s">
        <v>24</v>
      </c>
      <c r="BK84" s="11"/>
      <c r="BL84" s="148" t="s">
        <v>1007</v>
      </c>
      <c r="BM84" s="23">
        <v>3</v>
      </c>
      <c r="BN84" s="23">
        <v>0</v>
      </c>
      <c r="BO84" s="11" t="s">
        <v>25</v>
      </c>
      <c r="BP84" s="11">
        <v>6</v>
      </c>
      <c r="BQ84" s="11" t="s">
        <v>49</v>
      </c>
      <c r="BR84" s="11">
        <v>29</v>
      </c>
      <c r="BS84" s="11" t="s">
        <v>23</v>
      </c>
      <c r="BT84" s="11"/>
      <c r="BU84" s="11" t="s">
        <v>23</v>
      </c>
      <c r="BV84" s="11" t="s">
        <v>23</v>
      </c>
      <c r="BW84" s="11" t="s">
        <v>23</v>
      </c>
      <c r="BX84" s="11" t="s">
        <v>23</v>
      </c>
      <c r="BY84" s="11" t="s">
        <v>23</v>
      </c>
      <c r="BZ84" s="222">
        <v>1.67</v>
      </c>
      <c r="CA84" s="148">
        <v>1.1200000000000001</v>
      </c>
      <c r="CB84" s="207">
        <f>CA84/SQRT(BR84)</f>
        <v>0.20797877875829812</v>
      </c>
      <c r="CC84" s="223">
        <f>100-BZ84/BM84*100</f>
        <v>44.333333333333336</v>
      </c>
      <c r="CD84" s="223">
        <f>CB84/BM84*100</f>
        <v>6.9326259586099379</v>
      </c>
      <c r="CE84" s="11" t="s">
        <v>23</v>
      </c>
      <c r="CF84" s="11" t="s">
        <v>23</v>
      </c>
      <c r="CG84" s="216"/>
      <c r="CH84" s="203"/>
      <c r="CI84" s="204"/>
      <c r="CJ84" s="204"/>
      <c r="CK84" s="25" t="s">
        <v>135</v>
      </c>
      <c r="CL84" s="52" t="s">
        <v>55</v>
      </c>
      <c r="CM84" s="57" t="s">
        <v>932</v>
      </c>
      <c r="CN84" s="57" t="s">
        <v>951</v>
      </c>
      <c r="CO84" s="57" t="s">
        <v>855</v>
      </c>
      <c r="CP84" s="51"/>
      <c r="CQ84" s="103"/>
      <c r="CR84" s="103"/>
      <c r="CS84" s="103"/>
      <c r="CT84" s="103"/>
      <c r="CU84" s="103"/>
      <c r="CV84" s="103"/>
      <c r="CW84" s="103"/>
      <c r="CX84" s="56"/>
      <c r="CY84" s="49"/>
    </row>
    <row r="85" spans="1:103" ht="16" customHeight="1" x14ac:dyDescent="0.2">
      <c r="A85" s="3">
        <v>85</v>
      </c>
      <c r="B85" s="148">
        <v>121519</v>
      </c>
      <c r="C85" s="4" t="s">
        <v>23</v>
      </c>
      <c r="D85" s="4" t="s">
        <v>23</v>
      </c>
      <c r="E85" s="4" t="s">
        <v>368</v>
      </c>
      <c r="F85" s="4">
        <v>1993</v>
      </c>
      <c r="G85" s="4" t="s">
        <v>369</v>
      </c>
      <c r="H85" s="4" t="s">
        <v>182</v>
      </c>
      <c r="I85" s="4" t="s">
        <v>205</v>
      </c>
      <c r="J85" s="4" t="s">
        <v>23</v>
      </c>
      <c r="K85" s="4" t="s">
        <v>206</v>
      </c>
      <c r="L85" s="4" t="s">
        <v>40</v>
      </c>
      <c r="M85" s="4" t="s">
        <v>40</v>
      </c>
      <c r="N85" s="4" t="s">
        <v>370</v>
      </c>
      <c r="O85" s="4" t="s">
        <v>40</v>
      </c>
      <c r="P85" s="4" t="s">
        <v>23</v>
      </c>
      <c r="Q85" s="4" t="s">
        <v>23</v>
      </c>
      <c r="R85" s="4" t="s">
        <v>189</v>
      </c>
      <c r="S85" s="4" t="s">
        <v>23</v>
      </c>
      <c r="T85" s="4" t="s">
        <v>189</v>
      </c>
      <c r="U85" s="4" t="s">
        <v>206</v>
      </c>
      <c r="V85" s="138" t="s">
        <v>23</v>
      </c>
      <c r="W85" s="138" t="s">
        <v>23</v>
      </c>
      <c r="X85" s="138" t="s">
        <v>23</v>
      </c>
      <c r="Y85" s="138">
        <v>1</v>
      </c>
      <c r="Z85" s="138">
        <v>1</v>
      </c>
      <c r="AA85" s="138" t="s">
        <v>23</v>
      </c>
      <c r="AB85" s="4" t="s">
        <v>225</v>
      </c>
      <c r="AC85" s="4" t="s">
        <v>371</v>
      </c>
      <c r="AD85" s="4" t="s">
        <v>357</v>
      </c>
      <c r="AE85" s="35" t="s">
        <v>56</v>
      </c>
      <c r="AF85" s="35" t="s">
        <v>23</v>
      </c>
      <c r="AG85" s="35">
        <v>30</v>
      </c>
      <c r="AH85" s="35">
        <v>29</v>
      </c>
      <c r="AI85" s="35" t="s">
        <v>373</v>
      </c>
      <c r="AJ85" s="35" t="s">
        <v>40</v>
      </c>
      <c r="AK85" s="35" t="s">
        <v>23</v>
      </c>
      <c r="AL85" s="35" t="s">
        <v>40</v>
      </c>
      <c r="AM85" s="35" t="s">
        <v>23</v>
      </c>
      <c r="AN85" s="35" t="s">
        <v>40</v>
      </c>
      <c r="AO85" s="35" t="s">
        <v>23</v>
      </c>
      <c r="AP85" s="35" t="s">
        <v>40</v>
      </c>
      <c r="AQ85" s="5" t="s">
        <v>375</v>
      </c>
      <c r="AR85" s="5" t="s">
        <v>195</v>
      </c>
      <c r="AS85" s="5" t="s">
        <v>359</v>
      </c>
      <c r="AT85" s="5" t="s">
        <v>23</v>
      </c>
      <c r="AU85" s="5" t="s">
        <v>198</v>
      </c>
      <c r="AV85" s="5" t="s">
        <v>23</v>
      </c>
      <c r="AW85" s="4" t="s">
        <v>215</v>
      </c>
      <c r="AX85" s="4" t="s">
        <v>215</v>
      </c>
      <c r="AY85" s="4" t="s">
        <v>215</v>
      </c>
      <c r="AZ85" s="4" t="s">
        <v>215</v>
      </c>
      <c r="BA85" s="4" t="s">
        <v>198</v>
      </c>
      <c r="BB85" s="4" t="s">
        <v>193</v>
      </c>
      <c r="BC85" s="167" t="s">
        <v>991</v>
      </c>
      <c r="BD85" s="86" t="s">
        <v>978</v>
      </c>
      <c r="BE85" s="86" t="s">
        <v>993</v>
      </c>
      <c r="BF85" s="12" t="s">
        <v>56</v>
      </c>
      <c r="BG85" s="11" t="s">
        <v>23</v>
      </c>
      <c r="BH85" s="11" t="s">
        <v>22</v>
      </c>
      <c r="BI85" s="11" t="s">
        <v>23</v>
      </c>
      <c r="BJ85" s="11" t="s">
        <v>24</v>
      </c>
      <c r="BK85" s="11"/>
      <c r="BL85" s="148" t="s">
        <v>1007</v>
      </c>
      <c r="BM85" s="23">
        <v>3</v>
      </c>
      <c r="BN85" s="23">
        <v>0</v>
      </c>
      <c r="BO85" s="11" t="s">
        <v>25</v>
      </c>
      <c r="BP85" s="11">
        <v>6</v>
      </c>
      <c r="BQ85" s="11" t="s">
        <v>49</v>
      </c>
      <c r="BR85" s="11">
        <v>29</v>
      </c>
      <c r="BS85" s="11" t="s">
        <v>23</v>
      </c>
      <c r="BT85" s="11"/>
      <c r="BU85" s="11" t="s">
        <v>23</v>
      </c>
      <c r="BV85" s="11" t="s">
        <v>23</v>
      </c>
      <c r="BW85" s="11" t="s">
        <v>23</v>
      </c>
      <c r="BX85" s="11" t="s">
        <v>23</v>
      </c>
      <c r="BY85" s="11" t="s">
        <v>23</v>
      </c>
      <c r="BZ85" s="222">
        <v>1.52</v>
      </c>
      <c r="CA85" s="148">
        <v>1.33</v>
      </c>
      <c r="CB85" s="207">
        <f>CA85/SQRT(BR85)</f>
        <v>0.24697479977547901</v>
      </c>
      <c r="CC85" s="223">
        <f>100-BZ85/BM85*100</f>
        <v>49.333333333333329</v>
      </c>
      <c r="CD85" s="223">
        <f>CB85/BM85*100</f>
        <v>8.2324933258493012</v>
      </c>
      <c r="CE85" s="11" t="s">
        <v>23</v>
      </c>
      <c r="CF85" s="11" t="s">
        <v>23</v>
      </c>
      <c r="CG85" s="216"/>
      <c r="CH85" s="203"/>
      <c r="CI85" s="204"/>
      <c r="CJ85" s="204"/>
      <c r="CK85" s="25" t="s">
        <v>135</v>
      </c>
      <c r="CL85" s="35" t="s">
        <v>56</v>
      </c>
      <c r="CM85" s="200" t="s">
        <v>56</v>
      </c>
      <c r="CN85" s="200" t="s">
        <v>768</v>
      </c>
      <c r="CO85" s="200" t="s">
        <v>769</v>
      </c>
    </row>
    <row r="86" spans="1:103" s="10" customFormat="1" ht="16" customHeight="1" x14ac:dyDescent="0.2">
      <c r="A86" s="3">
        <v>86</v>
      </c>
      <c r="B86" s="147">
        <v>121519</v>
      </c>
      <c r="C86" s="38" t="s">
        <v>23</v>
      </c>
      <c r="D86" s="38" t="s">
        <v>23</v>
      </c>
      <c r="E86" s="38" t="s">
        <v>368</v>
      </c>
      <c r="F86" s="38">
        <v>1993</v>
      </c>
      <c r="G86" s="38" t="s">
        <v>369</v>
      </c>
      <c r="H86" s="38" t="s">
        <v>182</v>
      </c>
      <c r="I86" s="38" t="s">
        <v>205</v>
      </c>
      <c r="J86" s="38" t="s">
        <v>23</v>
      </c>
      <c r="K86" s="38" t="s">
        <v>206</v>
      </c>
      <c r="L86" s="38" t="s">
        <v>40</v>
      </c>
      <c r="M86" s="38" t="s">
        <v>40</v>
      </c>
      <c r="N86" s="38" t="s">
        <v>370</v>
      </c>
      <c r="O86" s="38" t="s">
        <v>40</v>
      </c>
      <c r="P86" s="38" t="s">
        <v>23</v>
      </c>
      <c r="Q86" s="38" t="s">
        <v>23</v>
      </c>
      <c r="R86" s="38" t="s">
        <v>189</v>
      </c>
      <c r="S86" s="38" t="s">
        <v>23</v>
      </c>
      <c r="T86" s="38" t="s">
        <v>189</v>
      </c>
      <c r="U86" s="38" t="s">
        <v>206</v>
      </c>
      <c r="V86" s="138" t="s">
        <v>23</v>
      </c>
      <c r="W86" s="138" t="s">
        <v>23</v>
      </c>
      <c r="X86" s="138" t="s">
        <v>23</v>
      </c>
      <c r="Y86" s="138">
        <v>1</v>
      </c>
      <c r="Z86" s="138">
        <v>1</v>
      </c>
      <c r="AA86" s="138" t="s">
        <v>23</v>
      </c>
      <c r="AB86" s="38" t="s">
        <v>225</v>
      </c>
      <c r="AC86" s="38" t="s">
        <v>371</v>
      </c>
      <c r="AD86" s="38" t="s">
        <v>357</v>
      </c>
      <c r="AE86" s="38" t="s">
        <v>727</v>
      </c>
      <c r="AF86" s="38"/>
      <c r="AG86" s="38" t="s">
        <v>40</v>
      </c>
      <c r="AH86" s="38">
        <v>88</v>
      </c>
      <c r="AI86" s="38" t="s">
        <v>23</v>
      </c>
      <c r="AJ86" s="38" t="s">
        <v>40</v>
      </c>
      <c r="AK86" s="38" t="s">
        <v>23</v>
      </c>
      <c r="AL86" s="38" t="s">
        <v>40</v>
      </c>
      <c r="AM86" s="38" t="s">
        <v>23</v>
      </c>
      <c r="AN86" s="38">
        <v>64</v>
      </c>
      <c r="AO86" s="38" t="s">
        <v>23</v>
      </c>
      <c r="AP86" s="38">
        <v>66</v>
      </c>
      <c r="AQ86" s="39"/>
      <c r="AR86" s="39"/>
      <c r="AS86" s="39"/>
      <c r="AT86" s="39"/>
      <c r="AU86" s="39"/>
      <c r="AV86" s="39"/>
      <c r="AW86" s="38" t="s">
        <v>215</v>
      </c>
      <c r="AX86" s="38" t="s">
        <v>215</v>
      </c>
      <c r="AY86" s="38" t="s">
        <v>215</v>
      </c>
      <c r="AZ86" s="38" t="s">
        <v>215</v>
      </c>
      <c r="BA86" s="38" t="s">
        <v>198</v>
      </c>
      <c r="BB86" s="38" t="s">
        <v>193</v>
      </c>
      <c r="BC86" s="159"/>
      <c r="BD86" s="4"/>
      <c r="BE86" s="4"/>
      <c r="BF86" s="12"/>
      <c r="BG86" s="11"/>
      <c r="BH86" s="11"/>
      <c r="BI86" s="11"/>
      <c r="BJ86" s="11"/>
      <c r="BK86" s="11"/>
      <c r="BL86" s="11"/>
      <c r="BM86" s="23"/>
      <c r="BN86" s="23"/>
      <c r="BO86" s="11"/>
      <c r="BP86" s="11"/>
      <c r="BQ86" s="11"/>
      <c r="BR86" s="11"/>
      <c r="BS86" s="11"/>
      <c r="BT86" s="11"/>
      <c r="BU86" s="11"/>
      <c r="BV86" s="11"/>
      <c r="BW86" s="11"/>
      <c r="BX86" s="11"/>
      <c r="BY86" s="11"/>
      <c r="BZ86" s="14"/>
      <c r="CA86" s="11"/>
      <c r="CB86" s="14"/>
      <c r="CC86" s="177"/>
      <c r="CD86" s="177"/>
      <c r="CE86" s="11"/>
      <c r="CF86" s="11"/>
      <c r="CG86" s="24"/>
      <c r="CH86" s="20"/>
      <c r="CI86" s="187"/>
      <c r="CJ86" s="187"/>
      <c r="CK86" s="25"/>
      <c r="CL86" s="38" t="s">
        <v>727</v>
      </c>
      <c r="CM86" s="110"/>
      <c r="CN86" s="110"/>
      <c r="CO86" s="110"/>
      <c r="CP86" s="3"/>
      <c r="CQ86" s="3"/>
      <c r="CR86" s="3"/>
      <c r="CS86" s="3"/>
      <c r="CT86" s="3"/>
      <c r="CU86" s="3"/>
      <c r="CV86" s="3"/>
      <c r="CW86" s="3"/>
      <c r="CX86" s="3"/>
      <c r="CY86" s="3"/>
    </row>
    <row r="87" spans="1:103" s="10" customFormat="1" ht="16" customHeight="1" x14ac:dyDescent="0.2">
      <c r="A87" s="3">
        <v>87</v>
      </c>
      <c r="B87" s="70">
        <v>121533</v>
      </c>
      <c r="C87" s="51">
        <v>9185430</v>
      </c>
      <c r="D87" s="51" t="s">
        <v>23</v>
      </c>
      <c r="E87" s="51" t="s">
        <v>865</v>
      </c>
      <c r="F87" s="51">
        <v>1997</v>
      </c>
      <c r="G87" s="51" t="s">
        <v>866</v>
      </c>
      <c r="H87" s="51" t="s">
        <v>235</v>
      </c>
      <c r="I87" s="51" t="s">
        <v>205</v>
      </c>
      <c r="J87" s="51" t="s">
        <v>23</v>
      </c>
      <c r="K87" s="51" t="s">
        <v>206</v>
      </c>
      <c r="L87" s="51" t="s">
        <v>539</v>
      </c>
      <c r="M87" s="51" t="s">
        <v>40</v>
      </c>
      <c r="N87" s="51" t="s">
        <v>867</v>
      </c>
      <c r="O87" s="51" t="s">
        <v>40</v>
      </c>
      <c r="P87" s="51" t="s">
        <v>23</v>
      </c>
      <c r="Q87" s="51" t="s">
        <v>188</v>
      </c>
      <c r="R87" s="51" t="s">
        <v>189</v>
      </c>
      <c r="S87" s="51" t="s">
        <v>23</v>
      </c>
      <c r="T87" s="51" t="s">
        <v>190</v>
      </c>
      <c r="U87" s="51" t="s">
        <v>206</v>
      </c>
      <c r="V87" s="139" t="s">
        <v>23</v>
      </c>
      <c r="W87" s="139" t="s">
        <v>23</v>
      </c>
      <c r="X87" s="139" t="s">
        <v>23</v>
      </c>
      <c r="Y87" s="139" t="s">
        <v>23</v>
      </c>
      <c r="Z87" s="139" t="s">
        <v>23</v>
      </c>
      <c r="AA87" s="139">
        <v>1</v>
      </c>
      <c r="AB87" s="51" t="s">
        <v>225</v>
      </c>
      <c r="AC87" s="51" t="s">
        <v>868</v>
      </c>
      <c r="AD87" s="51" t="s">
        <v>869</v>
      </c>
      <c r="AE87" s="52" t="s">
        <v>870</v>
      </c>
      <c r="AF87" s="53" t="s">
        <v>23</v>
      </c>
      <c r="AG87" s="53">
        <v>202</v>
      </c>
      <c r="AH87" s="53">
        <v>122</v>
      </c>
      <c r="AI87" s="53" t="s">
        <v>23</v>
      </c>
      <c r="AJ87" s="53" t="s">
        <v>40</v>
      </c>
      <c r="AK87" s="53" t="s">
        <v>23</v>
      </c>
      <c r="AL87" s="53" t="s">
        <v>40</v>
      </c>
      <c r="AM87" s="53" t="s">
        <v>23</v>
      </c>
      <c r="AN87" s="53" t="s">
        <v>40</v>
      </c>
      <c r="AO87" s="53" t="s">
        <v>23</v>
      </c>
      <c r="AP87" s="53" t="s">
        <v>40</v>
      </c>
      <c r="AQ87" s="53" t="s">
        <v>40</v>
      </c>
      <c r="AR87" s="53" t="s">
        <v>195</v>
      </c>
      <c r="AS87" s="53" t="s">
        <v>871</v>
      </c>
      <c r="AT87" s="53" t="s">
        <v>23</v>
      </c>
      <c r="AU87" s="53" t="s">
        <v>198</v>
      </c>
      <c r="AV87" s="53" t="s">
        <v>872</v>
      </c>
      <c r="AW87" s="51" t="s">
        <v>215</v>
      </c>
      <c r="AX87" s="51" t="s">
        <v>215</v>
      </c>
      <c r="AY87" s="154" t="s">
        <v>193</v>
      </c>
      <c r="AZ87" s="154" t="s">
        <v>193</v>
      </c>
      <c r="BA87" s="51" t="s">
        <v>198</v>
      </c>
      <c r="BB87" s="51" t="s">
        <v>193</v>
      </c>
      <c r="BC87" s="165" t="s">
        <v>970</v>
      </c>
      <c r="BD87" s="86" t="s">
        <v>977</v>
      </c>
      <c r="BE87" s="86" t="s">
        <v>994</v>
      </c>
      <c r="BF87" s="53" t="s">
        <v>870</v>
      </c>
      <c r="BG87" s="51" t="s">
        <v>23</v>
      </c>
      <c r="BH87" s="51" t="s">
        <v>22</v>
      </c>
      <c r="BI87" s="51" t="s">
        <v>23</v>
      </c>
      <c r="BJ87" s="51" t="s">
        <v>734</v>
      </c>
      <c r="BK87" s="43" t="s">
        <v>873</v>
      </c>
      <c r="BL87" s="43"/>
      <c r="BM87" s="43"/>
      <c r="BN87" s="43"/>
      <c r="BO87" s="51" t="s">
        <v>25</v>
      </c>
      <c r="BP87" s="51">
        <v>15</v>
      </c>
      <c r="BQ87" s="51" t="s">
        <v>26</v>
      </c>
      <c r="BR87" s="43">
        <v>122</v>
      </c>
      <c r="BS87" s="43">
        <v>99</v>
      </c>
      <c r="BT87" s="62">
        <v>99</v>
      </c>
      <c r="BU87" s="54"/>
      <c r="BV87" s="54"/>
      <c r="BW87" s="54"/>
      <c r="BX87" s="54"/>
      <c r="BY87" s="54"/>
      <c r="BZ87" s="54"/>
      <c r="CA87" s="54"/>
      <c r="CB87" s="54"/>
      <c r="CC87" s="174"/>
      <c r="CD87" s="174"/>
      <c r="CE87" s="54"/>
      <c r="CF87" s="54"/>
      <c r="CG87" s="54"/>
      <c r="CH87" s="54"/>
      <c r="CI87" s="174"/>
      <c r="CJ87" s="174"/>
      <c r="CK87" s="54"/>
      <c r="CL87" s="52" t="s">
        <v>870</v>
      </c>
      <c r="CM87" s="28" t="s">
        <v>755</v>
      </c>
      <c r="CN87" s="28" t="s">
        <v>737</v>
      </c>
      <c r="CO87" s="75" t="s">
        <v>738</v>
      </c>
    </row>
    <row r="88" spans="1:103" s="105" customFormat="1" ht="15" customHeight="1" x14ac:dyDescent="0.2">
      <c r="A88" s="105">
        <v>88</v>
      </c>
      <c r="B88" s="67">
        <v>121533</v>
      </c>
      <c r="C88" s="4">
        <v>9185430</v>
      </c>
      <c r="D88" s="4" t="s">
        <v>23</v>
      </c>
      <c r="E88" s="4" t="s">
        <v>865</v>
      </c>
      <c r="F88" s="4">
        <v>1997</v>
      </c>
      <c r="G88" s="4" t="s">
        <v>866</v>
      </c>
      <c r="H88" s="4" t="s">
        <v>235</v>
      </c>
      <c r="I88" s="4" t="s">
        <v>205</v>
      </c>
      <c r="J88" s="4" t="s">
        <v>23</v>
      </c>
      <c r="K88" s="4" t="s">
        <v>206</v>
      </c>
      <c r="L88" s="4" t="s">
        <v>539</v>
      </c>
      <c r="M88" s="4" t="s">
        <v>40</v>
      </c>
      <c r="N88" s="4" t="s">
        <v>867</v>
      </c>
      <c r="O88" s="4" t="s">
        <v>40</v>
      </c>
      <c r="P88" s="4" t="s">
        <v>23</v>
      </c>
      <c r="Q88" s="4" t="s">
        <v>188</v>
      </c>
      <c r="R88" s="4" t="s">
        <v>189</v>
      </c>
      <c r="S88" s="4" t="s">
        <v>23</v>
      </c>
      <c r="T88" s="4" t="s">
        <v>190</v>
      </c>
      <c r="U88" s="4" t="s">
        <v>206</v>
      </c>
      <c r="V88" s="138" t="s">
        <v>23</v>
      </c>
      <c r="W88" s="138" t="s">
        <v>23</v>
      </c>
      <c r="X88" s="138" t="s">
        <v>23</v>
      </c>
      <c r="Y88" s="138" t="s">
        <v>23</v>
      </c>
      <c r="Z88" s="138" t="s">
        <v>23</v>
      </c>
      <c r="AA88" s="138">
        <v>1</v>
      </c>
      <c r="AB88" s="4" t="s">
        <v>225</v>
      </c>
      <c r="AC88" s="4" t="s">
        <v>868</v>
      </c>
      <c r="AD88" s="4" t="s">
        <v>869</v>
      </c>
      <c r="AE88" s="35" t="s">
        <v>874</v>
      </c>
      <c r="AF88" s="36" t="s">
        <v>23</v>
      </c>
      <c r="AG88" s="36">
        <v>202</v>
      </c>
      <c r="AH88" s="36">
        <v>122</v>
      </c>
      <c r="AI88" s="36" t="s">
        <v>23</v>
      </c>
      <c r="AJ88" s="36" t="s">
        <v>40</v>
      </c>
      <c r="AK88" s="36" t="s">
        <v>23</v>
      </c>
      <c r="AL88" s="36" t="s">
        <v>40</v>
      </c>
      <c r="AM88" s="36" t="s">
        <v>23</v>
      </c>
      <c r="AN88" s="36" t="s">
        <v>40</v>
      </c>
      <c r="AO88" s="36" t="s">
        <v>23</v>
      </c>
      <c r="AP88" s="36" t="s">
        <v>40</v>
      </c>
      <c r="AQ88" s="36" t="s">
        <v>875</v>
      </c>
      <c r="AR88" s="36" t="s">
        <v>329</v>
      </c>
      <c r="AS88" s="36" t="s">
        <v>876</v>
      </c>
      <c r="AT88" s="36" t="s">
        <v>23</v>
      </c>
      <c r="AU88" s="36" t="s">
        <v>198</v>
      </c>
      <c r="AV88" s="36" t="s">
        <v>877</v>
      </c>
      <c r="AW88" s="4" t="s">
        <v>215</v>
      </c>
      <c r="AX88" s="4" t="s">
        <v>215</v>
      </c>
      <c r="AY88" s="155" t="s">
        <v>193</v>
      </c>
      <c r="AZ88" s="155" t="s">
        <v>193</v>
      </c>
      <c r="BA88" s="4" t="s">
        <v>198</v>
      </c>
      <c r="BB88" s="4" t="s">
        <v>193</v>
      </c>
      <c r="BC88" s="165" t="s">
        <v>970</v>
      </c>
      <c r="BD88" s="86" t="s">
        <v>977</v>
      </c>
      <c r="BE88" s="86" t="s">
        <v>994</v>
      </c>
      <c r="BF88" s="36" t="s">
        <v>874</v>
      </c>
      <c r="BG88" s="4" t="s">
        <v>23</v>
      </c>
      <c r="BH88" s="4" t="s">
        <v>22</v>
      </c>
      <c r="BI88" s="4" t="s">
        <v>23</v>
      </c>
      <c r="BJ88" s="4" t="s">
        <v>734</v>
      </c>
      <c r="BK88" s="37" t="s">
        <v>873</v>
      </c>
      <c r="BL88" s="37"/>
      <c r="BM88" s="37"/>
      <c r="BN88" s="37"/>
      <c r="BO88" s="4" t="s">
        <v>25</v>
      </c>
      <c r="BP88" s="4">
        <v>15</v>
      </c>
      <c r="BQ88" s="4" t="s">
        <v>26</v>
      </c>
      <c r="BR88" s="37">
        <v>122</v>
      </c>
      <c r="BS88" s="37">
        <v>94</v>
      </c>
      <c r="BT88" s="78">
        <v>94</v>
      </c>
      <c r="BU88" s="79"/>
      <c r="BV88" s="79"/>
      <c r="BW88" s="79"/>
      <c r="BX88" s="79"/>
      <c r="BY88" s="79"/>
      <c r="BZ88" s="79"/>
      <c r="CA88" s="79"/>
      <c r="CB88" s="79"/>
      <c r="CC88" s="178"/>
      <c r="CD88" s="178"/>
      <c r="CE88" s="79"/>
      <c r="CF88" s="79"/>
      <c r="CG88" s="79"/>
      <c r="CH88" s="79"/>
      <c r="CI88" s="178"/>
      <c r="CJ88" s="178"/>
      <c r="CK88" s="79"/>
      <c r="CL88" s="35" t="s">
        <v>874</v>
      </c>
      <c r="CM88" s="4" t="s">
        <v>753</v>
      </c>
      <c r="CN88" s="51" t="s">
        <v>750</v>
      </c>
      <c r="CO88" s="4" t="s">
        <v>738</v>
      </c>
      <c r="CP88" s="3"/>
      <c r="CQ88" s="3"/>
      <c r="CR88" s="3"/>
      <c r="CS88" s="3"/>
      <c r="CT88" s="3"/>
      <c r="CU88" s="3"/>
      <c r="CV88" s="3"/>
      <c r="CW88" s="3"/>
      <c r="CX88" s="3"/>
      <c r="CY88" s="3"/>
    </row>
    <row r="89" spans="1:103" s="10" customFormat="1" ht="16" customHeight="1" x14ac:dyDescent="0.2">
      <c r="A89" s="3">
        <v>89</v>
      </c>
      <c r="B89" s="199">
        <v>121533</v>
      </c>
      <c r="C89" s="38">
        <v>9185430</v>
      </c>
      <c r="D89" s="38" t="s">
        <v>23</v>
      </c>
      <c r="E89" s="38" t="s">
        <v>865</v>
      </c>
      <c r="F89" s="38">
        <v>1997</v>
      </c>
      <c r="G89" s="38" t="s">
        <v>866</v>
      </c>
      <c r="H89" s="38" t="s">
        <v>235</v>
      </c>
      <c r="I89" s="38" t="s">
        <v>205</v>
      </c>
      <c r="J89" s="38" t="s">
        <v>23</v>
      </c>
      <c r="K89" s="38" t="s">
        <v>206</v>
      </c>
      <c r="L89" s="38" t="s">
        <v>539</v>
      </c>
      <c r="M89" s="38" t="s">
        <v>40</v>
      </c>
      <c r="N89" s="38" t="s">
        <v>867</v>
      </c>
      <c r="O89" s="38" t="s">
        <v>40</v>
      </c>
      <c r="P89" s="38" t="s">
        <v>23</v>
      </c>
      <c r="Q89" s="38" t="s">
        <v>188</v>
      </c>
      <c r="R89" s="38" t="s">
        <v>189</v>
      </c>
      <c r="S89" s="38" t="s">
        <v>23</v>
      </c>
      <c r="T89" s="38" t="s">
        <v>190</v>
      </c>
      <c r="U89" s="38" t="s">
        <v>206</v>
      </c>
      <c r="V89" s="138" t="s">
        <v>23</v>
      </c>
      <c r="W89" s="138" t="s">
        <v>23</v>
      </c>
      <c r="X89" s="138" t="s">
        <v>23</v>
      </c>
      <c r="Y89" s="138" t="s">
        <v>23</v>
      </c>
      <c r="Z89" s="138" t="s">
        <v>23</v>
      </c>
      <c r="AA89" s="138">
        <v>1</v>
      </c>
      <c r="AB89" s="38" t="s">
        <v>225</v>
      </c>
      <c r="AC89" s="38" t="s">
        <v>868</v>
      </c>
      <c r="AD89" s="38" t="s">
        <v>869</v>
      </c>
      <c r="AE89" s="38" t="s">
        <v>727</v>
      </c>
      <c r="AF89" s="38"/>
      <c r="AG89" s="38">
        <v>202</v>
      </c>
      <c r="AH89" s="38">
        <v>122</v>
      </c>
      <c r="AI89" s="38" t="s">
        <v>23</v>
      </c>
      <c r="AJ89" s="38">
        <v>46</v>
      </c>
      <c r="AK89" s="38" t="s">
        <v>925</v>
      </c>
      <c r="AL89" s="38">
        <v>7</v>
      </c>
      <c r="AM89" s="38" t="s">
        <v>926</v>
      </c>
      <c r="AN89" s="38">
        <v>62</v>
      </c>
      <c r="AO89" s="38" t="s">
        <v>23</v>
      </c>
      <c r="AP89" s="38">
        <v>55</v>
      </c>
      <c r="AQ89" s="105"/>
      <c r="AR89" s="105"/>
      <c r="AS89" s="105"/>
      <c r="AT89" s="105"/>
      <c r="AU89" s="105"/>
      <c r="AV89" s="105"/>
      <c r="AW89" s="38" t="s">
        <v>215</v>
      </c>
      <c r="AX89" s="38" t="s">
        <v>215</v>
      </c>
      <c r="AY89" s="152" t="s">
        <v>193</v>
      </c>
      <c r="AZ89" s="152" t="s">
        <v>193</v>
      </c>
      <c r="BA89" s="38" t="s">
        <v>198</v>
      </c>
      <c r="BB89" s="38" t="s">
        <v>193</v>
      </c>
      <c r="BC89" s="159"/>
      <c r="BD89" s="84"/>
      <c r="BE89" s="84"/>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c r="CB89" s="105"/>
      <c r="CC89" s="105"/>
      <c r="CD89" s="105"/>
      <c r="CE89" s="105"/>
      <c r="CF89" s="105"/>
      <c r="CG89" s="105"/>
      <c r="CH89" s="105"/>
      <c r="CI89" s="105"/>
      <c r="CJ89" s="105"/>
      <c r="CK89" s="105"/>
      <c r="CL89" s="38" t="s">
        <v>727</v>
      </c>
      <c r="CM89" s="109"/>
      <c r="CN89" s="109"/>
      <c r="CO89" s="109"/>
      <c r="CP89" s="3"/>
      <c r="CQ89" s="3"/>
      <c r="CR89" s="3"/>
      <c r="CS89" s="3"/>
      <c r="CT89" s="3"/>
      <c r="CU89" s="3"/>
      <c r="CV89" s="3"/>
      <c r="CW89" s="3"/>
      <c r="CX89" s="3"/>
      <c r="CY89" s="3"/>
    </row>
    <row r="90" spans="1:103" s="10" customFormat="1" ht="16" customHeight="1" x14ac:dyDescent="0.2">
      <c r="A90" s="3">
        <v>90</v>
      </c>
      <c r="B90" s="67">
        <v>121538</v>
      </c>
      <c r="C90" s="4">
        <v>19343373</v>
      </c>
      <c r="D90" s="4" t="s">
        <v>23</v>
      </c>
      <c r="E90" s="4" t="s">
        <v>376</v>
      </c>
      <c r="F90" s="4">
        <v>2009</v>
      </c>
      <c r="G90" s="4" t="s">
        <v>377</v>
      </c>
      <c r="H90" s="4" t="s">
        <v>182</v>
      </c>
      <c r="I90" s="4" t="s">
        <v>183</v>
      </c>
      <c r="J90" s="4" t="s">
        <v>23</v>
      </c>
      <c r="K90" s="4" t="s">
        <v>184</v>
      </c>
      <c r="L90" s="4" t="s">
        <v>378</v>
      </c>
      <c r="M90" s="4" t="s">
        <v>40</v>
      </c>
      <c r="N90" s="4" t="s">
        <v>379</v>
      </c>
      <c r="O90" s="4" t="s">
        <v>380</v>
      </c>
      <c r="P90" s="4" t="s">
        <v>23</v>
      </c>
      <c r="Q90" s="4" t="s">
        <v>188</v>
      </c>
      <c r="R90" s="4" t="s">
        <v>189</v>
      </c>
      <c r="S90" s="4" t="s">
        <v>23</v>
      </c>
      <c r="T90" s="4" t="s">
        <v>190</v>
      </c>
      <c r="U90" s="4" t="s">
        <v>381</v>
      </c>
      <c r="V90" s="138" t="s">
        <v>23</v>
      </c>
      <c r="W90" s="138" t="s">
        <v>23</v>
      </c>
      <c r="X90" s="138" t="s">
        <v>23</v>
      </c>
      <c r="Y90" s="138">
        <v>1</v>
      </c>
      <c r="Z90" s="138">
        <v>1</v>
      </c>
      <c r="AA90" s="138" t="s">
        <v>23</v>
      </c>
      <c r="AB90" s="4" t="s">
        <v>225</v>
      </c>
      <c r="AC90" s="4" t="s">
        <v>23</v>
      </c>
      <c r="AD90" s="4" t="s">
        <v>193</v>
      </c>
      <c r="AE90" s="35" t="s">
        <v>31</v>
      </c>
      <c r="AF90" s="35" t="s">
        <v>23</v>
      </c>
      <c r="AG90" s="35">
        <v>21</v>
      </c>
      <c r="AH90" s="35">
        <v>20</v>
      </c>
      <c r="AI90" s="35" t="s">
        <v>23</v>
      </c>
      <c r="AJ90" s="35">
        <v>0</v>
      </c>
      <c r="AK90" s="35" t="s">
        <v>23</v>
      </c>
      <c r="AL90" s="35">
        <v>0</v>
      </c>
      <c r="AM90" s="35" t="s">
        <v>23</v>
      </c>
      <c r="AN90" s="35">
        <v>55</v>
      </c>
      <c r="AO90" s="35" t="s">
        <v>40</v>
      </c>
      <c r="AP90" s="35">
        <v>20</v>
      </c>
      <c r="AQ90" s="5" t="s">
        <v>382</v>
      </c>
      <c r="AR90" s="5" t="s">
        <v>383</v>
      </c>
      <c r="AS90" s="5" t="s">
        <v>350</v>
      </c>
      <c r="AT90" s="5" t="s">
        <v>384</v>
      </c>
      <c r="AU90" s="5" t="s">
        <v>193</v>
      </c>
      <c r="AV90" s="5" t="s">
        <v>23</v>
      </c>
      <c r="AW90" s="148" t="s">
        <v>193</v>
      </c>
      <c r="AX90" s="148" t="s">
        <v>193</v>
      </c>
      <c r="AY90" s="4" t="s">
        <v>198</v>
      </c>
      <c r="AZ90" s="4" t="s">
        <v>198</v>
      </c>
      <c r="BA90" s="155" t="s">
        <v>193</v>
      </c>
      <c r="BB90" s="155" t="s">
        <v>385</v>
      </c>
      <c r="BC90" s="159" t="s">
        <v>969</v>
      </c>
      <c r="BD90" s="36" t="s">
        <v>978</v>
      </c>
      <c r="BE90" s="36" t="s">
        <v>986</v>
      </c>
      <c r="BF90" s="5" t="s">
        <v>31</v>
      </c>
      <c r="BG90" s="4" t="s">
        <v>23</v>
      </c>
      <c r="BH90" s="4" t="s">
        <v>22</v>
      </c>
      <c r="BI90" s="4" t="s">
        <v>23</v>
      </c>
      <c r="BJ90" s="4" t="s">
        <v>24</v>
      </c>
      <c r="BK90" s="4"/>
      <c r="BL90" s="4" t="s">
        <v>45</v>
      </c>
      <c r="BM90" s="4">
        <v>0</v>
      </c>
      <c r="BN90" s="4">
        <v>10</v>
      </c>
      <c r="BO90" s="4" t="s">
        <v>25</v>
      </c>
      <c r="BP90" s="4">
        <v>24</v>
      </c>
      <c r="BQ90" s="4" t="s">
        <v>49</v>
      </c>
      <c r="BR90" s="4">
        <v>20</v>
      </c>
      <c r="BS90" s="4" t="s">
        <v>23</v>
      </c>
      <c r="BT90" s="4"/>
      <c r="BU90" s="4" t="s">
        <v>23</v>
      </c>
      <c r="BV90" s="4" t="s">
        <v>23</v>
      </c>
      <c r="BW90" s="4" t="s">
        <v>23</v>
      </c>
      <c r="BX90" s="4" t="s">
        <v>23</v>
      </c>
      <c r="BY90" s="4" t="s">
        <v>23</v>
      </c>
      <c r="BZ90" s="15">
        <v>2.9</v>
      </c>
      <c r="CA90" s="4" t="s">
        <v>23</v>
      </c>
      <c r="CB90" s="15" t="s">
        <v>23</v>
      </c>
      <c r="CC90" s="173">
        <f>BZ90/$BN90*100</f>
        <v>28.999999999999996</v>
      </c>
      <c r="CD90" s="169"/>
      <c r="CE90" s="4" t="s">
        <v>23</v>
      </c>
      <c r="CF90" s="4" t="s">
        <v>23</v>
      </c>
      <c r="CG90" s="17">
        <v>-3.6999999999999997</v>
      </c>
      <c r="CH90" s="17"/>
      <c r="CI90" s="183">
        <f>CG90/BN90*100</f>
        <v>-37</v>
      </c>
      <c r="CJ90" s="183"/>
      <c r="CK90" s="3" t="s">
        <v>120</v>
      </c>
      <c r="CL90" s="35" t="s">
        <v>31</v>
      </c>
      <c r="CM90" s="29" t="s">
        <v>736</v>
      </c>
      <c r="CN90" s="51" t="s">
        <v>737</v>
      </c>
      <c r="CO90" s="28" t="s">
        <v>738</v>
      </c>
      <c r="CP90" s="83"/>
      <c r="CQ90" s="49"/>
      <c r="CR90" s="49"/>
      <c r="CS90" s="49"/>
      <c r="CT90" s="49"/>
      <c r="CU90" s="49"/>
      <c r="CV90" s="49"/>
      <c r="CW90" s="49"/>
      <c r="CX90" s="49"/>
      <c r="CY90"/>
    </row>
    <row r="91" spans="1:103" ht="16" customHeight="1" x14ac:dyDescent="0.2">
      <c r="A91" s="3">
        <v>91</v>
      </c>
      <c r="B91" s="67">
        <v>121538</v>
      </c>
      <c r="C91" s="4">
        <v>19343373</v>
      </c>
      <c r="D91" s="4" t="s">
        <v>23</v>
      </c>
      <c r="E91" s="4" t="s">
        <v>376</v>
      </c>
      <c r="F91" s="4">
        <v>2009</v>
      </c>
      <c r="G91" s="4" t="s">
        <v>377</v>
      </c>
      <c r="H91" s="4" t="s">
        <v>182</v>
      </c>
      <c r="I91" s="4" t="s">
        <v>183</v>
      </c>
      <c r="J91" s="4" t="s">
        <v>23</v>
      </c>
      <c r="K91" s="4" t="s">
        <v>184</v>
      </c>
      <c r="L91" s="4" t="s">
        <v>378</v>
      </c>
      <c r="M91" s="4" t="s">
        <v>40</v>
      </c>
      <c r="N91" s="4" t="s">
        <v>379</v>
      </c>
      <c r="O91" s="4" t="s">
        <v>380</v>
      </c>
      <c r="P91" s="4" t="s">
        <v>23</v>
      </c>
      <c r="Q91" s="4" t="s">
        <v>188</v>
      </c>
      <c r="R91" s="4" t="s">
        <v>189</v>
      </c>
      <c r="S91" s="4" t="s">
        <v>23</v>
      </c>
      <c r="T91" s="4" t="s">
        <v>190</v>
      </c>
      <c r="U91" s="4" t="s">
        <v>381</v>
      </c>
      <c r="V91" s="138" t="s">
        <v>23</v>
      </c>
      <c r="W91" s="138" t="s">
        <v>23</v>
      </c>
      <c r="X91" s="138" t="s">
        <v>23</v>
      </c>
      <c r="Y91" s="138">
        <v>1</v>
      </c>
      <c r="Z91" s="138">
        <v>1</v>
      </c>
      <c r="AA91" s="138" t="s">
        <v>23</v>
      </c>
      <c r="AB91" s="4" t="s">
        <v>225</v>
      </c>
      <c r="AC91" s="4" t="s">
        <v>23</v>
      </c>
      <c r="AD91" s="4" t="s">
        <v>193</v>
      </c>
      <c r="AE91" s="35" t="s">
        <v>57</v>
      </c>
      <c r="AF91" s="35" t="s">
        <v>23</v>
      </c>
      <c r="AG91" s="35">
        <v>22</v>
      </c>
      <c r="AH91" s="35">
        <v>20</v>
      </c>
      <c r="AI91" s="35" t="s">
        <v>23</v>
      </c>
      <c r="AJ91" s="35">
        <v>0</v>
      </c>
      <c r="AK91" s="35" t="s">
        <v>23</v>
      </c>
      <c r="AL91" s="35">
        <v>0</v>
      </c>
      <c r="AM91" s="35" t="s">
        <v>23</v>
      </c>
      <c r="AN91" s="35">
        <v>53</v>
      </c>
      <c r="AO91" s="35" t="s">
        <v>40</v>
      </c>
      <c r="AP91" s="35">
        <v>25</v>
      </c>
      <c r="AQ91" s="5" t="s">
        <v>386</v>
      </c>
      <c r="AR91" s="5" t="s">
        <v>383</v>
      </c>
      <c r="AS91" s="5" t="s">
        <v>387</v>
      </c>
      <c r="AT91" s="5" t="s">
        <v>384</v>
      </c>
      <c r="AU91" s="5" t="s">
        <v>193</v>
      </c>
      <c r="AV91" s="5" t="s">
        <v>23</v>
      </c>
      <c r="AW91" s="148" t="s">
        <v>193</v>
      </c>
      <c r="AX91" s="148" t="s">
        <v>193</v>
      </c>
      <c r="AY91" s="4" t="s">
        <v>198</v>
      </c>
      <c r="AZ91" s="4" t="s">
        <v>198</v>
      </c>
      <c r="BA91" s="155" t="s">
        <v>193</v>
      </c>
      <c r="BB91" s="155" t="s">
        <v>385</v>
      </c>
      <c r="BC91" s="159" t="s">
        <v>969</v>
      </c>
      <c r="BD91" s="36" t="s">
        <v>978</v>
      </c>
      <c r="BE91" s="36" t="s">
        <v>986</v>
      </c>
      <c r="BF91" s="5" t="s">
        <v>57</v>
      </c>
      <c r="BG91" s="4" t="s">
        <v>23</v>
      </c>
      <c r="BH91" s="4" t="s">
        <v>22</v>
      </c>
      <c r="BI91" s="4" t="s">
        <v>23</v>
      </c>
      <c r="BJ91" s="4" t="s">
        <v>24</v>
      </c>
      <c r="BK91" s="4"/>
      <c r="BL91" s="4" t="s">
        <v>45</v>
      </c>
      <c r="BM91" s="4">
        <v>0</v>
      </c>
      <c r="BN91" s="4">
        <v>10</v>
      </c>
      <c r="BO91" s="4" t="s">
        <v>25</v>
      </c>
      <c r="BP91" s="4">
        <v>24</v>
      </c>
      <c r="BQ91" s="4" t="s">
        <v>49</v>
      </c>
      <c r="BR91" s="4">
        <v>20</v>
      </c>
      <c r="BS91" s="4" t="s">
        <v>23</v>
      </c>
      <c r="BT91" s="4"/>
      <c r="BU91" s="4" t="s">
        <v>23</v>
      </c>
      <c r="BV91" s="4" t="s">
        <v>23</v>
      </c>
      <c r="BW91" s="4" t="s">
        <v>23</v>
      </c>
      <c r="BX91" s="4" t="s">
        <v>23</v>
      </c>
      <c r="BY91" s="4" t="s">
        <v>23</v>
      </c>
      <c r="BZ91" s="15">
        <v>2.2999999999999998</v>
      </c>
      <c r="CA91" s="4" t="s">
        <v>23</v>
      </c>
      <c r="CB91" s="15" t="s">
        <v>23</v>
      </c>
      <c r="CC91" s="173">
        <f>BZ91/$BN91*100</f>
        <v>23</v>
      </c>
      <c r="CD91" s="169"/>
      <c r="CE91" s="4" t="s">
        <v>23</v>
      </c>
      <c r="CF91" s="4" t="s">
        <v>23</v>
      </c>
      <c r="CG91" s="17">
        <v>-4.5</v>
      </c>
      <c r="CH91" s="17"/>
      <c r="CI91" s="183">
        <f>CG91/BN91*100</f>
        <v>-45</v>
      </c>
      <c r="CJ91" s="183"/>
      <c r="CK91" s="3" t="s">
        <v>120</v>
      </c>
      <c r="CL91" s="35" t="s">
        <v>57</v>
      </c>
      <c r="CM91" s="57" t="s">
        <v>937</v>
      </c>
      <c r="CN91" s="57" t="s">
        <v>774</v>
      </c>
      <c r="CO91" s="57" t="s">
        <v>938</v>
      </c>
      <c r="CP91" s="10"/>
      <c r="CQ91" s="10"/>
      <c r="CR91" s="10"/>
      <c r="CS91" s="10"/>
      <c r="CT91" s="10"/>
      <c r="CU91" s="10"/>
      <c r="CV91" s="10"/>
      <c r="CW91" s="10"/>
      <c r="CX91" s="10"/>
      <c r="CY91" s="10"/>
    </row>
    <row r="92" spans="1:103" ht="16" customHeight="1" x14ac:dyDescent="0.2">
      <c r="A92" s="3">
        <v>92</v>
      </c>
      <c r="B92" s="199">
        <v>121538</v>
      </c>
      <c r="C92" s="38">
        <v>19343373</v>
      </c>
      <c r="D92" s="38" t="s">
        <v>23</v>
      </c>
      <c r="E92" s="38" t="s">
        <v>376</v>
      </c>
      <c r="F92" s="38">
        <v>2009</v>
      </c>
      <c r="G92" s="38" t="s">
        <v>377</v>
      </c>
      <c r="H92" s="38" t="s">
        <v>182</v>
      </c>
      <c r="I92" s="38" t="s">
        <v>183</v>
      </c>
      <c r="J92" s="38" t="s">
        <v>23</v>
      </c>
      <c r="K92" s="38" t="s">
        <v>184</v>
      </c>
      <c r="L92" s="38" t="s">
        <v>378</v>
      </c>
      <c r="M92" s="38" t="s">
        <v>40</v>
      </c>
      <c r="N92" s="38" t="s">
        <v>379</v>
      </c>
      <c r="O92" s="38" t="s">
        <v>380</v>
      </c>
      <c r="P92" s="38" t="s">
        <v>23</v>
      </c>
      <c r="Q92" s="38" t="s">
        <v>188</v>
      </c>
      <c r="R92" s="38" t="s">
        <v>189</v>
      </c>
      <c r="S92" s="38" t="s">
        <v>23</v>
      </c>
      <c r="T92" s="38" t="s">
        <v>190</v>
      </c>
      <c r="U92" s="38" t="s">
        <v>381</v>
      </c>
      <c r="V92" s="138" t="s">
        <v>23</v>
      </c>
      <c r="W92" s="138" t="s">
        <v>23</v>
      </c>
      <c r="X92" s="138" t="s">
        <v>23</v>
      </c>
      <c r="Y92" s="138">
        <v>1</v>
      </c>
      <c r="Z92" s="138">
        <v>1</v>
      </c>
      <c r="AA92" s="138" t="s">
        <v>23</v>
      </c>
      <c r="AB92" s="38" t="s">
        <v>225</v>
      </c>
      <c r="AC92" s="38" t="s">
        <v>23</v>
      </c>
      <c r="AD92" s="38" t="s">
        <v>193</v>
      </c>
      <c r="AE92" s="38" t="s">
        <v>727</v>
      </c>
      <c r="AF92" s="38"/>
      <c r="AG92" s="38">
        <v>43</v>
      </c>
      <c r="AH92" s="38">
        <v>20</v>
      </c>
      <c r="AI92" s="38" t="s">
        <v>23</v>
      </c>
      <c r="AJ92" s="38">
        <v>0</v>
      </c>
      <c r="AK92" s="38" t="s">
        <v>23</v>
      </c>
      <c r="AL92" s="38">
        <v>0</v>
      </c>
      <c r="AM92" s="38" t="s">
        <v>23</v>
      </c>
      <c r="AN92" s="38">
        <v>54</v>
      </c>
      <c r="AO92" s="38" t="s">
        <v>40</v>
      </c>
      <c r="AP92" s="38">
        <v>23</v>
      </c>
      <c r="AQ92" s="39"/>
      <c r="AR92" s="39"/>
      <c r="AS92" s="39"/>
      <c r="AT92" s="39"/>
      <c r="AU92" s="39"/>
      <c r="AV92" s="39"/>
      <c r="AW92" s="147" t="s">
        <v>193</v>
      </c>
      <c r="AX92" s="147" t="s">
        <v>193</v>
      </c>
      <c r="AY92" s="38" t="s">
        <v>198</v>
      </c>
      <c r="AZ92" s="38" t="s">
        <v>198</v>
      </c>
      <c r="BA92" s="152" t="s">
        <v>193</v>
      </c>
      <c r="BB92" s="152" t="s">
        <v>385</v>
      </c>
      <c r="BC92" s="159"/>
      <c r="BD92" s="4"/>
      <c r="BE92" s="4"/>
      <c r="BF92" s="5"/>
      <c r="BG92" s="4"/>
      <c r="BH92" s="4"/>
      <c r="BI92" s="4"/>
      <c r="BJ92" s="4"/>
      <c r="BK92" s="4"/>
      <c r="BL92" s="4"/>
      <c r="BM92" s="4"/>
      <c r="BN92" s="4"/>
      <c r="BO92" s="4"/>
      <c r="BP92" s="4"/>
      <c r="BQ92" s="4"/>
      <c r="BR92" s="4"/>
      <c r="BS92" s="4"/>
      <c r="BT92" s="4"/>
      <c r="BU92" s="4"/>
      <c r="BV92" s="4"/>
      <c r="BW92" s="4"/>
      <c r="BX92" s="4"/>
      <c r="BY92" s="4"/>
      <c r="BZ92" s="15"/>
      <c r="CA92" s="4"/>
      <c r="CB92" s="15"/>
      <c r="CC92" s="169"/>
      <c r="CD92" s="169"/>
      <c r="CE92" s="4"/>
      <c r="CF92" s="4"/>
      <c r="CG92" s="17"/>
      <c r="CH92" s="17"/>
      <c r="CI92" s="183"/>
      <c r="CJ92" s="183"/>
      <c r="CL92" s="38" t="s">
        <v>727</v>
      </c>
      <c r="CM92" s="108"/>
      <c r="CN92" s="108"/>
      <c r="CO92" s="108"/>
      <c r="CP92" s="75"/>
      <c r="CQ92" s="55"/>
      <c r="CR92" s="55"/>
      <c r="CS92" s="55"/>
      <c r="CT92" s="55"/>
      <c r="CU92" s="55"/>
      <c r="CV92" s="55"/>
      <c r="CW92" s="55"/>
      <c r="CX92" s="55"/>
      <c r="CY92" s="49"/>
    </row>
    <row r="93" spans="1:103" ht="16" customHeight="1" x14ac:dyDescent="0.2">
      <c r="A93" s="3">
        <v>93</v>
      </c>
      <c r="B93" s="70">
        <v>121540</v>
      </c>
      <c r="C93" s="51">
        <v>18538974</v>
      </c>
      <c r="D93" s="51" t="s">
        <v>23</v>
      </c>
      <c r="E93" s="51" t="s">
        <v>388</v>
      </c>
      <c r="F93" s="51">
        <v>2008</v>
      </c>
      <c r="G93" s="51" t="s">
        <v>389</v>
      </c>
      <c r="H93" s="51" t="s">
        <v>182</v>
      </c>
      <c r="I93" s="51" t="s">
        <v>205</v>
      </c>
      <c r="J93" s="51" t="s">
        <v>23</v>
      </c>
      <c r="K93" s="51" t="s">
        <v>206</v>
      </c>
      <c r="L93" s="51" t="s">
        <v>40</v>
      </c>
      <c r="M93" s="51" t="s">
        <v>40</v>
      </c>
      <c r="N93" s="51" t="s">
        <v>390</v>
      </c>
      <c r="O93" s="51" t="s">
        <v>40</v>
      </c>
      <c r="P93" s="51" t="s">
        <v>23</v>
      </c>
      <c r="Q93" s="51" t="s">
        <v>23</v>
      </c>
      <c r="R93" s="51" t="s">
        <v>189</v>
      </c>
      <c r="S93" s="51" t="s">
        <v>23</v>
      </c>
      <c r="T93" s="51" t="s">
        <v>189</v>
      </c>
      <c r="U93" s="51" t="s">
        <v>206</v>
      </c>
      <c r="V93" s="139" t="s">
        <v>23</v>
      </c>
      <c r="W93" s="139" t="s">
        <v>23</v>
      </c>
      <c r="X93" s="139" t="s">
        <v>23</v>
      </c>
      <c r="Y93" s="139" t="s">
        <v>23</v>
      </c>
      <c r="Z93" s="139" t="s">
        <v>23</v>
      </c>
      <c r="AA93" s="139">
        <v>1</v>
      </c>
      <c r="AB93" s="51" t="s">
        <v>225</v>
      </c>
      <c r="AC93" s="51" t="s">
        <v>391</v>
      </c>
      <c r="AD93" s="51" t="s">
        <v>392</v>
      </c>
      <c r="AE93" s="52" t="s">
        <v>58</v>
      </c>
      <c r="AF93" s="52" t="s">
        <v>23</v>
      </c>
      <c r="AG93" s="52">
        <v>117</v>
      </c>
      <c r="AH93" s="52">
        <v>93</v>
      </c>
      <c r="AI93" s="52" t="s">
        <v>23</v>
      </c>
      <c r="AJ93" s="52">
        <v>79</v>
      </c>
      <c r="AK93" s="52" t="s">
        <v>23</v>
      </c>
      <c r="AL93" s="52">
        <v>7</v>
      </c>
      <c r="AM93" s="52" t="s">
        <v>393</v>
      </c>
      <c r="AN93" s="52" t="s">
        <v>40</v>
      </c>
      <c r="AO93" s="52" t="s">
        <v>23</v>
      </c>
      <c r="AP93" s="52" t="s">
        <v>40</v>
      </c>
      <c r="AQ93" s="117" t="s">
        <v>394</v>
      </c>
      <c r="AR93" s="117" t="s">
        <v>329</v>
      </c>
      <c r="AS93" s="117" t="s">
        <v>395</v>
      </c>
      <c r="AT93" s="117" t="s">
        <v>23</v>
      </c>
      <c r="AU93" s="117" t="s">
        <v>198</v>
      </c>
      <c r="AV93" s="117" t="s">
        <v>396</v>
      </c>
      <c r="AW93" s="51" t="s">
        <v>215</v>
      </c>
      <c r="AX93" s="51" t="s">
        <v>198</v>
      </c>
      <c r="AY93" s="154" t="s">
        <v>193</v>
      </c>
      <c r="AZ93" s="154" t="s">
        <v>193</v>
      </c>
      <c r="BA93" s="51" t="s">
        <v>215</v>
      </c>
      <c r="BB93" s="51" t="s">
        <v>193</v>
      </c>
      <c r="BC93" s="159" t="s">
        <v>969</v>
      </c>
      <c r="BD93" s="86" t="s">
        <v>977</v>
      </c>
      <c r="BE93" s="86" t="s">
        <v>982</v>
      </c>
      <c r="BF93" s="9" t="s">
        <v>58</v>
      </c>
      <c r="BG93" s="8" t="s">
        <v>23</v>
      </c>
      <c r="BH93" s="8" t="s">
        <v>22</v>
      </c>
      <c r="BI93" s="8" t="s">
        <v>23</v>
      </c>
      <c r="BJ93" s="8" t="s">
        <v>24</v>
      </c>
      <c r="BK93" s="8"/>
      <c r="BL93" s="11" t="s">
        <v>133</v>
      </c>
      <c r="BM93" s="8">
        <v>0</v>
      </c>
      <c r="BN93" s="8">
        <v>100</v>
      </c>
      <c r="BO93" s="8" t="s">
        <v>25</v>
      </c>
      <c r="BP93" s="8">
        <v>30</v>
      </c>
      <c r="BQ93" s="8" t="s">
        <v>26</v>
      </c>
      <c r="BR93" s="8">
        <v>98</v>
      </c>
      <c r="BS93" s="8" t="s">
        <v>23</v>
      </c>
      <c r="BT93" s="8"/>
      <c r="BU93" s="8" t="s">
        <v>23</v>
      </c>
      <c r="BV93" s="8" t="s">
        <v>23</v>
      </c>
      <c r="BW93" s="8" t="s">
        <v>23</v>
      </c>
      <c r="BX93" s="8" t="s">
        <v>23</v>
      </c>
      <c r="BY93" s="8" t="s">
        <v>23</v>
      </c>
      <c r="BZ93" s="18">
        <v>32</v>
      </c>
      <c r="CA93" s="8" t="s">
        <v>23</v>
      </c>
      <c r="CB93" s="18">
        <v>2.27</v>
      </c>
      <c r="CC93" s="173">
        <f>BZ93/$BN93*100</f>
        <v>32</v>
      </c>
      <c r="CD93" s="224">
        <f>CB93/$BN93*100</f>
        <v>2.27</v>
      </c>
      <c r="CE93" s="8" t="s">
        <v>23</v>
      </c>
      <c r="CF93" s="8" t="s">
        <v>23</v>
      </c>
      <c r="CG93" s="21"/>
      <c r="CH93" s="21"/>
      <c r="CI93" s="185"/>
      <c r="CJ93" s="185"/>
      <c r="CK93" s="10"/>
      <c r="CL93" s="52" t="s">
        <v>58</v>
      </c>
      <c r="CM93" s="51" t="s">
        <v>753</v>
      </c>
      <c r="CN93" s="51" t="s">
        <v>750</v>
      </c>
      <c r="CO93" s="28" t="s">
        <v>738</v>
      </c>
      <c r="CP93" s="10"/>
      <c r="CQ93" s="10"/>
      <c r="CR93" s="10"/>
      <c r="CS93" s="10"/>
      <c r="CT93" s="10"/>
      <c r="CU93" s="10"/>
      <c r="CV93" s="10"/>
      <c r="CW93" s="10"/>
      <c r="CX93" s="10"/>
      <c r="CY93" s="10"/>
    </row>
    <row r="94" spans="1:103" s="10" customFormat="1" ht="16" customHeight="1" x14ac:dyDescent="0.2">
      <c r="A94" s="105">
        <v>94</v>
      </c>
      <c r="B94" s="67">
        <v>121540</v>
      </c>
      <c r="C94" s="4">
        <v>18538974</v>
      </c>
      <c r="D94" s="4" t="s">
        <v>23</v>
      </c>
      <c r="E94" s="4" t="s">
        <v>388</v>
      </c>
      <c r="F94" s="4">
        <v>2008</v>
      </c>
      <c r="G94" s="4" t="s">
        <v>389</v>
      </c>
      <c r="H94" s="4" t="s">
        <v>182</v>
      </c>
      <c r="I94" s="4" t="s">
        <v>205</v>
      </c>
      <c r="J94" s="4" t="s">
        <v>23</v>
      </c>
      <c r="K94" s="4" t="s">
        <v>206</v>
      </c>
      <c r="L94" s="4" t="s">
        <v>40</v>
      </c>
      <c r="M94" s="4" t="s">
        <v>40</v>
      </c>
      <c r="N94" s="4" t="s">
        <v>390</v>
      </c>
      <c r="O94" s="4" t="s">
        <v>40</v>
      </c>
      <c r="P94" s="4" t="s">
        <v>23</v>
      </c>
      <c r="Q94" s="4" t="s">
        <v>23</v>
      </c>
      <c r="R94" s="4" t="s">
        <v>189</v>
      </c>
      <c r="S94" s="4" t="s">
        <v>23</v>
      </c>
      <c r="T94" s="4" t="s">
        <v>189</v>
      </c>
      <c r="U94" s="4" t="s">
        <v>206</v>
      </c>
      <c r="V94" s="138" t="s">
        <v>23</v>
      </c>
      <c r="W94" s="138" t="s">
        <v>23</v>
      </c>
      <c r="X94" s="138" t="s">
        <v>23</v>
      </c>
      <c r="Y94" s="138" t="s">
        <v>23</v>
      </c>
      <c r="Z94" s="138" t="s">
        <v>23</v>
      </c>
      <c r="AA94" s="138">
        <v>1</v>
      </c>
      <c r="AB94" s="4" t="s">
        <v>225</v>
      </c>
      <c r="AC94" s="4" t="s">
        <v>391</v>
      </c>
      <c r="AD94" s="4" t="s">
        <v>392</v>
      </c>
      <c r="AE94" s="35" t="s">
        <v>59</v>
      </c>
      <c r="AF94" s="35" t="s">
        <v>23</v>
      </c>
      <c r="AG94" s="35">
        <v>65</v>
      </c>
      <c r="AH94" s="35">
        <v>49</v>
      </c>
      <c r="AI94" s="35" t="s">
        <v>23</v>
      </c>
      <c r="AJ94" s="35">
        <v>75</v>
      </c>
      <c r="AK94" s="35" t="s">
        <v>23</v>
      </c>
      <c r="AL94" s="35" t="s">
        <v>40</v>
      </c>
      <c r="AM94" s="35" t="s">
        <v>23</v>
      </c>
      <c r="AN94" s="35" t="s">
        <v>40</v>
      </c>
      <c r="AO94" s="35" t="s">
        <v>23</v>
      </c>
      <c r="AP94" s="35" t="s">
        <v>40</v>
      </c>
      <c r="AQ94" s="5" t="s">
        <v>40</v>
      </c>
      <c r="AR94" s="5" t="s">
        <v>329</v>
      </c>
      <c r="AS94" s="5" t="s">
        <v>395</v>
      </c>
      <c r="AT94" s="5" t="s">
        <v>23</v>
      </c>
      <c r="AU94" s="5" t="s">
        <v>198</v>
      </c>
      <c r="AV94" s="5" t="s">
        <v>23</v>
      </c>
      <c r="AW94" s="4" t="s">
        <v>215</v>
      </c>
      <c r="AX94" s="4" t="s">
        <v>198</v>
      </c>
      <c r="AY94" s="155" t="s">
        <v>193</v>
      </c>
      <c r="AZ94" s="155" t="s">
        <v>193</v>
      </c>
      <c r="BA94" s="4" t="s">
        <v>215</v>
      </c>
      <c r="BB94" s="4" t="s">
        <v>193</v>
      </c>
      <c r="BC94" s="159" t="s">
        <v>969</v>
      </c>
      <c r="BD94" s="86" t="s">
        <v>977</v>
      </c>
      <c r="BE94" s="86" t="s">
        <v>982</v>
      </c>
      <c r="BF94" s="9" t="s">
        <v>59</v>
      </c>
      <c r="BG94" s="8" t="s">
        <v>23</v>
      </c>
      <c r="BH94" s="8" t="s">
        <v>22</v>
      </c>
      <c r="BI94" s="8" t="s">
        <v>23</v>
      </c>
      <c r="BJ94" s="8" t="s">
        <v>24</v>
      </c>
      <c r="BK94" s="8"/>
      <c r="BL94" s="11" t="s">
        <v>133</v>
      </c>
      <c r="BM94" s="8">
        <v>0</v>
      </c>
      <c r="BN94" s="8">
        <v>100</v>
      </c>
      <c r="BO94" s="8" t="s">
        <v>25</v>
      </c>
      <c r="BP94" s="8">
        <v>30</v>
      </c>
      <c r="BQ94" s="8" t="s">
        <v>26</v>
      </c>
      <c r="BR94" s="8">
        <v>56</v>
      </c>
      <c r="BS94" s="8" t="s">
        <v>23</v>
      </c>
      <c r="BT94" s="8"/>
      <c r="BU94" s="8" t="s">
        <v>23</v>
      </c>
      <c r="BV94" s="8" t="s">
        <v>23</v>
      </c>
      <c r="BW94" s="8" t="s">
        <v>23</v>
      </c>
      <c r="BX94" s="8" t="s">
        <v>23</v>
      </c>
      <c r="BY94" s="8" t="s">
        <v>23</v>
      </c>
      <c r="BZ94" s="18">
        <v>37.6</v>
      </c>
      <c r="CA94" s="8" t="s">
        <v>23</v>
      </c>
      <c r="CB94" s="18">
        <v>2.29</v>
      </c>
      <c r="CC94" s="173">
        <f>BZ94/$BN94*100</f>
        <v>37.6</v>
      </c>
      <c r="CD94" s="224">
        <f>CB94/$BN94*100</f>
        <v>2.29</v>
      </c>
      <c r="CE94" s="8" t="s">
        <v>23</v>
      </c>
      <c r="CF94" s="8" t="s">
        <v>23</v>
      </c>
      <c r="CG94" s="21"/>
      <c r="CH94" s="21"/>
      <c r="CI94" s="185"/>
      <c r="CJ94" s="185"/>
      <c r="CL94" s="35" t="s">
        <v>59</v>
      </c>
      <c r="CM94" s="107" t="s">
        <v>753</v>
      </c>
      <c r="CN94" s="107" t="s">
        <v>750</v>
      </c>
      <c r="CO94" s="107" t="s">
        <v>738</v>
      </c>
      <c r="CP94" s="3"/>
      <c r="CQ94" s="3"/>
      <c r="CR94" s="3"/>
      <c r="CS94" s="3"/>
      <c r="CT94" s="3"/>
      <c r="CU94" s="3"/>
      <c r="CV94" s="3"/>
      <c r="CW94" s="3"/>
      <c r="CX94" s="3"/>
      <c r="CY94" s="3"/>
    </row>
    <row r="95" spans="1:103" s="10" customFormat="1" ht="16" customHeight="1" x14ac:dyDescent="0.2">
      <c r="A95" s="3">
        <v>95</v>
      </c>
      <c r="B95" s="67">
        <v>121540</v>
      </c>
      <c r="C95" s="4">
        <v>18538974</v>
      </c>
      <c r="D95" s="4" t="s">
        <v>23</v>
      </c>
      <c r="E95" s="4" t="s">
        <v>388</v>
      </c>
      <c r="F95" s="4">
        <v>2008</v>
      </c>
      <c r="G95" s="4" t="s">
        <v>389</v>
      </c>
      <c r="H95" s="4" t="s">
        <v>182</v>
      </c>
      <c r="I95" s="4" t="s">
        <v>205</v>
      </c>
      <c r="J95" s="4" t="s">
        <v>23</v>
      </c>
      <c r="K95" s="4" t="s">
        <v>206</v>
      </c>
      <c r="L95" s="4" t="s">
        <v>40</v>
      </c>
      <c r="M95" s="4" t="s">
        <v>40</v>
      </c>
      <c r="N95" s="4" t="s">
        <v>390</v>
      </c>
      <c r="O95" s="4" t="s">
        <v>40</v>
      </c>
      <c r="P95" s="4" t="s">
        <v>23</v>
      </c>
      <c r="Q95" s="4" t="s">
        <v>23</v>
      </c>
      <c r="R95" s="4" t="s">
        <v>189</v>
      </c>
      <c r="S95" s="4" t="s">
        <v>23</v>
      </c>
      <c r="T95" s="4" t="s">
        <v>189</v>
      </c>
      <c r="U95" s="4" t="s">
        <v>206</v>
      </c>
      <c r="V95" s="138" t="s">
        <v>23</v>
      </c>
      <c r="W95" s="138" t="s">
        <v>23</v>
      </c>
      <c r="X95" s="138" t="s">
        <v>23</v>
      </c>
      <c r="Y95" s="138" t="s">
        <v>23</v>
      </c>
      <c r="Z95" s="138" t="s">
        <v>23</v>
      </c>
      <c r="AA95" s="138">
        <v>1</v>
      </c>
      <c r="AB95" s="4" t="s">
        <v>225</v>
      </c>
      <c r="AC95" s="4" t="s">
        <v>391</v>
      </c>
      <c r="AD95" s="4" t="s">
        <v>392</v>
      </c>
      <c r="AE95" s="35" t="s">
        <v>60</v>
      </c>
      <c r="AF95" s="35" t="s">
        <v>23</v>
      </c>
      <c r="AG95" s="35">
        <v>38</v>
      </c>
      <c r="AH95" s="35">
        <v>28</v>
      </c>
      <c r="AI95" s="35" t="s">
        <v>23</v>
      </c>
      <c r="AJ95" s="35">
        <v>74</v>
      </c>
      <c r="AK95" s="35" t="s">
        <v>23</v>
      </c>
      <c r="AL95" s="35" t="s">
        <v>40</v>
      </c>
      <c r="AM95" s="35" t="s">
        <v>23</v>
      </c>
      <c r="AN95" s="35" t="s">
        <v>40</v>
      </c>
      <c r="AO95" s="35" t="s">
        <v>23</v>
      </c>
      <c r="AP95" s="35" t="s">
        <v>40</v>
      </c>
      <c r="AQ95" s="5" t="s">
        <v>397</v>
      </c>
      <c r="AR95" s="5" t="s">
        <v>195</v>
      </c>
      <c r="AS95" s="5" t="s">
        <v>245</v>
      </c>
      <c r="AT95" s="5" t="s">
        <v>23</v>
      </c>
      <c r="AU95" s="5" t="s">
        <v>198</v>
      </c>
      <c r="AV95" s="5" t="s">
        <v>398</v>
      </c>
      <c r="AW95" s="4" t="s">
        <v>215</v>
      </c>
      <c r="AX95" s="4" t="s">
        <v>198</v>
      </c>
      <c r="AY95" s="155" t="s">
        <v>193</v>
      </c>
      <c r="AZ95" s="155" t="s">
        <v>193</v>
      </c>
      <c r="BA95" s="4" t="s">
        <v>215</v>
      </c>
      <c r="BB95" s="4" t="s">
        <v>193</v>
      </c>
      <c r="BC95" s="159" t="s">
        <v>969</v>
      </c>
      <c r="BD95" s="86" t="s">
        <v>977</v>
      </c>
      <c r="BE95" s="86" t="s">
        <v>982</v>
      </c>
      <c r="BF95" s="9" t="s">
        <v>60</v>
      </c>
      <c r="BG95" s="8" t="s">
        <v>23</v>
      </c>
      <c r="BH95" s="8" t="s">
        <v>22</v>
      </c>
      <c r="BI95" s="8" t="s">
        <v>23</v>
      </c>
      <c r="BJ95" s="8" t="s">
        <v>24</v>
      </c>
      <c r="BK95" s="8"/>
      <c r="BL95" s="11" t="s">
        <v>133</v>
      </c>
      <c r="BM95" s="8">
        <v>0</v>
      </c>
      <c r="BN95" s="8">
        <v>100</v>
      </c>
      <c r="BO95" s="8" t="s">
        <v>25</v>
      </c>
      <c r="BP95" s="8">
        <v>30</v>
      </c>
      <c r="BQ95" s="8" t="s">
        <v>26</v>
      </c>
      <c r="BR95" s="8">
        <v>30</v>
      </c>
      <c r="BS95" s="8" t="s">
        <v>23</v>
      </c>
      <c r="BT95" s="8"/>
      <c r="BU95" s="8" t="s">
        <v>23</v>
      </c>
      <c r="BV95" s="8" t="s">
        <v>23</v>
      </c>
      <c r="BW95" s="8" t="s">
        <v>23</v>
      </c>
      <c r="BX95" s="8" t="s">
        <v>23</v>
      </c>
      <c r="BY95" s="8" t="s">
        <v>23</v>
      </c>
      <c r="BZ95" s="18">
        <v>33</v>
      </c>
      <c r="CA95" s="8" t="s">
        <v>23</v>
      </c>
      <c r="CB95" s="18">
        <v>3.82</v>
      </c>
      <c r="CC95" s="173">
        <f>BZ95/$BN95*100</f>
        <v>33</v>
      </c>
      <c r="CD95" s="224">
        <f>CB95/$BN95*100</f>
        <v>3.82</v>
      </c>
      <c r="CE95" s="8" t="s">
        <v>23</v>
      </c>
      <c r="CF95" s="8" t="s">
        <v>23</v>
      </c>
      <c r="CG95" s="21"/>
      <c r="CH95" s="21"/>
      <c r="CI95" s="185"/>
      <c r="CJ95" s="185"/>
      <c r="CL95" s="35" t="s">
        <v>60</v>
      </c>
      <c r="CM95" s="107" t="s">
        <v>952</v>
      </c>
      <c r="CN95" s="107" t="s">
        <v>737</v>
      </c>
      <c r="CO95" s="107" t="s">
        <v>738</v>
      </c>
      <c r="CP95" s="3"/>
      <c r="CQ95" s="3"/>
      <c r="CR95" s="3"/>
      <c r="CS95" s="3"/>
      <c r="CT95" s="3"/>
      <c r="CU95" s="3"/>
      <c r="CV95" s="3"/>
      <c r="CW95" s="3"/>
      <c r="CX95" s="3"/>
      <c r="CY95" s="3"/>
    </row>
    <row r="96" spans="1:103" s="10" customFormat="1" ht="16" customHeight="1" x14ac:dyDescent="0.2">
      <c r="A96" s="3">
        <v>96</v>
      </c>
      <c r="B96" s="199">
        <v>121540</v>
      </c>
      <c r="C96" s="38">
        <v>18538974</v>
      </c>
      <c r="D96" s="38" t="s">
        <v>23</v>
      </c>
      <c r="E96" s="38" t="s">
        <v>388</v>
      </c>
      <c r="F96" s="38">
        <v>2008</v>
      </c>
      <c r="G96" s="38" t="s">
        <v>389</v>
      </c>
      <c r="H96" s="38" t="s">
        <v>182</v>
      </c>
      <c r="I96" s="38" t="s">
        <v>205</v>
      </c>
      <c r="J96" s="38" t="s">
        <v>23</v>
      </c>
      <c r="K96" s="38" t="s">
        <v>206</v>
      </c>
      <c r="L96" s="38" t="s">
        <v>40</v>
      </c>
      <c r="M96" s="38" t="s">
        <v>40</v>
      </c>
      <c r="N96" s="38" t="s">
        <v>390</v>
      </c>
      <c r="O96" s="38" t="s">
        <v>40</v>
      </c>
      <c r="P96" s="38" t="s">
        <v>23</v>
      </c>
      <c r="Q96" s="38" t="s">
        <v>23</v>
      </c>
      <c r="R96" s="38" t="s">
        <v>189</v>
      </c>
      <c r="S96" s="38" t="s">
        <v>23</v>
      </c>
      <c r="T96" s="38" t="s">
        <v>189</v>
      </c>
      <c r="U96" s="38" t="s">
        <v>206</v>
      </c>
      <c r="V96" s="138" t="s">
        <v>23</v>
      </c>
      <c r="W96" s="138" t="s">
        <v>23</v>
      </c>
      <c r="X96" s="138" t="s">
        <v>23</v>
      </c>
      <c r="Y96" s="138" t="s">
        <v>23</v>
      </c>
      <c r="Z96" s="138" t="s">
        <v>23</v>
      </c>
      <c r="AA96" s="138">
        <v>1</v>
      </c>
      <c r="AB96" s="38" t="s">
        <v>225</v>
      </c>
      <c r="AC96" s="38" t="s">
        <v>391</v>
      </c>
      <c r="AD96" s="38" t="s">
        <v>392</v>
      </c>
      <c r="AE96" s="38" t="s">
        <v>727</v>
      </c>
      <c r="AF96" s="38"/>
      <c r="AG96" s="38">
        <v>220</v>
      </c>
      <c r="AH96" s="38">
        <v>170</v>
      </c>
      <c r="AI96" s="38" t="s">
        <v>399</v>
      </c>
      <c r="AJ96" s="38">
        <v>23</v>
      </c>
      <c r="AK96" s="38" t="s">
        <v>23</v>
      </c>
      <c r="AL96" s="38">
        <v>11</v>
      </c>
      <c r="AM96" s="38" t="s">
        <v>400</v>
      </c>
      <c r="AN96" s="38">
        <v>63</v>
      </c>
      <c r="AO96" s="38" t="s">
        <v>23</v>
      </c>
      <c r="AP96" s="38">
        <v>60</v>
      </c>
      <c r="AQ96" s="39"/>
      <c r="AR96" s="39"/>
      <c r="AS96" s="39"/>
      <c r="AT96" s="39"/>
      <c r="AU96" s="39"/>
      <c r="AV96" s="39"/>
      <c r="AW96" s="38" t="s">
        <v>215</v>
      </c>
      <c r="AX96" s="38" t="s">
        <v>198</v>
      </c>
      <c r="AY96" s="152" t="s">
        <v>193</v>
      </c>
      <c r="AZ96" s="152" t="s">
        <v>193</v>
      </c>
      <c r="BA96" s="38" t="s">
        <v>215</v>
      </c>
      <c r="BB96" s="38" t="s">
        <v>193</v>
      </c>
      <c r="BC96" s="159"/>
      <c r="BD96" s="84"/>
      <c r="BE96" s="84"/>
      <c r="BF96" s="9"/>
      <c r="BG96" s="8"/>
      <c r="BH96" s="8"/>
      <c r="BI96" s="8"/>
      <c r="BJ96" s="8"/>
      <c r="BK96" s="8"/>
      <c r="BL96" s="11"/>
      <c r="BM96" s="8"/>
      <c r="BN96" s="8"/>
      <c r="BO96" s="8"/>
      <c r="BP96" s="8"/>
      <c r="BQ96" s="8"/>
      <c r="BR96" s="8"/>
      <c r="BS96" s="8"/>
      <c r="BT96" s="8"/>
      <c r="BU96" s="8"/>
      <c r="BV96" s="8"/>
      <c r="BW96" s="8"/>
      <c r="BX96" s="8"/>
      <c r="BY96" s="8"/>
      <c r="BZ96" s="18"/>
      <c r="CA96" s="8"/>
      <c r="CB96" s="18"/>
      <c r="CC96" s="171"/>
      <c r="CD96" s="171"/>
      <c r="CE96" s="8"/>
      <c r="CF96" s="8"/>
      <c r="CG96" s="21"/>
      <c r="CH96" s="21"/>
      <c r="CI96" s="185"/>
      <c r="CJ96" s="185"/>
      <c r="CL96" s="38" t="s">
        <v>727</v>
      </c>
      <c r="CM96" s="107"/>
      <c r="CN96" s="107"/>
      <c r="CO96" s="107"/>
      <c r="CP96" s="75"/>
      <c r="CQ96" s="55"/>
      <c r="CR96" s="55"/>
      <c r="CS96" s="55"/>
      <c r="CT96" s="55"/>
      <c r="CU96" s="55"/>
      <c r="CV96" s="55"/>
      <c r="CW96" s="55"/>
      <c r="CX96" s="55"/>
      <c r="CY96" s="49"/>
    </row>
    <row r="97" spans="1:103" ht="16" customHeight="1" x14ac:dyDescent="0.2">
      <c r="A97" s="3">
        <v>97</v>
      </c>
      <c r="B97" s="80">
        <v>121626</v>
      </c>
      <c r="C97" s="28">
        <v>12855319</v>
      </c>
      <c r="D97" s="28" t="s">
        <v>23</v>
      </c>
      <c r="E97" s="28" t="s">
        <v>218</v>
      </c>
      <c r="F97" s="28">
        <v>2003</v>
      </c>
      <c r="G97" s="28" t="s">
        <v>219</v>
      </c>
      <c r="H97" s="28" t="s">
        <v>182</v>
      </c>
      <c r="I97" s="28" t="s">
        <v>205</v>
      </c>
      <c r="J97" s="28" t="s">
        <v>23</v>
      </c>
      <c r="K97" s="28" t="s">
        <v>184</v>
      </c>
      <c r="L97" s="28" t="s">
        <v>220</v>
      </c>
      <c r="M97" s="28" t="s">
        <v>221</v>
      </c>
      <c r="N97" s="28" t="s">
        <v>222</v>
      </c>
      <c r="O97" s="28" t="s">
        <v>223</v>
      </c>
      <c r="P97" s="28" t="s">
        <v>23</v>
      </c>
      <c r="Q97" s="28" t="s">
        <v>188</v>
      </c>
      <c r="R97" s="28" t="s">
        <v>189</v>
      </c>
      <c r="S97" s="28" t="s">
        <v>23</v>
      </c>
      <c r="T97" s="28" t="s">
        <v>190</v>
      </c>
      <c r="U97" s="28" t="s">
        <v>224</v>
      </c>
      <c r="V97" s="137" t="s">
        <v>23</v>
      </c>
      <c r="W97" s="137" t="s">
        <v>23</v>
      </c>
      <c r="X97" s="137" t="s">
        <v>23</v>
      </c>
      <c r="Y97" s="137">
        <v>1</v>
      </c>
      <c r="Z97" s="137" t="s">
        <v>23</v>
      </c>
      <c r="AA97" s="137" t="s">
        <v>23</v>
      </c>
      <c r="AB97" s="28" t="s">
        <v>225</v>
      </c>
      <c r="AC97" s="28" t="s">
        <v>23</v>
      </c>
      <c r="AD97" s="28" t="s">
        <v>193</v>
      </c>
      <c r="AE97" s="29" t="s">
        <v>61</v>
      </c>
      <c r="AF97" s="30" t="s">
        <v>23</v>
      </c>
      <c r="AG97" s="30">
        <v>57</v>
      </c>
      <c r="AH97" s="30">
        <v>56</v>
      </c>
      <c r="AI97" s="30" t="s">
        <v>23</v>
      </c>
      <c r="AJ97" s="30">
        <v>9</v>
      </c>
      <c r="AK97" s="30" t="s">
        <v>23</v>
      </c>
      <c r="AL97" s="30" t="s">
        <v>40</v>
      </c>
      <c r="AM97" s="30" t="s">
        <v>23</v>
      </c>
      <c r="AN97" s="30">
        <v>72</v>
      </c>
      <c r="AO97" s="30" t="s">
        <v>226</v>
      </c>
      <c r="AP97" s="30">
        <v>75</v>
      </c>
      <c r="AQ97" s="30" t="s">
        <v>227</v>
      </c>
      <c r="AR97" s="30" t="s">
        <v>195</v>
      </c>
      <c r="AS97" s="30" t="s">
        <v>228</v>
      </c>
      <c r="AT97" s="30" t="s">
        <v>229</v>
      </c>
      <c r="AU97" s="30" t="s">
        <v>198</v>
      </c>
      <c r="AV97" s="30" t="s">
        <v>230</v>
      </c>
      <c r="AW97" s="84" t="s">
        <v>198</v>
      </c>
      <c r="AX97" s="84" t="s">
        <v>198</v>
      </c>
      <c r="AY97" s="84" t="s">
        <v>198</v>
      </c>
      <c r="AZ97" s="84" t="s">
        <v>198</v>
      </c>
      <c r="BA97" s="84" t="s">
        <v>198</v>
      </c>
      <c r="BB97" s="84" t="s">
        <v>193</v>
      </c>
      <c r="BC97" s="159" t="s">
        <v>969</v>
      </c>
      <c r="BD97" s="86" t="s">
        <v>990</v>
      </c>
      <c r="BE97" s="86"/>
      <c r="BF97" s="5" t="s">
        <v>61</v>
      </c>
      <c r="BG97" s="4" t="s">
        <v>23</v>
      </c>
      <c r="BH97" s="4" t="s">
        <v>22</v>
      </c>
      <c r="BI97" s="4" t="s">
        <v>23</v>
      </c>
      <c r="BJ97" s="4" t="s">
        <v>24</v>
      </c>
      <c r="BK97" s="4"/>
      <c r="BL97" s="4" t="s">
        <v>45</v>
      </c>
      <c r="BM97" s="4">
        <v>0</v>
      </c>
      <c r="BN97" s="4">
        <v>100</v>
      </c>
      <c r="BO97" s="4" t="s">
        <v>25</v>
      </c>
      <c r="BP97" s="4">
        <v>7</v>
      </c>
      <c r="BQ97" s="4" t="s">
        <v>26</v>
      </c>
      <c r="BR97" s="4">
        <v>56</v>
      </c>
      <c r="BS97" s="4" t="s">
        <v>23</v>
      </c>
      <c r="BT97" s="4"/>
      <c r="BU97" s="4" t="s">
        <v>23</v>
      </c>
      <c r="BV97" s="4" t="s">
        <v>23</v>
      </c>
      <c r="BW97" s="4" t="s">
        <v>23</v>
      </c>
      <c r="BX97" s="4" t="s">
        <v>23</v>
      </c>
      <c r="BY97" s="4" t="s">
        <v>23</v>
      </c>
      <c r="BZ97" s="15">
        <v>32</v>
      </c>
      <c r="CA97" s="4">
        <v>24</v>
      </c>
      <c r="CB97" s="15">
        <v>3.2071349029490928</v>
      </c>
      <c r="CC97" s="173">
        <f>BZ97/$BN97*100</f>
        <v>32</v>
      </c>
      <c r="CD97" s="173">
        <f>CB97/$BN97*100</f>
        <v>3.2071349029490928</v>
      </c>
      <c r="CE97" s="4" t="s">
        <v>23</v>
      </c>
      <c r="CF97" s="4" t="s">
        <v>23</v>
      </c>
      <c r="CG97" s="17">
        <v>-37</v>
      </c>
      <c r="CH97" s="17">
        <v>2.8062430400804561</v>
      </c>
      <c r="CI97" s="183">
        <f>CG97/BN97*100</f>
        <v>-37</v>
      </c>
      <c r="CJ97" s="183">
        <f>CH97/BN97*100</f>
        <v>2.8062430400804561</v>
      </c>
      <c r="CL97" s="29" t="s">
        <v>61</v>
      </c>
      <c r="CM97" s="83" t="s">
        <v>878</v>
      </c>
      <c r="CN97" s="28" t="s">
        <v>863</v>
      </c>
      <c r="CO97" s="83" t="s">
        <v>769</v>
      </c>
      <c r="CP97" s="10"/>
      <c r="CQ97" s="10"/>
      <c r="CR97" s="10"/>
      <c r="CS97" s="10"/>
      <c r="CT97" s="10"/>
      <c r="CU97" s="10"/>
      <c r="CV97" s="10"/>
      <c r="CW97" s="10"/>
      <c r="CX97" s="10"/>
      <c r="CY97" s="10"/>
    </row>
    <row r="98" spans="1:103" ht="16" customHeight="1" x14ac:dyDescent="0.2">
      <c r="A98" s="3">
        <v>98</v>
      </c>
      <c r="B98" s="80">
        <v>121626</v>
      </c>
      <c r="C98" s="28">
        <v>12855319</v>
      </c>
      <c r="D98" s="28" t="s">
        <v>23</v>
      </c>
      <c r="E98" s="28" t="s">
        <v>218</v>
      </c>
      <c r="F98" s="28">
        <v>2003</v>
      </c>
      <c r="G98" s="28" t="s">
        <v>219</v>
      </c>
      <c r="H98" s="28" t="s">
        <v>182</v>
      </c>
      <c r="I98" s="28" t="s">
        <v>205</v>
      </c>
      <c r="J98" s="28" t="s">
        <v>23</v>
      </c>
      <c r="K98" s="28" t="s">
        <v>184</v>
      </c>
      <c r="L98" s="28" t="s">
        <v>220</v>
      </c>
      <c r="M98" s="28" t="s">
        <v>221</v>
      </c>
      <c r="N98" s="28" t="s">
        <v>222</v>
      </c>
      <c r="O98" s="28" t="s">
        <v>223</v>
      </c>
      <c r="P98" s="28" t="s">
        <v>23</v>
      </c>
      <c r="Q98" s="28" t="s">
        <v>188</v>
      </c>
      <c r="R98" s="28" t="s">
        <v>189</v>
      </c>
      <c r="S98" s="28" t="s">
        <v>23</v>
      </c>
      <c r="T98" s="28" t="s">
        <v>190</v>
      </c>
      <c r="U98" s="28" t="s">
        <v>224</v>
      </c>
      <c r="V98" s="137" t="s">
        <v>23</v>
      </c>
      <c r="W98" s="137" t="s">
        <v>23</v>
      </c>
      <c r="X98" s="137" t="s">
        <v>23</v>
      </c>
      <c r="Y98" s="137">
        <v>1</v>
      </c>
      <c r="Z98" s="137" t="s">
        <v>23</v>
      </c>
      <c r="AA98" s="137" t="s">
        <v>23</v>
      </c>
      <c r="AB98" s="28" t="s">
        <v>225</v>
      </c>
      <c r="AC98" s="28" t="s">
        <v>23</v>
      </c>
      <c r="AD98" s="28" t="s">
        <v>193</v>
      </c>
      <c r="AE98" s="29" t="s">
        <v>61</v>
      </c>
      <c r="AF98" s="30" t="s">
        <v>23</v>
      </c>
      <c r="AG98" s="30">
        <v>57</v>
      </c>
      <c r="AH98" s="30">
        <v>56</v>
      </c>
      <c r="AI98" s="30" t="s">
        <v>23</v>
      </c>
      <c r="AJ98" s="30">
        <v>9</v>
      </c>
      <c r="AK98" s="30" t="s">
        <v>23</v>
      </c>
      <c r="AL98" s="30" t="s">
        <v>40</v>
      </c>
      <c r="AM98" s="30" t="s">
        <v>23</v>
      </c>
      <c r="AN98" s="30">
        <v>72</v>
      </c>
      <c r="AO98" s="30" t="s">
        <v>226</v>
      </c>
      <c r="AP98" s="30">
        <v>75</v>
      </c>
      <c r="AQ98" s="30" t="s">
        <v>227</v>
      </c>
      <c r="AR98" s="30" t="s">
        <v>195</v>
      </c>
      <c r="AS98" s="30" t="s">
        <v>228</v>
      </c>
      <c r="AT98" s="30" t="s">
        <v>229</v>
      </c>
      <c r="AU98" s="30" t="s">
        <v>198</v>
      </c>
      <c r="AV98" s="30" t="s">
        <v>230</v>
      </c>
      <c r="AW98" s="84" t="s">
        <v>198</v>
      </c>
      <c r="AX98" s="84" t="s">
        <v>198</v>
      </c>
      <c r="AY98" s="84" t="s">
        <v>198</v>
      </c>
      <c r="AZ98" s="84" t="s">
        <v>198</v>
      </c>
      <c r="BA98" s="84" t="s">
        <v>198</v>
      </c>
      <c r="BB98" s="84" t="s">
        <v>193</v>
      </c>
      <c r="BC98" s="159" t="s">
        <v>969</v>
      </c>
      <c r="BD98" s="86" t="s">
        <v>990</v>
      </c>
      <c r="BE98" s="86"/>
      <c r="BF98" s="30" t="s">
        <v>61</v>
      </c>
      <c r="BG98" s="28" t="s">
        <v>23</v>
      </c>
      <c r="BH98" s="28" t="s">
        <v>22</v>
      </c>
      <c r="BI98" s="28" t="s">
        <v>733</v>
      </c>
      <c r="BJ98" s="28" t="s">
        <v>734</v>
      </c>
      <c r="BK98" s="80" t="s">
        <v>759</v>
      </c>
      <c r="BL98" s="80"/>
      <c r="BM98" s="80"/>
      <c r="BN98" s="80"/>
      <c r="BO98" s="28" t="s">
        <v>25</v>
      </c>
      <c r="BP98" s="28">
        <v>7</v>
      </c>
      <c r="BQ98" s="28" t="s">
        <v>26</v>
      </c>
      <c r="BR98" s="80">
        <v>56</v>
      </c>
      <c r="BS98" s="80">
        <v>31</v>
      </c>
      <c r="BT98" s="81">
        <v>31</v>
      </c>
      <c r="BU98" s="82"/>
      <c r="BV98" s="82"/>
      <c r="BW98" s="82"/>
      <c r="BX98" s="82"/>
      <c r="BY98" s="82"/>
      <c r="BZ98" s="82"/>
      <c r="CA98" s="82"/>
      <c r="CB98" s="82"/>
      <c r="CC98" s="179"/>
      <c r="CD98" s="179"/>
      <c r="CE98" s="82"/>
      <c r="CF98" s="82"/>
      <c r="CG98" s="82"/>
      <c r="CH98" s="82"/>
      <c r="CI98" s="179"/>
      <c r="CJ98" s="179"/>
      <c r="CK98" s="82"/>
      <c r="CL98" s="29" t="s">
        <v>61</v>
      </c>
      <c r="CM98" s="83" t="s">
        <v>878</v>
      </c>
      <c r="CN98" s="28" t="s">
        <v>863</v>
      </c>
      <c r="CO98" s="83" t="s">
        <v>769</v>
      </c>
      <c r="CP98" s="125"/>
      <c r="CQ98" s="125"/>
      <c r="CR98" s="125"/>
      <c r="CS98" s="125"/>
      <c r="CT98" s="125"/>
      <c r="CU98" s="125"/>
      <c r="CV98" s="125"/>
      <c r="CW98" s="125"/>
      <c r="CX98" s="125"/>
      <c r="CY98" s="125"/>
    </row>
    <row r="99" spans="1:103" ht="16" customHeight="1" x14ac:dyDescent="0.2">
      <c r="A99" s="3">
        <v>99</v>
      </c>
      <c r="B99" s="80">
        <v>121626</v>
      </c>
      <c r="C99" s="28">
        <v>12855319</v>
      </c>
      <c r="D99" s="28" t="s">
        <v>23</v>
      </c>
      <c r="E99" s="28" t="s">
        <v>218</v>
      </c>
      <c r="F99" s="28">
        <v>2003</v>
      </c>
      <c r="G99" s="28" t="s">
        <v>219</v>
      </c>
      <c r="H99" s="28" t="s">
        <v>182</v>
      </c>
      <c r="I99" s="28" t="s">
        <v>205</v>
      </c>
      <c r="J99" s="28" t="s">
        <v>23</v>
      </c>
      <c r="K99" s="28" t="s">
        <v>184</v>
      </c>
      <c r="L99" s="28" t="s">
        <v>220</v>
      </c>
      <c r="M99" s="28" t="s">
        <v>221</v>
      </c>
      <c r="N99" s="28" t="s">
        <v>222</v>
      </c>
      <c r="O99" s="28" t="s">
        <v>223</v>
      </c>
      <c r="P99" s="28" t="s">
        <v>23</v>
      </c>
      <c r="Q99" s="28" t="s">
        <v>188</v>
      </c>
      <c r="R99" s="28" t="s">
        <v>189</v>
      </c>
      <c r="S99" s="28" t="s">
        <v>23</v>
      </c>
      <c r="T99" s="28" t="s">
        <v>190</v>
      </c>
      <c r="U99" s="28" t="s">
        <v>224</v>
      </c>
      <c r="V99" s="137" t="s">
        <v>23</v>
      </c>
      <c r="W99" s="137" t="s">
        <v>23</v>
      </c>
      <c r="X99" s="137" t="s">
        <v>23</v>
      </c>
      <c r="Y99" s="137">
        <v>1</v>
      </c>
      <c r="Z99" s="137" t="s">
        <v>23</v>
      </c>
      <c r="AA99" s="137" t="s">
        <v>23</v>
      </c>
      <c r="AB99" s="28" t="s">
        <v>225</v>
      </c>
      <c r="AC99" s="28" t="s">
        <v>23</v>
      </c>
      <c r="AD99" s="28" t="s">
        <v>193</v>
      </c>
      <c r="AE99" s="29" t="s">
        <v>62</v>
      </c>
      <c r="AF99" s="30" t="s">
        <v>23</v>
      </c>
      <c r="AG99" s="30">
        <v>58</v>
      </c>
      <c r="AH99" s="30">
        <v>57</v>
      </c>
      <c r="AI99" s="30" t="s">
        <v>23</v>
      </c>
      <c r="AJ99" s="30">
        <v>9</v>
      </c>
      <c r="AK99" s="30" t="s">
        <v>23</v>
      </c>
      <c r="AL99" s="30" t="s">
        <v>40</v>
      </c>
      <c r="AM99" s="30" t="s">
        <v>23</v>
      </c>
      <c r="AN99" s="30">
        <v>68</v>
      </c>
      <c r="AO99" s="30" t="s">
        <v>231</v>
      </c>
      <c r="AP99" s="30">
        <v>77</v>
      </c>
      <c r="AQ99" s="30" t="s">
        <v>232</v>
      </c>
      <c r="AR99" s="30" t="s">
        <v>195</v>
      </c>
      <c r="AS99" s="30" t="s">
        <v>228</v>
      </c>
      <c r="AT99" s="30" t="s">
        <v>229</v>
      </c>
      <c r="AU99" s="30" t="s">
        <v>198</v>
      </c>
      <c r="AV99" s="30" t="s">
        <v>230</v>
      </c>
      <c r="AW99" s="84" t="s">
        <v>198</v>
      </c>
      <c r="AX99" s="84" t="s">
        <v>198</v>
      </c>
      <c r="AY99" s="84" t="s">
        <v>198</v>
      </c>
      <c r="AZ99" s="84" t="s">
        <v>198</v>
      </c>
      <c r="BA99" s="84" t="s">
        <v>198</v>
      </c>
      <c r="BB99" s="84" t="s">
        <v>193</v>
      </c>
      <c r="BC99" s="159" t="s">
        <v>969</v>
      </c>
      <c r="BD99" s="86" t="s">
        <v>990</v>
      </c>
      <c r="BE99" s="86"/>
      <c r="BF99" s="117" t="s">
        <v>62</v>
      </c>
      <c r="BG99" s="51" t="s">
        <v>23</v>
      </c>
      <c r="BH99" s="51" t="s">
        <v>22</v>
      </c>
      <c r="BI99" s="51" t="s">
        <v>23</v>
      </c>
      <c r="BJ99" s="51" t="s">
        <v>24</v>
      </c>
      <c r="BK99" s="51"/>
      <c r="BL99" s="51" t="s">
        <v>45</v>
      </c>
      <c r="BM99" s="51">
        <v>0</v>
      </c>
      <c r="BN99" s="51">
        <v>100</v>
      </c>
      <c r="BO99" s="51" t="s">
        <v>25</v>
      </c>
      <c r="BP99" s="51">
        <v>7</v>
      </c>
      <c r="BQ99" s="51" t="s">
        <v>26</v>
      </c>
      <c r="BR99" s="51">
        <v>57</v>
      </c>
      <c r="BS99" s="51" t="s">
        <v>23</v>
      </c>
      <c r="BT99" s="51"/>
      <c r="BU99" s="51" t="s">
        <v>23</v>
      </c>
      <c r="BV99" s="51" t="s">
        <v>23</v>
      </c>
      <c r="BW99" s="51" t="s">
        <v>23</v>
      </c>
      <c r="BX99" s="51" t="s">
        <v>23</v>
      </c>
      <c r="BY99" s="51" t="s">
        <v>23</v>
      </c>
      <c r="BZ99" s="121">
        <v>40</v>
      </c>
      <c r="CA99" s="51">
        <v>30</v>
      </c>
      <c r="CB99" s="121">
        <v>3.9735970711951314</v>
      </c>
      <c r="CC99" s="173">
        <f>BZ99/$BN99*100</f>
        <v>40</v>
      </c>
      <c r="CD99" s="173">
        <f>CB99/$BN99*100</f>
        <v>3.9735970711951314</v>
      </c>
      <c r="CE99" s="51" t="s">
        <v>23</v>
      </c>
      <c r="CF99" s="51" t="s">
        <v>23</v>
      </c>
      <c r="CG99" s="123">
        <v>-35</v>
      </c>
      <c r="CH99" s="123">
        <v>3.443784128369114</v>
      </c>
      <c r="CI99" s="183">
        <f>CG99/BN99*100</f>
        <v>-35</v>
      </c>
      <c r="CJ99" s="183">
        <f>CH99/BN99*100</f>
        <v>3.4437841283691135</v>
      </c>
      <c r="CK99" s="125"/>
      <c r="CL99" s="29" t="s">
        <v>62</v>
      </c>
      <c r="CM99" s="52" t="s">
        <v>765</v>
      </c>
      <c r="CN99" s="52" t="s">
        <v>768</v>
      </c>
      <c r="CO99" s="52" t="s">
        <v>769</v>
      </c>
      <c r="CP99" s="130"/>
      <c r="CQ99" s="130"/>
      <c r="CR99" s="130"/>
      <c r="CS99" s="130"/>
      <c r="CT99" s="130"/>
      <c r="CU99" s="130"/>
      <c r="CV99" s="130"/>
      <c r="CW99" s="130"/>
      <c r="CX99" s="130"/>
      <c r="CY99" s="130"/>
    </row>
    <row r="100" spans="1:103" s="10" customFormat="1" ht="16" customHeight="1" x14ac:dyDescent="0.2">
      <c r="A100" s="105">
        <v>100</v>
      </c>
      <c r="B100" s="80">
        <v>121626</v>
      </c>
      <c r="C100" s="28">
        <v>12855319</v>
      </c>
      <c r="D100" s="28" t="s">
        <v>23</v>
      </c>
      <c r="E100" s="28" t="s">
        <v>218</v>
      </c>
      <c r="F100" s="28">
        <v>2003</v>
      </c>
      <c r="G100" s="28" t="s">
        <v>219</v>
      </c>
      <c r="H100" s="28" t="s">
        <v>182</v>
      </c>
      <c r="I100" s="28" t="s">
        <v>205</v>
      </c>
      <c r="J100" s="28" t="s">
        <v>23</v>
      </c>
      <c r="K100" s="28" t="s">
        <v>184</v>
      </c>
      <c r="L100" s="28" t="s">
        <v>220</v>
      </c>
      <c r="M100" s="28" t="s">
        <v>221</v>
      </c>
      <c r="N100" s="28" t="s">
        <v>222</v>
      </c>
      <c r="O100" s="28" t="s">
        <v>223</v>
      </c>
      <c r="P100" s="28" t="s">
        <v>23</v>
      </c>
      <c r="Q100" s="28" t="s">
        <v>188</v>
      </c>
      <c r="R100" s="28" t="s">
        <v>189</v>
      </c>
      <c r="S100" s="28" t="s">
        <v>23</v>
      </c>
      <c r="T100" s="28" t="s">
        <v>190</v>
      </c>
      <c r="U100" s="28" t="s">
        <v>224</v>
      </c>
      <c r="V100" s="137" t="s">
        <v>23</v>
      </c>
      <c r="W100" s="137" t="s">
        <v>23</v>
      </c>
      <c r="X100" s="137" t="s">
        <v>23</v>
      </c>
      <c r="Y100" s="137">
        <v>1</v>
      </c>
      <c r="Z100" s="137" t="s">
        <v>23</v>
      </c>
      <c r="AA100" s="137" t="s">
        <v>23</v>
      </c>
      <c r="AB100" s="28" t="s">
        <v>225</v>
      </c>
      <c r="AC100" s="28" t="s">
        <v>23</v>
      </c>
      <c r="AD100" s="28" t="s">
        <v>193</v>
      </c>
      <c r="AE100" s="29" t="s">
        <v>62</v>
      </c>
      <c r="AF100" s="30" t="s">
        <v>23</v>
      </c>
      <c r="AG100" s="30">
        <v>58</v>
      </c>
      <c r="AH100" s="30">
        <v>57</v>
      </c>
      <c r="AI100" s="30" t="s">
        <v>23</v>
      </c>
      <c r="AJ100" s="30">
        <v>9</v>
      </c>
      <c r="AK100" s="30" t="s">
        <v>23</v>
      </c>
      <c r="AL100" s="30" t="s">
        <v>40</v>
      </c>
      <c r="AM100" s="30" t="s">
        <v>23</v>
      </c>
      <c r="AN100" s="30">
        <v>68</v>
      </c>
      <c r="AO100" s="30" t="s">
        <v>231</v>
      </c>
      <c r="AP100" s="30">
        <v>77</v>
      </c>
      <c r="AQ100" s="30" t="s">
        <v>232</v>
      </c>
      <c r="AR100" s="30" t="s">
        <v>195</v>
      </c>
      <c r="AS100" s="30" t="s">
        <v>228</v>
      </c>
      <c r="AT100" s="30" t="s">
        <v>229</v>
      </c>
      <c r="AU100" s="30" t="s">
        <v>198</v>
      </c>
      <c r="AV100" s="30" t="s">
        <v>230</v>
      </c>
      <c r="AW100" s="84" t="s">
        <v>198</v>
      </c>
      <c r="AX100" s="84" t="s">
        <v>198</v>
      </c>
      <c r="AY100" s="84" t="s">
        <v>198</v>
      </c>
      <c r="AZ100" s="84" t="s">
        <v>198</v>
      </c>
      <c r="BA100" s="84" t="s">
        <v>198</v>
      </c>
      <c r="BB100" s="84" t="s">
        <v>193</v>
      </c>
      <c r="BC100" s="159" t="s">
        <v>969</v>
      </c>
      <c r="BD100" s="86" t="s">
        <v>990</v>
      </c>
      <c r="BE100" s="86"/>
      <c r="BF100" s="30" t="s">
        <v>62</v>
      </c>
      <c r="BG100" s="28" t="s">
        <v>23</v>
      </c>
      <c r="BH100" s="28" t="s">
        <v>22</v>
      </c>
      <c r="BI100" s="28" t="s">
        <v>733</v>
      </c>
      <c r="BJ100" s="28" t="s">
        <v>734</v>
      </c>
      <c r="BK100" s="80" t="s">
        <v>759</v>
      </c>
      <c r="BL100" s="80"/>
      <c r="BM100" s="80"/>
      <c r="BN100" s="80"/>
      <c r="BO100" s="28" t="s">
        <v>25</v>
      </c>
      <c r="BP100" s="28">
        <v>7</v>
      </c>
      <c r="BQ100" s="28" t="s">
        <v>26</v>
      </c>
      <c r="BR100" s="80">
        <v>57</v>
      </c>
      <c r="BS100" s="80">
        <v>27</v>
      </c>
      <c r="BT100" s="81">
        <v>27</v>
      </c>
      <c r="BU100" s="82"/>
      <c r="BV100" s="82"/>
      <c r="BW100" s="82"/>
      <c r="BX100" s="82"/>
      <c r="BY100" s="82"/>
      <c r="BZ100" s="82"/>
      <c r="CA100" s="82"/>
      <c r="CB100" s="82"/>
      <c r="CC100" s="179"/>
      <c r="CD100" s="179"/>
      <c r="CE100" s="82"/>
      <c r="CF100" s="82"/>
      <c r="CG100" s="82"/>
      <c r="CH100" s="82"/>
      <c r="CI100" s="179"/>
      <c r="CJ100" s="179"/>
      <c r="CK100" s="82"/>
      <c r="CL100" s="29" t="s">
        <v>62</v>
      </c>
      <c r="CM100" s="83" t="s">
        <v>765</v>
      </c>
      <c r="CN100" s="52" t="s">
        <v>768</v>
      </c>
      <c r="CO100" s="83" t="s">
        <v>769</v>
      </c>
      <c r="CP100" s="101"/>
      <c r="CQ100" s="49"/>
      <c r="CR100" s="49"/>
      <c r="CS100" s="49"/>
      <c r="CT100" s="49"/>
      <c r="CU100" s="49"/>
      <c r="CV100" s="49"/>
      <c r="CW100" s="49"/>
      <c r="CX100" s="49"/>
      <c r="CY100" s="49"/>
    </row>
    <row r="101" spans="1:103" s="10" customFormat="1" ht="16" customHeight="1" x14ac:dyDescent="0.2">
      <c r="A101" s="3">
        <v>101</v>
      </c>
      <c r="B101" s="199">
        <v>121626</v>
      </c>
      <c r="C101" s="38">
        <v>12855319</v>
      </c>
      <c r="D101" s="38" t="s">
        <v>23</v>
      </c>
      <c r="E101" s="38" t="s">
        <v>218</v>
      </c>
      <c r="F101" s="38">
        <v>2003</v>
      </c>
      <c r="G101" s="38" t="s">
        <v>219</v>
      </c>
      <c r="H101" s="38" t="s">
        <v>182</v>
      </c>
      <c r="I101" s="38" t="s">
        <v>205</v>
      </c>
      <c r="J101" s="38" t="s">
        <v>23</v>
      </c>
      <c r="K101" s="38" t="s">
        <v>184</v>
      </c>
      <c r="L101" s="38" t="s">
        <v>220</v>
      </c>
      <c r="M101" s="38" t="s">
        <v>221</v>
      </c>
      <c r="N101" s="38" t="s">
        <v>222</v>
      </c>
      <c r="O101" s="38" t="s">
        <v>223</v>
      </c>
      <c r="P101" s="38" t="s">
        <v>23</v>
      </c>
      <c r="Q101" s="38" t="s">
        <v>188</v>
      </c>
      <c r="R101" s="38" t="s">
        <v>189</v>
      </c>
      <c r="S101" s="38" t="s">
        <v>23</v>
      </c>
      <c r="T101" s="38" t="s">
        <v>190</v>
      </c>
      <c r="U101" s="38" t="s">
        <v>224</v>
      </c>
      <c r="V101" s="138" t="s">
        <v>23</v>
      </c>
      <c r="W101" s="138" t="s">
        <v>23</v>
      </c>
      <c r="X101" s="138" t="s">
        <v>23</v>
      </c>
      <c r="Y101" s="138">
        <v>1</v>
      </c>
      <c r="Z101" s="138" t="s">
        <v>23</v>
      </c>
      <c r="AA101" s="138" t="s">
        <v>23</v>
      </c>
      <c r="AB101" s="38" t="s">
        <v>225</v>
      </c>
      <c r="AC101" s="38" t="s">
        <v>23</v>
      </c>
      <c r="AD101" s="38" t="s">
        <v>193</v>
      </c>
      <c r="AE101" s="38" t="s">
        <v>727</v>
      </c>
      <c r="AF101" s="38"/>
      <c r="AG101" s="38">
        <v>115</v>
      </c>
      <c r="AH101" s="38">
        <v>113</v>
      </c>
      <c r="AI101" s="38" t="s">
        <v>23</v>
      </c>
      <c r="AJ101" s="38">
        <v>9</v>
      </c>
      <c r="AK101" s="38" t="s">
        <v>23</v>
      </c>
      <c r="AL101" s="38" t="s">
        <v>40</v>
      </c>
      <c r="AM101" s="38" t="s">
        <v>23</v>
      </c>
      <c r="AN101" s="38" t="s">
        <v>40</v>
      </c>
      <c r="AO101" s="38" t="s">
        <v>40</v>
      </c>
      <c r="AP101" s="38">
        <v>76</v>
      </c>
      <c r="AQ101" s="39"/>
      <c r="AR101" s="39"/>
      <c r="AS101" s="39"/>
      <c r="AT101" s="39"/>
      <c r="AU101" s="39"/>
      <c r="AV101" s="39"/>
      <c r="AW101" s="38" t="s">
        <v>198</v>
      </c>
      <c r="AX101" s="38" t="s">
        <v>198</v>
      </c>
      <c r="AY101" s="38" t="s">
        <v>198</v>
      </c>
      <c r="AZ101" s="38" t="s">
        <v>198</v>
      </c>
      <c r="BA101" s="38" t="s">
        <v>198</v>
      </c>
      <c r="BB101" s="38" t="s">
        <v>193</v>
      </c>
      <c r="BC101" s="159"/>
      <c r="BD101" s="38"/>
      <c r="BE101" s="38"/>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8" t="s">
        <v>727</v>
      </c>
      <c r="CM101" s="106"/>
      <c r="CN101" s="106"/>
      <c r="CO101" s="106"/>
      <c r="CP101" s="105"/>
      <c r="CQ101" s="105"/>
      <c r="CR101" s="105"/>
      <c r="CS101" s="105"/>
      <c r="CT101" s="105"/>
      <c r="CU101" s="105"/>
      <c r="CV101" s="105"/>
      <c r="CW101" s="105"/>
      <c r="CX101" s="105"/>
      <c r="CY101" s="105"/>
    </row>
    <row r="102" spans="1:103" s="10" customFormat="1" ht="16" customHeight="1" x14ac:dyDescent="0.2">
      <c r="A102" s="3">
        <v>102</v>
      </c>
      <c r="B102" s="67">
        <v>121703</v>
      </c>
      <c r="C102" s="4">
        <v>20946274</v>
      </c>
      <c r="D102" s="4" t="s">
        <v>23</v>
      </c>
      <c r="E102" s="4" t="s">
        <v>401</v>
      </c>
      <c r="F102" s="4">
        <v>2010</v>
      </c>
      <c r="G102" s="4" t="s">
        <v>402</v>
      </c>
      <c r="H102" s="4" t="s">
        <v>235</v>
      </c>
      <c r="I102" s="4" t="s">
        <v>183</v>
      </c>
      <c r="J102" s="4" t="s">
        <v>23</v>
      </c>
      <c r="K102" s="4" t="s">
        <v>184</v>
      </c>
      <c r="L102" s="4" t="s">
        <v>403</v>
      </c>
      <c r="M102" s="4" t="s">
        <v>404</v>
      </c>
      <c r="N102" s="4" t="s">
        <v>405</v>
      </c>
      <c r="O102" s="4" t="s">
        <v>40</v>
      </c>
      <c r="P102" s="4" t="s">
        <v>23</v>
      </c>
      <c r="Q102" s="4" t="s">
        <v>188</v>
      </c>
      <c r="R102" s="4" t="s">
        <v>189</v>
      </c>
      <c r="S102" s="4" t="s">
        <v>23</v>
      </c>
      <c r="T102" s="4" t="s">
        <v>190</v>
      </c>
      <c r="U102" s="4" t="s">
        <v>406</v>
      </c>
      <c r="V102" s="138" t="s">
        <v>23</v>
      </c>
      <c r="W102" s="138" t="s">
        <v>23</v>
      </c>
      <c r="X102" s="138" t="s">
        <v>23</v>
      </c>
      <c r="Y102" s="138" t="s">
        <v>23</v>
      </c>
      <c r="Z102" s="138" t="s">
        <v>23</v>
      </c>
      <c r="AA102" s="138">
        <v>1</v>
      </c>
      <c r="AB102" s="4" t="s">
        <v>192</v>
      </c>
      <c r="AC102" s="4" t="s">
        <v>407</v>
      </c>
      <c r="AD102" s="4" t="s">
        <v>193</v>
      </c>
      <c r="AE102" s="35" t="s">
        <v>50</v>
      </c>
      <c r="AF102" s="35" t="s">
        <v>64</v>
      </c>
      <c r="AG102" s="35">
        <v>20</v>
      </c>
      <c r="AH102" s="35">
        <v>15</v>
      </c>
      <c r="AI102" s="35" t="s">
        <v>408</v>
      </c>
      <c r="AJ102" s="35">
        <v>25</v>
      </c>
      <c r="AK102" s="35" t="s">
        <v>23</v>
      </c>
      <c r="AL102" s="35">
        <v>0</v>
      </c>
      <c r="AM102" s="35" t="s">
        <v>23</v>
      </c>
      <c r="AN102" s="35" t="s">
        <v>40</v>
      </c>
      <c r="AO102" s="35" t="s">
        <v>40</v>
      </c>
      <c r="AP102" s="35" t="s">
        <v>40</v>
      </c>
      <c r="AQ102" s="5" t="s">
        <v>409</v>
      </c>
      <c r="AR102" s="5" t="s">
        <v>195</v>
      </c>
      <c r="AS102" s="5" t="s">
        <v>410</v>
      </c>
      <c r="AT102" s="5" t="s">
        <v>411</v>
      </c>
      <c r="AU102" s="5" t="s">
        <v>198</v>
      </c>
      <c r="AV102" s="5" t="s">
        <v>412</v>
      </c>
      <c r="AW102" s="4" t="s">
        <v>215</v>
      </c>
      <c r="AX102" s="4" t="s">
        <v>215</v>
      </c>
      <c r="AY102" s="4" t="s">
        <v>215</v>
      </c>
      <c r="AZ102" s="4" t="s">
        <v>215</v>
      </c>
      <c r="BA102" s="155" t="s">
        <v>193</v>
      </c>
      <c r="BB102" s="4" t="s">
        <v>193</v>
      </c>
      <c r="BC102" s="159" t="s">
        <v>969</v>
      </c>
      <c r="BD102" s="36" t="s">
        <v>977</v>
      </c>
      <c r="BE102" s="36" t="s">
        <v>984</v>
      </c>
      <c r="BF102" s="9" t="s">
        <v>50</v>
      </c>
      <c r="BG102" s="8" t="s">
        <v>64</v>
      </c>
      <c r="BH102" s="8" t="s">
        <v>22</v>
      </c>
      <c r="BI102" s="8" t="s">
        <v>23</v>
      </c>
      <c r="BJ102" s="8" t="s">
        <v>24</v>
      </c>
      <c r="BK102" s="8"/>
      <c r="BL102" s="8" t="s">
        <v>45</v>
      </c>
      <c r="BM102" s="8">
        <v>0</v>
      </c>
      <c r="BN102" s="8">
        <v>100</v>
      </c>
      <c r="BO102" s="8" t="s">
        <v>25</v>
      </c>
      <c r="BP102" s="8">
        <v>14</v>
      </c>
      <c r="BQ102" s="8" t="s">
        <v>26</v>
      </c>
      <c r="BR102" s="8">
        <v>15</v>
      </c>
      <c r="BS102" s="8" t="s">
        <v>23</v>
      </c>
      <c r="BT102" s="8"/>
      <c r="BU102" s="8" t="s">
        <v>23</v>
      </c>
      <c r="BV102" s="8" t="s">
        <v>23</v>
      </c>
      <c r="BW102" s="8" t="s">
        <v>23</v>
      </c>
      <c r="BX102" s="8" t="s">
        <v>23</v>
      </c>
      <c r="BY102" s="8" t="s">
        <v>23</v>
      </c>
      <c r="BZ102" s="18">
        <v>11.93</v>
      </c>
      <c r="CA102" s="8">
        <v>13.7</v>
      </c>
      <c r="CB102" s="18">
        <v>3.5373247895361071</v>
      </c>
      <c r="CC102" s="173">
        <f>BZ102/$BN102*100</f>
        <v>11.93</v>
      </c>
      <c r="CD102" s="173">
        <f>CB102/$BN102*100</f>
        <v>3.5373247895361075</v>
      </c>
      <c r="CE102" s="8" t="s">
        <v>23</v>
      </c>
      <c r="CF102" s="8" t="s">
        <v>23</v>
      </c>
      <c r="CG102" s="21">
        <v>-45.8</v>
      </c>
      <c r="CH102" s="21">
        <v>3.0894443944933956</v>
      </c>
      <c r="CI102" s="183">
        <f>CG102/BN102*100</f>
        <v>-45.8</v>
      </c>
      <c r="CJ102" s="183">
        <f>CH102/BN102*100</f>
        <v>3.0894443944933956</v>
      </c>
      <c r="CL102" s="35" t="s">
        <v>50</v>
      </c>
      <c r="CM102" s="4" t="s">
        <v>50</v>
      </c>
      <c r="CN102" s="28" t="s">
        <v>737</v>
      </c>
      <c r="CO102" s="4" t="s">
        <v>800</v>
      </c>
    </row>
    <row r="103" spans="1:103" s="10" customFormat="1" ht="16" customHeight="1" x14ac:dyDescent="0.2">
      <c r="A103" s="3">
        <v>103</v>
      </c>
      <c r="B103" s="70">
        <v>121703</v>
      </c>
      <c r="C103" s="51">
        <v>20946274</v>
      </c>
      <c r="D103" s="51" t="s">
        <v>23</v>
      </c>
      <c r="E103" s="51" t="s">
        <v>401</v>
      </c>
      <c r="F103" s="51">
        <v>2010</v>
      </c>
      <c r="G103" s="51" t="s">
        <v>402</v>
      </c>
      <c r="H103" s="51" t="s">
        <v>235</v>
      </c>
      <c r="I103" s="51" t="s">
        <v>183</v>
      </c>
      <c r="J103" s="51" t="s">
        <v>23</v>
      </c>
      <c r="K103" s="51" t="s">
        <v>184</v>
      </c>
      <c r="L103" s="51" t="s">
        <v>403</v>
      </c>
      <c r="M103" s="51" t="s">
        <v>404</v>
      </c>
      <c r="N103" s="51" t="s">
        <v>405</v>
      </c>
      <c r="O103" s="51" t="s">
        <v>40</v>
      </c>
      <c r="P103" s="51" t="s">
        <v>23</v>
      </c>
      <c r="Q103" s="51" t="s">
        <v>188</v>
      </c>
      <c r="R103" s="51" t="s">
        <v>189</v>
      </c>
      <c r="S103" s="51" t="s">
        <v>23</v>
      </c>
      <c r="T103" s="51" t="s">
        <v>190</v>
      </c>
      <c r="U103" s="51" t="s">
        <v>406</v>
      </c>
      <c r="V103" s="139" t="s">
        <v>23</v>
      </c>
      <c r="W103" s="139" t="s">
        <v>23</v>
      </c>
      <c r="X103" s="139" t="s">
        <v>23</v>
      </c>
      <c r="Y103" s="139" t="s">
        <v>23</v>
      </c>
      <c r="Z103" s="139" t="s">
        <v>23</v>
      </c>
      <c r="AA103" s="139">
        <v>1</v>
      </c>
      <c r="AB103" s="51" t="s">
        <v>192</v>
      </c>
      <c r="AC103" s="51" t="s">
        <v>407</v>
      </c>
      <c r="AD103" s="51" t="s">
        <v>193</v>
      </c>
      <c r="AE103" s="52" t="s">
        <v>65</v>
      </c>
      <c r="AF103" s="52" t="s">
        <v>66</v>
      </c>
      <c r="AG103" s="52">
        <v>20</v>
      </c>
      <c r="AH103" s="52">
        <v>15</v>
      </c>
      <c r="AI103" s="52" t="s">
        <v>408</v>
      </c>
      <c r="AJ103" s="52">
        <v>25</v>
      </c>
      <c r="AK103" s="52" t="s">
        <v>23</v>
      </c>
      <c r="AL103" s="52">
        <v>0</v>
      </c>
      <c r="AM103" s="52" t="s">
        <v>23</v>
      </c>
      <c r="AN103" s="52" t="s">
        <v>40</v>
      </c>
      <c r="AO103" s="52" t="s">
        <v>40</v>
      </c>
      <c r="AP103" s="52" t="s">
        <v>40</v>
      </c>
      <c r="AQ103" s="117" t="s">
        <v>414</v>
      </c>
      <c r="AR103" s="117" t="s">
        <v>195</v>
      </c>
      <c r="AS103" s="117" t="s">
        <v>410</v>
      </c>
      <c r="AT103" s="117" t="s">
        <v>411</v>
      </c>
      <c r="AU103" s="117" t="s">
        <v>198</v>
      </c>
      <c r="AV103" s="117" t="s">
        <v>412</v>
      </c>
      <c r="AW103" s="51" t="s">
        <v>215</v>
      </c>
      <c r="AX103" s="51" t="s">
        <v>215</v>
      </c>
      <c r="AY103" s="51" t="s">
        <v>215</v>
      </c>
      <c r="AZ103" s="51" t="s">
        <v>215</v>
      </c>
      <c r="BA103" s="154" t="s">
        <v>193</v>
      </c>
      <c r="BB103" s="51" t="s">
        <v>193</v>
      </c>
      <c r="BC103" s="159" t="s">
        <v>969</v>
      </c>
      <c r="BD103" s="36" t="s">
        <v>977</v>
      </c>
      <c r="BE103" s="36" t="s">
        <v>984</v>
      </c>
      <c r="BF103" s="9" t="s">
        <v>65</v>
      </c>
      <c r="BG103" s="8" t="s">
        <v>66</v>
      </c>
      <c r="BH103" s="8" t="s">
        <v>22</v>
      </c>
      <c r="BI103" s="8" t="s">
        <v>23</v>
      </c>
      <c r="BJ103" s="8" t="s">
        <v>24</v>
      </c>
      <c r="BK103" s="8"/>
      <c r="BL103" s="8" t="s">
        <v>45</v>
      </c>
      <c r="BM103" s="8">
        <v>0</v>
      </c>
      <c r="BN103" s="8">
        <v>100</v>
      </c>
      <c r="BO103" s="8" t="s">
        <v>25</v>
      </c>
      <c r="BP103" s="8">
        <v>14</v>
      </c>
      <c r="BQ103" s="8" t="s">
        <v>26</v>
      </c>
      <c r="BR103" s="8">
        <v>15</v>
      </c>
      <c r="BS103" s="8" t="s">
        <v>23</v>
      </c>
      <c r="BT103" s="8"/>
      <c r="BU103" s="8" t="s">
        <v>23</v>
      </c>
      <c r="BV103" s="8" t="s">
        <v>23</v>
      </c>
      <c r="BW103" s="8" t="s">
        <v>23</v>
      </c>
      <c r="BX103" s="8" t="s">
        <v>23</v>
      </c>
      <c r="BY103" s="8" t="s">
        <v>23</v>
      </c>
      <c r="BZ103" s="18">
        <v>37.93</v>
      </c>
      <c r="CA103" s="8">
        <v>22.63</v>
      </c>
      <c r="CB103" s="18">
        <v>5.8430408749782554</v>
      </c>
      <c r="CC103" s="173">
        <f>BZ103/$BN103*100</f>
        <v>37.93</v>
      </c>
      <c r="CD103" s="173">
        <f>CB103/$BN103*100</f>
        <v>5.8430408749782554</v>
      </c>
      <c r="CE103" s="8" t="s">
        <v>23</v>
      </c>
      <c r="CF103" s="8" t="s">
        <v>23</v>
      </c>
      <c r="CG103" s="21">
        <v>-25.14</v>
      </c>
      <c r="CH103" s="21">
        <v>5.091004485036982</v>
      </c>
      <c r="CI103" s="183">
        <f>CG103/BN103*100</f>
        <v>-25.14</v>
      </c>
      <c r="CJ103" s="183">
        <f>CH103/BN103*100</f>
        <v>5.091004485036982</v>
      </c>
      <c r="CL103" s="52" t="s">
        <v>65</v>
      </c>
      <c r="CM103" s="28" t="s">
        <v>65</v>
      </c>
      <c r="CN103" s="28" t="s">
        <v>737</v>
      </c>
      <c r="CO103" s="51" t="s">
        <v>758</v>
      </c>
    </row>
    <row r="104" spans="1:103" s="10" customFormat="1" ht="16" customHeight="1" x14ac:dyDescent="0.2">
      <c r="A104" s="3">
        <v>104</v>
      </c>
      <c r="B104" s="213">
        <v>121703</v>
      </c>
      <c r="C104" s="114">
        <v>20946274</v>
      </c>
      <c r="D104" s="114" t="s">
        <v>23</v>
      </c>
      <c r="E104" s="114" t="s">
        <v>401</v>
      </c>
      <c r="F104" s="114">
        <v>2010</v>
      </c>
      <c r="G104" s="114" t="s">
        <v>402</v>
      </c>
      <c r="H104" s="114" t="s">
        <v>235</v>
      </c>
      <c r="I104" s="114" t="s">
        <v>183</v>
      </c>
      <c r="J104" s="114" t="s">
        <v>23</v>
      </c>
      <c r="K104" s="114" t="s">
        <v>184</v>
      </c>
      <c r="L104" s="114" t="s">
        <v>403</v>
      </c>
      <c r="M104" s="114" t="s">
        <v>404</v>
      </c>
      <c r="N104" s="114" t="s">
        <v>405</v>
      </c>
      <c r="O104" s="114" t="s">
        <v>40</v>
      </c>
      <c r="P104" s="114" t="s">
        <v>23</v>
      </c>
      <c r="Q104" s="114" t="s">
        <v>188</v>
      </c>
      <c r="R104" s="114" t="s">
        <v>189</v>
      </c>
      <c r="S104" s="114" t="s">
        <v>23</v>
      </c>
      <c r="T104" s="114" t="s">
        <v>190</v>
      </c>
      <c r="U104" s="114" t="s">
        <v>406</v>
      </c>
      <c r="V104" s="139" t="s">
        <v>23</v>
      </c>
      <c r="W104" s="139" t="s">
        <v>23</v>
      </c>
      <c r="X104" s="139" t="s">
        <v>23</v>
      </c>
      <c r="Y104" s="139" t="s">
        <v>23</v>
      </c>
      <c r="Z104" s="139" t="s">
        <v>23</v>
      </c>
      <c r="AA104" s="139">
        <v>1</v>
      </c>
      <c r="AB104" s="114" t="s">
        <v>192</v>
      </c>
      <c r="AC104" s="114" t="s">
        <v>407</v>
      </c>
      <c r="AD104" s="114" t="s">
        <v>193</v>
      </c>
      <c r="AE104" s="114" t="s">
        <v>727</v>
      </c>
      <c r="AF104" s="114"/>
      <c r="AG104" s="114">
        <v>40</v>
      </c>
      <c r="AH104" s="114">
        <v>30</v>
      </c>
      <c r="AI104" s="114" t="s">
        <v>413</v>
      </c>
      <c r="AJ104" s="114">
        <v>25</v>
      </c>
      <c r="AK104" s="114" t="s">
        <v>23</v>
      </c>
      <c r="AL104" s="114">
        <v>0</v>
      </c>
      <c r="AM104" s="114" t="s">
        <v>23</v>
      </c>
      <c r="AN104" s="114">
        <v>70.47</v>
      </c>
      <c r="AO104" s="114" t="s">
        <v>40</v>
      </c>
      <c r="AP104" s="114">
        <v>37</v>
      </c>
      <c r="AQ104" s="118"/>
      <c r="AR104" s="118"/>
      <c r="AS104" s="118"/>
      <c r="AT104" s="118"/>
      <c r="AU104" s="118"/>
      <c r="AV104" s="118"/>
      <c r="AW104" s="114" t="s">
        <v>215</v>
      </c>
      <c r="AX104" s="114" t="s">
        <v>215</v>
      </c>
      <c r="AY104" s="114" t="s">
        <v>215</v>
      </c>
      <c r="AZ104" s="114" t="s">
        <v>215</v>
      </c>
      <c r="BA104" s="156" t="s">
        <v>193</v>
      </c>
      <c r="BB104" s="114" t="s">
        <v>193</v>
      </c>
      <c r="BC104" s="159"/>
      <c r="BD104" s="4"/>
      <c r="BE104" s="4"/>
      <c r="BF104" s="119"/>
      <c r="BG104" s="120"/>
      <c r="BH104" s="120"/>
      <c r="BI104" s="120"/>
      <c r="BJ104" s="120"/>
      <c r="BK104" s="8"/>
      <c r="BL104" s="8"/>
      <c r="BM104" s="8"/>
      <c r="BN104" s="8"/>
      <c r="BO104" s="120"/>
      <c r="BP104" s="120"/>
      <c r="BQ104" s="120"/>
      <c r="BR104" s="120"/>
      <c r="BS104" s="120"/>
      <c r="BT104" s="120"/>
      <c r="BU104" s="120"/>
      <c r="BV104" s="120"/>
      <c r="BW104" s="120"/>
      <c r="BX104" s="120"/>
      <c r="BY104" s="120"/>
      <c r="BZ104" s="145"/>
      <c r="CA104" s="120"/>
      <c r="CB104" s="145"/>
      <c r="CC104" s="173"/>
      <c r="CD104" s="173"/>
      <c r="CE104" s="120"/>
      <c r="CF104" s="120"/>
      <c r="CG104" s="122"/>
      <c r="CH104" s="122"/>
      <c r="CI104" s="186"/>
      <c r="CJ104" s="186"/>
      <c r="CK104" s="124"/>
      <c r="CL104" s="114" t="s">
        <v>727</v>
      </c>
      <c r="CM104" s="126"/>
      <c r="CN104" s="126"/>
      <c r="CO104" s="126"/>
      <c r="CP104" s="124"/>
      <c r="CQ104" s="124"/>
      <c r="CR104" s="124"/>
      <c r="CS104" s="124"/>
      <c r="CT104" s="124"/>
      <c r="CU104" s="124"/>
      <c r="CV104" s="124"/>
      <c r="CW104" s="124"/>
      <c r="CX104" s="124"/>
      <c r="CY104" s="124"/>
    </row>
    <row r="105" spans="1:103" ht="16" customHeight="1" x14ac:dyDescent="0.2">
      <c r="A105" s="3">
        <v>105</v>
      </c>
      <c r="B105" s="70">
        <v>121705</v>
      </c>
      <c r="C105" s="51">
        <v>9520227</v>
      </c>
      <c r="D105" s="51" t="s">
        <v>23</v>
      </c>
      <c r="E105" s="51" t="s">
        <v>415</v>
      </c>
      <c r="F105" s="51">
        <v>1998</v>
      </c>
      <c r="G105" s="51" t="s">
        <v>416</v>
      </c>
      <c r="H105" s="51" t="s">
        <v>182</v>
      </c>
      <c r="I105" s="51" t="s">
        <v>205</v>
      </c>
      <c r="J105" s="51" t="s">
        <v>23</v>
      </c>
      <c r="K105" s="51" t="s">
        <v>206</v>
      </c>
      <c r="L105" s="51" t="s">
        <v>185</v>
      </c>
      <c r="M105" s="51" t="s">
        <v>417</v>
      </c>
      <c r="N105" s="51" t="s">
        <v>418</v>
      </c>
      <c r="O105" s="51" t="s">
        <v>419</v>
      </c>
      <c r="P105" s="51" t="s">
        <v>23</v>
      </c>
      <c r="Q105" s="51" t="s">
        <v>23</v>
      </c>
      <c r="R105" s="51" t="s">
        <v>189</v>
      </c>
      <c r="S105" s="51" t="s">
        <v>23</v>
      </c>
      <c r="T105" s="51" t="s">
        <v>189</v>
      </c>
      <c r="U105" s="51" t="s">
        <v>206</v>
      </c>
      <c r="V105" s="139" t="s">
        <v>23</v>
      </c>
      <c r="W105" s="139" t="s">
        <v>23</v>
      </c>
      <c r="X105" s="139" t="s">
        <v>23</v>
      </c>
      <c r="Y105" s="139">
        <v>1</v>
      </c>
      <c r="Z105" s="139">
        <v>1</v>
      </c>
      <c r="AA105" s="139" t="s">
        <v>23</v>
      </c>
      <c r="AB105" s="51" t="s">
        <v>225</v>
      </c>
      <c r="AC105" s="51" t="s">
        <v>23</v>
      </c>
      <c r="AD105" s="51" t="s">
        <v>193</v>
      </c>
      <c r="AE105" s="52" t="s">
        <v>67</v>
      </c>
      <c r="AF105" s="52" t="s">
        <v>23</v>
      </c>
      <c r="AG105" s="52">
        <v>61</v>
      </c>
      <c r="AH105" s="52">
        <v>61</v>
      </c>
      <c r="AI105" s="52" t="s">
        <v>23</v>
      </c>
      <c r="AJ105" s="52" t="s">
        <v>40</v>
      </c>
      <c r="AK105" s="52" t="s">
        <v>23</v>
      </c>
      <c r="AL105" s="52" t="s">
        <v>40</v>
      </c>
      <c r="AM105" s="52" t="s">
        <v>23</v>
      </c>
      <c r="AN105" s="52">
        <v>61</v>
      </c>
      <c r="AO105" s="52" t="s">
        <v>40</v>
      </c>
      <c r="AP105" s="52">
        <v>65</v>
      </c>
      <c r="AQ105" s="117" t="s">
        <v>420</v>
      </c>
      <c r="AR105" s="117" t="s">
        <v>195</v>
      </c>
      <c r="AS105" s="117" t="s">
        <v>421</v>
      </c>
      <c r="AT105" s="117" t="s">
        <v>422</v>
      </c>
      <c r="AU105" s="117" t="s">
        <v>213</v>
      </c>
      <c r="AV105" s="117" t="s">
        <v>23</v>
      </c>
      <c r="AW105" s="51" t="s">
        <v>215</v>
      </c>
      <c r="AX105" s="51" t="s">
        <v>215</v>
      </c>
      <c r="AY105" s="51" t="s">
        <v>198</v>
      </c>
      <c r="AZ105" s="51" t="s">
        <v>198</v>
      </c>
      <c r="BA105" s="51" t="s">
        <v>198</v>
      </c>
      <c r="BB105" s="51" t="s">
        <v>193</v>
      </c>
      <c r="BC105" s="159" t="s">
        <v>969</v>
      </c>
      <c r="BD105" s="86" t="s">
        <v>990</v>
      </c>
      <c r="BE105" s="36"/>
      <c r="BF105" s="5" t="s">
        <v>67</v>
      </c>
      <c r="BG105" s="4" t="s">
        <v>23</v>
      </c>
      <c r="BH105" s="4" t="s">
        <v>22</v>
      </c>
      <c r="BI105" s="4" t="s">
        <v>23</v>
      </c>
      <c r="BJ105" s="4" t="s">
        <v>24</v>
      </c>
      <c r="BK105" s="4"/>
      <c r="BL105" s="4" t="s">
        <v>45</v>
      </c>
      <c r="BM105" s="4">
        <v>0</v>
      </c>
      <c r="BN105" s="4">
        <v>100</v>
      </c>
      <c r="BO105" s="4" t="s">
        <v>25</v>
      </c>
      <c r="BP105" s="4">
        <v>8</v>
      </c>
      <c r="BQ105" s="4" t="s">
        <v>26</v>
      </c>
      <c r="BR105" s="4">
        <v>39</v>
      </c>
      <c r="BS105" s="4" t="s">
        <v>23</v>
      </c>
      <c r="BT105" s="4"/>
      <c r="BU105" s="4" t="s">
        <v>23</v>
      </c>
      <c r="BV105" s="4" t="s">
        <v>23</v>
      </c>
      <c r="BW105" s="4" t="s">
        <v>23</v>
      </c>
      <c r="BX105" s="4" t="s">
        <v>23</v>
      </c>
      <c r="BY105" s="4" t="s">
        <v>23</v>
      </c>
      <c r="BZ105" s="15">
        <v>7.1</v>
      </c>
      <c r="CA105" s="4">
        <v>12.1</v>
      </c>
      <c r="CB105" s="15">
        <v>1.9375506610415543</v>
      </c>
      <c r="CC105" s="173">
        <f>BZ105/$BN105*100</f>
        <v>7.1</v>
      </c>
      <c r="CD105" s="173">
        <f>CB105/$BN105*100</f>
        <v>1.9375506610415543</v>
      </c>
      <c r="CE105" s="4" t="s">
        <v>23</v>
      </c>
      <c r="CF105" s="4" t="s">
        <v>23</v>
      </c>
      <c r="CG105" s="17">
        <v>-55.6</v>
      </c>
      <c r="CH105" s="17">
        <v>1.8472611372680068</v>
      </c>
      <c r="CI105" s="183">
        <f>CG105/BN105*100</f>
        <v>-55.600000000000009</v>
      </c>
      <c r="CJ105" s="183">
        <f>CH105/BN105*100</f>
        <v>1.8472611372680068</v>
      </c>
      <c r="CL105" s="52" t="s">
        <v>923</v>
      </c>
      <c r="CM105" s="57" t="s">
        <v>923</v>
      </c>
      <c r="CN105" s="57" t="s">
        <v>950</v>
      </c>
      <c r="CO105" s="57" t="s">
        <v>855</v>
      </c>
    </row>
    <row r="106" spans="1:103" ht="16" customHeight="1" x14ac:dyDescent="0.2">
      <c r="A106" s="105">
        <v>106</v>
      </c>
      <c r="B106" s="70">
        <v>121705</v>
      </c>
      <c r="C106" s="51">
        <v>9520227</v>
      </c>
      <c r="D106" s="51" t="s">
        <v>23</v>
      </c>
      <c r="E106" s="51" t="s">
        <v>415</v>
      </c>
      <c r="F106" s="51">
        <v>1998</v>
      </c>
      <c r="G106" s="51" t="s">
        <v>416</v>
      </c>
      <c r="H106" s="51" t="s">
        <v>182</v>
      </c>
      <c r="I106" s="51" t="s">
        <v>205</v>
      </c>
      <c r="J106" s="51" t="s">
        <v>23</v>
      </c>
      <c r="K106" s="51" t="s">
        <v>206</v>
      </c>
      <c r="L106" s="51" t="s">
        <v>185</v>
      </c>
      <c r="M106" s="51" t="s">
        <v>417</v>
      </c>
      <c r="N106" s="51" t="s">
        <v>418</v>
      </c>
      <c r="O106" s="51" t="s">
        <v>419</v>
      </c>
      <c r="P106" s="51" t="s">
        <v>23</v>
      </c>
      <c r="Q106" s="51" t="s">
        <v>23</v>
      </c>
      <c r="R106" s="51" t="s">
        <v>189</v>
      </c>
      <c r="S106" s="51" t="s">
        <v>23</v>
      </c>
      <c r="T106" s="51" t="s">
        <v>189</v>
      </c>
      <c r="U106" s="51" t="s">
        <v>206</v>
      </c>
      <c r="V106" s="139" t="s">
        <v>23</v>
      </c>
      <c r="W106" s="139" t="s">
        <v>23</v>
      </c>
      <c r="X106" s="139" t="s">
        <v>23</v>
      </c>
      <c r="Y106" s="139">
        <v>1</v>
      </c>
      <c r="Z106" s="139">
        <v>1</v>
      </c>
      <c r="AA106" s="139" t="s">
        <v>23</v>
      </c>
      <c r="AB106" s="51" t="s">
        <v>225</v>
      </c>
      <c r="AC106" s="51" t="s">
        <v>23</v>
      </c>
      <c r="AD106" s="51" t="s">
        <v>193</v>
      </c>
      <c r="AE106" s="52" t="s">
        <v>68</v>
      </c>
      <c r="AF106" s="52" t="s">
        <v>23</v>
      </c>
      <c r="AG106" s="52">
        <v>59</v>
      </c>
      <c r="AH106" s="52">
        <v>59</v>
      </c>
      <c r="AI106" s="52" t="s">
        <v>23</v>
      </c>
      <c r="AJ106" s="52" t="s">
        <v>40</v>
      </c>
      <c r="AK106" s="52" t="s">
        <v>23</v>
      </c>
      <c r="AL106" s="52" t="s">
        <v>40</v>
      </c>
      <c r="AM106" s="52" t="s">
        <v>23</v>
      </c>
      <c r="AN106" s="52">
        <v>60</v>
      </c>
      <c r="AO106" s="52" t="s">
        <v>40</v>
      </c>
      <c r="AP106" s="52">
        <v>62</v>
      </c>
      <c r="AQ106" s="117" t="s">
        <v>423</v>
      </c>
      <c r="AR106" s="117" t="s">
        <v>195</v>
      </c>
      <c r="AS106" s="117" t="s">
        <v>424</v>
      </c>
      <c r="AT106" s="117" t="s">
        <v>422</v>
      </c>
      <c r="AU106" s="117" t="s">
        <v>213</v>
      </c>
      <c r="AV106" s="117" t="s">
        <v>425</v>
      </c>
      <c r="AW106" s="51" t="s">
        <v>215</v>
      </c>
      <c r="AX106" s="51" t="s">
        <v>215</v>
      </c>
      <c r="AY106" s="51" t="s">
        <v>198</v>
      </c>
      <c r="AZ106" s="51" t="s">
        <v>198</v>
      </c>
      <c r="BA106" s="51" t="s">
        <v>198</v>
      </c>
      <c r="BB106" s="51" t="s">
        <v>193</v>
      </c>
      <c r="BC106" s="159" t="s">
        <v>969</v>
      </c>
      <c r="BD106" s="86" t="s">
        <v>990</v>
      </c>
      <c r="BE106" s="36"/>
      <c r="BF106" s="5" t="s">
        <v>68</v>
      </c>
      <c r="BG106" s="4" t="s">
        <v>23</v>
      </c>
      <c r="BH106" s="4" t="s">
        <v>22</v>
      </c>
      <c r="BI106" s="4" t="s">
        <v>23</v>
      </c>
      <c r="BJ106" s="4" t="s">
        <v>24</v>
      </c>
      <c r="BK106" s="4"/>
      <c r="BL106" s="4" t="s">
        <v>45</v>
      </c>
      <c r="BM106" s="4">
        <v>0</v>
      </c>
      <c r="BN106" s="4">
        <v>100</v>
      </c>
      <c r="BO106" s="4" t="s">
        <v>25</v>
      </c>
      <c r="BP106" s="4">
        <v>8</v>
      </c>
      <c r="BQ106" s="4" t="s">
        <v>26</v>
      </c>
      <c r="BR106" s="4">
        <v>42</v>
      </c>
      <c r="BS106" s="4" t="s">
        <v>23</v>
      </c>
      <c r="BT106" s="4"/>
      <c r="BU106" s="4" t="s">
        <v>23</v>
      </c>
      <c r="BV106" s="4" t="s">
        <v>23</v>
      </c>
      <c r="BW106" s="4" t="s">
        <v>23</v>
      </c>
      <c r="BX106" s="4" t="s">
        <v>23</v>
      </c>
      <c r="BY106" s="4" t="s">
        <v>23</v>
      </c>
      <c r="BZ106" s="15">
        <v>6.9</v>
      </c>
      <c r="CA106" s="4">
        <v>10</v>
      </c>
      <c r="CB106" s="15">
        <v>1.543033499620919</v>
      </c>
      <c r="CC106" s="212">
        <f>BZ106/$BN106*100</f>
        <v>6.9</v>
      </c>
      <c r="CD106" s="173">
        <f>CB106/$BN106*100</f>
        <v>1.543033499620919</v>
      </c>
      <c r="CE106" s="4" t="s">
        <v>23</v>
      </c>
      <c r="CF106" s="4" t="s">
        <v>23</v>
      </c>
      <c r="CG106" s="17">
        <v>-55.7</v>
      </c>
      <c r="CH106" s="17">
        <v>1.9483824329785189</v>
      </c>
      <c r="CI106" s="183">
        <f>CG106/BN106*100</f>
        <v>-55.7</v>
      </c>
      <c r="CJ106" s="183">
        <f>CH106/BN106*100</f>
        <v>1.9483824329785189</v>
      </c>
      <c r="CL106" s="52" t="s">
        <v>68</v>
      </c>
      <c r="CM106" s="111" t="s">
        <v>933</v>
      </c>
      <c r="CN106" s="111" t="s">
        <v>953</v>
      </c>
      <c r="CO106" s="111" t="s">
        <v>946</v>
      </c>
      <c r="CP106" s="57"/>
      <c r="CQ106" s="55"/>
      <c r="CR106" s="55"/>
      <c r="CS106" s="55"/>
      <c r="CT106" s="55"/>
      <c r="CU106" s="55"/>
      <c r="CV106" s="55"/>
      <c r="CW106" s="55"/>
      <c r="CX106" s="56"/>
      <c r="CY106" s="50"/>
    </row>
    <row r="107" spans="1:103" ht="16" customHeight="1" x14ac:dyDescent="0.2">
      <c r="A107" s="3">
        <v>107</v>
      </c>
      <c r="B107" s="70">
        <v>121705</v>
      </c>
      <c r="C107" s="51">
        <v>9520227</v>
      </c>
      <c r="D107" s="51" t="s">
        <v>23</v>
      </c>
      <c r="E107" s="51" t="s">
        <v>415</v>
      </c>
      <c r="F107" s="51">
        <v>1998</v>
      </c>
      <c r="G107" s="51" t="s">
        <v>416</v>
      </c>
      <c r="H107" s="51" t="s">
        <v>182</v>
      </c>
      <c r="I107" s="51" t="s">
        <v>205</v>
      </c>
      <c r="J107" s="51" t="s">
        <v>23</v>
      </c>
      <c r="K107" s="51" t="s">
        <v>206</v>
      </c>
      <c r="L107" s="51" t="s">
        <v>185</v>
      </c>
      <c r="M107" s="51" t="s">
        <v>417</v>
      </c>
      <c r="N107" s="51" t="s">
        <v>418</v>
      </c>
      <c r="O107" s="51" t="s">
        <v>419</v>
      </c>
      <c r="P107" s="51" t="s">
        <v>23</v>
      </c>
      <c r="Q107" s="51" t="s">
        <v>23</v>
      </c>
      <c r="R107" s="51" t="s">
        <v>189</v>
      </c>
      <c r="S107" s="51" t="s">
        <v>23</v>
      </c>
      <c r="T107" s="51" t="s">
        <v>189</v>
      </c>
      <c r="U107" s="51" t="s">
        <v>206</v>
      </c>
      <c r="V107" s="139" t="s">
        <v>23</v>
      </c>
      <c r="W107" s="139" t="s">
        <v>23</v>
      </c>
      <c r="X107" s="139" t="s">
        <v>23</v>
      </c>
      <c r="Y107" s="139">
        <v>1</v>
      </c>
      <c r="Z107" s="139">
        <v>1</v>
      </c>
      <c r="AA107" s="139" t="s">
        <v>23</v>
      </c>
      <c r="AB107" s="51" t="s">
        <v>225</v>
      </c>
      <c r="AC107" s="51" t="s">
        <v>23</v>
      </c>
      <c r="AD107" s="51" t="s">
        <v>193</v>
      </c>
      <c r="AE107" s="52" t="s">
        <v>69</v>
      </c>
      <c r="AF107" s="52" t="s">
        <v>23</v>
      </c>
      <c r="AG107" s="52">
        <v>60</v>
      </c>
      <c r="AH107" s="52">
        <v>60</v>
      </c>
      <c r="AI107" s="52" t="s">
        <v>23</v>
      </c>
      <c r="AJ107" s="52" t="s">
        <v>40</v>
      </c>
      <c r="AK107" s="52" t="s">
        <v>23</v>
      </c>
      <c r="AL107" s="52" t="s">
        <v>40</v>
      </c>
      <c r="AM107" s="52" t="s">
        <v>23</v>
      </c>
      <c r="AN107" s="52">
        <v>62</v>
      </c>
      <c r="AO107" s="52" t="s">
        <v>40</v>
      </c>
      <c r="AP107" s="52">
        <v>92</v>
      </c>
      <c r="AQ107" s="117" t="s">
        <v>344</v>
      </c>
      <c r="AR107" s="117" t="s">
        <v>195</v>
      </c>
      <c r="AS107" s="117" t="s">
        <v>426</v>
      </c>
      <c r="AT107" s="117" t="s">
        <v>422</v>
      </c>
      <c r="AU107" s="117" t="s">
        <v>213</v>
      </c>
      <c r="AV107" s="117" t="s">
        <v>23</v>
      </c>
      <c r="AW107" s="51" t="s">
        <v>215</v>
      </c>
      <c r="AX107" s="51" t="s">
        <v>215</v>
      </c>
      <c r="AY107" s="51" t="s">
        <v>198</v>
      </c>
      <c r="AZ107" s="51" t="s">
        <v>198</v>
      </c>
      <c r="BA107" s="51" t="s">
        <v>198</v>
      </c>
      <c r="BB107" s="51" t="s">
        <v>193</v>
      </c>
      <c r="BC107" s="159" t="s">
        <v>969</v>
      </c>
      <c r="BD107" s="86" t="s">
        <v>990</v>
      </c>
      <c r="BE107" s="36"/>
      <c r="BF107" s="5" t="s">
        <v>69</v>
      </c>
      <c r="BG107" s="4" t="s">
        <v>23</v>
      </c>
      <c r="BH107" s="4" t="s">
        <v>22</v>
      </c>
      <c r="BI107" s="4" t="s">
        <v>23</v>
      </c>
      <c r="BJ107" s="4" t="s">
        <v>24</v>
      </c>
      <c r="BK107" s="4"/>
      <c r="BL107" s="4" t="s">
        <v>45</v>
      </c>
      <c r="BM107" s="4">
        <v>0</v>
      </c>
      <c r="BN107" s="4">
        <v>100</v>
      </c>
      <c r="BO107" s="4" t="s">
        <v>25</v>
      </c>
      <c r="BP107" s="4">
        <v>8</v>
      </c>
      <c r="BQ107" s="4" t="s">
        <v>26</v>
      </c>
      <c r="BR107" s="4">
        <v>36</v>
      </c>
      <c r="BS107" s="4" t="s">
        <v>23</v>
      </c>
      <c r="BT107" s="4"/>
      <c r="BU107" s="4" t="s">
        <v>23</v>
      </c>
      <c r="BV107" s="4" t="s">
        <v>23</v>
      </c>
      <c r="BW107" s="4" t="s">
        <v>23</v>
      </c>
      <c r="BX107" s="4" t="s">
        <v>23</v>
      </c>
      <c r="BY107" s="4" t="s">
        <v>23</v>
      </c>
      <c r="BZ107" s="15">
        <v>6.2</v>
      </c>
      <c r="CA107" s="4">
        <v>8.4</v>
      </c>
      <c r="CB107" s="15">
        <v>1.4000000000000001</v>
      </c>
      <c r="CC107" s="212">
        <f>BZ107/$BN107*100</f>
        <v>6.2</v>
      </c>
      <c r="CD107" s="173">
        <f>CB107/$BN107*100</f>
        <v>1.4000000000000001</v>
      </c>
      <c r="CE107" s="4" t="s">
        <v>23</v>
      </c>
      <c r="CF107" s="4" t="s">
        <v>23</v>
      </c>
      <c r="CG107" s="17">
        <v>-61.5</v>
      </c>
      <c r="CH107" s="17">
        <v>1.8970206377306791</v>
      </c>
      <c r="CI107" s="183">
        <f>CG107/BN107*100</f>
        <v>-61.5</v>
      </c>
      <c r="CJ107" s="183">
        <f>CH107/BN107*100</f>
        <v>1.8970206377306791</v>
      </c>
      <c r="CL107" s="52" t="s">
        <v>69</v>
      </c>
      <c r="CM107" s="127" t="s">
        <v>47</v>
      </c>
      <c r="CN107" s="28" t="s">
        <v>863</v>
      </c>
      <c r="CO107" s="127" t="s">
        <v>769</v>
      </c>
      <c r="CP107" s="75"/>
      <c r="CQ107" s="55"/>
      <c r="CR107" s="55"/>
      <c r="CS107" s="55"/>
      <c r="CT107" s="55"/>
      <c r="CU107" s="55"/>
      <c r="CV107" s="55"/>
      <c r="CW107" s="55"/>
      <c r="CX107" s="55"/>
      <c r="CY107"/>
    </row>
    <row r="108" spans="1:103" s="10" customFormat="1" ht="16" customHeight="1" x14ac:dyDescent="0.2">
      <c r="A108" s="3">
        <v>108</v>
      </c>
      <c r="B108" s="213">
        <v>121705</v>
      </c>
      <c r="C108" s="114">
        <v>9520227</v>
      </c>
      <c r="D108" s="114" t="s">
        <v>23</v>
      </c>
      <c r="E108" s="114" t="s">
        <v>415</v>
      </c>
      <c r="F108" s="114">
        <v>1998</v>
      </c>
      <c r="G108" s="114" t="s">
        <v>416</v>
      </c>
      <c r="H108" s="114" t="s">
        <v>182</v>
      </c>
      <c r="I108" s="114" t="s">
        <v>205</v>
      </c>
      <c r="J108" s="114" t="s">
        <v>23</v>
      </c>
      <c r="K108" s="114" t="s">
        <v>206</v>
      </c>
      <c r="L108" s="114" t="s">
        <v>185</v>
      </c>
      <c r="M108" s="114" t="s">
        <v>417</v>
      </c>
      <c r="N108" s="114" t="s">
        <v>418</v>
      </c>
      <c r="O108" s="114" t="s">
        <v>419</v>
      </c>
      <c r="P108" s="114" t="s">
        <v>23</v>
      </c>
      <c r="Q108" s="114" t="s">
        <v>23</v>
      </c>
      <c r="R108" s="114" t="s">
        <v>189</v>
      </c>
      <c r="S108" s="114" t="s">
        <v>23</v>
      </c>
      <c r="T108" s="114" t="s">
        <v>189</v>
      </c>
      <c r="U108" s="114" t="s">
        <v>206</v>
      </c>
      <c r="V108" s="139" t="s">
        <v>23</v>
      </c>
      <c r="W108" s="139" t="s">
        <v>23</v>
      </c>
      <c r="X108" s="139" t="s">
        <v>23</v>
      </c>
      <c r="Y108" s="139">
        <v>1</v>
      </c>
      <c r="Z108" s="139">
        <v>1</v>
      </c>
      <c r="AA108" s="139" t="s">
        <v>23</v>
      </c>
      <c r="AB108" s="114" t="s">
        <v>225</v>
      </c>
      <c r="AC108" s="114" t="s">
        <v>23</v>
      </c>
      <c r="AD108" s="114" t="s">
        <v>193</v>
      </c>
      <c r="AE108" s="114" t="s">
        <v>727</v>
      </c>
      <c r="AF108" s="114"/>
      <c r="AG108" s="114">
        <v>180</v>
      </c>
      <c r="AH108" s="114">
        <v>180</v>
      </c>
      <c r="AI108" s="114" t="s">
        <v>23</v>
      </c>
      <c r="AJ108" s="114" t="s">
        <v>40</v>
      </c>
      <c r="AK108" s="114" t="s">
        <v>23</v>
      </c>
      <c r="AL108" s="114" t="s">
        <v>40</v>
      </c>
      <c r="AM108" s="114" t="s">
        <v>23</v>
      </c>
      <c r="AN108" s="114">
        <v>61</v>
      </c>
      <c r="AO108" s="114" t="s">
        <v>427</v>
      </c>
      <c r="AP108" s="114">
        <v>73</v>
      </c>
      <c r="AQ108" s="118"/>
      <c r="AR108" s="118"/>
      <c r="AS108" s="118"/>
      <c r="AT108" s="118"/>
      <c r="AU108" s="118"/>
      <c r="AV108" s="118"/>
      <c r="AW108" s="114" t="s">
        <v>215</v>
      </c>
      <c r="AX108" s="114" t="s">
        <v>215</v>
      </c>
      <c r="AY108" s="114" t="s">
        <v>198</v>
      </c>
      <c r="AZ108" s="114" t="s">
        <v>198</v>
      </c>
      <c r="BA108" s="114" t="s">
        <v>198</v>
      </c>
      <c r="BB108" s="114" t="s">
        <v>193</v>
      </c>
      <c r="BC108" s="159"/>
      <c r="BD108" s="38"/>
      <c r="BE108" s="38"/>
      <c r="BF108" s="117"/>
      <c r="BG108" s="51"/>
      <c r="BH108" s="51"/>
      <c r="BI108" s="51"/>
      <c r="BJ108" s="51"/>
      <c r="BK108" s="51"/>
      <c r="BL108" s="51"/>
      <c r="BM108" s="51"/>
      <c r="BN108" s="51"/>
      <c r="BO108" s="51"/>
      <c r="BP108" s="51"/>
      <c r="BQ108" s="51"/>
      <c r="BR108" s="51"/>
      <c r="BS108" s="51"/>
      <c r="BT108" s="51"/>
      <c r="BU108" s="51"/>
      <c r="BV108" s="51"/>
      <c r="BW108" s="51"/>
      <c r="BX108" s="51"/>
      <c r="BY108" s="51"/>
      <c r="BZ108" s="121"/>
      <c r="CA108" s="51"/>
      <c r="CB108" s="121"/>
      <c r="CC108" s="180"/>
      <c r="CD108" s="180"/>
      <c r="CE108" s="51"/>
      <c r="CF108" s="51"/>
      <c r="CG108" s="123"/>
      <c r="CH108" s="123"/>
      <c r="CI108" s="188"/>
      <c r="CJ108" s="188"/>
      <c r="CK108" s="125"/>
      <c r="CL108" s="114" t="s">
        <v>727</v>
      </c>
      <c r="CM108" s="108"/>
      <c r="CN108" s="128"/>
      <c r="CO108" s="108"/>
      <c r="CP108" s="124"/>
      <c r="CQ108" s="124"/>
      <c r="CR108" s="124"/>
      <c r="CS108" s="124"/>
      <c r="CT108" s="124"/>
      <c r="CU108" s="124"/>
      <c r="CV108" s="124"/>
      <c r="CW108" s="124"/>
      <c r="CX108" s="124"/>
      <c r="CY108" s="124"/>
    </row>
    <row r="109" spans="1:103" s="10" customFormat="1" ht="16" customHeight="1" x14ac:dyDescent="0.2">
      <c r="A109" s="3">
        <v>109</v>
      </c>
      <c r="B109" s="67">
        <v>121707</v>
      </c>
      <c r="C109" s="4">
        <v>8186157</v>
      </c>
      <c r="D109" s="4" t="s">
        <v>23</v>
      </c>
      <c r="E109" s="4" t="s">
        <v>428</v>
      </c>
      <c r="F109" s="4">
        <v>1994</v>
      </c>
      <c r="G109" s="4" t="s">
        <v>429</v>
      </c>
      <c r="H109" s="4" t="s">
        <v>235</v>
      </c>
      <c r="I109" s="4" t="s">
        <v>205</v>
      </c>
      <c r="J109" s="4" t="s">
        <v>23</v>
      </c>
      <c r="K109" s="4" t="s">
        <v>206</v>
      </c>
      <c r="L109" s="4" t="s">
        <v>430</v>
      </c>
      <c r="M109" s="4" t="s">
        <v>40</v>
      </c>
      <c r="N109" s="4" t="s">
        <v>431</v>
      </c>
      <c r="O109" s="4" t="s">
        <v>432</v>
      </c>
      <c r="P109" s="4" t="s">
        <v>23</v>
      </c>
      <c r="Q109" s="4" t="s">
        <v>188</v>
      </c>
      <c r="R109" s="4" t="s">
        <v>189</v>
      </c>
      <c r="S109" s="4" t="s">
        <v>23</v>
      </c>
      <c r="T109" s="4" t="s">
        <v>190</v>
      </c>
      <c r="U109" s="4" t="s">
        <v>433</v>
      </c>
      <c r="V109" s="138" t="s">
        <v>23</v>
      </c>
      <c r="W109" s="138" t="s">
        <v>23</v>
      </c>
      <c r="X109" s="138" t="s">
        <v>23</v>
      </c>
      <c r="Y109" s="138" t="s">
        <v>23</v>
      </c>
      <c r="Z109" s="138">
        <v>1</v>
      </c>
      <c r="AA109" s="138" t="s">
        <v>23</v>
      </c>
      <c r="AB109" s="4" t="s">
        <v>225</v>
      </c>
      <c r="AC109" s="4" t="s">
        <v>23</v>
      </c>
      <c r="AD109" s="4" t="s">
        <v>193</v>
      </c>
      <c r="AE109" s="35" t="s">
        <v>31</v>
      </c>
      <c r="AF109" s="35" t="s">
        <v>23</v>
      </c>
      <c r="AG109" s="35">
        <v>20</v>
      </c>
      <c r="AH109" s="35">
        <v>20</v>
      </c>
      <c r="AI109" s="35" t="s">
        <v>23</v>
      </c>
      <c r="AJ109" s="35" t="s">
        <v>40</v>
      </c>
      <c r="AK109" s="35" t="s">
        <v>23</v>
      </c>
      <c r="AL109" s="35" t="s">
        <v>40</v>
      </c>
      <c r="AM109" s="35" t="s">
        <v>23</v>
      </c>
      <c r="AN109" s="35">
        <v>57</v>
      </c>
      <c r="AO109" s="35" t="s">
        <v>434</v>
      </c>
      <c r="AP109" s="35">
        <v>60</v>
      </c>
      <c r="AQ109" s="5" t="s">
        <v>435</v>
      </c>
      <c r="AR109" s="5" t="s">
        <v>195</v>
      </c>
      <c r="AS109" s="5" t="s">
        <v>436</v>
      </c>
      <c r="AT109" s="5" t="s">
        <v>437</v>
      </c>
      <c r="AU109" s="5" t="s">
        <v>198</v>
      </c>
      <c r="AV109" s="5" t="s">
        <v>438</v>
      </c>
      <c r="AW109" s="4" t="s">
        <v>198</v>
      </c>
      <c r="AX109" s="4" t="s">
        <v>198</v>
      </c>
      <c r="AY109" s="4" t="s">
        <v>198</v>
      </c>
      <c r="AZ109" s="4" t="s">
        <v>198</v>
      </c>
      <c r="BA109" s="155" t="s">
        <v>193</v>
      </c>
      <c r="BB109" s="4" t="s">
        <v>193</v>
      </c>
      <c r="BC109" s="159" t="s">
        <v>969</v>
      </c>
      <c r="BD109" s="53" t="s">
        <v>977</v>
      </c>
      <c r="BE109" s="36" t="s">
        <v>984</v>
      </c>
      <c r="BF109" s="9" t="s">
        <v>31</v>
      </c>
      <c r="BG109" s="8" t="s">
        <v>23</v>
      </c>
      <c r="BH109" s="8" t="s">
        <v>22</v>
      </c>
      <c r="BI109" s="8" t="s">
        <v>23</v>
      </c>
      <c r="BJ109" s="8" t="s">
        <v>24</v>
      </c>
      <c r="BK109" s="8"/>
      <c r="BL109" s="8" t="s">
        <v>132</v>
      </c>
      <c r="BM109" s="8">
        <v>0</v>
      </c>
      <c r="BN109" s="8">
        <v>4</v>
      </c>
      <c r="BO109" s="8" t="s">
        <v>25</v>
      </c>
      <c r="BP109" s="8">
        <v>4</v>
      </c>
      <c r="BQ109" s="8" t="s">
        <v>26</v>
      </c>
      <c r="BR109" s="8">
        <v>20</v>
      </c>
      <c r="BS109" s="8" t="s">
        <v>23</v>
      </c>
      <c r="BT109" s="8"/>
      <c r="BU109" s="8" t="s">
        <v>23</v>
      </c>
      <c r="BV109" s="8" t="s">
        <v>23</v>
      </c>
      <c r="BW109" s="8" t="s">
        <v>23</v>
      </c>
      <c r="BX109" s="8" t="s">
        <v>23</v>
      </c>
      <c r="BY109" s="8" t="s">
        <v>23</v>
      </c>
      <c r="BZ109" s="18">
        <v>1.6</v>
      </c>
      <c r="CA109" s="8">
        <v>1.2</v>
      </c>
      <c r="CB109" s="18">
        <v>0.26832815729997472</v>
      </c>
      <c r="CC109" s="173">
        <f>BZ109/$BN109*100</f>
        <v>40</v>
      </c>
      <c r="CD109" s="173">
        <f>CB109/$BN109*100</f>
        <v>6.7082039324993676</v>
      </c>
      <c r="CE109" s="8" t="s">
        <v>23</v>
      </c>
      <c r="CF109" s="8" t="s">
        <v>23</v>
      </c>
      <c r="CG109" s="21"/>
      <c r="CH109" s="21"/>
      <c r="CI109" s="185"/>
      <c r="CJ109" s="185"/>
      <c r="CL109" s="35" t="s">
        <v>31</v>
      </c>
      <c r="CM109" s="29" t="s">
        <v>736</v>
      </c>
      <c r="CN109" s="51" t="s">
        <v>737</v>
      </c>
      <c r="CO109" s="28" t="s">
        <v>738</v>
      </c>
    </row>
    <row r="110" spans="1:103" s="10" customFormat="1" ht="16" customHeight="1" x14ac:dyDescent="0.2">
      <c r="A110" s="3">
        <v>110</v>
      </c>
      <c r="B110" s="67">
        <v>121707</v>
      </c>
      <c r="C110" s="4">
        <v>8186157</v>
      </c>
      <c r="D110" s="4" t="s">
        <v>23</v>
      </c>
      <c r="E110" s="4" t="s">
        <v>428</v>
      </c>
      <c r="F110" s="4">
        <v>1994</v>
      </c>
      <c r="G110" s="4" t="s">
        <v>429</v>
      </c>
      <c r="H110" s="4" t="s">
        <v>235</v>
      </c>
      <c r="I110" s="4" t="s">
        <v>205</v>
      </c>
      <c r="J110" s="4" t="s">
        <v>23</v>
      </c>
      <c r="K110" s="4" t="s">
        <v>206</v>
      </c>
      <c r="L110" s="4" t="s">
        <v>430</v>
      </c>
      <c r="M110" s="4" t="s">
        <v>40</v>
      </c>
      <c r="N110" s="4" t="s">
        <v>431</v>
      </c>
      <c r="O110" s="4" t="s">
        <v>432</v>
      </c>
      <c r="P110" s="4" t="s">
        <v>23</v>
      </c>
      <c r="Q110" s="4" t="s">
        <v>188</v>
      </c>
      <c r="R110" s="4" t="s">
        <v>189</v>
      </c>
      <c r="S110" s="4" t="s">
        <v>23</v>
      </c>
      <c r="T110" s="4" t="s">
        <v>190</v>
      </c>
      <c r="U110" s="4" t="s">
        <v>433</v>
      </c>
      <c r="V110" s="138" t="s">
        <v>23</v>
      </c>
      <c r="W110" s="138" t="s">
        <v>23</v>
      </c>
      <c r="X110" s="138" t="s">
        <v>23</v>
      </c>
      <c r="Y110" s="138" t="s">
        <v>23</v>
      </c>
      <c r="Z110" s="138">
        <v>1</v>
      </c>
      <c r="AA110" s="138" t="s">
        <v>23</v>
      </c>
      <c r="AB110" s="4" t="s">
        <v>225</v>
      </c>
      <c r="AC110" s="4" t="s">
        <v>23</v>
      </c>
      <c r="AD110" s="4" t="s">
        <v>193</v>
      </c>
      <c r="AE110" s="35" t="s">
        <v>65</v>
      </c>
      <c r="AF110" s="35" t="s">
        <v>23</v>
      </c>
      <c r="AG110" s="35">
        <v>20</v>
      </c>
      <c r="AH110" s="35">
        <v>20</v>
      </c>
      <c r="AI110" s="35" t="s">
        <v>23</v>
      </c>
      <c r="AJ110" s="35" t="s">
        <v>40</v>
      </c>
      <c r="AK110" s="35" t="s">
        <v>23</v>
      </c>
      <c r="AL110" s="35" t="s">
        <v>40</v>
      </c>
      <c r="AM110" s="35" t="s">
        <v>23</v>
      </c>
      <c r="AN110" s="35">
        <v>52</v>
      </c>
      <c r="AO110" s="35" t="s">
        <v>439</v>
      </c>
      <c r="AP110" s="35">
        <v>50</v>
      </c>
      <c r="AQ110" s="5" t="s">
        <v>440</v>
      </c>
      <c r="AR110" s="5" t="s">
        <v>195</v>
      </c>
      <c r="AS110" s="5" t="s">
        <v>436</v>
      </c>
      <c r="AT110" s="5" t="s">
        <v>437</v>
      </c>
      <c r="AU110" s="5" t="s">
        <v>198</v>
      </c>
      <c r="AV110" s="5" t="s">
        <v>438</v>
      </c>
      <c r="AW110" s="4" t="s">
        <v>198</v>
      </c>
      <c r="AX110" s="4" t="s">
        <v>198</v>
      </c>
      <c r="AY110" s="4" t="s">
        <v>198</v>
      </c>
      <c r="AZ110" s="4" t="s">
        <v>198</v>
      </c>
      <c r="BA110" s="155" t="s">
        <v>193</v>
      </c>
      <c r="BB110" s="4" t="s">
        <v>193</v>
      </c>
      <c r="BC110" s="159" t="s">
        <v>969</v>
      </c>
      <c r="BD110" s="53" t="s">
        <v>977</v>
      </c>
      <c r="BE110" s="36" t="s">
        <v>984</v>
      </c>
      <c r="BF110" s="9" t="s">
        <v>65</v>
      </c>
      <c r="BG110" s="8" t="s">
        <v>23</v>
      </c>
      <c r="BH110" s="8" t="s">
        <v>22</v>
      </c>
      <c r="BI110" s="8" t="s">
        <v>23</v>
      </c>
      <c r="BJ110" s="8" t="s">
        <v>24</v>
      </c>
      <c r="BK110" s="8"/>
      <c r="BL110" s="8" t="s">
        <v>132</v>
      </c>
      <c r="BM110" s="8">
        <v>0</v>
      </c>
      <c r="BN110" s="8">
        <v>4</v>
      </c>
      <c r="BO110" s="8" t="s">
        <v>25</v>
      </c>
      <c r="BP110" s="8">
        <v>4</v>
      </c>
      <c r="BQ110" s="8" t="s">
        <v>26</v>
      </c>
      <c r="BR110" s="8">
        <v>20</v>
      </c>
      <c r="BS110" s="8" t="s">
        <v>23</v>
      </c>
      <c r="BT110" s="8"/>
      <c r="BU110" s="8" t="s">
        <v>23</v>
      </c>
      <c r="BV110" s="8" t="s">
        <v>23</v>
      </c>
      <c r="BW110" s="8" t="s">
        <v>23</v>
      </c>
      <c r="BX110" s="8" t="s">
        <v>23</v>
      </c>
      <c r="BY110" s="8" t="s">
        <v>23</v>
      </c>
      <c r="BZ110" s="18">
        <v>1.5</v>
      </c>
      <c r="CA110" s="8">
        <v>1.3</v>
      </c>
      <c r="CB110" s="18">
        <v>0.29068883707497267</v>
      </c>
      <c r="CC110" s="173">
        <f>BZ110/$BN110*100</f>
        <v>37.5</v>
      </c>
      <c r="CD110" s="173">
        <f>CB110/$BN110*100</f>
        <v>7.2672209268743169</v>
      </c>
      <c r="CE110" s="8" t="s">
        <v>23</v>
      </c>
      <c r="CF110" s="8" t="s">
        <v>23</v>
      </c>
      <c r="CG110" s="21"/>
      <c r="CH110" s="21"/>
      <c r="CI110" s="185"/>
      <c r="CJ110" s="185"/>
      <c r="CL110" s="35" t="s">
        <v>65</v>
      </c>
      <c r="CM110" s="28" t="s">
        <v>65</v>
      </c>
      <c r="CN110" s="28" t="s">
        <v>737</v>
      </c>
      <c r="CO110" s="51" t="s">
        <v>758</v>
      </c>
    </row>
    <row r="111" spans="1:103" ht="16" customHeight="1" x14ac:dyDescent="0.2">
      <c r="A111" s="3">
        <v>111</v>
      </c>
      <c r="B111" s="213">
        <v>121707</v>
      </c>
      <c r="C111" s="114">
        <v>8186157</v>
      </c>
      <c r="D111" s="114" t="s">
        <v>23</v>
      </c>
      <c r="E111" s="114" t="s">
        <v>428</v>
      </c>
      <c r="F111" s="114">
        <v>1994</v>
      </c>
      <c r="G111" s="114" t="s">
        <v>429</v>
      </c>
      <c r="H111" s="114" t="s">
        <v>235</v>
      </c>
      <c r="I111" s="114" t="s">
        <v>205</v>
      </c>
      <c r="J111" s="114" t="s">
        <v>23</v>
      </c>
      <c r="K111" s="114" t="s">
        <v>206</v>
      </c>
      <c r="L111" s="114" t="s">
        <v>430</v>
      </c>
      <c r="M111" s="114" t="s">
        <v>40</v>
      </c>
      <c r="N111" s="114" t="s">
        <v>431</v>
      </c>
      <c r="O111" s="114" t="s">
        <v>432</v>
      </c>
      <c r="P111" s="114" t="s">
        <v>23</v>
      </c>
      <c r="Q111" s="114" t="s">
        <v>188</v>
      </c>
      <c r="R111" s="114" t="s">
        <v>189</v>
      </c>
      <c r="S111" s="114" t="s">
        <v>23</v>
      </c>
      <c r="T111" s="114" t="s">
        <v>190</v>
      </c>
      <c r="U111" s="114" t="s">
        <v>433</v>
      </c>
      <c r="V111" s="139" t="s">
        <v>23</v>
      </c>
      <c r="W111" s="139" t="s">
        <v>23</v>
      </c>
      <c r="X111" s="139" t="s">
        <v>23</v>
      </c>
      <c r="Y111" s="139" t="s">
        <v>23</v>
      </c>
      <c r="Z111" s="139">
        <v>1</v>
      </c>
      <c r="AA111" s="139" t="s">
        <v>23</v>
      </c>
      <c r="AB111" s="114" t="s">
        <v>225</v>
      </c>
      <c r="AC111" s="114" t="s">
        <v>23</v>
      </c>
      <c r="AD111" s="114" t="s">
        <v>193</v>
      </c>
      <c r="AE111" s="114" t="s">
        <v>727</v>
      </c>
      <c r="AF111" s="114"/>
      <c r="AG111" s="114">
        <v>20</v>
      </c>
      <c r="AH111" s="114">
        <v>20</v>
      </c>
      <c r="AI111" s="114" t="s">
        <v>23</v>
      </c>
      <c r="AJ111" s="114" t="s">
        <v>40</v>
      </c>
      <c r="AK111" s="114" t="s">
        <v>23</v>
      </c>
      <c r="AL111" s="114" t="s">
        <v>40</v>
      </c>
      <c r="AM111" s="114" t="s">
        <v>23</v>
      </c>
      <c r="AN111" s="114">
        <v>55</v>
      </c>
      <c r="AO111" s="114" t="s">
        <v>441</v>
      </c>
      <c r="AP111" s="114">
        <v>55</v>
      </c>
      <c r="AQ111" s="118"/>
      <c r="AR111" s="118"/>
      <c r="AS111" s="118"/>
      <c r="AT111" s="118"/>
      <c r="AU111" s="118"/>
      <c r="AV111" s="118"/>
      <c r="AW111" s="114" t="s">
        <v>198</v>
      </c>
      <c r="AX111" s="114" t="s">
        <v>198</v>
      </c>
      <c r="AY111" s="114" t="s">
        <v>198</v>
      </c>
      <c r="AZ111" s="114" t="s">
        <v>198</v>
      </c>
      <c r="BA111" s="156" t="s">
        <v>193</v>
      </c>
      <c r="BB111" s="114" t="s">
        <v>193</v>
      </c>
      <c r="BC111" s="159"/>
      <c r="BD111" s="51"/>
      <c r="BE111" s="4"/>
      <c r="BF111" s="119"/>
      <c r="BG111" s="120"/>
      <c r="BH111" s="120"/>
      <c r="BI111" s="120"/>
      <c r="BJ111" s="120"/>
      <c r="BK111" s="120"/>
      <c r="BL111" s="120"/>
      <c r="BM111" s="120"/>
      <c r="BN111" s="120"/>
      <c r="BO111" s="120"/>
      <c r="BP111" s="120"/>
      <c r="BQ111" s="120"/>
      <c r="BR111" s="120"/>
      <c r="BS111" s="120"/>
      <c r="BT111" s="120"/>
      <c r="BU111" s="120"/>
      <c r="BV111" s="120"/>
      <c r="BW111" s="120"/>
      <c r="BX111" s="120"/>
      <c r="BY111" s="120"/>
      <c r="BZ111" s="145"/>
      <c r="CA111" s="120"/>
      <c r="CB111" s="145"/>
      <c r="CC111" s="173"/>
      <c r="CD111" s="173"/>
      <c r="CE111" s="120"/>
      <c r="CF111" s="120"/>
      <c r="CG111" s="122"/>
      <c r="CH111" s="122"/>
      <c r="CI111" s="186"/>
      <c r="CJ111" s="186"/>
      <c r="CK111" s="124"/>
      <c r="CL111" s="114" t="s">
        <v>727</v>
      </c>
      <c r="CM111" s="126"/>
      <c r="CN111" s="126"/>
      <c r="CO111" s="126"/>
      <c r="CP111" s="127"/>
      <c r="CQ111" s="74"/>
      <c r="CR111" s="74"/>
      <c r="CS111" s="74"/>
      <c r="CT111" s="74"/>
      <c r="CU111" s="74"/>
      <c r="CV111" s="74"/>
      <c r="CW111" s="74"/>
      <c r="CX111" s="74"/>
      <c r="CY111" s="49"/>
    </row>
    <row r="112" spans="1:103" ht="16" customHeight="1" x14ac:dyDescent="0.2">
      <c r="A112" s="105">
        <v>112</v>
      </c>
      <c r="B112" s="67">
        <v>121708</v>
      </c>
      <c r="C112" s="4">
        <v>15006009</v>
      </c>
      <c r="D112" s="4" t="s">
        <v>23</v>
      </c>
      <c r="E112" s="4" t="s">
        <v>442</v>
      </c>
      <c r="F112" s="4">
        <v>2004</v>
      </c>
      <c r="G112" s="4" t="s">
        <v>443</v>
      </c>
      <c r="H112" s="4" t="s">
        <v>182</v>
      </c>
      <c r="I112" s="4" t="s">
        <v>183</v>
      </c>
      <c r="J112" s="4" t="s">
        <v>23</v>
      </c>
      <c r="K112" s="4" t="s">
        <v>206</v>
      </c>
      <c r="L112" s="4" t="s">
        <v>444</v>
      </c>
      <c r="M112" s="4" t="s">
        <v>40</v>
      </c>
      <c r="N112" s="4" t="s">
        <v>445</v>
      </c>
      <c r="O112" s="4" t="s">
        <v>40</v>
      </c>
      <c r="P112" s="4" t="s">
        <v>23</v>
      </c>
      <c r="Q112" s="4" t="s">
        <v>188</v>
      </c>
      <c r="R112" s="4" t="s">
        <v>189</v>
      </c>
      <c r="S112" s="4" t="s">
        <v>23</v>
      </c>
      <c r="T112" s="4" t="s">
        <v>190</v>
      </c>
      <c r="U112" s="4" t="s">
        <v>446</v>
      </c>
      <c r="V112" s="138" t="s">
        <v>23</v>
      </c>
      <c r="W112" s="138">
        <v>1</v>
      </c>
      <c r="X112" s="138" t="s">
        <v>23</v>
      </c>
      <c r="Y112" s="138">
        <v>1</v>
      </c>
      <c r="Z112" s="138">
        <v>1</v>
      </c>
      <c r="AA112" s="138" t="s">
        <v>23</v>
      </c>
      <c r="AB112" s="4" t="s">
        <v>192</v>
      </c>
      <c r="AC112" s="4" t="s">
        <v>447</v>
      </c>
      <c r="AD112" s="4" t="s">
        <v>193</v>
      </c>
      <c r="AE112" s="35" t="s">
        <v>71</v>
      </c>
      <c r="AF112" s="35" t="s">
        <v>23</v>
      </c>
      <c r="AG112" s="35">
        <v>13</v>
      </c>
      <c r="AH112" s="35">
        <v>13</v>
      </c>
      <c r="AI112" s="35" t="s">
        <v>23</v>
      </c>
      <c r="AJ112" s="35">
        <v>0</v>
      </c>
      <c r="AK112" s="35" t="s">
        <v>23</v>
      </c>
      <c r="AL112" s="35">
        <v>0</v>
      </c>
      <c r="AM112" s="35" t="s">
        <v>23</v>
      </c>
      <c r="AN112" s="35" t="s">
        <v>40</v>
      </c>
      <c r="AO112" s="35" t="s">
        <v>448</v>
      </c>
      <c r="AP112" s="35">
        <v>77</v>
      </c>
      <c r="AQ112" s="5" t="s">
        <v>449</v>
      </c>
      <c r="AR112" s="5" t="s">
        <v>195</v>
      </c>
      <c r="AS112" s="5" t="s">
        <v>450</v>
      </c>
      <c r="AT112" s="5" t="s">
        <v>40</v>
      </c>
      <c r="AU112" s="5" t="s">
        <v>213</v>
      </c>
      <c r="AV112" s="5" t="s">
        <v>451</v>
      </c>
      <c r="AW112" s="4" t="s">
        <v>215</v>
      </c>
      <c r="AX112" s="4" t="s">
        <v>215</v>
      </c>
      <c r="AY112" s="155" t="s">
        <v>193</v>
      </c>
      <c r="AZ112" s="4" t="s">
        <v>215</v>
      </c>
      <c r="BA112" s="155" t="s">
        <v>193</v>
      </c>
      <c r="BB112" s="4" t="s">
        <v>193</v>
      </c>
      <c r="BC112" s="159" t="s">
        <v>969</v>
      </c>
      <c r="BD112" s="86" t="s">
        <v>977</v>
      </c>
      <c r="BE112" s="86" t="s">
        <v>987</v>
      </c>
      <c r="BF112" s="5" t="s">
        <v>71</v>
      </c>
      <c r="BG112" s="4" t="s">
        <v>23</v>
      </c>
      <c r="BH112" s="4" t="s">
        <v>22</v>
      </c>
      <c r="BI112" s="4" t="s">
        <v>23</v>
      </c>
      <c r="BJ112" s="4" t="s">
        <v>24</v>
      </c>
      <c r="BK112" s="4"/>
      <c r="BL112" s="4" t="s">
        <v>45</v>
      </c>
      <c r="BM112" s="4">
        <v>0</v>
      </c>
      <c r="BN112" s="4">
        <v>10</v>
      </c>
      <c r="BO112" s="4" t="s">
        <v>25</v>
      </c>
      <c r="BP112" s="4">
        <v>3</v>
      </c>
      <c r="BQ112" s="4" t="s">
        <v>70</v>
      </c>
      <c r="BR112" s="4">
        <v>13</v>
      </c>
      <c r="BS112" s="4" t="s">
        <v>23</v>
      </c>
      <c r="BT112" s="4"/>
      <c r="BU112" s="4" t="s">
        <v>23</v>
      </c>
      <c r="BV112" s="4" t="s">
        <v>23</v>
      </c>
      <c r="BW112" s="4" t="s">
        <v>23</v>
      </c>
      <c r="BX112" s="4" t="s">
        <v>23</v>
      </c>
      <c r="BY112" s="4" t="s">
        <v>23</v>
      </c>
      <c r="BZ112" s="15">
        <v>4.9000000000000004</v>
      </c>
      <c r="CA112" s="4" t="s">
        <v>23</v>
      </c>
      <c r="CB112" s="15" t="s">
        <v>23</v>
      </c>
      <c r="CC112" s="173">
        <f>BZ112/$BN112*100</f>
        <v>49.000000000000007</v>
      </c>
      <c r="CD112" s="169"/>
      <c r="CE112" s="4" t="s">
        <v>23</v>
      </c>
      <c r="CF112" s="4" t="s">
        <v>23</v>
      </c>
      <c r="CG112" s="17">
        <v>-3.5299999999999994</v>
      </c>
      <c r="CH112" s="17"/>
      <c r="CI112" s="183">
        <f>CG112/BN112*100</f>
        <v>-35.29999999999999</v>
      </c>
      <c r="CJ112" s="183"/>
      <c r="CK112" s="3" t="s">
        <v>120</v>
      </c>
      <c r="CL112" s="35" t="s">
        <v>71</v>
      </c>
      <c r="CM112" s="57" t="s">
        <v>773</v>
      </c>
      <c r="CN112" s="57" t="s">
        <v>774</v>
      </c>
      <c r="CO112" s="57" t="s">
        <v>775</v>
      </c>
      <c r="CP112" s="10"/>
      <c r="CQ112" s="10"/>
      <c r="CR112" s="10"/>
      <c r="CS112" s="10"/>
      <c r="CT112" s="10"/>
      <c r="CU112" s="10"/>
      <c r="CV112" s="10"/>
      <c r="CW112" s="10"/>
      <c r="CX112" s="10"/>
      <c r="CY112" s="10"/>
    </row>
    <row r="113" spans="1:103" ht="16" customHeight="1" x14ac:dyDescent="0.2">
      <c r="A113" s="3">
        <v>113</v>
      </c>
      <c r="B113" s="70">
        <v>121708</v>
      </c>
      <c r="C113" s="51">
        <v>15006009</v>
      </c>
      <c r="D113" s="51" t="s">
        <v>23</v>
      </c>
      <c r="E113" s="51" t="s">
        <v>442</v>
      </c>
      <c r="F113" s="51">
        <v>2004</v>
      </c>
      <c r="G113" s="51" t="s">
        <v>443</v>
      </c>
      <c r="H113" s="51" t="s">
        <v>182</v>
      </c>
      <c r="I113" s="51" t="s">
        <v>183</v>
      </c>
      <c r="J113" s="51" t="s">
        <v>23</v>
      </c>
      <c r="K113" s="51" t="s">
        <v>206</v>
      </c>
      <c r="L113" s="51" t="s">
        <v>444</v>
      </c>
      <c r="M113" s="51" t="s">
        <v>40</v>
      </c>
      <c r="N113" s="51" t="s">
        <v>445</v>
      </c>
      <c r="O113" s="51" t="s">
        <v>40</v>
      </c>
      <c r="P113" s="51" t="s">
        <v>23</v>
      </c>
      <c r="Q113" s="51" t="s">
        <v>188</v>
      </c>
      <c r="R113" s="51" t="s">
        <v>189</v>
      </c>
      <c r="S113" s="51" t="s">
        <v>23</v>
      </c>
      <c r="T113" s="51" t="s">
        <v>190</v>
      </c>
      <c r="U113" s="51" t="s">
        <v>446</v>
      </c>
      <c r="V113" s="139" t="s">
        <v>23</v>
      </c>
      <c r="W113" s="139">
        <v>1</v>
      </c>
      <c r="X113" s="139" t="s">
        <v>23</v>
      </c>
      <c r="Y113" s="139">
        <v>1</v>
      </c>
      <c r="Z113" s="139">
        <v>1</v>
      </c>
      <c r="AA113" s="139" t="s">
        <v>23</v>
      </c>
      <c r="AB113" s="51" t="s">
        <v>192</v>
      </c>
      <c r="AC113" s="51" t="s">
        <v>447</v>
      </c>
      <c r="AD113" s="51" t="s">
        <v>193</v>
      </c>
      <c r="AE113" s="52" t="s">
        <v>72</v>
      </c>
      <c r="AF113" s="52" t="s">
        <v>23</v>
      </c>
      <c r="AG113" s="52">
        <v>13</v>
      </c>
      <c r="AH113" s="52">
        <v>11</v>
      </c>
      <c r="AI113" s="52" t="s">
        <v>452</v>
      </c>
      <c r="AJ113" s="52">
        <v>8</v>
      </c>
      <c r="AK113" s="52" t="s">
        <v>23</v>
      </c>
      <c r="AL113" s="52">
        <v>8</v>
      </c>
      <c r="AM113" s="52" t="s">
        <v>23</v>
      </c>
      <c r="AN113" s="52" t="s">
        <v>40</v>
      </c>
      <c r="AO113" s="52" t="s">
        <v>453</v>
      </c>
      <c r="AP113" s="52">
        <v>69</v>
      </c>
      <c r="AQ113" s="117" t="s">
        <v>454</v>
      </c>
      <c r="AR113" s="117" t="s">
        <v>329</v>
      </c>
      <c r="AS113" s="117" t="s">
        <v>455</v>
      </c>
      <c r="AT113" s="117" t="s">
        <v>40</v>
      </c>
      <c r="AU113" s="117" t="s">
        <v>213</v>
      </c>
      <c r="AV113" s="117" t="s">
        <v>456</v>
      </c>
      <c r="AW113" s="51" t="s">
        <v>215</v>
      </c>
      <c r="AX113" s="51" t="s">
        <v>215</v>
      </c>
      <c r="AY113" s="154" t="s">
        <v>193</v>
      </c>
      <c r="AZ113" s="51" t="s">
        <v>215</v>
      </c>
      <c r="BA113" s="154" t="s">
        <v>193</v>
      </c>
      <c r="BB113" s="51" t="s">
        <v>193</v>
      </c>
      <c r="BC113" s="159" t="s">
        <v>969</v>
      </c>
      <c r="BD113" s="86" t="s">
        <v>977</v>
      </c>
      <c r="BE113" s="86" t="s">
        <v>987</v>
      </c>
      <c r="BF113" s="5" t="s">
        <v>72</v>
      </c>
      <c r="BG113" s="4" t="s">
        <v>23</v>
      </c>
      <c r="BH113" s="4" t="s">
        <v>22</v>
      </c>
      <c r="BI113" s="4" t="s">
        <v>23</v>
      </c>
      <c r="BJ113" s="4" t="s">
        <v>24</v>
      </c>
      <c r="BK113" s="4"/>
      <c r="BL113" s="4" t="s">
        <v>45</v>
      </c>
      <c r="BM113" s="4">
        <v>0</v>
      </c>
      <c r="BN113" s="4">
        <v>10</v>
      </c>
      <c r="BO113" s="4" t="s">
        <v>25</v>
      </c>
      <c r="BP113" s="4">
        <v>3</v>
      </c>
      <c r="BQ113" s="4" t="s">
        <v>70</v>
      </c>
      <c r="BR113" s="4">
        <v>11</v>
      </c>
      <c r="BS113" s="4" t="s">
        <v>23</v>
      </c>
      <c r="BT113" s="4"/>
      <c r="BU113" s="4" t="s">
        <v>23</v>
      </c>
      <c r="BV113" s="4" t="s">
        <v>23</v>
      </c>
      <c r="BW113" s="4" t="s">
        <v>23</v>
      </c>
      <c r="BX113" s="4" t="s">
        <v>23</v>
      </c>
      <c r="BY113" s="4" t="s">
        <v>23</v>
      </c>
      <c r="BZ113" s="15">
        <v>1.21</v>
      </c>
      <c r="CA113" s="4" t="s">
        <v>23</v>
      </c>
      <c r="CB113" s="15" t="s">
        <v>23</v>
      </c>
      <c r="CC113" s="173">
        <f>BZ113/$BN113*100</f>
        <v>12.1</v>
      </c>
      <c r="CD113" s="169"/>
      <c r="CE113" s="4" t="s">
        <v>23</v>
      </c>
      <c r="CF113" s="4" t="s">
        <v>23</v>
      </c>
      <c r="CG113" s="17">
        <v>-6.9899999999999993</v>
      </c>
      <c r="CH113" s="17"/>
      <c r="CI113" s="183">
        <f>CG113/BN113*100</f>
        <v>-69.899999999999991</v>
      </c>
      <c r="CJ113" s="183"/>
      <c r="CK113" s="3" t="s">
        <v>120</v>
      </c>
      <c r="CL113" s="52" t="s">
        <v>72</v>
      </c>
      <c r="CM113" s="51" t="s">
        <v>753</v>
      </c>
      <c r="CN113" s="51" t="s">
        <v>750</v>
      </c>
      <c r="CO113" s="28" t="s">
        <v>738</v>
      </c>
    </row>
    <row r="114" spans="1:103" ht="16" customHeight="1" x14ac:dyDescent="0.2">
      <c r="A114" s="3">
        <v>114</v>
      </c>
      <c r="B114" s="213">
        <v>121708</v>
      </c>
      <c r="C114" s="114">
        <v>15006009</v>
      </c>
      <c r="D114" s="114" t="s">
        <v>23</v>
      </c>
      <c r="E114" s="114" t="s">
        <v>442</v>
      </c>
      <c r="F114" s="114">
        <v>2004</v>
      </c>
      <c r="G114" s="114" t="s">
        <v>443</v>
      </c>
      <c r="H114" s="114" t="s">
        <v>182</v>
      </c>
      <c r="I114" s="114" t="s">
        <v>183</v>
      </c>
      <c r="J114" s="114" t="s">
        <v>23</v>
      </c>
      <c r="K114" s="114" t="s">
        <v>206</v>
      </c>
      <c r="L114" s="114" t="s">
        <v>444</v>
      </c>
      <c r="M114" s="114" t="s">
        <v>40</v>
      </c>
      <c r="N114" s="114" t="s">
        <v>445</v>
      </c>
      <c r="O114" s="114" t="s">
        <v>40</v>
      </c>
      <c r="P114" s="114" t="s">
        <v>23</v>
      </c>
      <c r="Q114" s="114" t="s">
        <v>188</v>
      </c>
      <c r="R114" s="114" t="s">
        <v>189</v>
      </c>
      <c r="S114" s="114" t="s">
        <v>23</v>
      </c>
      <c r="T114" s="114" t="s">
        <v>190</v>
      </c>
      <c r="U114" s="114" t="s">
        <v>446</v>
      </c>
      <c r="V114" s="139" t="s">
        <v>23</v>
      </c>
      <c r="W114" s="139">
        <v>1</v>
      </c>
      <c r="X114" s="139" t="s">
        <v>23</v>
      </c>
      <c r="Y114" s="139">
        <v>1</v>
      </c>
      <c r="Z114" s="139">
        <v>1</v>
      </c>
      <c r="AA114" s="139" t="s">
        <v>23</v>
      </c>
      <c r="AB114" s="114" t="s">
        <v>192</v>
      </c>
      <c r="AC114" s="114" t="s">
        <v>447</v>
      </c>
      <c r="AD114" s="114" t="s">
        <v>193</v>
      </c>
      <c r="AE114" s="114" t="s">
        <v>727</v>
      </c>
      <c r="AF114" s="114"/>
      <c r="AG114" s="114">
        <v>26</v>
      </c>
      <c r="AH114" s="114">
        <v>24</v>
      </c>
      <c r="AI114" s="114" t="s">
        <v>23</v>
      </c>
      <c r="AJ114" s="114">
        <v>4</v>
      </c>
      <c r="AK114" s="114" t="s">
        <v>23</v>
      </c>
      <c r="AL114" s="114">
        <v>4</v>
      </c>
      <c r="AM114" s="114" t="s">
        <v>23</v>
      </c>
      <c r="AN114" s="114" t="s">
        <v>40</v>
      </c>
      <c r="AO114" s="114" t="s">
        <v>457</v>
      </c>
      <c r="AP114" s="114">
        <v>73</v>
      </c>
      <c r="AQ114" s="118"/>
      <c r="AR114" s="118"/>
      <c r="AS114" s="118"/>
      <c r="AT114" s="118"/>
      <c r="AU114" s="118"/>
      <c r="AV114" s="118"/>
      <c r="AW114" s="114" t="s">
        <v>215</v>
      </c>
      <c r="AX114" s="114" t="s">
        <v>215</v>
      </c>
      <c r="AY114" s="156" t="s">
        <v>193</v>
      </c>
      <c r="AZ114" s="114" t="s">
        <v>215</v>
      </c>
      <c r="BA114" s="156" t="s">
        <v>193</v>
      </c>
      <c r="BB114" s="114" t="s">
        <v>193</v>
      </c>
      <c r="BC114" s="159"/>
      <c r="BD114" s="84"/>
      <c r="BE114" s="84"/>
      <c r="BF114" s="117"/>
      <c r="BG114" s="51"/>
      <c r="BH114" s="51"/>
      <c r="BI114" s="51"/>
      <c r="BJ114" s="51"/>
      <c r="BK114" s="4"/>
      <c r="BL114" s="4"/>
      <c r="BM114" s="4"/>
      <c r="BN114" s="4"/>
      <c r="BO114" s="51"/>
      <c r="BP114" s="51"/>
      <c r="BQ114" s="51"/>
      <c r="BR114" s="51"/>
      <c r="BS114" s="51"/>
      <c r="BT114" s="51"/>
      <c r="BU114" s="51"/>
      <c r="BV114" s="51"/>
      <c r="BW114" s="51"/>
      <c r="BX114" s="51"/>
      <c r="BY114" s="51"/>
      <c r="BZ114" s="121"/>
      <c r="CA114" s="51"/>
      <c r="CB114" s="121"/>
      <c r="CC114" s="180"/>
      <c r="CD114" s="180"/>
      <c r="CE114" s="51"/>
      <c r="CF114" s="51"/>
      <c r="CG114" s="123"/>
      <c r="CH114" s="123"/>
      <c r="CI114" s="188"/>
      <c r="CJ114" s="188"/>
      <c r="CK114" s="125"/>
      <c r="CL114" s="114" t="s">
        <v>727</v>
      </c>
      <c r="CM114" s="108"/>
      <c r="CN114" s="128"/>
      <c r="CO114" s="108"/>
      <c r="CP114" s="57"/>
      <c r="CQ114" s="74"/>
      <c r="CR114" s="74"/>
      <c r="CS114" s="74"/>
      <c r="CT114" s="74"/>
      <c r="CU114" s="74"/>
      <c r="CV114" s="74"/>
      <c r="CW114" s="74"/>
      <c r="CX114" s="74"/>
      <c r="CY114" s="74"/>
    </row>
    <row r="115" spans="1:103" s="10" customFormat="1" ht="16" customHeight="1" x14ac:dyDescent="0.2">
      <c r="A115" s="3">
        <v>115</v>
      </c>
      <c r="B115" s="67">
        <v>121713</v>
      </c>
      <c r="C115" s="4" t="s">
        <v>23</v>
      </c>
      <c r="D115" s="4" t="s">
        <v>23</v>
      </c>
      <c r="E115" s="4" t="s">
        <v>458</v>
      </c>
      <c r="F115" s="4">
        <v>1989</v>
      </c>
      <c r="G115" s="4" t="s">
        <v>459</v>
      </c>
      <c r="H115" s="4" t="s">
        <v>235</v>
      </c>
      <c r="I115" s="4" t="s">
        <v>205</v>
      </c>
      <c r="J115" s="4" t="s">
        <v>23</v>
      </c>
      <c r="K115" s="4" t="s">
        <v>206</v>
      </c>
      <c r="L115" s="4" t="s">
        <v>261</v>
      </c>
      <c r="M115" s="4" t="s">
        <v>40</v>
      </c>
      <c r="N115" s="4" t="s">
        <v>460</v>
      </c>
      <c r="O115" s="4" t="s">
        <v>461</v>
      </c>
      <c r="P115" s="4" t="s">
        <v>23</v>
      </c>
      <c r="Q115" s="4" t="s">
        <v>188</v>
      </c>
      <c r="R115" s="4" t="s">
        <v>23</v>
      </c>
      <c r="S115" s="4" t="s">
        <v>23</v>
      </c>
      <c r="T115" s="4" t="s">
        <v>188</v>
      </c>
      <c r="U115" s="4" t="s">
        <v>206</v>
      </c>
      <c r="V115" s="138" t="s">
        <v>23</v>
      </c>
      <c r="W115" s="138" t="s">
        <v>23</v>
      </c>
      <c r="X115" s="138" t="s">
        <v>23</v>
      </c>
      <c r="Y115" s="138" t="s">
        <v>23</v>
      </c>
      <c r="Z115" s="138">
        <v>1</v>
      </c>
      <c r="AA115" s="138" t="s">
        <v>23</v>
      </c>
      <c r="AB115" s="4" t="s">
        <v>225</v>
      </c>
      <c r="AC115" s="4" t="s">
        <v>23</v>
      </c>
      <c r="AD115" s="4" t="s">
        <v>239</v>
      </c>
      <c r="AE115" s="35" t="s">
        <v>73</v>
      </c>
      <c r="AF115" s="35" t="s">
        <v>23</v>
      </c>
      <c r="AG115" s="35">
        <v>29</v>
      </c>
      <c r="AH115" s="35">
        <v>17</v>
      </c>
      <c r="AI115" s="35" t="s">
        <v>23</v>
      </c>
      <c r="AJ115" s="35">
        <v>59</v>
      </c>
      <c r="AK115" s="35" t="s">
        <v>23</v>
      </c>
      <c r="AL115" s="35" t="s">
        <v>40</v>
      </c>
      <c r="AM115" s="35" t="s">
        <v>23</v>
      </c>
      <c r="AN115" s="35" t="s">
        <v>40</v>
      </c>
      <c r="AO115" s="35" t="s">
        <v>23</v>
      </c>
      <c r="AP115" s="35" t="s">
        <v>40</v>
      </c>
      <c r="AQ115" s="5" t="s">
        <v>462</v>
      </c>
      <c r="AR115" s="5" t="s">
        <v>195</v>
      </c>
      <c r="AS115" s="5" t="s">
        <v>242</v>
      </c>
      <c r="AT115" s="5" t="s">
        <v>463</v>
      </c>
      <c r="AU115" s="5" t="s">
        <v>213</v>
      </c>
      <c r="AV115" s="5" t="s">
        <v>464</v>
      </c>
      <c r="AW115" s="4" t="s">
        <v>215</v>
      </c>
      <c r="AX115" s="4" t="s">
        <v>215</v>
      </c>
      <c r="AY115" s="4" t="s">
        <v>198</v>
      </c>
      <c r="AZ115" s="4" t="s">
        <v>198</v>
      </c>
      <c r="BA115" s="4" t="s">
        <v>198</v>
      </c>
      <c r="BB115" s="4" t="s">
        <v>193</v>
      </c>
      <c r="BC115" s="159" t="s">
        <v>969</v>
      </c>
      <c r="BD115" s="86" t="s">
        <v>990</v>
      </c>
      <c r="BE115" s="36"/>
      <c r="BF115" s="9" t="s">
        <v>73</v>
      </c>
      <c r="BG115" s="8" t="s">
        <v>23</v>
      </c>
      <c r="BH115" s="8" t="s">
        <v>22</v>
      </c>
      <c r="BI115" s="8" t="s">
        <v>23</v>
      </c>
      <c r="BJ115" s="8" t="s">
        <v>24</v>
      </c>
      <c r="BK115" s="8"/>
      <c r="BL115" s="8" t="s">
        <v>45</v>
      </c>
      <c r="BM115" s="8">
        <v>0</v>
      </c>
      <c r="BN115" s="8">
        <v>10</v>
      </c>
      <c r="BO115" s="8" t="s">
        <v>25</v>
      </c>
      <c r="BP115" s="8">
        <v>10</v>
      </c>
      <c r="BQ115" s="8" t="s">
        <v>26</v>
      </c>
      <c r="BR115" s="8">
        <v>9</v>
      </c>
      <c r="BS115" s="8" t="s">
        <v>23</v>
      </c>
      <c r="BT115" s="8"/>
      <c r="BU115" s="8" t="s">
        <v>23</v>
      </c>
      <c r="BV115" s="8" t="s">
        <v>23</v>
      </c>
      <c r="BW115" s="8" t="s">
        <v>23</v>
      </c>
      <c r="BX115" s="8" t="s">
        <v>23</v>
      </c>
      <c r="BY115" s="8" t="s">
        <v>23</v>
      </c>
      <c r="BZ115" s="18">
        <v>1.57</v>
      </c>
      <c r="CA115" s="8">
        <v>1.62</v>
      </c>
      <c r="CB115" s="18">
        <v>0.54</v>
      </c>
      <c r="CC115" s="173">
        <f>BZ115/$BN115*100</f>
        <v>15.7</v>
      </c>
      <c r="CD115" s="173">
        <f>CB115/$BN115*100</f>
        <v>5.4</v>
      </c>
      <c r="CE115" s="8" t="s">
        <v>23</v>
      </c>
      <c r="CF115" s="8" t="s">
        <v>23</v>
      </c>
      <c r="CG115" s="21"/>
      <c r="CH115" s="21"/>
      <c r="CI115" s="185"/>
      <c r="CJ115" s="185"/>
      <c r="CL115" s="35" t="s">
        <v>73</v>
      </c>
      <c r="CM115" s="75" t="s">
        <v>736</v>
      </c>
      <c r="CN115" s="28" t="s">
        <v>737</v>
      </c>
      <c r="CO115" s="75" t="s">
        <v>738</v>
      </c>
      <c r="CP115" s="52"/>
      <c r="CQ115" s="55"/>
      <c r="CR115" s="55"/>
      <c r="CS115" s="55"/>
      <c r="CT115" s="55"/>
      <c r="CU115" s="55"/>
      <c r="CV115" s="55"/>
      <c r="CW115" s="55"/>
      <c r="CX115" s="50"/>
      <c r="CY115" s="50"/>
    </row>
    <row r="116" spans="1:103" s="10" customFormat="1" ht="16" customHeight="1" x14ac:dyDescent="0.2">
      <c r="A116" s="3">
        <v>116</v>
      </c>
      <c r="B116" s="67">
        <v>121713</v>
      </c>
      <c r="C116" s="4" t="s">
        <v>23</v>
      </c>
      <c r="D116" s="4" t="s">
        <v>23</v>
      </c>
      <c r="E116" s="4" t="s">
        <v>458</v>
      </c>
      <c r="F116" s="4">
        <v>1989</v>
      </c>
      <c r="G116" s="4" t="s">
        <v>459</v>
      </c>
      <c r="H116" s="4" t="s">
        <v>235</v>
      </c>
      <c r="I116" s="4" t="s">
        <v>205</v>
      </c>
      <c r="J116" s="4" t="s">
        <v>23</v>
      </c>
      <c r="K116" s="4" t="s">
        <v>206</v>
      </c>
      <c r="L116" s="4" t="s">
        <v>261</v>
      </c>
      <c r="M116" s="4" t="s">
        <v>40</v>
      </c>
      <c r="N116" s="4" t="s">
        <v>460</v>
      </c>
      <c r="O116" s="4" t="s">
        <v>461</v>
      </c>
      <c r="P116" s="4" t="s">
        <v>23</v>
      </c>
      <c r="Q116" s="4" t="s">
        <v>188</v>
      </c>
      <c r="R116" s="4" t="s">
        <v>23</v>
      </c>
      <c r="S116" s="4" t="s">
        <v>23</v>
      </c>
      <c r="T116" s="4" t="s">
        <v>188</v>
      </c>
      <c r="U116" s="4" t="s">
        <v>206</v>
      </c>
      <c r="V116" s="138" t="s">
        <v>23</v>
      </c>
      <c r="W116" s="138" t="s">
        <v>23</v>
      </c>
      <c r="X116" s="138" t="s">
        <v>23</v>
      </c>
      <c r="Y116" s="138" t="s">
        <v>23</v>
      </c>
      <c r="Z116" s="138">
        <v>1</v>
      </c>
      <c r="AA116" s="138" t="s">
        <v>23</v>
      </c>
      <c r="AB116" s="4" t="s">
        <v>225</v>
      </c>
      <c r="AC116" s="4" t="s">
        <v>23</v>
      </c>
      <c r="AD116" s="4" t="s">
        <v>239</v>
      </c>
      <c r="AE116" s="35" t="s">
        <v>74</v>
      </c>
      <c r="AF116" s="35" t="s">
        <v>23</v>
      </c>
      <c r="AG116" s="35">
        <v>29</v>
      </c>
      <c r="AH116" s="35">
        <v>17</v>
      </c>
      <c r="AI116" s="35" t="s">
        <v>23</v>
      </c>
      <c r="AJ116" s="35">
        <v>59</v>
      </c>
      <c r="AK116" s="35" t="s">
        <v>23</v>
      </c>
      <c r="AL116" s="35" t="s">
        <v>465</v>
      </c>
      <c r="AM116" s="35" t="s">
        <v>23</v>
      </c>
      <c r="AN116" s="35" t="s">
        <v>40</v>
      </c>
      <c r="AO116" s="35" t="s">
        <v>23</v>
      </c>
      <c r="AP116" s="35" t="s">
        <v>40</v>
      </c>
      <c r="AQ116" s="5" t="s">
        <v>462</v>
      </c>
      <c r="AR116" s="5" t="s">
        <v>195</v>
      </c>
      <c r="AS116" s="5" t="s">
        <v>245</v>
      </c>
      <c r="AT116" s="5" t="s">
        <v>463</v>
      </c>
      <c r="AU116" s="5" t="s">
        <v>213</v>
      </c>
      <c r="AV116" s="5" t="s">
        <v>466</v>
      </c>
      <c r="AW116" s="4" t="s">
        <v>215</v>
      </c>
      <c r="AX116" s="4" t="s">
        <v>215</v>
      </c>
      <c r="AY116" s="4" t="s">
        <v>198</v>
      </c>
      <c r="AZ116" s="4" t="s">
        <v>198</v>
      </c>
      <c r="BA116" s="4" t="s">
        <v>198</v>
      </c>
      <c r="BB116" s="4" t="s">
        <v>193</v>
      </c>
      <c r="BC116" s="159" t="s">
        <v>969</v>
      </c>
      <c r="BD116" s="86" t="s">
        <v>990</v>
      </c>
      <c r="BE116" s="36"/>
      <c r="BF116" s="9" t="s">
        <v>74</v>
      </c>
      <c r="BG116" s="8" t="s">
        <v>23</v>
      </c>
      <c r="BH116" s="8" t="s">
        <v>22</v>
      </c>
      <c r="BI116" s="8" t="s">
        <v>23</v>
      </c>
      <c r="BJ116" s="8" t="s">
        <v>24</v>
      </c>
      <c r="BK116" s="8"/>
      <c r="BL116" s="8" t="s">
        <v>45</v>
      </c>
      <c r="BM116" s="8">
        <v>0</v>
      </c>
      <c r="BN116" s="8">
        <v>10</v>
      </c>
      <c r="BO116" s="8" t="s">
        <v>25</v>
      </c>
      <c r="BP116" s="8">
        <v>10</v>
      </c>
      <c r="BQ116" s="8" t="s">
        <v>26</v>
      </c>
      <c r="BR116" s="8">
        <v>8</v>
      </c>
      <c r="BS116" s="8" t="s">
        <v>23</v>
      </c>
      <c r="BT116" s="8"/>
      <c r="BU116" s="8" t="s">
        <v>23</v>
      </c>
      <c r="BV116" s="8" t="s">
        <v>23</v>
      </c>
      <c r="BW116" s="8" t="s">
        <v>23</v>
      </c>
      <c r="BX116" s="8" t="s">
        <v>23</v>
      </c>
      <c r="BY116" s="8" t="s">
        <v>23</v>
      </c>
      <c r="BZ116" s="18">
        <v>1.36</v>
      </c>
      <c r="CA116" s="8">
        <v>1.68</v>
      </c>
      <c r="CB116" s="18">
        <v>0.59396969619669981</v>
      </c>
      <c r="CC116" s="173">
        <f>BZ116/$BN116*100</f>
        <v>13.600000000000001</v>
      </c>
      <c r="CD116" s="173">
        <f>CB116/$BN116*100</f>
        <v>5.9396969619669981</v>
      </c>
      <c r="CE116" s="8" t="s">
        <v>23</v>
      </c>
      <c r="CF116" s="8" t="s">
        <v>23</v>
      </c>
      <c r="CG116" s="21"/>
      <c r="CH116" s="21"/>
      <c r="CI116" s="185"/>
      <c r="CJ116" s="185"/>
      <c r="CL116" s="35" t="s">
        <v>74</v>
      </c>
      <c r="CM116" s="75" t="s">
        <v>755</v>
      </c>
      <c r="CN116" s="28" t="s">
        <v>737</v>
      </c>
      <c r="CO116" s="75" t="s">
        <v>738</v>
      </c>
    </row>
    <row r="117" spans="1:103" s="10" customFormat="1" ht="16" customHeight="1" x14ac:dyDescent="0.2">
      <c r="A117" s="3">
        <v>117</v>
      </c>
      <c r="B117" s="213">
        <v>121713</v>
      </c>
      <c r="C117" s="114" t="s">
        <v>23</v>
      </c>
      <c r="D117" s="114" t="s">
        <v>23</v>
      </c>
      <c r="E117" s="114" t="s">
        <v>458</v>
      </c>
      <c r="F117" s="114">
        <v>1989</v>
      </c>
      <c r="G117" s="114" t="s">
        <v>459</v>
      </c>
      <c r="H117" s="114" t="s">
        <v>235</v>
      </c>
      <c r="I117" s="114" t="s">
        <v>205</v>
      </c>
      <c r="J117" s="114" t="s">
        <v>23</v>
      </c>
      <c r="K117" s="114" t="s">
        <v>206</v>
      </c>
      <c r="L117" s="114" t="s">
        <v>261</v>
      </c>
      <c r="M117" s="114" t="s">
        <v>40</v>
      </c>
      <c r="N117" s="114" t="s">
        <v>460</v>
      </c>
      <c r="O117" s="114" t="s">
        <v>461</v>
      </c>
      <c r="P117" s="114" t="s">
        <v>23</v>
      </c>
      <c r="Q117" s="114" t="s">
        <v>188</v>
      </c>
      <c r="R117" s="114" t="s">
        <v>23</v>
      </c>
      <c r="S117" s="114" t="s">
        <v>23</v>
      </c>
      <c r="T117" s="114" t="s">
        <v>188</v>
      </c>
      <c r="U117" s="114" t="s">
        <v>206</v>
      </c>
      <c r="V117" s="139" t="s">
        <v>23</v>
      </c>
      <c r="W117" s="139" t="s">
        <v>23</v>
      </c>
      <c r="X117" s="139" t="s">
        <v>23</v>
      </c>
      <c r="Y117" s="139" t="s">
        <v>23</v>
      </c>
      <c r="Z117" s="139">
        <v>1</v>
      </c>
      <c r="AA117" s="139" t="s">
        <v>23</v>
      </c>
      <c r="AB117" s="114" t="s">
        <v>225</v>
      </c>
      <c r="AC117" s="114" t="s">
        <v>23</v>
      </c>
      <c r="AD117" s="114" t="s">
        <v>239</v>
      </c>
      <c r="AE117" s="114" t="s">
        <v>727</v>
      </c>
      <c r="AF117" s="114"/>
      <c r="AG117" s="114">
        <v>29</v>
      </c>
      <c r="AH117" s="114">
        <v>17</v>
      </c>
      <c r="AI117" s="114" t="s">
        <v>23</v>
      </c>
      <c r="AJ117" s="114">
        <v>59</v>
      </c>
      <c r="AK117" s="114" t="s">
        <v>467</v>
      </c>
      <c r="AL117" s="114" t="s">
        <v>465</v>
      </c>
      <c r="AM117" s="114" t="s">
        <v>23</v>
      </c>
      <c r="AN117" s="114">
        <v>63</v>
      </c>
      <c r="AO117" s="114" t="s">
        <v>23</v>
      </c>
      <c r="AP117" s="114">
        <v>71</v>
      </c>
      <c r="AQ117" s="118"/>
      <c r="AR117" s="118"/>
      <c r="AS117" s="118"/>
      <c r="AT117" s="118"/>
      <c r="AU117" s="118"/>
      <c r="AV117" s="118"/>
      <c r="AW117" s="114" t="s">
        <v>215</v>
      </c>
      <c r="AX117" s="114" t="s">
        <v>215</v>
      </c>
      <c r="AY117" s="114" t="s">
        <v>198</v>
      </c>
      <c r="AZ117" s="114" t="s">
        <v>198</v>
      </c>
      <c r="BA117" s="114" t="s">
        <v>198</v>
      </c>
      <c r="BB117" s="114" t="s">
        <v>193</v>
      </c>
      <c r="BC117" s="159"/>
      <c r="BD117" s="38"/>
      <c r="BE117" s="38"/>
      <c r="BF117" s="119"/>
      <c r="BG117" s="120"/>
      <c r="BH117" s="120"/>
      <c r="BI117" s="120"/>
      <c r="BJ117" s="120"/>
      <c r="BK117" s="120"/>
      <c r="BL117" s="120"/>
      <c r="BM117" s="120"/>
      <c r="BN117" s="120"/>
      <c r="BO117" s="120"/>
      <c r="BP117" s="120"/>
      <c r="BQ117" s="120"/>
      <c r="BR117" s="120"/>
      <c r="BS117" s="120"/>
      <c r="BT117" s="120"/>
      <c r="BU117" s="120"/>
      <c r="BV117" s="120"/>
      <c r="BW117" s="120"/>
      <c r="BX117" s="120"/>
      <c r="BY117" s="120"/>
      <c r="BZ117" s="145"/>
      <c r="CA117" s="120"/>
      <c r="CB117" s="145"/>
      <c r="CC117" s="173"/>
      <c r="CD117" s="173"/>
      <c r="CE117" s="120"/>
      <c r="CF117" s="120"/>
      <c r="CG117" s="122"/>
      <c r="CH117" s="122"/>
      <c r="CI117" s="186"/>
      <c r="CJ117" s="186"/>
      <c r="CK117" s="124"/>
      <c r="CL117" s="114" t="s">
        <v>727</v>
      </c>
      <c r="CM117" s="112"/>
      <c r="CN117" s="112"/>
      <c r="CO117" s="112"/>
      <c r="CP117" s="118"/>
      <c r="CQ117" s="118"/>
      <c r="CR117" s="118"/>
      <c r="CS117" s="118"/>
      <c r="CT117" s="118"/>
      <c r="CU117" s="118"/>
      <c r="CV117" s="118"/>
      <c r="CW117" s="118"/>
      <c r="CX117" s="118"/>
      <c r="CY117" s="118"/>
    </row>
    <row r="118" spans="1:103" ht="16" customHeight="1" x14ac:dyDescent="0.2">
      <c r="A118" s="105">
        <v>118</v>
      </c>
      <c r="B118" s="67">
        <v>121714</v>
      </c>
      <c r="C118" s="4">
        <v>9620101</v>
      </c>
      <c r="D118" s="4" t="s">
        <v>23</v>
      </c>
      <c r="E118" s="4" t="s">
        <v>468</v>
      </c>
      <c r="F118" s="4">
        <v>1998</v>
      </c>
      <c r="G118" s="4" t="s">
        <v>469</v>
      </c>
      <c r="H118" s="4" t="s">
        <v>182</v>
      </c>
      <c r="I118" s="4" t="s">
        <v>205</v>
      </c>
      <c r="J118" s="4" t="s">
        <v>23</v>
      </c>
      <c r="K118" s="4" t="s">
        <v>470</v>
      </c>
      <c r="L118" s="4" t="s">
        <v>185</v>
      </c>
      <c r="M118" s="4" t="s">
        <v>471</v>
      </c>
      <c r="N118" s="4" t="s">
        <v>472</v>
      </c>
      <c r="O118" s="4" t="s">
        <v>473</v>
      </c>
      <c r="P118" s="4" t="s">
        <v>23</v>
      </c>
      <c r="Q118" s="4" t="s">
        <v>188</v>
      </c>
      <c r="R118" s="4" t="s">
        <v>189</v>
      </c>
      <c r="S118" s="4" t="s">
        <v>23</v>
      </c>
      <c r="T118" s="4" t="s">
        <v>190</v>
      </c>
      <c r="U118" s="4" t="s">
        <v>474</v>
      </c>
      <c r="V118" s="138" t="s">
        <v>23</v>
      </c>
      <c r="W118" s="138" t="s">
        <v>23</v>
      </c>
      <c r="X118" s="138" t="s">
        <v>23</v>
      </c>
      <c r="Y118" s="138">
        <v>1</v>
      </c>
      <c r="Z118" s="138">
        <v>1</v>
      </c>
      <c r="AA118" s="138" t="s">
        <v>23</v>
      </c>
      <c r="AB118" s="4" t="s">
        <v>225</v>
      </c>
      <c r="AC118" s="4" t="s">
        <v>23</v>
      </c>
      <c r="AD118" s="4" t="s">
        <v>193</v>
      </c>
      <c r="AE118" s="35" t="s">
        <v>63</v>
      </c>
      <c r="AF118" s="35" t="s">
        <v>23</v>
      </c>
      <c r="AG118" s="35">
        <v>60</v>
      </c>
      <c r="AH118" s="35">
        <v>60</v>
      </c>
      <c r="AI118" s="35" t="s">
        <v>23</v>
      </c>
      <c r="AJ118" s="35">
        <v>33</v>
      </c>
      <c r="AK118" s="35" t="s">
        <v>23</v>
      </c>
      <c r="AL118" s="35" t="s">
        <v>40</v>
      </c>
      <c r="AM118" s="35" t="s">
        <v>23</v>
      </c>
      <c r="AN118" s="35">
        <v>62</v>
      </c>
      <c r="AO118" s="35" t="s">
        <v>40</v>
      </c>
      <c r="AP118" s="35">
        <v>75</v>
      </c>
      <c r="AQ118" s="5" t="s">
        <v>475</v>
      </c>
      <c r="AR118" s="5" t="s">
        <v>476</v>
      </c>
      <c r="AS118" s="5" t="s">
        <v>477</v>
      </c>
      <c r="AT118" s="5" t="s">
        <v>40</v>
      </c>
      <c r="AU118" s="5" t="s">
        <v>198</v>
      </c>
      <c r="AV118" s="5" t="s">
        <v>478</v>
      </c>
      <c r="AW118" s="4" t="s">
        <v>215</v>
      </c>
      <c r="AX118" s="4" t="s">
        <v>198</v>
      </c>
      <c r="AY118" s="4" t="s">
        <v>198</v>
      </c>
      <c r="AZ118" s="4" t="s">
        <v>198</v>
      </c>
      <c r="BA118" s="4" t="s">
        <v>198</v>
      </c>
      <c r="BB118" s="4" t="s">
        <v>193</v>
      </c>
      <c r="BC118" s="159" t="s">
        <v>969</v>
      </c>
      <c r="BD118" s="86" t="s">
        <v>990</v>
      </c>
      <c r="BE118" s="36"/>
      <c r="BF118" s="5" t="s">
        <v>63</v>
      </c>
      <c r="BG118" s="4" t="s">
        <v>23</v>
      </c>
      <c r="BH118" s="4" t="s">
        <v>22</v>
      </c>
      <c r="BI118" s="4" t="s">
        <v>23</v>
      </c>
      <c r="BJ118" s="4" t="s">
        <v>24</v>
      </c>
      <c r="BK118" s="4"/>
      <c r="BL118" s="4" t="s">
        <v>45</v>
      </c>
      <c r="BM118" s="4">
        <v>0</v>
      </c>
      <c r="BN118" s="4">
        <v>100</v>
      </c>
      <c r="BO118" s="4" t="s">
        <v>25</v>
      </c>
      <c r="BP118" s="4">
        <v>6</v>
      </c>
      <c r="BQ118" s="4" t="s">
        <v>49</v>
      </c>
      <c r="BR118" s="4">
        <v>40</v>
      </c>
      <c r="BS118" s="4" t="s">
        <v>23</v>
      </c>
      <c r="BT118" s="4"/>
      <c r="BU118" s="4" t="s">
        <v>23</v>
      </c>
      <c r="BV118" s="4" t="s">
        <v>23</v>
      </c>
      <c r="BW118" s="4" t="s">
        <v>23</v>
      </c>
      <c r="BX118" s="4" t="s">
        <v>23</v>
      </c>
      <c r="BY118" s="4" t="s">
        <v>23</v>
      </c>
      <c r="BZ118" s="15">
        <v>23</v>
      </c>
      <c r="CA118" s="4"/>
      <c r="CB118" s="15" t="s">
        <v>23</v>
      </c>
      <c r="CC118" s="173">
        <f>BZ118/$BN118*100</f>
        <v>23</v>
      </c>
      <c r="CD118" s="169"/>
      <c r="CE118" s="4" t="s">
        <v>23</v>
      </c>
      <c r="CF118" s="4" t="s">
        <v>23</v>
      </c>
      <c r="CG118" s="17">
        <v>-38</v>
      </c>
      <c r="CH118" s="17">
        <v>1.8073922282301278</v>
      </c>
      <c r="CI118" s="183">
        <f>CG118/BN118*100</f>
        <v>-38</v>
      </c>
      <c r="CJ118" s="183">
        <f>CH118/BN118*100</f>
        <v>1.8073922282301278</v>
      </c>
      <c r="CK118" s="3" t="s">
        <v>121</v>
      </c>
      <c r="CL118" s="35" t="s">
        <v>63</v>
      </c>
      <c r="CM118" s="127" t="s">
        <v>47</v>
      </c>
      <c r="CN118" s="28" t="s">
        <v>863</v>
      </c>
      <c r="CO118" s="127" t="s">
        <v>769</v>
      </c>
      <c r="CP118" s="10"/>
      <c r="CQ118" s="10"/>
      <c r="CR118" s="10"/>
      <c r="CS118" s="10"/>
      <c r="CT118" s="10"/>
      <c r="CU118" s="10"/>
      <c r="CV118" s="10"/>
      <c r="CW118" s="10"/>
      <c r="CX118" s="10"/>
      <c r="CY118" s="10"/>
    </row>
    <row r="119" spans="1:103" ht="16" customHeight="1" x14ac:dyDescent="0.2">
      <c r="A119" s="3">
        <v>119</v>
      </c>
      <c r="B119" s="70">
        <v>121714</v>
      </c>
      <c r="C119" s="51">
        <v>9620101</v>
      </c>
      <c r="D119" s="51" t="s">
        <v>23</v>
      </c>
      <c r="E119" s="51" t="s">
        <v>468</v>
      </c>
      <c r="F119" s="51">
        <v>1998</v>
      </c>
      <c r="G119" s="51" t="s">
        <v>469</v>
      </c>
      <c r="H119" s="51" t="s">
        <v>182</v>
      </c>
      <c r="I119" s="51" t="s">
        <v>205</v>
      </c>
      <c r="J119" s="51" t="s">
        <v>23</v>
      </c>
      <c r="K119" s="51" t="s">
        <v>470</v>
      </c>
      <c r="L119" s="51" t="s">
        <v>185</v>
      </c>
      <c r="M119" s="51" t="s">
        <v>471</v>
      </c>
      <c r="N119" s="51" t="s">
        <v>472</v>
      </c>
      <c r="O119" s="51" t="s">
        <v>473</v>
      </c>
      <c r="P119" s="51" t="s">
        <v>23</v>
      </c>
      <c r="Q119" s="51" t="s">
        <v>188</v>
      </c>
      <c r="R119" s="51" t="s">
        <v>189</v>
      </c>
      <c r="S119" s="51" t="s">
        <v>23</v>
      </c>
      <c r="T119" s="51" t="s">
        <v>190</v>
      </c>
      <c r="U119" s="51" t="s">
        <v>474</v>
      </c>
      <c r="V119" s="139" t="s">
        <v>23</v>
      </c>
      <c r="W119" s="139" t="s">
        <v>23</v>
      </c>
      <c r="X119" s="139" t="s">
        <v>23</v>
      </c>
      <c r="Y119" s="139">
        <v>1</v>
      </c>
      <c r="Z119" s="139">
        <v>1</v>
      </c>
      <c r="AA119" s="139" t="s">
        <v>23</v>
      </c>
      <c r="AB119" s="51" t="s">
        <v>225</v>
      </c>
      <c r="AC119" s="51" t="s">
        <v>23</v>
      </c>
      <c r="AD119" s="51" t="s">
        <v>193</v>
      </c>
      <c r="AE119" s="52" t="s">
        <v>75</v>
      </c>
      <c r="AF119" s="52" t="s">
        <v>23</v>
      </c>
      <c r="AG119" s="52">
        <v>60</v>
      </c>
      <c r="AH119" s="52">
        <v>60</v>
      </c>
      <c r="AI119" s="52" t="s">
        <v>23</v>
      </c>
      <c r="AJ119" s="52">
        <v>32</v>
      </c>
      <c r="AK119" s="52" t="s">
        <v>23</v>
      </c>
      <c r="AL119" s="52" t="s">
        <v>40</v>
      </c>
      <c r="AM119" s="52" t="s">
        <v>23</v>
      </c>
      <c r="AN119" s="52">
        <v>62</v>
      </c>
      <c r="AO119" s="52" t="s">
        <v>40</v>
      </c>
      <c r="AP119" s="52">
        <v>75</v>
      </c>
      <c r="AQ119" s="117" t="s">
        <v>232</v>
      </c>
      <c r="AR119" s="117" t="s">
        <v>476</v>
      </c>
      <c r="AS119" s="117" t="s">
        <v>477</v>
      </c>
      <c r="AT119" s="117" t="s">
        <v>40</v>
      </c>
      <c r="AU119" s="117" t="s">
        <v>198</v>
      </c>
      <c r="AV119" s="117" t="s">
        <v>479</v>
      </c>
      <c r="AW119" s="51" t="s">
        <v>215</v>
      </c>
      <c r="AX119" s="51" t="s">
        <v>198</v>
      </c>
      <c r="AY119" s="51" t="s">
        <v>198</v>
      </c>
      <c r="AZ119" s="51" t="s">
        <v>198</v>
      </c>
      <c r="BA119" s="51" t="s">
        <v>198</v>
      </c>
      <c r="BB119" s="51" t="s">
        <v>193</v>
      </c>
      <c r="BC119" s="159" t="s">
        <v>969</v>
      </c>
      <c r="BD119" s="86" t="s">
        <v>990</v>
      </c>
      <c r="BE119" s="36"/>
      <c r="BF119" s="5" t="s">
        <v>75</v>
      </c>
      <c r="BG119" s="4" t="s">
        <v>23</v>
      </c>
      <c r="BH119" s="4" t="s">
        <v>22</v>
      </c>
      <c r="BI119" s="4" t="s">
        <v>23</v>
      </c>
      <c r="BJ119" s="4" t="s">
        <v>24</v>
      </c>
      <c r="BK119" s="4"/>
      <c r="BL119" s="4" t="s">
        <v>45</v>
      </c>
      <c r="BM119" s="4">
        <v>0</v>
      </c>
      <c r="BN119" s="4">
        <v>100</v>
      </c>
      <c r="BO119" s="4" t="s">
        <v>25</v>
      </c>
      <c r="BP119" s="4">
        <v>6</v>
      </c>
      <c r="BQ119" s="4" t="s">
        <v>49</v>
      </c>
      <c r="BR119" s="4">
        <v>41</v>
      </c>
      <c r="BS119" s="4" t="s">
        <v>23</v>
      </c>
      <c r="BT119" s="4"/>
      <c r="BU119" s="4" t="s">
        <v>23</v>
      </c>
      <c r="BV119" s="4" t="s">
        <v>23</v>
      </c>
      <c r="BW119" s="4" t="s">
        <v>23</v>
      </c>
      <c r="BX119" s="4" t="s">
        <v>23</v>
      </c>
      <c r="BY119" s="4" t="s">
        <v>23</v>
      </c>
      <c r="BZ119" s="15">
        <v>25</v>
      </c>
      <c r="CA119" s="4"/>
      <c r="CB119" s="15" t="s">
        <v>23</v>
      </c>
      <c r="CC119" s="173">
        <f>BZ119/$BN119*100</f>
        <v>25</v>
      </c>
      <c r="CD119" s="169"/>
      <c r="CE119" s="4" t="s">
        <v>23</v>
      </c>
      <c r="CF119" s="4" t="s">
        <v>23</v>
      </c>
      <c r="CG119" s="17">
        <v>-33</v>
      </c>
      <c r="CH119" s="17">
        <v>2.0655911179772888</v>
      </c>
      <c r="CI119" s="183">
        <f>CG119/BN119*100</f>
        <v>-33</v>
      </c>
      <c r="CJ119" s="183">
        <f>CH119/BN119*100</f>
        <v>2.0655911179772888</v>
      </c>
      <c r="CK119" s="3" t="s">
        <v>121</v>
      </c>
      <c r="CL119" s="52" t="s">
        <v>75</v>
      </c>
      <c r="CM119" s="52" t="s">
        <v>765</v>
      </c>
      <c r="CN119" s="52" t="s">
        <v>768</v>
      </c>
      <c r="CO119" s="52" t="s">
        <v>769</v>
      </c>
      <c r="CP119" s="28"/>
      <c r="CQ119" s="49"/>
      <c r="CR119" s="49"/>
      <c r="CS119" s="49"/>
      <c r="CT119" s="49"/>
      <c r="CU119" s="49"/>
      <c r="CV119" s="49"/>
      <c r="CW119" s="49"/>
      <c r="CX119" s="49"/>
      <c r="CY119" s="49"/>
    </row>
    <row r="120" spans="1:103" ht="16" customHeight="1" x14ac:dyDescent="0.2">
      <c r="A120" s="3">
        <v>120</v>
      </c>
      <c r="B120" s="67">
        <v>121714</v>
      </c>
      <c r="C120" s="4">
        <v>9620101</v>
      </c>
      <c r="D120" s="4" t="s">
        <v>23</v>
      </c>
      <c r="E120" s="4" t="s">
        <v>468</v>
      </c>
      <c r="F120" s="4">
        <v>1998</v>
      </c>
      <c r="G120" s="4" t="s">
        <v>469</v>
      </c>
      <c r="H120" s="4" t="s">
        <v>182</v>
      </c>
      <c r="I120" s="4" t="s">
        <v>205</v>
      </c>
      <c r="J120" s="4" t="s">
        <v>23</v>
      </c>
      <c r="K120" s="4" t="s">
        <v>470</v>
      </c>
      <c r="L120" s="4" t="s">
        <v>185</v>
      </c>
      <c r="M120" s="4" t="s">
        <v>471</v>
      </c>
      <c r="N120" s="4" t="s">
        <v>472</v>
      </c>
      <c r="O120" s="4" t="s">
        <v>473</v>
      </c>
      <c r="P120" s="4" t="s">
        <v>23</v>
      </c>
      <c r="Q120" s="4" t="s">
        <v>188</v>
      </c>
      <c r="R120" s="4" t="s">
        <v>189</v>
      </c>
      <c r="S120" s="4" t="s">
        <v>23</v>
      </c>
      <c r="T120" s="4" t="s">
        <v>190</v>
      </c>
      <c r="U120" s="4" t="s">
        <v>474</v>
      </c>
      <c r="V120" s="138" t="s">
        <v>23</v>
      </c>
      <c r="W120" s="138" t="s">
        <v>23</v>
      </c>
      <c r="X120" s="138" t="s">
        <v>23</v>
      </c>
      <c r="Y120" s="138">
        <v>1</v>
      </c>
      <c r="Z120" s="138">
        <v>1</v>
      </c>
      <c r="AA120" s="138" t="s">
        <v>23</v>
      </c>
      <c r="AB120" s="4" t="s">
        <v>225</v>
      </c>
      <c r="AC120" s="4" t="s">
        <v>23</v>
      </c>
      <c r="AD120" s="4" t="s">
        <v>193</v>
      </c>
      <c r="AE120" s="35" t="s">
        <v>76</v>
      </c>
      <c r="AF120" s="35" t="s">
        <v>23</v>
      </c>
      <c r="AG120" s="35">
        <v>60</v>
      </c>
      <c r="AH120" s="35">
        <v>60</v>
      </c>
      <c r="AI120" s="35" t="s">
        <v>23</v>
      </c>
      <c r="AJ120" s="35">
        <v>30</v>
      </c>
      <c r="AK120" s="35" t="s">
        <v>23</v>
      </c>
      <c r="AL120" s="35" t="s">
        <v>40</v>
      </c>
      <c r="AM120" s="35" t="s">
        <v>23</v>
      </c>
      <c r="AN120" s="35">
        <v>59</v>
      </c>
      <c r="AO120" s="35" t="s">
        <v>40</v>
      </c>
      <c r="AP120" s="35">
        <v>70</v>
      </c>
      <c r="AQ120" s="5" t="s">
        <v>244</v>
      </c>
      <c r="AR120" s="5" t="s">
        <v>476</v>
      </c>
      <c r="AS120" s="5" t="s">
        <v>477</v>
      </c>
      <c r="AT120" s="5" t="s">
        <v>40</v>
      </c>
      <c r="AU120" s="5" t="s">
        <v>198</v>
      </c>
      <c r="AV120" s="5" t="s">
        <v>480</v>
      </c>
      <c r="AW120" s="4" t="s">
        <v>215</v>
      </c>
      <c r="AX120" s="4" t="s">
        <v>198</v>
      </c>
      <c r="AY120" s="4" t="s">
        <v>198</v>
      </c>
      <c r="AZ120" s="4" t="s">
        <v>198</v>
      </c>
      <c r="BA120" s="4" t="s">
        <v>198</v>
      </c>
      <c r="BB120" s="4" t="s">
        <v>193</v>
      </c>
      <c r="BC120" s="159" t="s">
        <v>969</v>
      </c>
      <c r="BD120" s="86" t="s">
        <v>990</v>
      </c>
      <c r="BE120" s="36"/>
      <c r="BF120" s="5" t="s">
        <v>76</v>
      </c>
      <c r="BG120" s="4" t="s">
        <v>23</v>
      </c>
      <c r="BH120" s="4" t="s">
        <v>22</v>
      </c>
      <c r="BI120" s="4" t="s">
        <v>23</v>
      </c>
      <c r="BJ120" s="4" t="s">
        <v>24</v>
      </c>
      <c r="BK120" s="4"/>
      <c r="BL120" s="4" t="s">
        <v>45</v>
      </c>
      <c r="BM120" s="4">
        <v>0</v>
      </c>
      <c r="BN120" s="4">
        <v>100</v>
      </c>
      <c r="BO120" s="4" t="s">
        <v>25</v>
      </c>
      <c r="BP120" s="4">
        <v>6</v>
      </c>
      <c r="BQ120" s="4" t="s">
        <v>49</v>
      </c>
      <c r="BR120" s="4">
        <v>42</v>
      </c>
      <c r="BS120" s="4" t="s">
        <v>23</v>
      </c>
      <c r="BT120" s="4"/>
      <c r="BU120" s="4" t="s">
        <v>23</v>
      </c>
      <c r="BV120" s="4" t="s">
        <v>23</v>
      </c>
      <c r="BW120" s="4" t="s">
        <v>23</v>
      </c>
      <c r="BX120" s="4" t="s">
        <v>23</v>
      </c>
      <c r="BY120" s="4" t="s">
        <v>23</v>
      </c>
      <c r="BZ120" s="15">
        <v>28</v>
      </c>
      <c r="CA120" s="4"/>
      <c r="CB120" s="15" t="s">
        <v>23</v>
      </c>
      <c r="CC120" s="173">
        <f>BZ120/$BN120*100</f>
        <v>28.000000000000004</v>
      </c>
      <c r="CD120" s="169"/>
      <c r="CE120" s="4" t="s">
        <v>23</v>
      </c>
      <c r="CF120" s="4" t="s">
        <v>23</v>
      </c>
      <c r="CG120" s="17">
        <v>-31</v>
      </c>
      <c r="CH120" s="17">
        <v>1.8073922282301278</v>
      </c>
      <c r="CI120" s="183">
        <f>CG120/BN120*100</f>
        <v>-31</v>
      </c>
      <c r="CJ120" s="183">
        <f>CH120/BN120*100</f>
        <v>1.8073922282301278</v>
      </c>
      <c r="CK120" s="3" t="s">
        <v>121</v>
      </c>
      <c r="CL120" s="35" t="s">
        <v>76</v>
      </c>
      <c r="CM120" s="52" t="s">
        <v>765</v>
      </c>
      <c r="CN120" s="52" t="s">
        <v>768</v>
      </c>
      <c r="CO120" s="52" t="s">
        <v>769</v>
      </c>
      <c r="CP120" s="28"/>
      <c r="CQ120" s="49"/>
      <c r="CR120" s="49"/>
      <c r="CS120" s="49"/>
      <c r="CT120" s="49"/>
      <c r="CU120" s="49"/>
      <c r="CV120" s="49"/>
      <c r="CW120" s="49"/>
      <c r="CX120" s="49"/>
      <c r="CY120" s="50"/>
    </row>
    <row r="121" spans="1:103" s="10" customFormat="1" ht="16" customHeight="1" x14ac:dyDescent="0.2">
      <c r="A121" s="3">
        <v>121</v>
      </c>
      <c r="B121" s="213">
        <v>121714</v>
      </c>
      <c r="C121" s="114">
        <v>9620101</v>
      </c>
      <c r="D121" s="114" t="s">
        <v>23</v>
      </c>
      <c r="E121" s="114" t="s">
        <v>468</v>
      </c>
      <c r="F121" s="114">
        <v>1998</v>
      </c>
      <c r="G121" s="114" t="s">
        <v>469</v>
      </c>
      <c r="H121" s="114" t="s">
        <v>182</v>
      </c>
      <c r="I121" s="114" t="s">
        <v>205</v>
      </c>
      <c r="J121" s="114" t="s">
        <v>23</v>
      </c>
      <c r="K121" s="114" t="s">
        <v>470</v>
      </c>
      <c r="L121" s="114" t="s">
        <v>185</v>
      </c>
      <c r="M121" s="114" t="s">
        <v>471</v>
      </c>
      <c r="N121" s="114" t="s">
        <v>472</v>
      </c>
      <c r="O121" s="114" t="s">
        <v>473</v>
      </c>
      <c r="P121" s="114" t="s">
        <v>23</v>
      </c>
      <c r="Q121" s="114" t="s">
        <v>188</v>
      </c>
      <c r="R121" s="114" t="s">
        <v>189</v>
      </c>
      <c r="S121" s="114" t="s">
        <v>23</v>
      </c>
      <c r="T121" s="114" t="s">
        <v>190</v>
      </c>
      <c r="U121" s="114" t="s">
        <v>474</v>
      </c>
      <c r="V121" s="139" t="s">
        <v>23</v>
      </c>
      <c r="W121" s="139" t="s">
        <v>23</v>
      </c>
      <c r="X121" s="139" t="s">
        <v>23</v>
      </c>
      <c r="Y121" s="139">
        <v>1</v>
      </c>
      <c r="Z121" s="139">
        <v>1</v>
      </c>
      <c r="AA121" s="139" t="s">
        <v>23</v>
      </c>
      <c r="AB121" s="114" t="s">
        <v>225</v>
      </c>
      <c r="AC121" s="114" t="s">
        <v>23</v>
      </c>
      <c r="AD121" s="114" t="s">
        <v>193</v>
      </c>
      <c r="AE121" s="114" t="s">
        <v>727</v>
      </c>
      <c r="AF121" s="114"/>
      <c r="AG121" s="114">
        <v>180</v>
      </c>
      <c r="AH121" s="114">
        <v>180</v>
      </c>
      <c r="AI121" s="114" t="s">
        <v>23</v>
      </c>
      <c r="AJ121" s="114">
        <v>32</v>
      </c>
      <c r="AK121" s="114" t="s">
        <v>23</v>
      </c>
      <c r="AL121" s="114" t="s">
        <v>40</v>
      </c>
      <c r="AM121" s="114" t="s">
        <v>23</v>
      </c>
      <c r="AN121" s="114" t="s">
        <v>40</v>
      </c>
      <c r="AO121" s="114" t="s">
        <v>40</v>
      </c>
      <c r="AP121" s="114">
        <v>73</v>
      </c>
      <c r="AQ121" s="118"/>
      <c r="AR121" s="118"/>
      <c r="AS121" s="118"/>
      <c r="AT121" s="118"/>
      <c r="AU121" s="118"/>
      <c r="AV121" s="118"/>
      <c r="AW121" s="114" t="s">
        <v>215</v>
      </c>
      <c r="AX121" s="114" t="s">
        <v>198</v>
      </c>
      <c r="AY121" s="114" t="s">
        <v>198</v>
      </c>
      <c r="AZ121" s="114" t="s">
        <v>198</v>
      </c>
      <c r="BA121" s="114" t="s">
        <v>198</v>
      </c>
      <c r="BB121" s="114" t="s">
        <v>193</v>
      </c>
      <c r="BC121" s="159"/>
      <c r="BD121" s="38"/>
      <c r="BE121" s="38"/>
      <c r="BF121" s="117"/>
      <c r="BG121" s="51"/>
      <c r="BH121" s="51"/>
      <c r="BI121" s="51"/>
      <c r="BJ121" s="51"/>
      <c r="BK121" s="51"/>
      <c r="BL121" s="51"/>
      <c r="BM121" s="51"/>
      <c r="BN121" s="51"/>
      <c r="BO121" s="51"/>
      <c r="BP121" s="51"/>
      <c r="BQ121" s="51"/>
      <c r="BR121" s="51"/>
      <c r="BS121" s="51"/>
      <c r="BT121" s="51"/>
      <c r="BU121" s="51"/>
      <c r="BV121" s="51"/>
      <c r="BW121" s="51"/>
      <c r="BX121" s="51"/>
      <c r="BY121" s="51"/>
      <c r="BZ121" s="121"/>
      <c r="CA121" s="51"/>
      <c r="CB121" s="121"/>
      <c r="CC121" s="180"/>
      <c r="CD121" s="180"/>
      <c r="CE121" s="51"/>
      <c r="CF121" s="51"/>
      <c r="CG121" s="123"/>
      <c r="CH121" s="123"/>
      <c r="CI121" s="188"/>
      <c r="CJ121" s="188"/>
      <c r="CK121" s="125"/>
      <c r="CL121" s="114" t="s">
        <v>727</v>
      </c>
      <c r="CM121" s="128"/>
      <c r="CN121" s="128"/>
      <c r="CO121" s="128"/>
      <c r="CP121" s="125"/>
      <c r="CQ121" s="125"/>
      <c r="CR121" s="125"/>
      <c r="CS121" s="125"/>
      <c r="CT121" s="125"/>
      <c r="CU121" s="125"/>
      <c r="CV121" s="125"/>
      <c r="CW121" s="125"/>
      <c r="CX121" s="125"/>
      <c r="CY121" s="125"/>
    </row>
    <row r="122" spans="1:103" s="10" customFormat="1" ht="16" customHeight="1" x14ac:dyDescent="0.2">
      <c r="A122" s="3">
        <v>122</v>
      </c>
      <c r="B122" s="67">
        <v>121716</v>
      </c>
      <c r="C122" s="4">
        <v>9262035</v>
      </c>
      <c r="D122" s="4" t="s">
        <v>23</v>
      </c>
      <c r="E122" s="4" t="s">
        <v>481</v>
      </c>
      <c r="F122" s="4">
        <v>1997</v>
      </c>
      <c r="G122" s="4" t="s">
        <v>482</v>
      </c>
      <c r="H122" s="4" t="s">
        <v>182</v>
      </c>
      <c r="I122" s="4" t="s">
        <v>205</v>
      </c>
      <c r="J122" s="4" t="s">
        <v>23</v>
      </c>
      <c r="K122" s="4" t="s">
        <v>184</v>
      </c>
      <c r="L122" s="4" t="s">
        <v>483</v>
      </c>
      <c r="M122" s="4" t="s">
        <v>484</v>
      </c>
      <c r="N122" s="4" t="s">
        <v>485</v>
      </c>
      <c r="O122" s="4" t="s">
        <v>486</v>
      </c>
      <c r="P122" s="4" t="s">
        <v>23</v>
      </c>
      <c r="Q122" s="4" t="s">
        <v>23</v>
      </c>
      <c r="R122" s="4" t="s">
        <v>189</v>
      </c>
      <c r="S122" s="4" t="s">
        <v>23</v>
      </c>
      <c r="T122" s="4" t="s">
        <v>189</v>
      </c>
      <c r="U122" s="4" t="s">
        <v>206</v>
      </c>
      <c r="V122" s="138" t="s">
        <v>23</v>
      </c>
      <c r="W122" s="138" t="s">
        <v>23</v>
      </c>
      <c r="X122" s="138" t="s">
        <v>23</v>
      </c>
      <c r="Y122" s="138">
        <v>1</v>
      </c>
      <c r="Z122" s="138">
        <v>1</v>
      </c>
      <c r="AA122" s="138" t="s">
        <v>23</v>
      </c>
      <c r="AB122" s="4" t="s">
        <v>225</v>
      </c>
      <c r="AC122" s="4" t="s">
        <v>23</v>
      </c>
      <c r="AD122" s="4" t="s">
        <v>239</v>
      </c>
      <c r="AE122" s="35" t="s">
        <v>77</v>
      </c>
      <c r="AF122" s="35" t="s">
        <v>23</v>
      </c>
      <c r="AG122" s="35">
        <v>55</v>
      </c>
      <c r="AH122" s="35">
        <v>45</v>
      </c>
      <c r="AI122" s="35" t="s">
        <v>23</v>
      </c>
      <c r="AJ122" s="35">
        <v>18</v>
      </c>
      <c r="AK122" s="35" t="s">
        <v>23</v>
      </c>
      <c r="AL122" s="35" t="s">
        <v>40</v>
      </c>
      <c r="AM122" s="35" t="s">
        <v>23</v>
      </c>
      <c r="AN122" s="35">
        <v>61.2</v>
      </c>
      <c r="AO122" s="35" t="s">
        <v>23</v>
      </c>
      <c r="AP122" s="35">
        <v>67</v>
      </c>
      <c r="AQ122" s="5" t="s">
        <v>487</v>
      </c>
      <c r="AR122" s="5" t="s">
        <v>195</v>
      </c>
      <c r="AS122" s="5" t="s">
        <v>245</v>
      </c>
      <c r="AT122" s="5" t="s">
        <v>488</v>
      </c>
      <c r="AU122" s="5" t="s">
        <v>198</v>
      </c>
      <c r="AV122" s="5" t="s">
        <v>23</v>
      </c>
      <c r="AW122" s="4" t="s">
        <v>215</v>
      </c>
      <c r="AX122" s="4" t="s">
        <v>215</v>
      </c>
      <c r="AY122" s="4" t="s">
        <v>198</v>
      </c>
      <c r="AZ122" s="4" t="s">
        <v>198</v>
      </c>
      <c r="BA122" s="4" t="s">
        <v>198</v>
      </c>
      <c r="BB122" s="4" t="s">
        <v>193</v>
      </c>
      <c r="BC122" s="159" t="s">
        <v>969</v>
      </c>
      <c r="BD122" s="86" t="s">
        <v>990</v>
      </c>
      <c r="BE122" s="36"/>
      <c r="BF122" s="9" t="s">
        <v>77</v>
      </c>
      <c r="BG122" s="8" t="s">
        <v>23</v>
      </c>
      <c r="BH122" s="8" t="s">
        <v>22</v>
      </c>
      <c r="BI122" s="8" t="s">
        <v>80</v>
      </c>
      <c r="BJ122" s="8" t="s">
        <v>24</v>
      </c>
      <c r="BK122" s="8"/>
      <c r="BL122" s="8" t="s">
        <v>45</v>
      </c>
      <c r="BM122" s="8">
        <v>0</v>
      </c>
      <c r="BN122" s="8">
        <v>100</v>
      </c>
      <c r="BO122" s="8" t="s">
        <v>25</v>
      </c>
      <c r="BP122" s="8">
        <v>8</v>
      </c>
      <c r="BQ122" s="8" t="s">
        <v>26</v>
      </c>
      <c r="BR122" s="8">
        <v>45</v>
      </c>
      <c r="BS122" s="8" t="s">
        <v>23</v>
      </c>
      <c r="BT122" s="8"/>
      <c r="BU122" s="8" t="s">
        <v>23</v>
      </c>
      <c r="BV122" s="8" t="s">
        <v>23</v>
      </c>
      <c r="BW122" s="8" t="s">
        <v>23</v>
      </c>
      <c r="BX122" s="8" t="s">
        <v>23</v>
      </c>
      <c r="BY122" s="8" t="s">
        <v>23</v>
      </c>
      <c r="BZ122" s="18">
        <v>20.82</v>
      </c>
      <c r="CA122" s="8" t="s">
        <v>23</v>
      </c>
      <c r="CB122" s="18" t="s">
        <v>23</v>
      </c>
      <c r="CC122" s="173">
        <f>BZ122/$BN122*100</f>
        <v>20.82</v>
      </c>
      <c r="CD122" s="171"/>
      <c r="CE122" s="8" t="s">
        <v>23</v>
      </c>
      <c r="CF122" s="8" t="s">
        <v>23</v>
      </c>
      <c r="CG122" s="21"/>
      <c r="CH122" s="21"/>
      <c r="CI122" s="185"/>
      <c r="CJ122" s="185"/>
      <c r="CK122" s="10" t="s">
        <v>120</v>
      </c>
      <c r="CL122" s="35" t="s">
        <v>77</v>
      </c>
      <c r="CM122" s="126" t="s">
        <v>954</v>
      </c>
      <c r="CN122" s="126" t="s">
        <v>737</v>
      </c>
      <c r="CO122" s="126" t="s">
        <v>738</v>
      </c>
      <c r="CP122" s="105"/>
      <c r="CQ122" s="105"/>
      <c r="CR122" s="105"/>
      <c r="CS122" s="105"/>
      <c r="CT122" s="105"/>
      <c r="CU122" s="105"/>
      <c r="CV122" s="105"/>
      <c r="CW122" s="105"/>
      <c r="CX122" s="105"/>
      <c r="CY122" s="105"/>
    </row>
    <row r="123" spans="1:103" s="10" customFormat="1" ht="16" customHeight="1" x14ac:dyDescent="0.2">
      <c r="A123" s="3">
        <v>123</v>
      </c>
      <c r="B123" s="67">
        <v>121716</v>
      </c>
      <c r="C123" s="4">
        <v>9262035</v>
      </c>
      <c r="D123" s="4" t="s">
        <v>23</v>
      </c>
      <c r="E123" s="4" t="s">
        <v>481</v>
      </c>
      <c r="F123" s="4">
        <v>1997</v>
      </c>
      <c r="G123" s="4" t="s">
        <v>482</v>
      </c>
      <c r="H123" s="4" t="s">
        <v>182</v>
      </c>
      <c r="I123" s="4" t="s">
        <v>205</v>
      </c>
      <c r="J123" s="4" t="s">
        <v>23</v>
      </c>
      <c r="K123" s="4" t="s">
        <v>184</v>
      </c>
      <c r="L123" s="4" t="s">
        <v>483</v>
      </c>
      <c r="M123" s="4" t="s">
        <v>484</v>
      </c>
      <c r="N123" s="4" t="s">
        <v>485</v>
      </c>
      <c r="O123" s="4" t="s">
        <v>486</v>
      </c>
      <c r="P123" s="4" t="s">
        <v>23</v>
      </c>
      <c r="Q123" s="4" t="s">
        <v>23</v>
      </c>
      <c r="R123" s="4" t="s">
        <v>189</v>
      </c>
      <c r="S123" s="4" t="s">
        <v>23</v>
      </c>
      <c r="T123" s="4" t="s">
        <v>189</v>
      </c>
      <c r="U123" s="4" t="s">
        <v>206</v>
      </c>
      <c r="V123" s="138" t="s">
        <v>23</v>
      </c>
      <c r="W123" s="138" t="s">
        <v>23</v>
      </c>
      <c r="X123" s="138" t="s">
        <v>23</v>
      </c>
      <c r="Y123" s="138">
        <v>1</v>
      </c>
      <c r="Z123" s="138">
        <v>1</v>
      </c>
      <c r="AA123" s="138" t="s">
        <v>23</v>
      </c>
      <c r="AB123" s="4" t="s">
        <v>225</v>
      </c>
      <c r="AC123" s="4" t="s">
        <v>23</v>
      </c>
      <c r="AD123" s="4" t="s">
        <v>239</v>
      </c>
      <c r="AE123" s="35" t="s">
        <v>78</v>
      </c>
      <c r="AF123" s="35" t="s">
        <v>23</v>
      </c>
      <c r="AG123" s="35">
        <v>61</v>
      </c>
      <c r="AH123" s="35">
        <v>54</v>
      </c>
      <c r="AI123" s="35" t="s">
        <v>23</v>
      </c>
      <c r="AJ123" s="35">
        <v>11</v>
      </c>
      <c r="AK123" s="35" t="s">
        <v>23</v>
      </c>
      <c r="AL123" s="35" t="s">
        <v>40</v>
      </c>
      <c r="AM123" s="35" t="s">
        <v>23</v>
      </c>
      <c r="AN123" s="35">
        <v>60.4</v>
      </c>
      <c r="AO123" s="35" t="s">
        <v>23</v>
      </c>
      <c r="AP123" s="35">
        <v>49</v>
      </c>
      <c r="AQ123" s="5" t="s">
        <v>487</v>
      </c>
      <c r="AR123" s="5" t="s">
        <v>195</v>
      </c>
      <c r="AS123" s="5" t="s">
        <v>489</v>
      </c>
      <c r="AT123" s="5" t="s">
        <v>488</v>
      </c>
      <c r="AU123" s="5" t="s">
        <v>198</v>
      </c>
      <c r="AV123" s="5" t="s">
        <v>23</v>
      </c>
      <c r="AW123" s="4" t="s">
        <v>215</v>
      </c>
      <c r="AX123" s="4" t="s">
        <v>215</v>
      </c>
      <c r="AY123" s="4" t="s">
        <v>198</v>
      </c>
      <c r="AZ123" s="4" t="s">
        <v>198</v>
      </c>
      <c r="BA123" s="4" t="s">
        <v>198</v>
      </c>
      <c r="BB123" s="4" t="s">
        <v>193</v>
      </c>
      <c r="BC123" s="159" t="s">
        <v>969</v>
      </c>
      <c r="BD123" s="86" t="s">
        <v>990</v>
      </c>
      <c r="BE123" s="36"/>
      <c r="BF123" s="9" t="s">
        <v>78</v>
      </c>
      <c r="BG123" s="8" t="s">
        <v>23</v>
      </c>
      <c r="BH123" s="8" t="s">
        <v>22</v>
      </c>
      <c r="BI123" s="8" t="s">
        <v>80</v>
      </c>
      <c r="BJ123" s="8" t="s">
        <v>24</v>
      </c>
      <c r="BK123" s="8"/>
      <c r="BL123" s="8" t="s">
        <v>45</v>
      </c>
      <c r="BM123" s="8">
        <v>0</v>
      </c>
      <c r="BN123" s="8">
        <v>100</v>
      </c>
      <c r="BO123" s="8" t="s">
        <v>25</v>
      </c>
      <c r="BP123" s="8">
        <v>8</v>
      </c>
      <c r="BQ123" s="8" t="s">
        <v>26</v>
      </c>
      <c r="BR123" s="8">
        <v>54</v>
      </c>
      <c r="BS123" s="8" t="s">
        <v>23</v>
      </c>
      <c r="BT123" s="8"/>
      <c r="BU123" s="8" t="s">
        <v>23</v>
      </c>
      <c r="BV123" s="8" t="s">
        <v>23</v>
      </c>
      <c r="BW123" s="8" t="s">
        <v>23</v>
      </c>
      <c r="BX123" s="8" t="s">
        <v>23</v>
      </c>
      <c r="BY123" s="8" t="s">
        <v>23</v>
      </c>
      <c r="BZ123" s="18">
        <v>17.86</v>
      </c>
      <c r="CA123" s="8" t="s">
        <v>23</v>
      </c>
      <c r="CB123" s="18" t="s">
        <v>23</v>
      </c>
      <c r="CC123" s="173">
        <f>BZ123/$BN123*100</f>
        <v>17.86</v>
      </c>
      <c r="CD123" s="171"/>
      <c r="CE123" s="8" t="s">
        <v>23</v>
      </c>
      <c r="CF123" s="8" t="s">
        <v>23</v>
      </c>
      <c r="CG123" s="21"/>
      <c r="CH123" s="21"/>
      <c r="CI123" s="185"/>
      <c r="CJ123" s="185"/>
      <c r="CK123" s="10" t="s">
        <v>120</v>
      </c>
      <c r="CL123" s="35" t="s">
        <v>78</v>
      </c>
      <c r="CM123" s="107" t="s">
        <v>954</v>
      </c>
      <c r="CN123" s="107" t="s">
        <v>737</v>
      </c>
      <c r="CO123" s="107" t="s">
        <v>738</v>
      </c>
      <c r="CP123" s="69"/>
      <c r="CQ123" s="4"/>
      <c r="CR123" s="4"/>
      <c r="CS123" s="4"/>
      <c r="CT123" s="4"/>
      <c r="CU123" s="4"/>
      <c r="CV123" s="4"/>
      <c r="CW123" s="4"/>
      <c r="CX123"/>
      <c r="CY123" s="50"/>
    </row>
    <row r="124" spans="1:103" s="10" customFormat="1" ht="16" customHeight="1" x14ac:dyDescent="0.2">
      <c r="A124" s="105">
        <v>124</v>
      </c>
      <c r="B124" s="67">
        <v>121716</v>
      </c>
      <c r="C124" s="4">
        <v>9262035</v>
      </c>
      <c r="D124" s="4" t="s">
        <v>23</v>
      </c>
      <c r="E124" s="4" t="s">
        <v>481</v>
      </c>
      <c r="F124" s="4">
        <v>1997</v>
      </c>
      <c r="G124" s="4" t="s">
        <v>482</v>
      </c>
      <c r="H124" s="4" t="s">
        <v>182</v>
      </c>
      <c r="I124" s="4" t="s">
        <v>205</v>
      </c>
      <c r="J124" s="4" t="s">
        <v>23</v>
      </c>
      <c r="K124" s="4" t="s">
        <v>184</v>
      </c>
      <c r="L124" s="4" t="s">
        <v>483</v>
      </c>
      <c r="M124" s="4" t="s">
        <v>484</v>
      </c>
      <c r="N124" s="4" t="s">
        <v>485</v>
      </c>
      <c r="O124" s="4" t="s">
        <v>486</v>
      </c>
      <c r="P124" s="4" t="s">
        <v>23</v>
      </c>
      <c r="Q124" s="4" t="s">
        <v>23</v>
      </c>
      <c r="R124" s="4" t="s">
        <v>189</v>
      </c>
      <c r="S124" s="4" t="s">
        <v>23</v>
      </c>
      <c r="T124" s="4" t="s">
        <v>189</v>
      </c>
      <c r="U124" s="4" t="s">
        <v>206</v>
      </c>
      <c r="V124" s="138" t="s">
        <v>23</v>
      </c>
      <c r="W124" s="138" t="s">
        <v>23</v>
      </c>
      <c r="X124" s="138" t="s">
        <v>23</v>
      </c>
      <c r="Y124" s="138">
        <v>1</v>
      </c>
      <c r="Z124" s="138">
        <v>1</v>
      </c>
      <c r="AA124" s="138" t="s">
        <v>23</v>
      </c>
      <c r="AB124" s="4" t="s">
        <v>225</v>
      </c>
      <c r="AC124" s="4" t="s">
        <v>23</v>
      </c>
      <c r="AD124" s="4" t="s">
        <v>239</v>
      </c>
      <c r="AE124" s="35" t="s">
        <v>79</v>
      </c>
      <c r="AF124" s="35" t="s">
        <v>23</v>
      </c>
      <c r="AG124" s="35">
        <v>56</v>
      </c>
      <c r="AH124" s="35">
        <v>53</v>
      </c>
      <c r="AI124" s="35" t="s">
        <v>23</v>
      </c>
      <c r="AJ124" s="35">
        <v>5</v>
      </c>
      <c r="AK124" s="35" t="s">
        <v>23</v>
      </c>
      <c r="AL124" s="35" t="s">
        <v>40</v>
      </c>
      <c r="AM124" s="35" t="s">
        <v>23</v>
      </c>
      <c r="AN124" s="35">
        <v>61.4</v>
      </c>
      <c r="AO124" s="35" t="s">
        <v>23</v>
      </c>
      <c r="AP124" s="35">
        <v>50</v>
      </c>
      <c r="AQ124" s="5" t="s">
        <v>490</v>
      </c>
      <c r="AR124" s="5" t="s">
        <v>195</v>
      </c>
      <c r="AS124" s="5" t="s">
        <v>245</v>
      </c>
      <c r="AT124" s="5" t="s">
        <v>488</v>
      </c>
      <c r="AU124" s="5" t="s">
        <v>198</v>
      </c>
      <c r="AV124" s="5" t="s">
        <v>23</v>
      </c>
      <c r="AW124" s="4" t="s">
        <v>215</v>
      </c>
      <c r="AX124" s="4" t="s">
        <v>215</v>
      </c>
      <c r="AY124" s="4" t="s">
        <v>198</v>
      </c>
      <c r="AZ124" s="4" t="s">
        <v>198</v>
      </c>
      <c r="BA124" s="4" t="s">
        <v>198</v>
      </c>
      <c r="BB124" s="4" t="s">
        <v>193</v>
      </c>
      <c r="BC124" s="159" t="s">
        <v>969</v>
      </c>
      <c r="BD124" s="86" t="s">
        <v>990</v>
      </c>
      <c r="BE124" s="36"/>
      <c r="BF124" s="9" t="s">
        <v>79</v>
      </c>
      <c r="BG124" s="8" t="s">
        <v>23</v>
      </c>
      <c r="BH124" s="8" t="s">
        <v>22</v>
      </c>
      <c r="BI124" s="8" t="s">
        <v>80</v>
      </c>
      <c r="BJ124" s="8" t="s">
        <v>24</v>
      </c>
      <c r="BK124" s="8"/>
      <c r="BL124" s="8" t="s">
        <v>45</v>
      </c>
      <c r="BM124" s="8">
        <v>0</v>
      </c>
      <c r="BN124" s="8">
        <v>100</v>
      </c>
      <c r="BO124" s="8" t="s">
        <v>25</v>
      </c>
      <c r="BP124" s="8">
        <v>8</v>
      </c>
      <c r="BQ124" s="8" t="s">
        <v>26</v>
      </c>
      <c r="BR124" s="8">
        <v>53</v>
      </c>
      <c r="BS124" s="8" t="s">
        <v>23</v>
      </c>
      <c r="BT124" s="8"/>
      <c r="BU124" s="8" t="s">
        <v>23</v>
      </c>
      <c r="BV124" s="8" t="s">
        <v>23</v>
      </c>
      <c r="BW124" s="8" t="s">
        <v>23</v>
      </c>
      <c r="BX124" s="8" t="s">
        <v>23</v>
      </c>
      <c r="BY124" s="8" t="s">
        <v>23</v>
      </c>
      <c r="BZ124" s="18">
        <v>23.53</v>
      </c>
      <c r="CA124" s="8" t="s">
        <v>23</v>
      </c>
      <c r="CB124" s="18" t="s">
        <v>23</v>
      </c>
      <c r="CC124" s="173">
        <f>BZ124/$BN124*100</f>
        <v>23.53</v>
      </c>
      <c r="CD124" s="171"/>
      <c r="CE124" s="8" t="s">
        <v>23</v>
      </c>
      <c r="CF124" s="8" t="s">
        <v>23</v>
      </c>
      <c r="CG124" s="21"/>
      <c r="CH124" s="21"/>
      <c r="CI124" s="185"/>
      <c r="CJ124" s="185"/>
      <c r="CK124" s="10" t="s">
        <v>120</v>
      </c>
      <c r="CL124" s="35" t="s">
        <v>87</v>
      </c>
      <c r="CM124" s="75" t="s">
        <v>755</v>
      </c>
      <c r="CN124" s="28" t="s">
        <v>737</v>
      </c>
      <c r="CO124" s="75" t="s">
        <v>738</v>
      </c>
    </row>
    <row r="125" spans="1:103" ht="16" customHeight="1" x14ac:dyDescent="0.2">
      <c r="A125" s="3">
        <v>125</v>
      </c>
      <c r="B125" s="213">
        <v>121716</v>
      </c>
      <c r="C125" s="114">
        <v>9262035</v>
      </c>
      <c r="D125" s="114" t="s">
        <v>23</v>
      </c>
      <c r="E125" s="114" t="s">
        <v>481</v>
      </c>
      <c r="F125" s="114">
        <v>1997</v>
      </c>
      <c r="G125" s="114" t="s">
        <v>482</v>
      </c>
      <c r="H125" s="114" t="s">
        <v>182</v>
      </c>
      <c r="I125" s="114" t="s">
        <v>205</v>
      </c>
      <c r="J125" s="114" t="s">
        <v>23</v>
      </c>
      <c r="K125" s="114" t="s">
        <v>184</v>
      </c>
      <c r="L125" s="114" t="s">
        <v>483</v>
      </c>
      <c r="M125" s="114" t="s">
        <v>484</v>
      </c>
      <c r="N125" s="114" t="s">
        <v>485</v>
      </c>
      <c r="O125" s="114" t="s">
        <v>486</v>
      </c>
      <c r="P125" s="114" t="s">
        <v>23</v>
      </c>
      <c r="Q125" s="114" t="s">
        <v>23</v>
      </c>
      <c r="R125" s="114" t="s">
        <v>189</v>
      </c>
      <c r="S125" s="114" t="s">
        <v>23</v>
      </c>
      <c r="T125" s="114" t="s">
        <v>189</v>
      </c>
      <c r="U125" s="114" t="s">
        <v>206</v>
      </c>
      <c r="V125" s="139" t="s">
        <v>23</v>
      </c>
      <c r="W125" s="139" t="s">
        <v>23</v>
      </c>
      <c r="X125" s="139" t="s">
        <v>23</v>
      </c>
      <c r="Y125" s="139">
        <v>1</v>
      </c>
      <c r="Z125" s="139">
        <v>1</v>
      </c>
      <c r="AA125" s="139" t="s">
        <v>23</v>
      </c>
      <c r="AB125" s="114" t="s">
        <v>225</v>
      </c>
      <c r="AC125" s="114" t="s">
        <v>23</v>
      </c>
      <c r="AD125" s="114" t="s">
        <v>239</v>
      </c>
      <c r="AE125" s="114" t="s">
        <v>727</v>
      </c>
      <c r="AF125" s="114"/>
      <c r="AG125" s="114">
        <v>172</v>
      </c>
      <c r="AH125" s="114">
        <v>152</v>
      </c>
      <c r="AI125" s="114" t="s">
        <v>23</v>
      </c>
      <c r="AJ125" s="114">
        <v>9</v>
      </c>
      <c r="AK125" s="114" t="s">
        <v>23</v>
      </c>
      <c r="AL125" s="114">
        <v>2</v>
      </c>
      <c r="AM125" s="114" t="s">
        <v>23</v>
      </c>
      <c r="AN125" s="114">
        <v>61</v>
      </c>
      <c r="AO125" s="114" t="s">
        <v>23</v>
      </c>
      <c r="AP125" s="114">
        <v>55</v>
      </c>
      <c r="AQ125" s="118"/>
      <c r="AR125" s="118"/>
      <c r="AS125" s="118"/>
      <c r="AT125" s="118"/>
      <c r="AU125" s="118"/>
      <c r="AV125" s="118"/>
      <c r="AW125" s="114" t="s">
        <v>215</v>
      </c>
      <c r="AX125" s="114" t="s">
        <v>215</v>
      </c>
      <c r="AY125" s="114" t="s">
        <v>198</v>
      </c>
      <c r="AZ125" s="114" t="s">
        <v>198</v>
      </c>
      <c r="BA125" s="114" t="s">
        <v>198</v>
      </c>
      <c r="BB125" s="114" t="s">
        <v>193</v>
      </c>
      <c r="BC125" s="159"/>
      <c r="BD125" s="38"/>
      <c r="BE125" s="38"/>
      <c r="BF125" s="119"/>
      <c r="BG125" s="120"/>
      <c r="BH125" s="120"/>
      <c r="BI125" s="120"/>
      <c r="BJ125" s="120"/>
      <c r="BK125" s="120"/>
      <c r="BL125" s="120"/>
      <c r="BM125" s="120"/>
      <c r="BN125" s="120"/>
      <c r="BO125" s="120"/>
      <c r="BP125" s="120"/>
      <c r="BQ125" s="120"/>
      <c r="BR125" s="120"/>
      <c r="BS125" s="120"/>
      <c r="BT125" s="120"/>
      <c r="BU125" s="120"/>
      <c r="BV125" s="120"/>
      <c r="BW125" s="120"/>
      <c r="BX125" s="120"/>
      <c r="BY125" s="120"/>
      <c r="BZ125" s="145"/>
      <c r="CA125" s="120"/>
      <c r="CB125" s="145"/>
      <c r="CC125" s="173"/>
      <c r="CD125" s="173"/>
      <c r="CE125" s="120"/>
      <c r="CF125" s="120"/>
      <c r="CG125" s="122"/>
      <c r="CH125" s="122"/>
      <c r="CI125" s="186"/>
      <c r="CJ125" s="186"/>
      <c r="CK125" s="124"/>
      <c r="CL125" s="114" t="s">
        <v>727</v>
      </c>
      <c r="CM125" s="126"/>
      <c r="CN125" s="126"/>
      <c r="CO125" s="126"/>
      <c r="CP125" s="125"/>
      <c r="CQ125" s="125"/>
      <c r="CR125" s="125"/>
      <c r="CS125" s="125"/>
      <c r="CT125" s="125"/>
      <c r="CU125" s="125"/>
      <c r="CV125" s="125"/>
      <c r="CW125" s="125"/>
      <c r="CX125" s="125"/>
      <c r="CY125" s="125"/>
    </row>
    <row r="126" spans="1:103" ht="16" customHeight="1" x14ac:dyDescent="0.2">
      <c r="A126" s="3">
        <v>126</v>
      </c>
      <c r="B126" s="67">
        <v>121717</v>
      </c>
      <c r="C126" s="4">
        <v>9779695</v>
      </c>
      <c r="D126" s="4" t="s">
        <v>23</v>
      </c>
      <c r="E126" s="4" t="s">
        <v>491</v>
      </c>
      <c r="F126" s="4">
        <v>1998</v>
      </c>
      <c r="G126" s="4" t="s">
        <v>492</v>
      </c>
      <c r="H126" s="4" t="s">
        <v>235</v>
      </c>
      <c r="I126" s="4" t="s">
        <v>205</v>
      </c>
      <c r="J126" s="4" t="s">
        <v>23</v>
      </c>
      <c r="K126" s="4" t="s">
        <v>206</v>
      </c>
      <c r="L126" s="4" t="s">
        <v>261</v>
      </c>
      <c r="M126" s="4" t="s">
        <v>40</v>
      </c>
      <c r="N126" s="4" t="s">
        <v>493</v>
      </c>
      <c r="O126" s="4" t="s">
        <v>494</v>
      </c>
      <c r="P126" s="4" t="s">
        <v>23</v>
      </c>
      <c r="Q126" s="4" t="s">
        <v>188</v>
      </c>
      <c r="R126" s="4" t="s">
        <v>23</v>
      </c>
      <c r="S126" s="4" t="s">
        <v>23</v>
      </c>
      <c r="T126" s="4" t="s">
        <v>188</v>
      </c>
      <c r="U126" s="4" t="s">
        <v>495</v>
      </c>
      <c r="V126" s="138" t="s">
        <v>23</v>
      </c>
      <c r="W126" s="138" t="s">
        <v>23</v>
      </c>
      <c r="X126" s="138" t="s">
        <v>23</v>
      </c>
      <c r="Y126" s="138" t="s">
        <v>23</v>
      </c>
      <c r="Z126" s="138" t="s">
        <v>23</v>
      </c>
      <c r="AA126" s="138">
        <v>1</v>
      </c>
      <c r="AB126" s="4" t="s">
        <v>225</v>
      </c>
      <c r="AC126" s="4" t="s">
        <v>23</v>
      </c>
      <c r="AD126" s="4" t="s">
        <v>239</v>
      </c>
      <c r="AE126" s="35" t="s">
        <v>81</v>
      </c>
      <c r="AF126" s="35" t="s">
        <v>23</v>
      </c>
      <c r="AG126" s="35">
        <v>32</v>
      </c>
      <c r="AH126" s="35">
        <v>23</v>
      </c>
      <c r="AI126" s="35" t="s">
        <v>23</v>
      </c>
      <c r="AJ126" s="35">
        <v>28</v>
      </c>
      <c r="AK126" s="35" t="s">
        <v>23</v>
      </c>
      <c r="AL126" s="35">
        <v>0</v>
      </c>
      <c r="AM126" s="35" t="s">
        <v>23</v>
      </c>
      <c r="AN126" s="35" t="s">
        <v>40</v>
      </c>
      <c r="AO126" s="35" t="s">
        <v>23</v>
      </c>
      <c r="AP126" s="35">
        <v>43</v>
      </c>
      <c r="AQ126" s="5" t="s">
        <v>496</v>
      </c>
      <c r="AR126" s="5" t="s">
        <v>195</v>
      </c>
      <c r="AS126" s="5" t="s">
        <v>245</v>
      </c>
      <c r="AT126" s="5" t="s">
        <v>497</v>
      </c>
      <c r="AU126" s="5" t="s">
        <v>198</v>
      </c>
      <c r="AV126" s="5" t="s">
        <v>23</v>
      </c>
      <c r="AW126" s="4" t="s">
        <v>215</v>
      </c>
      <c r="AX126" s="4" t="s">
        <v>215</v>
      </c>
      <c r="AY126" s="4" t="s">
        <v>198</v>
      </c>
      <c r="AZ126" s="4" t="s">
        <v>198</v>
      </c>
      <c r="BA126" s="4" t="s">
        <v>198</v>
      </c>
      <c r="BB126" s="4" t="s">
        <v>193</v>
      </c>
      <c r="BC126" s="159" t="s">
        <v>969</v>
      </c>
      <c r="BD126" s="86" t="s">
        <v>990</v>
      </c>
      <c r="BE126" s="36"/>
      <c r="BF126" s="5" t="s">
        <v>81</v>
      </c>
      <c r="BG126" s="4" t="s">
        <v>23</v>
      </c>
      <c r="BH126" s="4" t="s">
        <v>22</v>
      </c>
      <c r="BI126" s="4" t="s">
        <v>80</v>
      </c>
      <c r="BJ126" s="4" t="s">
        <v>24</v>
      </c>
      <c r="BK126" s="4"/>
      <c r="BL126" s="4" t="s">
        <v>45</v>
      </c>
      <c r="BM126" s="4">
        <v>0</v>
      </c>
      <c r="BN126" s="4">
        <v>100</v>
      </c>
      <c r="BO126" s="4" t="s">
        <v>25</v>
      </c>
      <c r="BP126" s="4">
        <v>7</v>
      </c>
      <c r="BQ126" s="4" t="s">
        <v>26</v>
      </c>
      <c r="BR126" s="4">
        <v>23</v>
      </c>
      <c r="BS126" s="4" t="s">
        <v>23</v>
      </c>
      <c r="BT126" s="4"/>
      <c r="BU126" s="4" t="s">
        <v>23</v>
      </c>
      <c r="BV126" s="4" t="s">
        <v>23</v>
      </c>
      <c r="BW126" s="4" t="s">
        <v>23</v>
      </c>
      <c r="BX126" s="4" t="s">
        <v>23</v>
      </c>
      <c r="BY126" s="4" t="s">
        <v>23</v>
      </c>
      <c r="BZ126" s="15">
        <v>22.9</v>
      </c>
      <c r="CA126" s="4" t="s">
        <v>23</v>
      </c>
      <c r="CB126" s="15" t="s">
        <v>23</v>
      </c>
      <c r="CC126" s="173">
        <f>BZ126/$BN126*100</f>
        <v>22.9</v>
      </c>
      <c r="CD126" s="169"/>
      <c r="CE126" s="4" t="s">
        <v>23</v>
      </c>
      <c r="CF126" s="4" t="s">
        <v>23</v>
      </c>
      <c r="CG126" s="17"/>
      <c r="CH126" s="17"/>
      <c r="CI126" s="183"/>
      <c r="CJ126" s="183"/>
      <c r="CK126" s="3" t="s">
        <v>120</v>
      </c>
      <c r="CL126" s="35" t="s">
        <v>81</v>
      </c>
      <c r="CM126" s="84" t="s">
        <v>755</v>
      </c>
      <c r="CN126" s="28" t="s">
        <v>737</v>
      </c>
      <c r="CO126" s="28" t="s">
        <v>738</v>
      </c>
      <c r="CP126" s="84"/>
      <c r="CQ126" s="51"/>
      <c r="CR126" s="51"/>
      <c r="CS126" s="51"/>
      <c r="CT126" s="51"/>
      <c r="CU126" s="51"/>
      <c r="CV126" s="51"/>
      <c r="CW126" s="51"/>
      <c r="CX126" s="56"/>
      <c r="CY126" s="49"/>
    </row>
    <row r="127" spans="1:103" ht="16" customHeight="1" x14ac:dyDescent="0.2">
      <c r="A127" s="3">
        <v>127</v>
      </c>
      <c r="B127" s="67">
        <v>121717</v>
      </c>
      <c r="C127" s="4">
        <v>9779695</v>
      </c>
      <c r="D127" s="4" t="s">
        <v>23</v>
      </c>
      <c r="E127" s="4" t="s">
        <v>491</v>
      </c>
      <c r="F127" s="4">
        <v>1998</v>
      </c>
      <c r="G127" s="4" t="s">
        <v>492</v>
      </c>
      <c r="H127" s="4" t="s">
        <v>235</v>
      </c>
      <c r="I127" s="4" t="s">
        <v>205</v>
      </c>
      <c r="J127" s="4" t="s">
        <v>23</v>
      </c>
      <c r="K127" s="4" t="s">
        <v>206</v>
      </c>
      <c r="L127" s="4" t="s">
        <v>261</v>
      </c>
      <c r="M127" s="4" t="s">
        <v>40</v>
      </c>
      <c r="N127" s="4" t="s">
        <v>493</v>
      </c>
      <c r="O127" s="4" t="s">
        <v>494</v>
      </c>
      <c r="P127" s="4" t="s">
        <v>23</v>
      </c>
      <c r="Q127" s="4" t="s">
        <v>188</v>
      </c>
      <c r="R127" s="4" t="s">
        <v>23</v>
      </c>
      <c r="S127" s="4" t="s">
        <v>23</v>
      </c>
      <c r="T127" s="4" t="s">
        <v>188</v>
      </c>
      <c r="U127" s="4" t="s">
        <v>495</v>
      </c>
      <c r="V127" s="138" t="s">
        <v>23</v>
      </c>
      <c r="W127" s="138" t="s">
        <v>23</v>
      </c>
      <c r="X127" s="138" t="s">
        <v>23</v>
      </c>
      <c r="Y127" s="138" t="s">
        <v>23</v>
      </c>
      <c r="Z127" s="138" t="s">
        <v>23</v>
      </c>
      <c r="AA127" s="138">
        <v>1</v>
      </c>
      <c r="AB127" s="4" t="s">
        <v>225</v>
      </c>
      <c r="AC127" s="4" t="s">
        <v>23</v>
      </c>
      <c r="AD127" s="4" t="s">
        <v>239</v>
      </c>
      <c r="AE127" s="35" t="s">
        <v>82</v>
      </c>
      <c r="AF127" s="35" t="s">
        <v>23</v>
      </c>
      <c r="AG127" s="35">
        <v>32</v>
      </c>
      <c r="AH127" s="35">
        <v>23</v>
      </c>
      <c r="AI127" s="35" t="s">
        <v>23</v>
      </c>
      <c r="AJ127" s="35">
        <v>28</v>
      </c>
      <c r="AK127" s="35" t="s">
        <v>23</v>
      </c>
      <c r="AL127" s="35">
        <v>0</v>
      </c>
      <c r="AM127" s="35" t="s">
        <v>23</v>
      </c>
      <c r="AN127" s="35" t="s">
        <v>40</v>
      </c>
      <c r="AO127" s="35" t="s">
        <v>23</v>
      </c>
      <c r="AP127" s="35">
        <v>43</v>
      </c>
      <c r="AQ127" s="5" t="s">
        <v>498</v>
      </c>
      <c r="AR127" s="5" t="s">
        <v>195</v>
      </c>
      <c r="AS127" s="5" t="s">
        <v>245</v>
      </c>
      <c r="AT127" s="5" t="s">
        <v>497</v>
      </c>
      <c r="AU127" s="5" t="s">
        <v>198</v>
      </c>
      <c r="AV127" s="5" t="s">
        <v>23</v>
      </c>
      <c r="AW127" s="4" t="s">
        <v>215</v>
      </c>
      <c r="AX127" s="4" t="s">
        <v>215</v>
      </c>
      <c r="AY127" s="4" t="s">
        <v>198</v>
      </c>
      <c r="AZ127" s="4" t="s">
        <v>198</v>
      </c>
      <c r="BA127" s="4" t="s">
        <v>198</v>
      </c>
      <c r="BB127" s="4" t="s">
        <v>193</v>
      </c>
      <c r="BC127" s="159" t="s">
        <v>969</v>
      </c>
      <c r="BD127" s="86" t="s">
        <v>990</v>
      </c>
      <c r="BE127" s="36"/>
      <c r="BF127" s="5" t="s">
        <v>82</v>
      </c>
      <c r="BG127" s="4" t="s">
        <v>23</v>
      </c>
      <c r="BH127" s="4" t="s">
        <v>22</v>
      </c>
      <c r="BI127" s="4" t="s">
        <v>80</v>
      </c>
      <c r="BJ127" s="4" t="s">
        <v>24</v>
      </c>
      <c r="BK127" s="4"/>
      <c r="BL127" s="4" t="s">
        <v>45</v>
      </c>
      <c r="BM127" s="4">
        <v>0</v>
      </c>
      <c r="BN127" s="4">
        <v>100</v>
      </c>
      <c r="BO127" s="4" t="s">
        <v>25</v>
      </c>
      <c r="BP127" s="4">
        <v>7</v>
      </c>
      <c r="BQ127" s="4" t="s">
        <v>26</v>
      </c>
      <c r="BR127" s="4">
        <v>23</v>
      </c>
      <c r="BS127" s="4" t="s">
        <v>23</v>
      </c>
      <c r="BT127" s="4"/>
      <c r="BU127" s="4" t="s">
        <v>23</v>
      </c>
      <c r="BV127" s="4" t="s">
        <v>23</v>
      </c>
      <c r="BW127" s="4" t="s">
        <v>23</v>
      </c>
      <c r="BX127" s="4" t="s">
        <v>23</v>
      </c>
      <c r="BY127" s="4" t="s">
        <v>23</v>
      </c>
      <c r="BZ127" s="15">
        <v>24.3</v>
      </c>
      <c r="CA127" s="4" t="s">
        <v>23</v>
      </c>
      <c r="CB127" s="15" t="s">
        <v>23</v>
      </c>
      <c r="CC127" s="173">
        <f>BZ127/$BN127*100</f>
        <v>24.3</v>
      </c>
      <c r="CD127" s="169"/>
      <c r="CE127" s="4" t="s">
        <v>23</v>
      </c>
      <c r="CF127" s="4" t="s">
        <v>23</v>
      </c>
      <c r="CG127" s="17"/>
      <c r="CH127" s="17"/>
      <c r="CI127" s="183"/>
      <c r="CJ127" s="183"/>
      <c r="CK127" s="3" t="s">
        <v>120</v>
      </c>
      <c r="CL127" s="35" t="s">
        <v>82</v>
      </c>
      <c r="CM127" s="51" t="s">
        <v>757</v>
      </c>
      <c r="CN127" s="51" t="s">
        <v>750</v>
      </c>
      <c r="CO127" s="51" t="s">
        <v>800</v>
      </c>
      <c r="CP127" s="105"/>
      <c r="CQ127" s="105"/>
      <c r="CR127" s="105"/>
      <c r="CS127" s="105"/>
      <c r="CT127" s="105"/>
      <c r="CU127" s="105"/>
      <c r="CV127" s="105"/>
      <c r="CW127" s="105"/>
      <c r="CX127" s="105"/>
      <c r="CY127" s="105"/>
    </row>
    <row r="128" spans="1:103" s="10" customFormat="1" ht="16" customHeight="1" x14ac:dyDescent="0.2">
      <c r="A128" s="3">
        <v>128</v>
      </c>
      <c r="B128" s="199">
        <v>121717</v>
      </c>
      <c r="C128" s="38">
        <v>9779695</v>
      </c>
      <c r="D128" s="38" t="s">
        <v>23</v>
      </c>
      <c r="E128" s="38" t="s">
        <v>491</v>
      </c>
      <c r="F128" s="38">
        <v>1998</v>
      </c>
      <c r="G128" s="38" t="s">
        <v>492</v>
      </c>
      <c r="H128" s="38" t="s">
        <v>235</v>
      </c>
      <c r="I128" s="38" t="s">
        <v>205</v>
      </c>
      <c r="J128" s="38" t="s">
        <v>23</v>
      </c>
      <c r="K128" s="38" t="s">
        <v>206</v>
      </c>
      <c r="L128" s="38" t="s">
        <v>261</v>
      </c>
      <c r="M128" s="38" t="s">
        <v>40</v>
      </c>
      <c r="N128" s="38" t="s">
        <v>493</v>
      </c>
      <c r="O128" s="38" t="s">
        <v>494</v>
      </c>
      <c r="P128" s="38" t="s">
        <v>23</v>
      </c>
      <c r="Q128" s="38" t="s">
        <v>188</v>
      </c>
      <c r="R128" s="38" t="s">
        <v>23</v>
      </c>
      <c r="S128" s="38" t="s">
        <v>23</v>
      </c>
      <c r="T128" s="38" t="s">
        <v>188</v>
      </c>
      <c r="U128" s="38" t="s">
        <v>495</v>
      </c>
      <c r="V128" s="138" t="s">
        <v>23</v>
      </c>
      <c r="W128" s="138" t="s">
        <v>23</v>
      </c>
      <c r="X128" s="138" t="s">
        <v>23</v>
      </c>
      <c r="Y128" s="138" t="s">
        <v>23</v>
      </c>
      <c r="Z128" s="138" t="s">
        <v>23</v>
      </c>
      <c r="AA128" s="138">
        <v>1</v>
      </c>
      <c r="AB128" s="38" t="s">
        <v>225</v>
      </c>
      <c r="AC128" s="38" t="s">
        <v>23</v>
      </c>
      <c r="AD128" s="38" t="s">
        <v>239</v>
      </c>
      <c r="AE128" s="38" t="s">
        <v>727</v>
      </c>
      <c r="AF128" s="38"/>
      <c r="AG128" s="38">
        <v>32</v>
      </c>
      <c r="AH128" s="38">
        <v>23</v>
      </c>
      <c r="AI128" s="38" t="s">
        <v>23</v>
      </c>
      <c r="AJ128" s="38">
        <v>28</v>
      </c>
      <c r="AK128" s="38" t="s">
        <v>23</v>
      </c>
      <c r="AL128" s="38">
        <v>0</v>
      </c>
      <c r="AM128" s="38" t="s">
        <v>23</v>
      </c>
      <c r="AN128" s="38" t="s">
        <v>40</v>
      </c>
      <c r="AO128" s="38" t="s">
        <v>23</v>
      </c>
      <c r="AP128" s="38">
        <v>43</v>
      </c>
      <c r="AQ128" s="39"/>
      <c r="AR128" s="39"/>
      <c r="AS128" s="39"/>
      <c r="AT128" s="39"/>
      <c r="AU128" s="39"/>
      <c r="AV128" s="39"/>
      <c r="AW128" s="38" t="s">
        <v>215</v>
      </c>
      <c r="AX128" s="38" t="s">
        <v>215</v>
      </c>
      <c r="AY128" s="38" t="s">
        <v>198</v>
      </c>
      <c r="AZ128" s="38" t="s">
        <v>198</v>
      </c>
      <c r="BA128" s="38" t="s">
        <v>198</v>
      </c>
      <c r="BB128" s="38" t="s">
        <v>193</v>
      </c>
      <c r="BC128" s="159"/>
      <c r="BD128" s="38"/>
      <c r="BE128" s="38"/>
      <c r="BF128" s="5"/>
      <c r="BG128" s="4"/>
      <c r="BH128" s="4"/>
      <c r="BI128" s="4"/>
      <c r="BJ128" s="4"/>
      <c r="BK128" s="4"/>
      <c r="BL128" s="4"/>
      <c r="BM128" s="4"/>
      <c r="BN128" s="4"/>
      <c r="BO128" s="4"/>
      <c r="BP128" s="4"/>
      <c r="BQ128" s="4"/>
      <c r="BR128" s="4"/>
      <c r="BS128" s="4"/>
      <c r="BT128" s="4"/>
      <c r="BU128" s="4"/>
      <c r="BV128" s="4"/>
      <c r="BW128" s="4"/>
      <c r="BX128" s="4"/>
      <c r="BY128" s="4"/>
      <c r="BZ128" s="15"/>
      <c r="CA128" s="4"/>
      <c r="CB128" s="15"/>
      <c r="CC128" s="169"/>
      <c r="CD128" s="169"/>
      <c r="CE128" s="4"/>
      <c r="CF128" s="4"/>
      <c r="CG128" s="17"/>
      <c r="CH128" s="17"/>
      <c r="CI128" s="183"/>
      <c r="CJ128" s="183"/>
      <c r="CK128" s="3"/>
      <c r="CL128" s="38" t="s">
        <v>727</v>
      </c>
      <c r="CM128" s="108"/>
      <c r="CN128" s="128"/>
      <c r="CO128" s="128"/>
      <c r="CP128" s="3"/>
      <c r="CQ128" s="3"/>
      <c r="CR128" s="3"/>
      <c r="CS128" s="3"/>
      <c r="CT128" s="3"/>
      <c r="CU128" s="3"/>
      <c r="CV128" s="3"/>
      <c r="CW128" s="3"/>
      <c r="CX128" s="3"/>
      <c r="CY128" s="3"/>
    </row>
    <row r="129" spans="1:103" s="10" customFormat="1" ht="16" customHeight="1" x14ac:dyDescent="0.2">
      <c r="A129" s="3">
        <v>129</v>
      </c>
      <c r="B129" s="225">
        <v>121721</v>
      </c>
      <c r="C129" s="84">
        <v>8487059</v>
      </c>
      <c r="D129" s="84" t="s">
        <v>23</v>
      </c>
      <c r="E129" s="84" t="s">
        <v>879</v>
      </c>
      <c r="F129" s="84">
        <v>1993</v>
      </c>
      <c r="G129" s="84" t="s">
        <v>880</v>
      </c>
      <c r="H129" s="84" t="s">
        <v>235</v>
      </c>
      <c r="I129" s="84" t="s">
        <v>205</v>
      </c>
      <c r="J129" s="84" t="s">
        <v>881</v>
      </c>
      <c r="K129" s="84" t="s">
        <v>260</v>
      </c>
      <c r="L129" s="84" t="s">
        <v>882</v>
      </c>
      <c r="M129" s="84" t="s">
        <v>40</v>
      </c>
      <c r="N129" s="84" t="s">
        <v>883</v>
      </c>
      <c r="O129" s="84" t="s">
        <v>884</v>
      </c>
      <c r="P129" s="84" t="s">
        <v>23</v>
      </c>
      <c r="Q129" s="84" t="s">
        <v>23</v>
      </c>
      <c r="R129" s="84" t="s">
        <v>189</v>
      </c>
      <c r="S129" s="84" t="s">
        <v>23</v>
      </c>
      <c r="T129" s="84" t="s">
        <v>189</v>
      </c>
      <c r="U129" s="84" t="s">
        <v>381</v>
      </c>
      <c r="V129" s="141" t="s">
        <v>23</v>
      </c>
      <c r="W129" s="141" t="s">
        <v>23</v>
      </c>
      <c r="X129" s="141" t="s">
        <v>23</v>
      </c>
      <c r="Y129" s="141" t="s">
        <v>23</v>
      </c>
      <c r="Z129" s="141">
        <v>1</v>
      </c>
      <c r="AA129" s="141" t="s">
        <v>23</v>
      </c>
      <c r="AB129" s="84" t="s">
        <v>225</v>
      </c>
      <c r="AC129" s="84" t="s">
        <v>23</v>
      </c>
      <c r="AD129" s="84" t="s">
        <v>193</v>
      </c>
      <c r="AE129" s="85" t="s">
        <v>73</v>
      </c>
      <c r="AF129" s="86" t="s">
        <v>23</v>
      </c>
      <c r="AG129" s="86">
        <v>37</v>
      </c>
      <c r="AH129" s="86">
        <v>34</v>
      </c>
      <c r="AI129" s="86" t="s">
        <v>23</v>
      </c>
      <c r="AJ129" s="86">
        <v>6</v>
      </c>
      <c r="AK129" s="86" t="s">
        <v>23</v>
      </c>
      <c r="AL129" s="86">
        <v>3</v>
      </c>
      <c r="AM129" s="86" t="s">
        <v>23</v>
      </c>
      <c r="AN129" s="86">
        <v>60</v>
      </c>
      <c r="AO129" s="86" t="s">
        <v>23</v>
      </c>
      <c r="AP129" s="86">
        <v>26</v>
      </c>
      <c r="AQ129" s="86" t="s">
        <v>885</v>
      </c>
      <c r="AR129" s="86" t="s">
        <v>195</v>
      </c>
      <c r="AS129" s="86" t="s">
        <v>506</v>
      </c>
      <c r="AT129" s="86" t="s">
        <v>886</v>
      </c>
      <c r="AU129" s="86" t="s">
        <v>213</v>
      </c>
      <c r="AV129" s="86" t="s">
        <v>887</v>
      </c>
      <c r="AW129" s="84" t="s">
        <v>198</v>
      </c>
      <c r="AX129" s="84" t="s">
        <v>198</v>
      </c>
      <c r="AY129" s="84" t="s">
        <v>198</v>
      </c>
      <c r="AZ129" s="84" t="s">
        <v>198</v>
      </c>
      <c r="BA129" s="84" t="s">
        <v>198</v>
      </c>
      <c r="BB129" s="84" t="s">
        <v>193</v>
      </c>
      <c r="BC129" s="165" t="s">
        <v>970</v>
      </c>
      <c r="BD129" s="36" t="s">
        <v>977</v>
      </c>
      <c r="BE129" s="36" t="s">
        <v>988</v>
      </c>
      <c r="BF129" s="86" t="s">
        <v>73</v>
      </c>
      <c r="BG129" s="28" t="s">
        <v>23</v>
      </c>
      <c r="BH129" s="28" t="s">
        <v>22</v>
      </c>
      <c r="BI129" s="28" t="s">
        <v>23</v>
      </c>
      <c r="BJ129" s="28" t="s">
        <v>734</v>
      </c>
      <c r="BK129" s="80" t="s">
        <v>888</v>
      </c>
      <c r="BL129" s="80"/>
      <c r="BM129" s="80"/>
      <c r="BN129" s="80"/>
      <c r="BO129" s="84" t="s">
        <v>25</v>
      </c>
      <c r="BP129" s="84">
        <v>6</v>
      </c>
      <c r="BQ129" s="28" t="s">
        <v>26</v>
      </c>
      <c r="BR129" s="80">
        <v>34</v>
      </c>
      <c r="BS129" s="205">
        <v>25</v>
      </c>
      <c r="BT129" s="205">
        <v>25</v>
      </c>
      <c r="BU129" s="82"/>
      <c r="BV129" s="82"/>
      <c r="BW129" s="82"/>
      <c r="BX129" s="82"/>
      <c r="BY129" s="82"/>
      <c r="BZ129" s="82"/>
      <c r="CA129" s="82"/>
      <c r="CB129" s="82"/>
      <c r="CC129" s="179"/>
      <c r="CD129" s="179"/>
      <c r="CE129" s="82"/>
      <c r="CF129" s="82"/>
      <c r="CG129" s="82"/>
      <c r="CH129" s="82"/>
      <c r="CI129" s="179"/>
      <c r="CJ129" s="179"/>
      <c r="CK129" s="82"/>
      <c r="CL129" s="85" t="s">
        <v>73</v>
      </c>
      <c r="CM129" s="75" t="s">
        <v>736</v>
      </c>
      <c r="CN129" s="28" t="s">
        <v>737</v>
      </c>
      <c r="CO129" s="75" t="s">
        <v>738</v>
      </c>
      <c r="CP129" s="130"/>
      <c r="CQ129" s="130"/>
      <c r="CR129" s="130"/>
      <c r="CS129" s="130"/>
      <c r="CT129" s="130"/>
      <c r="CU129" s="130"/>
      <c r="CV129" s="130"/>
      <c r="CW129" s="130"/>
      <c r="CX129" s="130"/>
      <c r="CY129" s="130"/>
    </row>
    <row r="130" spans="1:103" s="105" customFormat="1" ht="15" customHeight="1" x14ac:dyDescent="0.2">
      <c r="A130" s="105">
        <v>130</v>
      </c>
      <c r="B130" s="225">
        <v>121721</v>
      </c>
      <c r="C130" s="84">
        <v>8487059</v>
      </c>
      <c r="D130" s="84" t="s">
        <v>23</v>
      </c>
      <c r="E130" s="84" t="s">
        <v>879</v>
      </c>
      <c r="F130" s="84">
        <v>1993</v>
      </c>
      <c r="G130" s="84" t="s">
        <v>880</v>
      </c>
      <c r="H130" s="84" t="s">
        <v>235</v>
      </c>
      <c r="I130" s="84" t="s">
        <v>205</v>
      </c>
      <c r="J130" s="84" t="s">
        <v>881</v>
      </c>
      <c r="K130" s="84" t="s">
        <v>260</v>
      </c>
      <c r="L130" s="84" t="s">
        <v>882</v>
      </c>
      <c r="M130" s="84" t="s">
        <v>40</v>
      </c>
      <c r="N130" s="84" t="s">
        <v>883</v>
      </c>
      <c r="O130" s="84" t="s">
        <v>884</v>
      </c>
      <c r="P130" s="84" t="s">
        <v>23</v>
      </c>
      <c r="Q130" s="84" t="s">
        <v>23</v>
      </c>
      <c r="R130" s="84" t="s">
        <v>189</v>
      </c>
      <c r="S130" s="84" t="s">
        <v>23</v>
      </c>
      <c r="T130" s="84" t="s">
        <v>189</v>
      </c>
      <c r="U130" s="84" t="s">
        <v>381</v>
      </c>
      <c r="V130" s="141" t="s">
        <v>23</v>
      </c>
      <c r="W130" s="141" t="s">
        <v>23</v>
      </c>
      <c r="X130" s="141" t="s">
        <v>23</v>
      </c>
      <c r="Y130" s="141" t="s">
        <v>23</v>
      </c>
      <c r="Z130" s="141">
        <v>1</v>
      </c>
      <c r="AA130" s="141" t="s">
        <v>23</v>
      </c>
      <c r="AB130" s="84" t="s">
        <v>225</v>
      </c>
      <c r="AC130" s="84" t="s">
        <v>23</v>
      </c>
      <c r="AD130" s="84" t="s">
        <v>193</v>
      </c>
      <c r="AE130" s="85" t="s">
        <v>83</v>
      </c>
      <c r="AF130" s="86" t="s">
        <v>23</v>
      </c>
      <c r="AG130" s="86">
        <v>37</v>
      </c>
      <c r="AH130" s="86">
        <v>34</v>
      </c>
      <c r="AI130" s="86" t="s">
        <v>23</v>
      </c>
      <c r="AJ130" s="86">
        <v>6</v>
      </c>
      <c r="AK130" s="86" t="s">
        <v>23</v>
      </c>
      <c r="AL130" s="86">
        <v>3</v>
      </c>
      <c r="AM130" s="86" t="s">
        <v>23</v>
      </c>
      <c r="AN130" s="86">
        <v>60</v>
      </c>
      <c r="AO130" s="86" t="s">
        <v>23</v>
      </c>
      <c r="AP130" s="86">
        <v>26</v>
      </c>
      <c r="AQ130" s="86" t="s">
        <v>244</v>
      </c>
      <c r="AR130" s="86" t="s">
        <v>195</v>
      </c>
      <c r="AS130" s="86" t="s">
        <v>509</v>
      </c>
      <c r="AT130" s="86" t="s">
        <v>886</v>
      </c>
      <c r="AU130" s="86" t="s">
        <v>213</v>
      </c>
      <c r="AV130" s="86" t="s">
        <v>887</v>
      </c>
      <c r="AW130" s="84" t="s">
        <v>198</v>
      </c>
      <c r="AX130" s="84" t="s">
        <v>198</v>
      </c>
      <c r="AY130" s="84" t="s">
        <v>198</v>
      </c>
      <c r="AZ130" s="84" t="s">
        <v>198</v>
      </c>
      <c r="BA130" s="84" t="s">
        <v>198</v>
      </c>
      <c r="BB130" s="84" t="s">
        <v>193</v>
      </c>
      <c r="BC130" s="165" t="s">
        <v>970</v>
      </c>
      <c r="BD130" s="36" t="s">
        <v>977</v>
      </c>
      <c r="BE130" s="36" t="s">
        <v>988</v>
      </c>
      <c r="BF130" s="86" t="s">
        <v>83</v>
      </c>
      <c r="BG130" s="28" t="s">
        <v>23</v>
      </c>
      <c r="BH130" s="28" t="s">
        <v>22</v>
      </c>
      <c r="BI130" s="28" t="s">
        <v>23</v>
      </c>
      <c r="BJ130" s="28" t="s">
        <v>734</v>
      </c>
      <c r="BK130" s="80" t="s">
        <v>888</v>
      </c>
      <c r="BL130" s="80"/>
      <c r="BM130" s="80"/>
      <c r="BN130" s="80"/>
      <c r="BO130" s="84" t="s">
        <v>25</v>
      </c>
      <c r="BP130" s="84">
        <v>6</v>
      </c>
      <c r="BQ130" s="28" t="s">
        <v>26</v>
      </c>
      <c r="BR130" s="80">
        <v>34</v>
      </c>
      <c r="BS130" s="205">
        <v>25</v>
      </c>
      <c r="BT130" s="205">
        <v>25</v>
      </c>
      <c r="BU130" s="82"/>
      <c r="BV130" s="82"/>
      <c r="BW130" s="82"/>
      <c r="BX130" s="82"/>
      <c r="BY130" s="82"/>
      <c r="BZ130" s="82"/>
      <c r="CA130" s="82"/>
      <c r="CB130" s="82"/>
      <c r="CC130" s="179"/>
      <c r="CD130" s="179"/>
      <c r="CE130" s="82"/>
      <c r="CF130" s="82"/>
      <c r="CG130" s="82"/>
      <c r="CH130" s="82"/>
      <c r="CI130" s="179"/>
      <c r="CJ130" s="179"/>
      <c r="CK130" s="82"/>
      <c r="CL130" s="85" t="s">
        <v>83</v>
      </c>
      <c r="CM130" s="28" t="s">
        <v>755</v>
      </c>
      <c r="CN130" s="28" t="s">
        <v>737</v>
      </c>
      <c r="CO130" s="75" t="s">
        <v>738</v>
      </c>
      <c r="CP130" s="3"/>
      <c r="CQ130" s="3"/>
      <c r="CR130" s="3"/>
      <c r="CS130" s="3"/>
      <c r="CT130" s="3"/>
      <c r="CU130" s="3"/>
      <c r="CV130" s="3"/>
      <c r="CW130" s="3"/>
      <c r="CX130" s="3"/>
      <c r="CY130" s="3"/>
    </row>
    <row r="131" spans="1:103" s="10" customFormat="1" ht="16" customHeight="1" x14ac:dyDescent="0.2">
      <c r="A131" s="3">
        <v>131</v>
      </c>
      <c r="B131" s="150">
        <v>121721</v>
      </c>
      <c r="C131" s="114">
        <v>8487059</v>
      </c>
      <c r="D131" s="114" t="s">
        <v>23</v>
      </c>
      <c r="E131" s="114" t="s">
        <v>879</v>
      </c>
      <c r="F131" s="114">
        <v>1993</v>
      </c>
      <c r="G131" s="114" t="s">
        <v>880</v>
      </c>
      <c r="H131" s="114" t="s">
        <v>235</v>
      </c>
      <c r="I131" s="114" t="s">
        <v>205</v>
      </c>
      <c r="J131" s="114" t="s">
        <v>881</v>
      </c>
      <c r="K131" s="114" t="s">
        <v>260</v>
      </c>
      <c r="L131" s="114" t="s">
        <v>882</v>
      </c>
      <c r="M131" s="114" t="s">
        <v>40</v>
      </c>
      <c r="N131" s="114" t="s">
        <v>883</v>
      </c>
      <c r="O131" s="114" t="s">
        <v>884</v>
      </c>
      <c r="P131" s="114" t="s">
        <v>23</v>
      </c>
      <c r="Q131" s="114" t="s">
        <v>23</v>
      </c>
      <c r="R131" s="114" t="s">
        <v>189</v>
      </c>
      <c r="S131" s="114" t="s">
        <v>23</v>
      </c>
      <c r="T131" s="114" t="s">
        <v>189</v>
      </c>
      <c r="U131" s="114" t="s">
        <v>381</v>
      </c>
      <c r="V131" s="139" t="s">
        <v>23</v>
      </c>
      <c r="W131" s="139" t="s">
        <v>23</v>
      </c>
      <c r="X131" s="139" t="s">
        <v>23</v>
      </c>
      <c r="Y131" s="139" t="s">
        <v>23</v>
      </c>
      <c r="Z131" s="139">
        <v>1</v>
      </c>
      <c r="AA131" s="139" t="s">
        <v>23</v>
      </c>
      <c r="AB131" s="114" t="s">
        <v>225</v>
      </c>
      <c r="AC131" s="114" t="s">
        <v>23</v>
      </c>
      <c r="AD131" s="114" t="s">
        <v>193</v>
      </c>
      <c r="AE131" s="114" t="s">
        <v>727</v>
      </c>
      <c r="AF131" s="114"/>
      <c r="AG131" s="114">
        <v>37</v>
      </c>
      <c r="AH131" s="114">
        <v>34</v>
      </c>
      <c r="AI131" s="114" t="s">
        <v>23</v>
      </c>
      <c r="AJ131" s="114">
        <v>6</v>
      </c>
      <c r="AK131" s="114" t="s">
        <v>23</v>
      </c>
      <c r="AL131" s="114">
        <v>3</v>
      </c>
      <c r="AM131" s="114" t="s">
        <v>23</v>
      </c>
      <c r="AN131" s="114">
        <v>60</v>
      </c>
      <c r="AO131" s="114" t="s">
        <v>23</v>
      </c>
      <c r="AP131" s="114">
        <v>26</v>
      </c>
      <c r="AQ131" s="130"/>
      <c r="AR131" s="130"/>
      <c r="AS131" s="130"/>
      <c r="AT131" s="130"/>
      <c r="AU131" s="130"/>
      <c r="AV131" s="130"/>
      <c r="AW131" s="114" t="s">
        <v>198</v>
      </c>
      <c r="AX131" s="114" t="s">
        <v>198</v>
      </c>
      <c r="AY131" s="114" t="s">
        <v>198</v>
      </c>
      <c r="AZ131" s="114" t="s">
        <v>198</v>
      </c>
      <c r="BA131" s="114" t="s">
        <v>198</v>
      </c>
      <c r="BB131" s="114" t="s">
        <v>193</v>
      </c>
      <c r="BC131" s="159"/>
      <c r="BD131" s="114"/>
      <c r="BE131" s="114"/>
      <c r="BF131" s="130"/>
      <c r="BG131" s="130"/>
      <c r="BH131" s="130"/>
      <c r="BI131" s="130"/>
      <c r="BJ131" s="130"/>
      <c r="BK131" s="130"/>
      <c r="BL131" s="130"/>
      <c r="BM131" s="130"/>
      <c r="BN131" s="130"/>
      <c r="BO131" s="130"/>
      <c r="BP131" s="130"/>
      <c r="BQ131" s="130"/>
      <c r="BR131" s="130"/>
      <c r="BS131" s="130"/>
      <c r="BT131" s="130"/>
      <c r="BU131" s="130"/>
      <c r="BV131" s="130"/>
      <c r="BW131" s="130"/>
      <c r="BX131" s="130"/>
      <c r="BY131" s="130"/>
      <c r="BZ131" s="130"/>
      <c r="CA131" s="130"/>
      <c r="CB131" s="130"/>
      <c r="CC131" s="130"/>
      <c r="CD131" s="130"/>
      <c r="CE131" s="130"/>
      <c r="CF131" s="130"/>
      <c r="CG131" s="130"/>
      <c r="CH131" s="130"/>
      <c r="CI131" s="130"/>
      <c r="CJ131" s="130"/>
      <c r="CK131" s="130"/>
      <c r="CL131" s="114" t="s">
        <v>727</v>
      </c>
      <c r="CM131" s="131"/>
      <c r="CN131" s="131"/>
      <c r="CO131" s="131"/>
      <c r="CP131" s="124"/>
      <c r="CQ131" s="124"/>
      <c r="CR131" s="124"/>
      <c r="CS131" s="124"/>
      <c r="CT131" s="124"/>
      <c r="CU131" s="124"/>
      <c r="CV131" s="124"/>
      <c r="CW131" s="124"/>
      <c r="CX131" s="124"/>
      <c r="CY131" s="124"/>
    </row>
    <row r="132" spans="1:103" ht="16" customHeight="1" x14ac:dyDescent="0.2">
      <c r="A132" s="3">
        <v>132</v>
      </c>
      <c r="B132" s="146">
        <v>121722</v>
      </c>
      <c r="C132" s="34">
        <v>7798818</v>
      </c>
      <c r="D132" s="34" t="s">
        <v>23</v>
      </c>
      <c r="E132" s="34" t="s">
        <v>499</v>
      </c>
      <c r="F132" s="34">
        <v>1993</v>
      </c>
      <c r="G132" s="34" t="s">
        <v>500</v>
      </c>
      <c r="H132" s="34" t="s">
        <v>235</v>
      </c>
      <c r="I132" s="34" t="s">
        <v>205</v>
      </c>
      <c r="J132" s="34" t="s">
        <v>23</v>
      </c>
      <c r="K132" s="34" t="s">
        <v>184</v>
      </c>
      <c r="L132" s="34" t="s">
        <v>501</v>
      </c>
      <c r="M132" s="34" t="s">
        <v>502</v>
      </c>
      <c r="N132" s="34" t="s">
        <v>503</v>
      </c>
      <c r="O132" s="34" t="s">
        <v>504</v>
      </c>
      <c r="P132" s="34" t="s">
        <v>23</v>
      </c>
      <c r="Q132" s="34" t="s">
        <v>188</v>
      </c>
      <c r="R132" s="34" t="s">
        <v>189</v>
      </c>
      <c r="S132" s="34" t="s">
        <v>23</v>
      </c>
      <c r="T132" s="34" t="s">
        <v>190</v>
      </c>
      <c r="U132" s="34" t="s">
        <v>381</v>
      </c>
      <c r="V132" s="140" t="s">
        <v>23</v>
      </c>
      <c r="W132" s="140" t="s">
        <v>23</v>
      </c>
      <c r="X132" s="140" t="s">
        <v>23</v>
      </c>
      <c r="Y132" s="140" t="s">
        <v>23</v>
      </c>
      <c r="Z132" s="140">
        <v>1</v>
      </c>
      <c r="AA132" s="140" t="s">
        <v>23</v>
      </c>
      <c r="AB132" s="34" t="s">
        <v>225</v>
      </c>
      <c r="AC132" s="34" t="s">
        <v>23</v>
      </c>
      <c r="AD132" s="34" t="s">
        <v>193</v>
      </c>
      <c r="AE132" s="32" t="s">
        <v>73</v>
      </c>
      <c r="AF132" s="32" t="s">
        <v>23</v>
      </c>
      <c r="AG132" s="32">
        <v>73</v>
      </c>
      <c r="AH132" s="32">
        <v>49</v>
      </c>
      <c r="AI132" s="32" t="s">
        <v>23</v>
      </c>
      <c r="AJ132" s="32">
        <v>25</v>
      </c>
      <c r="AK132" s="32" t="s">
        <v>23</v>
      </c>
      <c r="AL132" s="32">
        <v>0</v>
      </c>
      <c r="AM132" s="32" t="s">
        <v>23</v>
      </c>
      <c r="AN132" s="32">
        <v>53</v>
      </c>
      <c r="AO132" s="32" t="s">
        <v>23</v>
      </c>
      <c r="AP132" s="32">
        <v>43</v>
      </c>
      <c r="AQ132" s="90" t="s">
        <v>505</v>
      </c>
      <c r="AR132" s="90" t="s">
        <v>195</v>
      </c>
      <c r="AS132" s="90" t="s">
        <v>506</v>
      </c>
      <c r="AT132" s="90" t="s">
        <v>255</v>
      </c>
      <c r="AU132" s="90" t="s">
        <v>198</v>
      </c>
      <c r="AV132" s="90" t="s">
        <v>507</v>
      </c>
      <c r="AW132" s="34" t="s">
        <v>198</v>
      </c>
      <c r="AX132" s="34" t="s">
        <v>198</v>
      </c>
      <c r="AY132" s="34" t="s">
        <v>198</v>
      </c>
      <c r="AZ132" s="34" t="s">
        <v>198</v>
      </c>
      <c r="BA132" s="34" t="s">
        <v>198</v>
      </c>
      <c r="BB132" s="34" t="s">
        <v>193</v>
      </c>
      <c r="BC132" s="159" t="s">
        <v>969</v>
      </c>
      <c r="BD132" s="86" t="s">
        <v>990</v>
      </c>
      <c r="BE132" s="36"/>
      <c r="BF132" s="9" t="s">
        <v>73</v>
      </c>
      <c r="BG132" s="8" t="s">
        <v>23</v>
      </c>
      <c r="BH132" s="8" t="s">
        <v>22</v>
      </c>
      <c r="BI132" s="8" t="s">
        <v>23</v>
      </c>
      <c r="BJ132" s="8" t="s">
        <v>24</v>
      </c>
      <c r="BK132" s="8"/>
      <c r="BL132" s="8" t="s">
        <v>45</v>
      </c>
      <c r="BM132" s="8">
        <v>0</v>
      </c>
      <c r="BN132" s="8">
        <v>10</v>
      </c>
      <c r="BO132" s="8" t="s">
        <v>25</v>
      </c>
      <c r="BP132" s="8">
        <v>7</v>
      </c>
      <c r="BQ132" s="8" t="s">
        <v>26</v>
      </c>
      <c r="BR132" s="8">
        <v>49</v>
      </c>
      <c r="BS132" s="8" t="s">
        <v>23</v>
      </c>
      <c r="BT132" s="8"/>
      <c r="BU132" s="8" t="s">
        <v>23</v>
      </c>
      <c r="BV132" s="8" t="s">
        <v>23</v>
      </c>
      <c r="BW132" s="8" t="s">
        <v>23</v>
      </c>
      <c r="BX132" s="8" t="s">
        <v>23</v>
      </c>
      <c r="BY132" s="8" t="s">
        <v>23</v>
      </c>
      <c r="BZ132" s="18">
        <v>2.8</v>
      </c>
      <c r="CA132" s="8">
        <v>1.9</v>
      </c>
      <c r="CB132" s="18">
        <v>0.27142857142857141</v>
      </c>
      <c r="CC132" s="173">
        <f>BZ132/$BN132*100</f>
        <v>27.999999999999996</v>
      </c>
      <c r="CD132" s="173">
        <f>CB132/$BN132*100</f>
        <v>2.7142857142857144</v>
      </c>
      <c r="CE132" s="8" t="s">
        <v>23</v>
      </c>
      <c r="CF132" s="8" t="s">
        <v>23</v>
      </c>
      <c r="CG132" s="21">
        <v>-3.1000000000000005</v>
      </c>
      <c r="CH132" s="21">
        <v>0.24032291201801029</v>
      </c>
      <c r="CI132" s="183">
        <f>CG132/BN132*100</f>
        <v>-31.000000000000007</v>
      </c>
      <c r="CJ132" s="183">
        <f>CH132/BN132*100</f>
        <v>2.4032291201801028</v>
      </c>
      <c r="CK132" s="10"/>
      <c r="CL132" s="32" t="s">
        <v>73</v>
      </c>
      <c r="CM132" s="75" t="s">
        <v>736</v>
      </c>
      <c r="CN132" s="28" t="s">
        <v>737</v>
      </c>
      <c r="CO132" s="75" t="s">
        <v>738</v>
      </c>
      <c r="CP132" s="60"/>
      <c r="CQ132" s="49"/>
      <c r="CR132" s="49"/>
      <c r="CS132" s="49"/>
      <c r="CT132" s="49"/>
      <c r="CU132" s="49"/>
      <c r="CV132" s="49"/>
      <c r="CW132" s="49"/>
      <c r="CX132" s="49"/>
      <c r="CY132" s="50"/>
    </row>
    <row r="133" spans="1:103" ht="16" customHeight="1" x14ac:dyDescent="0.2">
      <c r="A133" s="3">
        <v>133</v>
      </c>
      <c r="B133" s="146">
        <v>121722</v>
      </c>
      <c r="C133" s="34">
        <v>7798818</v>
      </c>
      <c r="D133" s="34" t="s">
        <v>23</v>
      </c>
      <c r="E133" s="34" t="s">
        <v>499</v>
      </c>
      <c r="F133" s="34">
        <v>1993</v>
      </c>
      <c r="G133" s="34" t="s">
        <v>500</v>
      </c>
      <c r="H133" s="34" t="s">
        <v>235</v>
      </c>
      <c r="I133" s="34" t="s">
        <v>205</v>
      </c>
      <c r="J133" s="34" t="s">
        <v>23</v>
      </c>
      <c r="K133" s="34" t="s">
        <v>184</v>
      </c>
      <c r="L133" s="34" t="s">
        <v>501</v>
      </c>
      <c r="M133" s="34" t="s">
        <v>502</v>
      </c>
      <c r="N133" s="34" t="s">
        <v>503</v>
      </c>
      <c r="O133" s="34" t="s">
        <v>504</v>
      </c>
      <c r="P133" s="34" t="s">
        <v>23</v>
      </c>
      <c r="Q133" s="34" t="s">
        <v>188</v>
      </c>
      <c r="R133" s="34" t="s">
        <v>189</v>
      </c>
      <c r="S133" s="34" t="s">
        <v>23</v>
      </c>
      <c r="T133" s="34" t="s">
        <v>190</v>
      </c>
      <c r="U133" s="34" t="s">
        <v>381</v>
      </c>
      <c r="V133" s="140" t="s">
        <v>23</v>
      </c>
      <c r="W133" s="140" t="s">
        <v>23</v>
      </c>
      <c r="X133" s="140" t="s">
        <v>23</v>
      </c>
      <c r="Y133" s="140" t="s">
        <v>23</v>
      </c>
      <c r="Z133" s="140">
        <v>1</v>
      </c>
      <c r="AA133" s="140" t="s">
        <v>23</v>
      </c>
      <c r="AB133" s="34" t="s">
        <v>225</v>
      </c>
      <c r="AC133" s="34" t="s">
        <v>23</v>
      </c>
      <c r="AD133" s="34" t="s">
        <v>193</v>
      </c>
      <c r="AE133" s="32" t="s">
        <v>83</v>
      </c>
      <c r="AF133" s="32" t="s">
        <v>23</v>
      </c>
      <c r="AG133" s="32">
        <v>73</v>
      </c>
      <c r="AH133" s="32">
        <v>49</v>
      </c>
      <c r="AI133" s="32" t="s">
        <v>23</v>
      </c>
      <c r="AJ133" s="32">
        <v>25</v>
      </c>
      <c r="AK133" s="32" t="s">
        <v>23</v>
      </c>
      <c r="AL133" s="32" t="s">
        <v>40</v>
      </c>
      <c r="AM133" s="32" t="s">
        <v>23</v>
      </c>
      <c r="AN133" s="32">
        <v>53</v>
      </c>
      <c r="AO133" s="32" t="s">
        <v>23</v>
      </c>
      <c r="AP133" s="32">
        <v>43</v>
      </c>
      <c r="AQ133" s="90" t="s">
        <v>508</v>
      </c>
      <c r="AR133" s="90" t="s">
        <v>195</v>
      </c>
      <c r="AS133" s="90" t="s">
        <v>509</v>
      </c>
      <c r="AT133" s="90" t="s">
        <v>255</v>
      </c>
      <c r="AU133" s="90" t="s">
        <v>198</v>
      </c>
      <c r="AV133" s="90" t="s">
        <v>510</v>
      </c>
      <c r="AW133" s="34" t="s">
        <v>198</v>
      </c>
      <c r="AX133" s="34" t="s">
        <v>198</v>
      </c>
      <c r="AY133" s="34" t="s">
        <v>198</v>
      </c>
      <c r="AZ133" s="34" t="s">
        <v>198</v>
      </c>
      <c r="BA133" s="34" t="s">
        <v>198</v>
      </c>
      <c r="BB133" s="34" t="s">
        <v>193</v>
      </c>
      <c r="BC133" s="159" t="s">
        <v>969</v>
      </c>
      <c r="BD133" s="86" t="s">
        <v>990</v>
      </c>
      <c r="BE133" s="53"/>
      <c r="BF133" s="9" t="s">
        <v>83</v>
      </c>
      <c r="BG133" s="8" t="s">
        <v>23</v>
      </c>
      <c r="BH133" s="8" t="s">
        <v>22</v>
      </c>
      <c r="BI133" s="8" t="s">
        <v>23</v>
      </c>
      <c r="BJ133" s="8" t="s">
        <v>24</v>
      </c>
      <c r="BK133" s="8"/>
      <c r="BL133" s="8" t="s">
        <v>45</v>
      </c>
      <c r="BM133" s="8">
        <v>0</v>
      </c>
      <c r="BN133" s="8">
        <v>10</v>
      </c>
      <c r="BO133" s="8" t="s">
        <v>25</v>
      </c>
      <c r="BP133" s="8">
        <v>7</v>
      </c>
      <c r="BQ133" s="8" t="s">
        <v>26</v>
      </c>
      <c r="BR133" s="8">
        <v>49</v>
      </c>
      <c r="BS133" s="8" t="s">
        <v>23</v>
      </c>
      <c r="BT133" s="8"/>
      <c r="BU133" s="8" t="s">
        <v>23</v>
      </c>
      <c r="BV133" s="8" t="s">
        <v>23</v>
      </c>
      <c r="BW133" s="8" t="s">
        <v>23</v>
      </c>
      <c r="BX133" s="8" t="s">
        <v>23</v>
      </c>
      <c r="BY133" s="8" t="s">
        <v>23</v>
      </c>
      <c r="BZ133" s="207">
        <v>3.2</v>
      </c>
      <c r="CA133" s="8">
        <v>2</v>
      </c>
      <c r="CB133" s="18">
        <v>0.2857142857142857</v>
      </c>
      <c r="CC133" s="173">
        <f>BZ133/$BN133*100</f>
        <v>32</v>
      </c>
      <c r="CD133" s="173">
        <f>CB133/$BN133*100</f>
        <v>2.8571428571428572</v>
      </c>
      <c r="CE133" s="8" t="s">
        <v>23</v>
      </c>
      <c r="CF133" s="8" t="s">
        <v>23</v>
      </c>
      <c r="CG133" s="203">
        <v>-2.7</v>
      </c>
      <c r="CH133" s="21">
        <v>0.25111994044638497</v>
      </c>
      <c r="CI133" s="204">
        <f>CG133/BN133*100</f>
        <v>-27</v>
      </c>
      <c r="CJ133" s="183">
        <f>CH133/BN133*100</f>
        <v>2.5111994044638495</v>
      </c>
      <c r="CK133" s="10"/>
      <c r="CL133" s="32" t="s">
        <v>83</v>
      </c>
      <c r="CM133" s="28" t="s">
        <v>755</v>
      </c>
      <c r="CN133" s="28" t="s">
        <v>737</v>
      </c>
      <c r="CO133" s="75" t="s">
        <v>738</v>
      </c>
      <c r="CP133" s="10"/>
      <c r="CQ133" s="10"/>
      <c r="CR133" s="10"/>
      <c r="CS133" s="10"/>
      <c r="CT133" s="10"/>
      <c r="CU133" s="10"/>
      <c r="CV133" s="10"/>
      <c r="CW133" s="10"/>
      <c r="CX133" s="10"/>
      <c r="CY133" s="10"/>
    </row>
    <row r="134" spans="1:103" s="10" customFormat="1" ht="16" customHeight="1" x14ac:dyDescent="0.2">
      <c r="A134" s="3">
        <v>134</v>
      </c>
      <c r="B134" s="191">
        <v>121722</v>
      </c>
      <c r="C134" s="89">
        <v>7798818</v>
      </c>
      <c r="D134" s="89" t="s">
        <v>23</v>
      </c>
      <c r="E134" s="89" t="s">
        <v>499</v>
      </c>
      <c r="F134" s="89">
        <v>1993</v>
      </c>
      <c r="G134" s="89" t="s">
        <v>500</v>
      </c>
      <c r="H134" s="89" t="s">
        <v>235</v>
      </c>
      <c r="I134" s="89" t="s">
        <v>205</v>
      </c>
      <c r="J134" s="89" t="s">
        <v>23</v>
      </c>
      <c r="K134" s="89" t="s">
        <v>184</v>
      </c>
      <c r="L134" s="89" t="s">
        <v>501</v>
      </c>
      <c r="M134" s="89" t="s">
        <v>502</v>
      </c>
      <c r="N134" s="89" t="s">
        <v>503</v>
      </c>
      <c r="O134" s="89" t="s">
        <v>504</v>
      </c>
      <c r="P134" s="89" t="s">
        <v>23</v>
      </c>
      <c r="Q134" s="89" t="s">
        <v>188</v>
      </c>
      <c r="R134" s="89" t="s">
        <v>189</v>
      </c>
      <c r="S134" s="89" t="s">
        <v>23</v>
      </c>
      <c r="T134" s="89" t="s">
        <v>190</v>
      </c>
      <c r="U134" s="89" t="s">
        <v>381</v>
      </c>
      <c r="V134" s="140" t="s">
        <v>23</v>
      </c>
      <c r="W134" s="140" t="s">
        <v>23</v>
      </c>
      <c r="X134" s="140" t="s">
        <v>23</v>
      </c>
      <c r="Y134" s="140" t="s">
        <v>23</v>
      </c>
      <c r="Z134" s="140">
        <v>1</v>
      </c>
      <c r="AA134" s="140" t="s">
        <v>23</v>
      </c>
      <c r="AB134" s="89" t="s">
        <v>225</v>
      </c>
      <c r="AC134" s="89" t="s">
        <v>23</v>
      </c>
      <c r="AD134" s="89" t="s">
        <v>193</v>
      </c>
      <c r="AE134" s="89" t="s">
        <v>727</v>
      </c>
      <c r="AF134" s="89"/>
      <c r="AG134" s="89">
        <v>73</v>
      </c>
      <c r="AH134" s="89">
        <v>49</v>
      </c>
      <c r="AI134" s="89" t="s">
        <v>23</v>
      </c>
      <c r="AJ134" s="89">
        <v>25</v>
      </c>
      <c r="AK134" s="89" t="s">
        <v>23</v>
      </c>
      <c r="AL134" s="89" t="s">
        <v>40</v>
      </c>
      <c r="AM134" s="89" t="s">
        <v>23</v>
      </c>
      <c r="AN134" s="89">
        <v>53</v>
      </c>
      <c r="AO134" s="89" t="s">
        <v>23</v>
      </c>
      <c r="AP134" s="89">
        <v>43</v>
      </c>
      <c r="AQ134" s="91"/>
      <c r="AR134" s="91"/>
      <c r="AS134" s="91"/>
      <c r="AT134" s="91"/>
      <c r="AU134" s="91"/>
      <c r="AV134" s="91"/>
      <c r="AW134" s="89" t="s">
        <v>198</v>
      </c>
      <c r="AX134" s="89" t="s">
        <v>198</v>
      </c>
      <c r="AY134" s="89" t="s">
        <v>198</v>
      </c>
      <c r="AZ134" s="89" t="s">
        <v>198</v>
      </c>
      <c r="BA134" s="89" t="s">
        <v>198</v>
      </c>
      <c r="BB134" s="89" t="s">
        <v>193</v>
      </c>
      <c r="BC134" s="159"/>
      <c r="BD134" s="114"/>
      <c r="BE134" s="114"/>
      <c r="BF134" s="119"/>
      <c r="BG134" s="120"/>
      <c r="BH134" s="120"/>
      <c r="BI134" s="120"/>
      <c r="BJ134" s="120"/>
      <c r="BK134" s="120"/>
      <c r="BL134" s="120"/>
      <c r="BM134" s="120"/>
      <c r="BN134" s="120"/>
      <c r="BO134" s="120"/>
      <c r="BP134" s="120"/>
      <c r="BQ134" s="120"/>
      <c r="BR134" s="120"/>
      <c r="BS134" s="120"/>
      <c r="BT134" s="120"/>
      <c r="BU134" s="8"/>
      <c r="BV134" s="8"/>
      <c r="BW134" s="8"/>
      <c r="BX134" s="8"/>
      <c r="BY134" s="8"/>
      <c r="BZ134" s="18"/>
      <c r="CA134" s="8"/>
      <c r="CB134" s="18"/>
      <c r="CC134" s="171"/>
      <c r="CD134" s="171"/>
      <c r="CE134" s="8"/>
      <c r="CF134" s="8"/>
      <c r="CG134" s="21"/>
      <c r="CH134" s="21"/>
      <c r="CI134" s="185"/>
      <c r="CJ134" s="185"/>
      <c r="CL134" s="89" t="s">
        <v>727</v>
      </c>
      <c r="CM134" s="107"/>
      <c r="CN134" s="126"/>
      <c r="CO134" s="126"/>
      <c r="CP134" s="124"/>
      <c r="CQ134" s="124"/>
      <c r="CR134" s="124"/>
      <c r="CS134" s="124"/>
      <c r="CT134" s="124"/>
      <c r="CU134" s="124"/>
      <c r="CV134" s="124"/>
      <c r="CW134" s="124"/>
      <c r="CX134" s="124"/>
      <c r="CY134" s="124"/>
    </row>
    <row r="135" spans="1:103" s="10" customFormat="1" ht="16" customHeight="1" x14ac:dyDescent="0.2">
      <c r="A135" s="3">
        <v>135</v>
      </c>
      <c r="B135" s="80">
        <v>121724</v>
      </c>
      <c r="C135" s="28">
        <v>7999406</v>
      </c>
      <c r="D135" s="28" t="s">
        <v>23</v>
      </c>
      <c r="E135" s="28" t="s">
        <v>889</v>
      </c>
      <c r="F135" s="28">
        <v>1994</v>
      </c>
      <c r="G135" s="28" t="s">
        <v>890</v>
      </c>
      <c r="H135" s="28" t="s">
        <v>235</v>
      </c>
      <c r="I135" s="28" t="s">
        <v>205</v>
      </c>
      <c r="J135" s="28" t="s">
        <v>23</v>
      </c>
      <c r="K135" s="28" t="s">
        <v>206</v>
      </c>
      <c r="L135" s="28" t="s">
        <v>40</v>
      </c>
      <c r="M135" s="28" t="s">
        <v>40</v>
      </c>
      <c r="N135" s="28" t="s">
        <v>891</v>
      </c>
      <c r="O135" s="28" t="s">
        <v>40</v>
      </c>
      <c r="P135" s="28" t="s">
        <v>23</v>
      </c>
      <c r="Q135" s="28" t="s">
        <v>23</v>
      </c>
      <c r="R135" s="28" t="s">
        <v>23</v>
      </c>
      <c r="S135" s="28" t="s">
        <v>349</v>
      </c>
      <c r="T135" s="28" t="s">
        <v>349</v>
      </c>
      <c r="U135" s="28" t="s">
        <v>206</v>
      </c>
      <c r="V135" s="137" t="s">
        <v>23</v>
      </c>
      <c r="W135" s="137" t="s">
        <v>23</v>
      </c>
      <c r="X135" s="137" t="s">
        <v>23</v>
      </c>
      <c r="Y135" s="137" t="s">
        <v>23</v>
      </c>
      <c r="Z135" s="137" t="s">
        <v>23</v>
      </c>
      <c r="AA135" s="137">
        <v>1</v>
      </c>
      <c r="AB135" s="28" t="s">
        <v>225</v>
      </c>
      <c r="AC135" s="28" t="s">
        <v>23</v>
      </c>
      <c r="AD135" s="28" t="s">
        <v>239</v>
      </c>
      <c r="AE135" s="52" t="s">
        <v>892</v>
      </c>
      <c r="AF135" s="53" t="s">
        <v>23</v>
      </c>
      <c r="AG135" s="53">
        <v>20</v>
      </c>
      <c r="AH135" s="53">
        <v>16</v>
      </c>
      <c r="AI135" s="53" t="s">
        <v>23</v>
      </c>
      <c r="AJ135" s="53" t="s">
        <v>40</v>
      </c>
      <c r="AK135" s="53" t="s">
        <v>23</v>
      </c>
      <c r="AL135" s="53" t="s">
        <v>40</v>
      </c>
      <c r="AM135" s="53" t="s">
        <v>23</v>
      </c>
      <c r="AN135" s="53" t="s">
        <v>40</v>
      </c>
      <c r="AO135" s="53" t="s">
        <v>23</v>
      </c>
      <c r="AP135" s="53" t="s">
        <v>40</v>
      </c>
      <c r="AQ135" s="53" t="s">
        <v>358</v>
      </c>
      <c r="AR135" s="53" t="s">
        <v>195</v>
      </c>
      <c r="AS135" s="53" t="s">
        <v>893</v>
      </c>
      <c r="AT135" s="53" t="s">
        <v>519</v>
      </c>
      <c r="AU135" s="53" t="s">
        <v>198</v>
      </c>
      <c r="AV135" s="53" t="s">
        <v>23</v>
      </c>
      <c r="AW135" s="51" t="s">
        <v>215</v>
      </c>
      <c r="AX135" s="51" t="s">
        <v>215</v>
      </c>
      <c r="AY135" s="51" t="s">
        <v>198</v>
      </c>
      <c r="AZ135" s="51" t="s">
        <v>198</v>
      </c>
      <c r="BA135" s="51" t="s">
        <v>198</v>
      </c>
      <c r="BB135" s="51" t="s">
        <v>193</v>
      </c>
      <c r="BC135" s="159" t="s">
        <v>969</v>
      </c>
      <c r="BD135" s="86" t="s">
        <v>990</v>
      </c>
      <c r="BE135" s="53"/>
      <c r="BF135" s="53" t="s">
        <v>892</v>
      </c>
      <c r="BG135" s="51" t="s">
        <v>23</v>
      </c>
      <c r="BH135" s="51" t="s">
        <v>22</v>
      </c>
      <c r="BI135" s="51" t="s">
        <v>80</v>
      </c>
      <c r="BJ135" s="51" t="s">
        <v>734</v>
      </c>
      <c r="BK135" s="37" t="s">
        <v>894</v>
      </c>
      <c r="BL135" s="37"/>
      <c r="BM135" s="37"/>
      <c r="BN135" s="37"/>
      <c r="BO135" s="51" t="s">
        <v>25</v>
      </c>
      <c r="BP135" s="51">
        <v>7</v>
      </c>
      <c r="BQ135" s="51" t="s">
        <v>26</v>
      </c>
      <c r="BR135" s="43">
        <v>8</v>
      </c>
      <c r="BS135" s="43">
        <v>2</v>
      </c>
      <c r="BT135" s="47">
        <v>2</v>
      </c>
      <c r="BU135" s="48"/>
      <c r="BV135" s="48"/>
      <c r="BW135" s="48"/>
      <c r="BX135" s="48"/>
      <c r="BY135" s="48"/>
      <c r="BZ135" s="48"/>
      <c r="CA135" s="48"/>
      <c r="CB135" s="48"/>
      <c r="CC135" s="170"/>
      <c r="CD135" s="170"/>
      <c r="CE135" s="48"/>
      <c r="CF135" s="48"/>
      <c r="CG135" s="48"/>
      <c r="CH135" s="48"/>
      <c r="CI135" s="170"/>
      <c r="CJ135" s="170"/>
      <c r="CK135" s="48"/>
      <c r="CL135" s="52" t="s">
        <v>892</v>
      </c>
      <c r="CM135" s="51" t="s">
        <v>892</v>
      </c>
      <c r="CN135" s="28" t="s">
        <v>863</v>
      </c>
      <c r="CO135" s="51" t="s">
        <v>769</v>
      </c>
    </row>
    <row r="136" spans="1:103" s="105" customFormat="1" ht="15" customHeight="1" x14ac:dyDescent="0.2">
      <c r="A136" s="105">
        <v>136</v>
      </c>
      <c r="B136" s="80">
        <v>121724</v>
      </c>
      <c r="C136" s="28">
        <v>7999406</v>
      </c>
      <c r="D136" s="28" t="s">
        <v>23</v>
      </c>
      <c r="E136" s="28" t="s">
        <v>889</v>
      </c>
      <c r="F136" s="28">
        <v>1994</v>
      </c>
      <c r="G136" s="28" t="s">
        <v>890</v>
      </c>
      <c r="H136" s="28" t="s">
        <v>235</v>
      </c>
      <c r="I136" s="28" t="s">
        <v>205</v>
      </c>
      <c r="J136" s="28" t="s">
        <v>23</v>
      </c>
      <c r="K136" s="28" t="s">
        <v>206</v>
      </c>
      <c r="L136" s="28" t="s">
        <v>40</v>
      </c>
      <c r="M136" s="28" t="s">
        <v>40</v>
      </c>
      <c r="N136" s="28" t="s">
        <v>891</v>
      </c>
      <c r="O136" s="28" t="s">
        <v>40</v>
      </c>
      <c r="P136" s="28" t="s">
        <v>23</v>
      </c>
      <c r="Q136" s="28" t="s">
        <v>23</v>
      </c>
      <c r="R136" s="28" t="s">
        <v>23</v>
      </c>
      <c r="S136" s="28" t="s">
        <v>349</v>
      </c>
      <c r="T136" s="28" t="s">
        <v>349</v>
      </c>
      <c r="U136" s="28" t="s">
        <v>206</v>
      </c>
      <c r="V136" s="137" t="s">
        <v>23</v>
      </c>
      <c r="W136" s="137" t="s">
        <v>23</v>
      </c>
      <c r="X136" s="137" t="s">
        <v>23</v>
      </c>
      <c r="Y136" s="137" t="s">
        <v>23</v>
      </c>
      <c r="Z136" s="137" t="s">
        <v>23</v>
      </c>
      <c r="AA136" s="137">
        <v>1</v>
      </c>
      <c r="AB136" s="28" t="s">
        <v>225</v>
      </c>
      <c r="AC136" s="28" t="s">
        <v>23</v>
      </c>
      <c r="AD136" s="28" t="s">
        <v>239</v>
      </c>
      <c r="AE136" s="52" t="s">
        <v>895</v>
      </c>
      <c r="AF136" s="53" t="s">
        <v>23</v>
      </c>
      <c r="AG136" s="53">
        <v>20</v>
      </c>
      <c r="AH136" s="53">
        <v>16</v>
      </c>
      <c r="AI136" s="53" t="s">
        <v>23</v>
      </c>
      <c r="AJ136" s="53" t="s">
        <v>40</v>
      </c>
      <c r="AK136" s="53" t="s">
        <v>23</v>
      </c>
      <c r="AL136" s="53" t="s">
        <v>40</v>
      </c>
      <c r="AM136" s="53" t="s">
        <v>23</v>
      </c>
      <c r="AN136" s="53" t="s">
        <v>40</v>
      </c>
      <c r="AO136" s="53" t="s">
        <v>23</v>
      </c>
      <c r="AP136" s="53" t="s">
        <v>40</v>
      </c>
      <c r="AQ136" s="53" t="s">
        <v>244</v>
      </c>
      <c r="AR136" s="53" t="s">
        <v>195</v>
      </c>
      <c r="AS136" s="53" t="s">
        <v>896</v>
      </c>
      <c r="AT136" s="53" t="s">
        <v>519</v>
      </c>
      <c r="AU136" s="53" t="s">
        <v>198</v>
      </c>
      <c r="AV136" s="53" t="s">
        <v>23</v>
      </c>
      <c r="AW136" s="51" t="s">
        <v>215</v>
      </c>
      <c r="AX136" s="51" t="s">
        <v>215</v>
      </c>
      <c r="AY136" s="51" t="s">
        <v>198</v>
      </c>
      <c r="AZ136" s="51" t="s">
        <v>198</v>
      </c>
      <c r="BA136" s="51" t="s">
        <v>198</v>
      </c>
      <c r="BB136" s="51" t="s">
        <v>193</v>
      </c>
      <c r="BC136" s="159" t="s">
        <v>969</v>
      </c>
      <c r="BD136" s="86" t="s">
        <v>990</v>
      </c>
      <c r="BE136" s="53"/>
      <c r="BF136" s="53" t="s">
        <v>895</v>
      </c>
      <c r="BG136" s="51" t="s">
        <v>23</v>
      </c>
      <c r="BH136" s="51" t="s">
        <v>22</v>
      </c>
      <c r="BI136" s="51" t="s">
        <v>80</v>
      </c>
      <c r="BJ136" s="51" t="s">
        <v>734</v>
      </c>
      <c r="BK136" s="43" t="s">
        <v>894</v>
      </c>
      <c r="BL136" s="43"/>
      <c r="BM136" s="43"/>
      <c r="BN136" s="43"/>
      <c r="BO136" s="51" t="s">
        <v>25</v>
      </c>
      <c r="BP136" s="51">
        <v>7</v>
      </c>
      <c r="BQ136" s="51" t="s">
        <v>26</v>
      </c>
      <c r="BR136" s="43">
        <v>8</v>
      </c>
      <c r="BS136" s="43">
        <v>2</v>
      </c>
      <c r="BT136" s="47">
        <v>2</v>
      </c>
      <c r="BU136" s="48"/>
      <c r="BV136" s="48"/>
      <c r="BW136" s="48"/>
      <c r="BX136" s="48"/>
      <c r="BY136" s="48"/>
      <c r="BZ136" s="48"/>
      <c r="CA136" s="48"/>
      <c r="CB136" s="48"/>
      <c r="CC136" s="170"/>
      <c r="CD136" s="170"/>
      <c r="CE136" s="48"/>
      <c r="CF136" s="48"/>
      <c r="CG136" s="48"/>
      <c r="CH136" s="48"/>
      <c r="CI136" s="170"/>
      <c r="CJ136" s="170"/>
      <c r="CK136" s="48"/>
      <c r="CL136" s="52" t="s">
        <v>895</v>
      </c>
      <c r="CM136" s="28" t="s">
        <v>755</v>
      </c>
      <c r="CN136" s="28" t="s">
        <v>737</v>
      </c>
      <c r="CO136" s="75" t="s">
        <v>738</v>
      </c>
    </row>
    <row r="137" spans="1:103" s="39" customFormat="1" ht="15.75" customHeight="1" x14ac:dyDescent="0.2">
      <c r="A137" s="3">
        <v>137</v>
      </c>
      <c r="B137" s="213">
        <v>121724</v>
      </c>
      <c r="C137" s="114">
        <v>7999406</v>
      </c>
      <c r="D137" s="114" t="s">
        <v>23</v>
      </c>
      <c r="E137" s="114" t="s">
        <v>889</v>
      </c>
      <c r="F137" s="114">
        <v>1994</v>
      </c>
      <c r="G137" s="114" t="s">
        <v>890</v>
      </c>
      <c r="H137" s="114" t="s">
        <v>235</v>
      </c>
      <c r="I137" s="114" t="s">
        <v>205</v>
      </c>
      <c r="J137" s="114" t="s">
        <v>23</v>
      </c>
      <c r="K137" s="114" t="s">
        <v>206</v>
      </c>
      <c r="L137" s="114" t="s">
        <v>40</v>
      </c>
      <c r="M137" s="114" t="s">
        <v>40</v>
      </c>
      <c r="N137" s="114" t="s">
        <v>891</v>
      </c>
      <c r="O137" s="114" t="s">
        <v>40</v>
      </c>
      <c r="P137" s="114" t="s">
        <v>23</v>
      </c>
      <c r="Q137" s="114" t="s">
        <v>23</v>
      </c>
      <c r="R137" s="114" t="s">
        <v>23</v>
      </c>
      <c r="S137" s="114" t="s">
        <v>349</v>
      </c>
      <c r="T137" s="114" t="s">
        <v>349</v>
      </c>
      <c r="U137" s="114" t="s">
        <v>206</v>
      </c>
      <c r="V137" s="139" t="s">
        <v>23</v>
      </c>
      <c r="W137" s="139" t="s">
        <v>23</v>
      </c>
      <c r="X137" s="139" t="s">
        <v>23</v>
      </c>
      <c r="Y137" s="139" t="s">
        <v>23</v>
      </c>
      <c r="Z137" s="139" t="s">
        <v>23</v>
      </c>
      <c r="AA137" s="139">
        <v>1</v>
      </c>
      <c r="AB137" s="114" t="s">
        <v>225</v>
      </c>
      <c r="AC137" s="114" t="s">
        <v>23</v>
      </c>
      <c r="AD137" s="114" t="s">
        <v>239</v>
      </c>
      <c r="AE137" s="114" t="s">
        <v>727</v>
      </c>
      <c r="AF137" s="114"/>
      <c r="AG137" s="114">
        <v>20</v>
      </c>
      <c r="AH137" s="114">
        <v>16</v>
      </c>
      <c r="AI137" s="114" t="s">
        <v>23</v>
      </c>
      <c r="AJ137" s="114" t="s">
        <v>40</v>
      </c>
      <c r="AK137" s="114" t="s">
        <v>23</v>
      </c>
      <c r="AL137" s="114">
        <v>5</v>
      </c>
      <c r="AM137" s="114" t="s">
        <v>23</v>
      </c>
      <c r="AN137" s="114" t="s">
        <v>40</v>
      </c>
      <c r="AO137" s="114" t="s">
        <v>23</v>
      </c>
      <c r="AP137" s="114" t="s">
        <v>40</v>
      </c>
      <c r="AQ137" s="130"/>
      <c r="AR137" s="130"/>
      <c r="AS137" s="130"/>
      <c r="AT137" s="130"/>
      <c r="AU137" s="130"/>
      <c r="AV137" s="130"/>
      <c r="AW137" s="114" t="s">
        <v>215</v>
      </c>
      <c r="AX137" s="114" t="s">
        <v>215</v>
      </c>
      <c r="AY137" s="114" t="s">
        <v>198</v>
      </c>
      <c r="AZ137" s="114" t="s">
        <v>198</v>
      </c>
      <c r="BA137" s="114" t="s">
        <v>198</v>
      </c>
      <c r="BB137" s="114" t="s">
        <v>193</v>
      </c>
      <c r="BC137" s="159"/>
      <c r="BD137" s="114"/>
      <c r="BE137" s="114"/>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14" t="s">
        <v>727</v>
      </c>
      <c r="CM137" s="131"/>
      <c r="CN137" s="131"/>
      <c r="CO137" s="131"/>
      <c r="CP137" s="124"/>
      <c r="CQ137" s="124"/>
      <c r="CR137" s="124"/>
      <c r="CS137" s="124"/>
      <c r="CT137" s="124"/>
      <c r="CU137" s="124"/>
      <c r="CV137" s="124"/>
      <c r="CW137" s="124"/>
      <c r="CX137" s="124"/>
      <c r="CY137" s="124"/>
    </row>
    <row r="138" spans="1:103" ht="16" customHeight="1" x14ac:dyDescent="0.2">
      <c r="A138" s="3">
        <v>138</v>
      </c>
      <c r="B138" s="80">
        <v>121778</v>
      </c>
      <c r="C138" s="84" t="s">
        <v>23</v>
      </c>
      <c r="D138" s="84" t="s">
        <v>23</v>
      </c>
      <c r="E138" s="84" t="s">
        <v>897</v>
      </c>
      <c r="F138" s="84">
        <v>1997</v>
      </c>
      <c r="G138" s="84" t="s">
        <v>898</v>
      </c>
      <c r="H138" s="84" t="s">
        <v>235</v>
      </c>
      <c r="I138" s="84" t="s">
        <v>205</v>
      </c>
      <c r="J138" s="84" t="s">
        <v>23</v>
      </c>
      <c r="K138" s="84" t="s">
        <v>206</v>
      </c>
      <c r="L138" s="84" t="s">
        <v>40</v>
      </c>
      <c r="M138" s="84" t="s">
        <v>40</v>
      </c>
      <c r="N138" s="84" t="s">
        <v>899</v>
      </c>
      <c r="O138" s="84" t="s">
        <v>40</v>
      </c>
      <c r="P138" s="84" t="s">
        <v>23</v>
      </c>
      <c r="Q138" s="84" t="s">
        <v>188</v>
      </c>
      <c r="R138" s="84" t="s">
        <v>189</v>
      </c>
      <c r="S138" s="84" t="s">
        <v>23</v>
      </c>
      <c r="T138" s="84" t="s">
        <v>190</v>
      </c>
      <c r="U138" s="84" t="s">
        <v>206</v>
      </c>
      <c r="V138" s="141" t="s">
        <v>23</v>
      </c>
      <c r="W138" s="141" t="s">
        <v>23</v>
      </c>
      <c r="X138" s="141" t="s">
        <v>23</v>
      </c>
      <c r="Y138" s="141" t="s">
        <v>23</v>
      </c>
      <c r="Z138" s="141">
        <v>1</v>
      </c>
      <c r="AA138" s="141" t="s">
        <v>23</v>
      </c>
      <c r="AB138" s="84" t="s">
        <v>225</v>
      </c>
      <c r="AC138" s="84" t="s">
        <v>23</v>
      </c>
      <c r="AD138" s="84" t="s">
        <v>239</v>
      </c>
      <c r="AE138" s="85" t="s">
        <v>86</v>
      </c>
      <c r="AF138" s="86" t="s">
        <v>23</v>
      </c>
      <c r="AG138" s="86" t="s">
        <v>40</v>
      </c>
      <c r="AH138" s="86" t="s">
        <v>40</v>
      </c>
      <c r="AI138" s="86" t="s">
        <v>23</v>
      </c>
      <c r="AJ138" s="86" t="s">
        <v>40</v>
      </c>
      <c r="AK138" s="86" t="s">
        <v>23</v>
      </c>
      <c r="AL138" s="86" t="s">
        <v>40</v>
      </c>
      <c r="AM138" s="86" t="s">
        <v>23</v>
      </c>
      <c r="AN138" s="86" t="s">
        <v>40</v>
      </c>
      <c r="AO138" s="86" t="s">
        <v>23</v>
      </c>
      <c r="AP138" s="86" t="s">
        <v>40</v>
      </c>
      <c r="AQ138" s="86" t="s">
        <v>900</v>
      </c>
      <c r="AR138" s="86" t="s">
        <v>195</v>
      </c>
      <c r="AS138" s="86" t="s">
        <v>242</v>
      </c>
      <c r="AT138" s="86" t="s">
        <v>901</v>
      </c>
      <c r="AU138" s="86" t="s">
        <v>213</v>
      </c>
      <c r="AV138" s="86" t="s">
        <v>23</v>
      </c>
      <c r="AW138" s="84" t="s">
        <v>215</v>
      </c>
      <c r="AX138" s="84" t="s">
        <v>215</v>
      </c>
      <c r="AY138" s="84" t="s">
        <v>198</v>
      </c>
      <c r="AZ138" s="84" t="s">
        <v>198</v>
      </c>
      <c r="BA138" s="84" t="s">
        <v>215</v>
      </c>
      <c r="BB138" s="84" t="s">
        <v>193</v>
      </c>
      <c r="BC138" s="159" t="s">
        <v>969</v>
      </c>
      <c r="BD138" s="86" t="s">
        <v>990</v>
      </c>
      <c r="BE138" s="86"/>
      <c r="BF138" s="86" t="s">
        <v>86</v>
      </c>
      <c r="BG138" s="28" t="s">
        <v>23</v>
      </c>
      <c r="BH138" s="28" t="s">
        <v>22</v>
      </c>
      <c r="BI138" s="28" t="s">
        <v>80</v>
      </c>
      <c r="BJ138" s="28" t="s">
        <v>734</v>
      </c>
      <c r="BK138" s="43" t="s">
        <v>759</v>
      </c>
      <c r="BL138" s="43"/>
      <c r="BM138" s="43"/>
      <c r="BN138" s="43"/>
      <c r="BO138" s="84" t="s">
        <v>25</v>
      </c>
      <c r="BP138" s="84">
        <v>12</v>
      </c>
      <c r="BQ138" s="28" t="s">
        <v>26</v>
      </c>
      <c r="BR138" s="31">
        <v>27</v>
      </c>
      <c r="BS138" s="31">
        <v>27</v>
      </c>
      <c r="BT138" s="47">
        <v>27</v>
      </c>
      <c r="BU138" s="48"/>
      <c r="BV138" s="48"/>
      <c r="BW138" s="48"/>
      <c r="BX138" s="48"/>
      <c r="BY138" s="48"/>
      <c r="BZ138" s="48"/>
      <c r="CA138" s="48"/>
      <c r="CB138" s="48"/>
      <c r="CC138" s="170"/>
      <c r="CD138" s="170"/>
      <c r="CE138" s="48"/>
      <c r="CF138" s="48"/>
      <c r="CG138" s="48"/>
      <c r="CH138" s="48"/>
      <c r="CI138" s="170"/>
      <c r="CJ138" s="170"/>
      <c r="CK138" s="48"/>
      <c r="CL138" s="85" t="s">
        <v>86</v>
      </c>
      <c r="CM138" s="75" t="s">
        <v>736</v>
      </c>
      <c r="CN138" s="28" t="s">
        <v>737</v>
      </c>
      <c r="CO138" s="75" t="s">
        <v>738</v>
      </c>
      <c r="CP138" s="29"/>
      <c r="CQ138" s="49"/>
      <c r="CR138" s="49"/>
      <c r="CS138" s="49"/>
      <c r="CT138" s="49"/>
      <c r="CU138" s="49"/>
      <c r="CV138" s="49"/>
      <c r="CW138" s="49"/>
      <c r="CX138" s="49"/>
      <c r="CY138" s="50"/>
    </row>
    <row r="139" spans="1:103" s="105" customFormat="1" ht="15" customHeight="1" x14ac:dyDescent="0.2">
      <c r="A139" s="3">
        <v>139</v>
      </c>
      <c r="B139" s="80">
        <v>121778</v>
      </c>
      <c r="C139" s="84" t="s">
        <v>23</v>
      </c>
      <c r="D139" s="84" t="s">
        <v>23</v>
      </c>
      <c r="E139" s="84" t="s">
        <v>897</v>
      </c>
      <c r="F139" s="84">
        <v>1997</v>
      </c>
      <c r="G139" s="84" t="s">
        <v>898</v>
      </c>
      <c r="H139" s="84" t="s">
        <v>235</v>
      </c>
      <c r="I139" s="84" t="s">
        <v>205</v>
      </c>
      <c r="J139" s="84" t="s">
        <v>23</v>
      </c>
      <c r="K139" s="84" t="s">
        <v>206</v>
      </c>
      <c r="L139" s="84" t="s">
        <v>40</v>
      </c>
      <c r="M139" s="84" t="s">
        <v>40</v>
      </c>
      <c r="N139" s="84" t="s">
        <v>899</v>
      </c>
      <c r="O139" s="84" t="s">
        <v>40</v>
      </c>
      <c r="P139" s="84" t="s">
        <v>23</v>
      </c>
      <c r="Q139" s="84" t="s">
        <v>188</v>
      </c>
      <c r="R139" s="84" t="s">
        <v>189</v>
      </c>
      <c r="S139" s="84" t="s">
        <v>23</v>
      </c>
      <c r="T139" s="84" t="s">
        <v>190</v>
      </c>
      <c r="U139" s="84" t="s">
        <v>206</v>
      </c>
      <c r="V139" s="141" t="s">
        <v>23</v>
      </c>
      <c r="W139" s="141" t="s">
        <v>23</v>
      </c>
      <c r="X139" s="141" t="s">
        <v>23</v>
      </c>
      <c r="Y139" s="141" t="s">
        <v>23</v>
      </c>
      <c r="Z139" s="141">
        <v>1</v>
      </c>
      <c r="AA139" s="141" t="s">
        <v>23</v>
      </c>
      <c r="AB139" s="84" t="s">
        <v>225</v>
      </c>
      <c r="AC139" s="84" t="s">
        <v>23</v>
      </c>
      <c r="AD139" s="84" t="s">
        <v>239</v>
      </c>
      <c r="AE139" s="85" t="s">
        <v>87</v>
      </c>
      <c r="AF139" s="86" t="s">
        <v>23</v>
      </c>
      <c r="AG139" s="86" t="s">
        <v>40</v>
      </c>
      <c r="AH139" s="86" t="s">
        <v>40</v>
      </c>
      <c r="AI139" s="86" t="s">
        <v>23</v>
      </c>
      <c r="AJ139" s="86" t="s">
        <v>40</v>
      </c>
      <c r="AK139" s="86" t="s">
        <v>23</v>
      </c>
      <c r="AL139" s="86" t="s">
        <v>40</v>
      </c>
      <c r="AM139" s="86" t="s">
        <v>23</v>
      </c>
      <c r="AN139" s="86" t="s">
        <v>40</v>
      </c>
      <c r="AO139" s="86" t="s">
        <v>23</v>
      </c>
      <c r="AP139" s="86" t="s">
        <v>40</v>
      </c>
      <c r="AQ139" s="86" t="s">
        <v>902</v>
      </c>
      <c r="AR139" s="86" t="s">
        <v>195</v>
      </c>
      <c r="AS139" s="86" t="s">
        <v>245</v>
      </c>
      <c r="AT139" s="86" t="s">
        <v>901</v>
      </c>
      <c r="AU139" s="86" t="s">
        <v>213</v>
      </c>
      <c r="AV139" s="86" t="s">
        <v>23</v>
      </c>
      <c r="AW139" s="84" t="s">
        <v>215</v>
      </c>
      <c r="AX139" s="84" t="s">
        <v>215</v>
      </c>
      <c r="AY139" s="84" t="s">
        <v>198</v>
      </c>
      <c r="AZ139" s="84" t="s">
        <v>198</v>
      </c>
      <c r="BA139" s="84" t="s">
        <v>215</v>
      </c>
      <c r="BB139" s="84" t="s">
        <v>193</v>
      </c>
      <c r="BC139" s="159" t="s">
        <v>969</v>
      </c>
      <c r="BD139" s="86" t="s">
        <v>990</v>
      </c>
      <c r="BE139" s="86"/>
      <c r="BF139" s="86" t="s">
        <v>87</v>
      </c>
      <c r="BG139" s="28" t="s">
        <v>23</v>
      </c>
      <c r="BH139" s="28" t="s">
        <v>22</v>
      </c>
      <c r="BI139" s="28" t="s">
        <v>80</v>
      </c>
      <c r="BJ139" s="28" t="s">
        <v>734</v>
      </c>
      <c r="BK139" s="43" t="s">
        <v>759</v>
      </c>
      <c r="BL139" s="43"/>
      <c r="BM139" s="43"/>
      <c r="BN139" s="43"/>
      <c r="BO139" s="84" t="s">
        <v>25</v>
      </c>
      <c r="BP139" s="84">
        <v>12</v>
      </c>
      <c r="BQ139" s="28" t="s">
        <v>26</v>
      </c>
      <c r="BR139" s="31">
        <v>27</v>
      </c>
      <c r="BS139" s="31">
        <v>27</v>
      </c>
      <c r="BT139" s="47">
        <v>27</v>
      </c>
      <c r="BU139" s="48"/>
      <c r="BV139" s="48"/>
      <c r="BW139" s="48"/>
      <c r="BX139" s="48"/>
      <c r="BY139" s="48"/>
      <c r="BZ139" s="48"/>
      <c r="CA139" s="48"/>
      <c r="CB139" s="48"/>
      <c r="CC139" s="170"/>
      <c r="CD139" s="170"/>
      <c r="CE139" s="48"/>
      <c r="CF139" s="48"/>
      <c r="CG139" s="48"/>
      <c r="CH139" s="48"/>
      <c r="CI139" s="170"/>
      <c r="CJ139" s="170"/>
      <c r="CK139" s="48"/>
      <c r="CL139" s="85" t="s">
        <v>87</v>
      </c>
      <c r="CM139" s="75" t="s">
        <v>755</v>
      </c>
      <c r="CN139" s="28" t="s">
        <v>737</v>
      </c>
      <c r="CO139" s="75" t="s">
        <v>738</v>
      </c>
      <c r="CP139" s="124"/>
      <c r="CQ139" s="10"/>
      <c r="CR139" s="10"/>
      <c r="CS139" s="10"/>
      <c r="CT139" s="10"/>
      <c r="CU139" s="10"/>
      <c r="CV139" s="10"/>
      <c r="CW139" s="10"/>
      <c r="CX139" s="10"/>
      <c r="CY139" s="10"/>
    </row>
    <row r="140" spans="1:103" ht="16" customHeight="1" x14ac:dyDescent="0.2">
      <c r="A140" s="3">
        <v>140</v>
      </c>
      <c r="B140" s="199">
        <v>121778</v>
      </c>
      <c r="C140" s="38" t="s">
        <v>23</v>
      </c>
      <c r="D140" s="38" t="s">
        <v>23</v>
      </c>
      <c r="E140" s="38" t="s">
        <v>897</v>
      </c>
      <c r="F140" s="38">
        <v>1997</v>
      </c>
      <c r="G140" s="38" t="s">
        <v>898</v>
      </c>
      <c r="H140" s="38" t="s">
        <v>235</v>
      </c>
      <c r="I140" s="38" t="s">
        <v>205</v>
      </c>
      <c r="J140" s="38" t="s">
        <v>23</v>
      </c>
      <c r="K140" s="38" t="s">
        <v>206</v>
      </c>
      <c r="L140" s="38" t="s">
        <v>40</v>
      </c>
      <c r="M140" s="38" t="s">
        <v>40</v>
      </c>
      <c r="N140" s="38" t="s">
        <v>899</v>
      </c>
      <c r="O140" s="38" t="s">
        <v>40</v>
      </c>
      <c r="P140" s="38" t="s">
        <v>23</v>
      </c>
      <c r="Q140" s="38" t="s">
        <v>188</v>
      </c>
      <c r="R140" s="38" t="s">
        <v>189</v>
      </c>
      <c r="S140" s="38" t="s">
        <v>23</v>
      </c>
      <c r="T140" s="38" t="s">
        <v>190</v>
      </c>
      <c r="U140" s="38" t="s">
        <v>206</v>
      </c>
      <c r="V140" s="138" t="s">
        <v>23</v>
      </c>
      <c r="W140" s="138" t="s">
        <v>23</v>
      </c>
      <c r="X140" s="138" t="s">
        <v>23</v>
      </c>
      <c r="Y140" s="138" t="s">
        <v>23</v>
      </c>
      <c r="Z140" s="138">
        <v>1</v>
      </c>
      <c r="AA140" s="138" t="s">
        <v>23</v>
      </c>
      <c r="AB140" s="38" t="s">
        <v>225</v>
      </c>
      <c r="AC140" s="38" t="s">
        <v>23</v>
      </c>
      <c r="AD140" s="38" t="s">
        <v>239</v>
      </c>
      <c r="AE140" s="38" t="s">
        <v>727</v>
      </c>
      <c r="AF140" s="38"/>
      <c r="AG140" s="38">
        <v>27</v>
      </c>
      <c r="AH140" s="38">
        <v>27</v>
      </c>
      <c r="AI140" s="38" t="s">
        <v>23</v>
      </c>
      <c r="AJ140" s="38">
        <v>0</v>
      </c>
      <c r="AK140" s="38" t="s">
        <v>23</v>
      </c>
      <c r="AL140" s="38" t="s">
        <v>40</v>
      </c>
      <c r="AM140" s="38" t="s">
        <v>23</v>
      </c>
      <c r="AN140" s="38">
        <v>61.3</v>
      </c>
      <c r="AO140" s="38" t="s">
        <v>23</v>
      </c>
      <c r="AP140" s="38" t="s">
        <v>40</v>
      </c>
      <c r="AQ140" s="105"/>
      <c r="AR140" s="105"/>
      <c r="AS140" s="105"/>
      <c r="AT140" s="105"/>
      <c r="AU140" s="105"/>
      <c r="AV140" s="105"/>
      <c r="AW140" s="38" t="s">
        <v>215</v>
      </c>
      <c r="AX140" s="38" t="s">
        <v>215</v>
      </c>
      <c r="AY140" s="38" t="s">
        <v>198</v>
      </c>
      <c r="AZ140" s="38" t="s">
        <v>198</v>
      </c>
      <c r="BA140" s="38" t="s">
        <v>215</v>
      </c>
      <c r="BB140" s="38" t="s">
        <v>193</v>
      </c>
      <c r="BC140" s="159"/>
      <c r="BD140" s="38"/>
      <c r="BE140" s="38"/>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38" t="s">
        <v>727</v>
      </c>
      <c r="CM140" s="109"/>
      <c r="CN140" s="131"/>
      <c r="CO140" s="109"/>
    </row>
    <row r="141" spans="1:103" ht="16" customHeight="1" x14ac:dyDescent="0.2">
      <c r="A141" s="3">
        <v>141</v>
      </c>
      <c r="B141" s="67">
        <v>121785</v>
      </c>
      <c r="C141" s="4">
        <v>9085304</v>
      </c>
      <c r="D141" s="4" t="s">
        <v>23</v>
      </c>
      <c r="E141" s="4" t="s">
        <v>511</v>
      </c>
      <c r="F141" s="4">
        <v>1997</v>
      </c>
      <c r="G141" s="4" t="s">
        <v>512</v>
      </c>
      <c r="H141" s="4" t="s">
        <v>235</v>
      </c>
      <c r="I141" s="4" t="s">
        <v>205</v>
      </c>
      <c r="J141" s="4" t="s">
        <v>23</v>
      </c>
      <c r="K141" s="4" t="s">
        <v>206</v>
      </c>
      <c r="L141" s="4" t="s">
        <v>513</v>
      </c>
      <c r="M141" s="4" t="s">
        <v>40</v>
      </c>
      <c r="N141" s="4" t="s">
        <v>514</v>
      </c>
      <c r="O141" s="4" t="s">
        <v>515</v>
      </c>
      <c r="P141" s="4" t="s">
        <v>23</v>
      </c>
      <c r="Q141" s="4" t="s">
        <v>188</v>
      </c>
      <c r="R141" s="4" t="s">
        <v>189</v>
      </c>
      <c r="S141" s="4" t="s">
        <v>23</v>
      </c>
      <c r="T141" s="4" t="s">
        <v>190</v>
      </c>
      <c r="U141" s="4" t="s">
        <v>516</v>
      </c>
      <c r="V141" s="138" t="s">
        <v>23</v>
      </c>
      <c r="W141" s="138" t="s">
        <v>23</v>
      </c>
      <c r="X141" s="138" t="s">
        <v>23</v>
      </c>
      <c r="Y141" s="138">
        <v>1</v>
      </c>
      <c r="Z141" s="138">
        <v>1</v>
      </c>
      <c r="AA141" s="138" t="s">
        <v>23</v>
      </c>
      <c r="AB141" s="4" t="s">
        <v>225</v>
      </c>
      <c r="AC141" s="4" t="s">
        <v>23</v>
      </c>
      <c r="AD141" s="4" t="s">
        <v>239</v>
      </c>
      <c r="AE141" s="35" t="s">
        <v>84</v>
      </c>
      <c r="AF141" s="35" t="s">
        <v>23</v>
      </c>
      <c r="AG141" s="35" t="s">
        <v>40</v>
      </c>
      <c r="AH141" s="35" t="s">
        <v>40</v>
      </c>
      <c r="AI141" s="35" t="s">
        <v>23</v>
      </c>
      <c r="AJ141" s="35" t="s">
        <v>40</v>
      </c>
      <c r="AK141" s="35" t="s">
        <v>23</v>
      </c>
      <c r="AL141" s="35" t="s">
        <v>40</v>
      </c>
      <c r="AM141" s="35" t="s">
        <v>23</v>
      </c>
      <c r="AN141" s="35" t="s">
        <v>40</v>
      </c>
      <c r="AO141" s="35" t="s">
        <v>23</v>
      </c>
      <c r="AP141" s="35" t="s">
        <v>40</v>
      </c>
      <c r="AQ141" s="5" t="s">
        <v>517</v>
      </c>
      <c r="AR141" s="5" t="s">
        <v>195</v>
      </c>
      <c r="AS141" s="5" t="s">
        <v>518</v>
      </c>
      <c r="AT141" s="5" t="s">
        <v>519</v>
      </c>
      <c r="AU141" s="5" t="s">
        <v>213</v>
      </c>
      <c r="AV141" s="5" t="s">
        <v>520</v>
      </c>
      <c r="AW141" s="4" t="s">
        <v>215</v>
      </c>
      <c r="AX141" s="4" t="s">
        <v>215</v>
      </c>
      <c r="AY141" s="4" t="s">
        <v>198</v>
      </c>
      <c r="AZ141" s="4" t="s">
        <v>198</v>
      </c>
      <c r="BA141" s="4" t="s">
        <v>215</v>
      </c>
      <c r="BB141" s="4" t="s">
        <v>193</v>
      </c>
      <c r="BC141" s="159" t="s">
        <v>969</v>
      </c>
      <c r="BD141" s="86" t="s">
        <v>990</v>
      </c>
      <c r="BE141" s="36"/>
      <c r="BF141" s="5" t="s">
        <v>84</v>
      </c>
      <c r="BG141" s="4" t="s">
        <v>23</v>
      </c>
      <c r="BH141" s="4" t="s">
        <v>22</v>
      </c>
      <c r="BI141" s="4" t="s">
        <v>80</v>
      </c>
      <c r="BJ141" s="4" t="s">
        <v>24</v>
      </c>
      <c r="BK141" s="4"/>
      <c r="BL141" s="4" t="s">
        <v>45</v>
      </c>
      <c r="BM141" s="4">
        <v>0</v>
      </c>
      <c r="BN141" s="4">
        <v>100</v>
      </c>
      <c r="BO141" s="4" t="s">
        <v>25</v>
      </c>
      <c r="BP141" s="4">
        <v>14</v>
      </c>
      <c r="BQ141" s="4" t="s">
        <v>26</v>
      </c>
      <c r="BR141" s="4">
        <v>24</v>
      </c>
      <c r="BS141" s="4" t="s">
        <v>23</v>
      </c>
      <c r="BT141" s="4"/>
      <c r="BU141" s="4" t="s">
        <v>23</v>
      </c>
      <c r="BV141" s="4" t="s">
        <v>23</v>
      </c>
      <c r="BW141" s="4" t="s">
        <v>23</v>
      </c>
      <c r="BX141" s="4" t="s">
        <v>23</v>
      </c>
      <c r="BY141" s="4" t="s">
        <v>23</v>
      </c>
      <c r="BZ141" s="15">
        <v>18.5</v>
      </c>
      <c r="CA141" s="4" t="s">
        <v>23</v>
      </c>
      <c r="CB141" s="15" t="s">
        <v>23</v>
      </c>
      <c r="CC141" s="173">
        <f>BZ141/$BN141*100</f>
        <v>18.5</v>
      </c>
      <c r="CD141" s="169"/>
      <c r="CE141" s="4" t="s">
        <v>23</v>
      </c>
      <c r="CF141" s="4" t="s">
        <v>23</v>
      </c>
      <c r="CG141" s="17"/>
      <c r="CH141" s="17"/>
      <c r="CI141" s="183"/>
      <c r="CJ141" s="183"/>
      <c r="CK141" s="3" t="s">
        <v>120</v>
      </c>
      <c r="CL141" s="35" t="s">
        <v>84</v>
      </c>
      <c r="CM141" s="75" t="s">
        <v>755</v>
      </c>
      <c r="CN141" s="28" t="s">
        <v>737</v>
      </c>
      <c r="CO141" s="75" t="s">
        <v>738</v>
      </c>
      <c r="CP141" s="69"/>
      <c r="CQ141" s="51"/>
      <c r="CR141" s="51"/>
      <c r="CS141" s="51"/>
      <c r="CT141" s="51"/>
      <c r="CU141" s="51"/>
      <c r="CV141" s="51"/>
      <c r="CW141" s="51"/>
      <c r="CX141"/>
      <c r="CY141" s="50"/>
    </row>
    <row r="142" spans="1:103" s="10" customFormat="1" ht="16" customHeight="1" x14ac:dyDescent="0.2">
      <c r="A142" s="105">
        <v>142</v>
      </c>
      <c r="B142" s="67">
        <v>121785</v>
      </c>
      <c r="C142" s="4">
        <v>9085304</v>
      </c>
      <c r="D142" s="4" t="s">
        <v>23</v>
      </c>
      <c r="E142" s="4" t="s">
        <v>511</v>
      </c>
      <c r="F142" s="4">
        <v>1997</v>
      </c>
      <c r="G142" s="4" t="s">
        <v>512</v>
      </c>
      <c r="H142" s="4" t="s">
        <v>235</v>
      </c>
      <c r="I142" s="4" t="s">
        <v>205</v>
      </c>
      <c r="J142" s="4" t="s">
        <v>23</v>
      </c>
      <c r="K142" s="4" t="s">
        <v>206</v>
      </c>
      <c r="L142" s="4" t="s">
        <v>513</v>
      </c>
      <c r="M142" s="4" t="s">
        <v>40</v>
      </c>
      <c r="N142" s="4" t="s">
        <v>514</v>
      </c>
      <c r="O142" s="4" t="s">
        <v>515</v>
      </c>
      <c r="P142" s="4" t="s">
        <v>23</v>
      </c>
      <c r="Q142" s="4" t="s">
        <v>188</v>
      </c>
      <c r="R142" s="4" t="s">
        <v>189</v>
      </c>
      <c r="S142" s="4" t="s">
        <v>23</v>
      </c>
      <c r="T142" s="4" t="s">
        <v>190</v>
      </c>
      <c r="U142" s="4" t="s">
        <v>516</v>
      </c>
      <c r="V142" s="138" t="s">
        <v>23</v>
      </c>
      <c r="W142" s="138" t="s">
        <v>23</v>
      </c>
      <c r="X142" s="138" t="s">
        <v>23</v>
      </c>
      <c r="Y142" s="138">
        <v>1</v>
      </c>
      <c r="Z142" s="138">
        <v>1</v>
      </c>
      <c r="AA142" s="138" t="s">
        <v>23</v>
      </c>
      <c r="AB142" s="4" t="s">
        <v>225</v>
      </c>
      <c r="AC142" s="4" t="s">
        <v>23</v>
      </c>
      <c r="AD142" s="4" t="s">
        <v>239</v>
      </c>
      <c r="AE142" s="35" t="s">
        <v>85</v>
      </c>
      <c r="AF142" s="35" t="s">
        <v>23</v>
      </c>
      <c r="AG142" s="35" t="s">
        <v>40</v>
      </c>
      <c r="AH142" s="35" t="s">
        <v>40</v>
      </c>
      <c r="AI142" s="35" t="s">
        <v>23</v>
      </c>
      <c r="AJ142" s="35" t="s">
        <v>40</v>
      </c>
      <c r="AK142" s="35" t="s">
        <v>23</v>
      </c>
      <c r="AL142" s="35" t="s">
        <v>40</v>
      </c>
      <c r="AM142" s="35" t="s">
        <v>23</v>
      </c>
      <c r="AN142" s="35" t="s">
        <v>40</v>
      </c>
      <c r="AO142" s="35" t="s">
        <v>23</v>
      </c>
      <c r="AP142" s="35" t="s">
        <v>40</v>
      </c>
      <c r="AQ142" s="5" t="s">
        <v>517</v>
      </c>
      <c r="AR142" s="5" t="s">
        <v>195</v>
      </c>
      <c r="AS142" s="5" t="s">
        <v>518</v>
      </c>
      <c r="AT142" s="5" t="s">
        <v>519</v>
      </c>
      <c r="AU142" s="5" t="s">
        <v>213</v>
      </c>
      <c r="AV142" s="5" t="s">
        <v>520</v>
      </c>
      <c r="AW142" s="4" t="s">
        <v>215</v>
      </c>
      <c r="AX142" s="4" t="s">
        <v>215</v>
      </c>
      <c r="AY142" s="4" t="s">
        <v>198</v>
      </c>
      <c r="AZ142" s="4" t="s">
        <v>198</v>
      </c>
      <c r="BA142" s="4" t="s">
        <v>215</v>
      </c>
      <c r="BB142" s="4" t="s">
        <v>193</v>
      </c>
      <c r="BC142" s="159" t="s">
        <v>969</v>
      </c>
      <c r="BD142" s="86" t="s">
        <v>990</v>
      </c>
      <c r="BE142" s="36"/>
      <c r="BF142" s="5" t="s">
        <v>85</v>
      </c>
      <c r="BG142" s="4" t="s">
        <v>23</v>
      </c>
      <c r="BH142" s="4" t="s">
        <v>22</v>
      </c>
      <c r="BI142" s="4" t="s">
        <v>80</v>
      </c>
      <c r="BJ142" s="4" t="s">
        <v>24</v>
      </c>
      <c r="BK142" s="4"/>
      <c r="BL142" s="4" t="s">
        <v>45</v>
      </c>
      <c r="BM142" s="4">
        <v>0</v>
      </c>
      <c r="BN142" s="4">
        <v>100</v>
      </c>
      <c r="BO142" s="4" t="s">
        <v>25</v>
      </c>
      <c r="BP142" s="4">
        <v>14</v>
      </c>
      <c r="BQ142" s="4" t="s">
        <v>26</v>
      </c>
      <c r="BR142" s="4">
        <v>24</v>
      </c>
      <c r="BS142" s="4" t="s">
        <v>23</v>
      </c>
      <c r="BT142" s="4"/>
      <c r="BU142" s="4" t="s">
        <v>23</v>
      </c>
      <c r="BV142" s="4" t="s">
        <v>23</v>
      </c>
      <c r="BW142" s="4" t="s">
        <v>23</v>
      </c>
      <c r="BX142" s="4" t="s">
        <v>23</v>
      </c>
      <c r="BY142" s="4" t="s">
        <v>23</v>
      </c>
      <c r="BZ142" s="15">
        <v>13</v>
      </c>
      <c r="CA142" s="4" t="s">
        <v>23</v>
      </c>
      <c r="CB142" s="15" t="s">
        <v>23</v>
      </c>
      <c r="CC142" s="173">
        <f>BZ142/$BN142*100</f>
        <v>13</v>
      </c>
      <c r="CD142" s="169"/>
      <c r="CE142" s="4" t="s">
        <v>23</v>
      </c>
      <c r="CF142" s="4" t="s">
        <v>23</v>
      </c>
      <c r="CG142" s="17"/>
      <c r="CH142" s="17"/>
      <c r="CI142" s="183"/>
      <c r="CJ142" s="183"/>
      <c r="CK142" s="3" t="s">
        <v>120</v>
      </c>
      <c r="CL142" s="35" t="s">
        <v>85</v>
      </c>
      <c r="CM142" s="29" t="s">
        <v>736</v>
      </c>
      <c r="CN142" s="51" t="s">
        <v>737</v>
      </c>
      <c r="CO142" s="28" t="s">
        <v>738</v>
      </c>
    </row>
    <row r="143" spans="1:103" s="10" customFormat="1" ht="16" customHeight="1" x14ac:dyDescent="0.2">
      <c r="A143" s="3">
        <v>143</v>
      </c>
      <c r="B143" s="199">
        <v>121785</v>
      </c>
      <c r="C143" s="38">
        <v>9085304</v>
      </c>
      <c r="D143" s="38" t="s">
        <v>23</v>
      </c>
      <c r="E143" s="38" t="s">
        <v>511</v>
      </c>
      <c r="F143" s="38">
        <v>1997</v>
      </c>
      <c r="G143" s="38" t="s">
        <v>512</v>
      </c>
      <c r="H143" s="38" t="s">
        <v>235</v>
      </c>
      <c r="I143" s="38" t="s">
        <v>205</v>
      </c>
      <c r="J143" s="38" t="s">
        <v>23</v>
      </c>
      <c r="K143" s="38" t="s">
        <v>206</v>
      </c>
      <c r="L143" s="38" t="s">
        <v>513</v>
      </c>
      <c r="M143" s="38" t="s">
        <v>40</v>
      </c>
      <c r="N143" s="38" t="s">
        <v>514</v>
      </c>
      <c r="O143" s="38" t="s">
        <v>515</v>
      </c>
      <c r="P143" s="38" t="s">
        <v>23</v>
      </c>
      <c r="Q143" s="38" t="s">
        <v>188</v>
      </c>
      <c r="R143" s="38" t="s">
        <v>189</v>
      </c>
      <c r="S143" s="38" t="s">
        <v>23</v>
      </c>
      <c r="T143" s="38" t="s">
        <v>190</v>
      </c>
      <c r="U143" s="38" t="s">
        <v>516</v>
      </c>
      <c r="V143" s="138" t="s">
        <v>23</v>
      </c>
      <c r="W143" s="138" t="s">
        <v>23</v>
      </c>
      <c r="X143" s="138" t="s">
        <v>23</v>
      </c>
      <c r="Y143" s="138">
        <v>1</v>
      </c>
      <c r="Z143" s="138">
        <v>1</v>
      </c>
      <c r="AA143" s="138" t="s">
        <v>23</v>
      </c>
      <c r="AB143" s="38" t="s">
        <v>225</v>
      </c>
      <c r="AC143" s="38" t="s">
        <v>23</v>
      </c>
      <c r="AD143" s="38" t="s">
        <v>239</v>
      </c>
      <c r="AE143" s="38" t="s">
        <v>727</v>
      </c>
      <c r="AF143" s="38"/>
      <c r="AG143" s="38">
        <v>29</v>
      </c>
      <c r="AH143" s="38">
        <v>24</v>
      </c>
      <c r="AI143" s="38" t="s">
        <v>23</v>
      </c>
      <c r="AJ143" s="38">
        <v>17</v>
      </c>
      <c r="AK143" s="38" t="s">
        <v>521</v>
      </c>
      <c r="AL143" s="38" t="s">
        <v>40</v>
      </c>
      <c r="AM143" s="38" t="s">
        <v>23</v>
      </c>
      <c r="AN143" s="38">
        <v>65</v>
      </c>
      <c r="AO143" s="38" t="s">
        <v>522</v>
      </c>
      <c r="AP143" s="38">
        <v>63</v>
      </c>
      <c r="AQ143" s="39"/>
      <c r="AR143" s="39"/>
      <c r="AS143" s="39"/>
      <c r="AT143" s="39"/>
      <c r="AU143" s="39"/>
      <c r="AV143" s="39"/>
      <c r="AW143" s="38" t="s">
        <v>215</v>
      </c>
      <c r="AX143" s="38" t="s">
        <v>215</v>
      </c>
      <c r="AY143" s="38" t="s">
        <v>198</v>
      </c>
      <c r="AZ143" s="38" t="s">
        <v>198</v>
      </c>
      <c r="BA143" s="38" t="s">
        <v>215</v>
      </c>
      <c r="BB143" s="38" t="s">
        <v>193</v>
      </c>
      <c r="BC143" s="159"/>
      <c r="BD143" s="38"/>
      <c r="BE143" s="38"/>
      <c r="BF143" s="5"/>
      <c r="BG143" s="4"/>
      <c r="BH143" s="4"/>
      <c r="BI143" s="4"/>
      <c r="BJ143" s="4"/>
      <c r="BK143" s="4"/>
      <c r="BL143" s="4"/>
      <c r="BM143" s="4"/>
      <c r="BN143" s="4"/>
      <c r="BO143" s="4"/>
      <c r="BP143" s="4"/>
      <c r="BQ143" s="4"/>
      <c r="BR143" s="4"/>
      <c r="BS143" s="4"/>
      <c r="BT143" s="4"/>
      <c r="BU143" s="4"/>
      <c r="BV143" s="4"/>
      <c r="BW143" s="4"/>
      <c r="BX143" s="4"/>
      <c r="BY143" s="4"/>
      <c r="BZ143" s="15"/>
      <c r="CA143" s="4"/>
      <c r="CB143" s="15"/>
      <c r="CC143" s="169"/>
      <c r="CD143" s="169"/>
      <c r="CE143" s="4"/>
      <c r="CF143" s="4"/>
      <c r="CG143" s="17"/>
      <c r="CH143" s="17"/>
      <c r="CI143" s="183"/>
      <c r="CJ143" s="183"/>
      <c r="CK143" s="3"/>
      <c r="CL143" s="38" t="s">
        <v>727</v>
      </c>
      <c r="CM143" s="128"/>
      <c r="CN143" s="128"/>
      <c r="CO143" s="128"/>
      <c r="CP143" s="125"/>
      <c r="CQ143" s="3"/>
      <c r="CR143" s="3"/>
      <c r="CS143" s="3"/>
      <c r="CT143" s="3"/>
      <c r="CU143" s="3"/>
      <c r="CV143" s="3"/>
      <c r="CW143" s="3"/>
      <c r="CX143" s="3"/>
      <c r="CY143" s="3"/>
    </row>
    <row r="144" spans="1:103" s="10" customFormat="1" ht="16" customHeight="1" x14ac:dyDescent="0.2">
      <c r="A144" s="3">
        <v>144</v>
      </c>
      <c r="B144" s="148">
        <v>121911</v>
      </c>
      <c r="C144" s="4">
        <v>6380281</v>
      </c>
      <c r="D144" s="4" t="s">
        <v>23</v>
      </c>
      <c r="E144" s="4" t="s">
        <v>523</v>
      </c>
      <c r="F144" s="4">
        <v>1984</v>
      </c>
      <c r="G144" s="4" t="s">
        <v>524</v>
      </c>
      <c r="H144" s="4" t="s">
        <v>235</v>
      </c>
      <c r="I144" s="4" t="s">
        <v>205</v>
      </c>
      <c r="J144" s="4" t="s">
        <v>23</v>
      </c>
      <c r="K144" s="4" t="s">
        <v>184</v>
      </c>
      <c r="L144" s="4" t="s">
        <v>483</v>
      </c>
      <c r="M144" s="4" t="s">
        <v>40</v>
      </c>
      <c r="N144" s="4" t="s">
        <v>525</v>
      </c>
      <c r="O144" s="4" t="s">
        <v>40</v>
      </c>
      <c r="P144" s="4" t="s">
        <v>23</v>
      </c>
      <c r="Q144" s="4" t="s">
        <v>188</v>
      </c>
      <c r="R144" s="4" t="s">
        <v>189</v>
      </c>
      <c r="S144" s="4" t="s">
        <v>23</v>
      </c>
      <c r="T144" s="4" t="s">
        <v>190</v>
      </c>
      <c r="U144" s="4" t="s">
        <v>206</v>
      </c>
      <c r="V144" s="138" t="s">
        <v>23</v>
      </c>
      <c r="W144" s="138" t="s">
        <v>23</v>
      </c>
      <c r="X144" s="138" t="s">
        <v>23</v>
      </c>
      <c r="Y144" s="138" t="s">
        <v>23</v>
      </c>
      <c r="Z144" s="138" t="s">
        <v>23</v>
      </c>
      <c r="AA144" s="138">
        <v>1</v>
      </c>
      <c r="AB144" s="4" t="s">
        <v>225</v>
      </c>
      <c r="AC144" s="4" t="s">
        <v>526</v>
      </c>
      <c r="AD144" s="4" t="s">
        <v>193</v>
      </c>
      <c r="AE144" s="35" t="s">
        <v>527</v>
      </c>
      <c r="AF144" s="35" t="s">
        <v>23</v>
      </c>
      <c r="AG144" s="35">
        <v>30</v>
      </c>
      <c r="AH144" s="35">
        <v>30</v>
      </c>
      <c r="AI144" s="35" t="s">
        <v>23</v>
      </c>
      <c r="AJ144" s="35">
        <v>0</v>
      </c>
      <c r="AK144" s="35" t="s">
        <v>23</v>
      </c>
      <c r="AL144" s="35">
        <v>0</v>
      </c>
      <c r="AM144" s="35" t="s">
        <v>23</v>
      </c>
      <c r="AN144" s="35" t="s">
        <v>40</v>
      </c>
      <c r="AO144" s="35" t="s">
        <v>528</v>
      </c>
      <c r="AP144" s="35">
        <v>60</v>
      </c>
      <c r="AQ144" s="5" t="s">
        <v>529</v>
      </c>
      <c r="AR144" s="5" t="s">
        <v>195</v>
      </c>
      <c r="AS144" s="5" t="s">
        <v>530</v>
      </c>
      <c r="AT144" s="5" t="s">
        <v>531</v>
      </c>
      <c r="AU144" s="5" t="s">
        <v>213</v>
      </c>
      <c r="AV144" s="5" t="s">
        <v>23</v>
      </c>
      <c r="AW144" s="4" t="s">
        <v>198</v>
      </c>
      <c r="AX144" s="4" t="s">
        <v>215</v>
      </c>
      <c r="AY144" s="4" t="s">
        <v>198</v>
      </c>
      <c r="AZ144" s="4" t="s">
        <v>198</v>
      </c>
      <c r="BA144" s="4" t="s">
        <v>198</v>
      </c>
      <c r="BB144" s="4" t="s">
        <v>193</v>
      </c>
      <c r="BC144" s="159" t="s">
        <v>969</v>
      </c>
      <c r="BD144" s="86" t="s">
        <v>990</v>
      </c>
      <c r="BE144" s="36"/>
      <c r="BF144" s="9" t="s">
        <v>122</v>
      </c>
      <c r="BG144" s="8" t="s">
        <v>23</v>
      </c>
      <c r="BH144" s="8" t="s">
        <v>22</v>
      </c>
      <c r="BI144" s="8" t="s">
        <v>23</v>
      </c>
      <c r="BJ144" s="8" t="s">
        <v>24</v>
      </c>
      <c r="BK144" s="8"/>
      <c r="BL144" s="8" t="s">
        <v>45</v>
      </c>
      <c r="BM144" s="8">
        <v>0</v>
      </c>
      <c r="BN144" s="8">
        <v>10</v>
      </c>
      <c r="BO144" s="8" t="s">
        <v>25</v>
      </c>
      <c r="BP144" s="8">
        <v>4</v>
      </c>
      <c r="BQ144" s="8" t="s">
        <v>49</v>
      </c>
      <c r="BR144" s="8">
        <v>30</v>
      </c>
      <c r="BS144" s="8" t="s">
        <v>23</v>
      </c>
      <c r="BT144" s="8"/>
      <c r="BU144" s="8" t="s">
        <v>23</v>
      </c>
      <c r="BV144" s="8" t="s">
        <v>23</v>
      </c>
      <c r="BW144" s="8" t="s">
        <v>23</v>
      </c>
      <c r="BX144" s="8" t="s">
        <v>23</v>
      </c>
      <c r="BY144" s="8" t="s">
        <v>23</v>
      </c>
      <c r="BZ144" s="207">
        <v>7.5</v>
      </c>
      <c r="CA144" s="8" t="s">
        <v>23</v>
      </c>
      <c r="CB144" s="18" t="s">
        <v>23</v>
      </c>
      <c r="CC144" s="201">
        <f>BZ144/$BN144*100</f>
        <v>75</v>
      </c>
      <c r="CD144" s="171"/>
      <c r="CE144" s="8" t="s">
        <v>23</v>
      </c>
      <c r="CF144" s="8" t="s">
        <v>23</v>
      </c>
      <c r="CG144" s="203">
        <v>-1.1000000000000001</v>
      </c>
      <c r="CH144" s="21"/>
      <c r="CI144" s="204">
        <f>CG144/BN144*100</f>
        <v>-11.000000000000002</v>
      </c>
      <c r="CJ144" s="185"/>
      <c r="CK144" s="10" t="s">
        <v>120</v>
      </c>
      <c r="CL144" s="35" t="s">
        <v>527</v>
      </c>
      <c r="CM144" s="29" t="s">
        <v>760</v>
      </c>
      <c r="CN144" s="51" t="s">
        <v>750</v>
      </c>
      <c r="CO144" s="51" t="s">
        <v>738</v>
      </c>
      <c r="CP144" s="28"/>
      <c r="CQ144" s="49"/>
      <c r="CR144" s="49"/>
      <c r="CS144" s="49"/>
      <c r="CT144" s="49"/>
      <c r="CU144" s="49"/>
      <c r="CV144" s="49"/>
      <c r="CW144" s="49"/>
      <c r="CX144" s="49"/>
      <c r="CY144" s="49"/>
    </row>
    <row r="145" spans="1:103" ht="16" customHeight="1" x14ac:dyDescent="0.2">
      <c r="A145" s="3">
        <v>145</v>
      </c>
      <c r="B145" s="148">
        <v>121911</v>
      </c>
      <c r="C145" s="4">
        <v>6380281</v>
      </c>
      <c r="D145" s="4" t="s">
        <v>23</v>
      </c>
      <c r="E145" s="4" t="s">
        <v>523</v>
      </c>
      <c r="F145" s="4">
        <v>1984</v>
      </c>
      <c r="G145" s="4" t="s">
        <v>524</v>
      </c>
      <c r="H145" s="4" t="s">
        <v>235</v>
      </c>
      <c r="I145" s="4" t="s">
        <v>205</v>
      </c>
      <c r="J145" s="4" t="s">
        <v>23</v>
      </c>
      <c r="K145" s="4" t="s">
        <v>184</v>
      </c>
      <c r="L145" s="4" t="s">
        <v>483</v>
      </c>
      <c r="M145" s="4" t="s">
        <v>40</v>
      </c>
      <c r="N145" s="4" t="s">
        <v>525</v>
      </c>
      <c r="O145" s="4" t="s">
        <v>40</v>
      </c>
      <c r="P145" s="4" t="s">
        <v>23</v>
      </c>
      <c r="Q145" s="4" t="s">
        <v>188</v>
      </c>
      <c r="R145" s="4" t="s">
        <v>189</v>
      </c>
      <c r="S145" s="4" t="s">
        <v>23</v>
      </c>
      <c r="T145" s="4" t="s">
        <v>190</v>
      </c>
      <c r="U145" s="4" t="s">
        <v>206</v>
      </c>
      <c r="V145" s="138" t="s">
        <v>23</v>
      </c>
      <c r="W145" s="138" t="s">
        <v>23</v>
      </c>
      <c r="X145" s="138" t="s">
        <v>23</v>
      </c>
      <c r="Y145" s="138" t="s">
        <v>23</v>
      </c>
      <c r="Z145" s="138" t="s">
        <v>23</v>
      </c>
      <c r="AA145" s="138">
        <v>1</v>
      </c>
      <c r="AB145" s="4" t="s">
        <v>225</v>
      </c>
      <c r="AC145" s="4" t="s">
        <v>526</v>
      </c>
      <c r="AD145" s="4" t="s">
        <v>193</v>
      </c>
      <c r="AE145" s="35" t="s">
        <v>532</v>
      </c>
      <c r="AF145" s="35" t="s">
        <v>23</v>
      </c>
      <c r="AG145" s="35">
        <v>30</v>
      </c>
      <c r="AH145" s="35">
        <v>30</v>
      </c>
      <c r="AI145" s="35" t="s">
        <v>23</v>
      </c>
      <c r="AJ145" s="35">
        <v>0</v>
      </c>
      <c r="AK145" s="35" t="s">
        <v>23</v>
      </c>
      <c r="AL145" s="35">
        <v>0</v>
      </c>
      <c r="AM145" s="35" t="s">
        <v>23</v>
      </c>
      <c r="AN145" s="35" t="s">
        <v>40</v>
      </c>
      <c r="AO145" s="35" t="s">
        <v>528</v>
      </c>
      <c r="AP145" s="35">
        <v>60</v>
      </c>
      <c r="AQ145" s="5" t="s">
        <v>533</v>
      </c>
      <c r="AR145" s="5" t="s">
        <v>195</v>
      </c>
      <c r="AS145" s="5" t="s">
        <v>530</v>
      </c>
      <c r="AT145" s="5" t="s">
        <v>531</v>
      </c>
      <c r="AU145" s="5" t="s">
        <v>213</v>
      </c>
      <c r="AV145" s="5" t="s">
        <v>23</v>
      </c>
      <c r="AW145" s="4" t="s">
        <v>198</v>
      </c>
      <c r="AX145" s="4" t="s">
        <v>215</v>
      </c>
      <c r="AY145" s="4" t="s">
        <v>198</v>
      </c>
      <c r="AZ145" s="4" t="s">
        <v>198</v>
      </c>
      <c r="BA145" s="4" t="s">
        <v>198</v>
      </c>
      <c r="BB145" s="4" t="s">
        <v>193</v>
      </c>
      <c r="BC145" s="159" t="s">
        <v>969</v>
      </c>
      <c r="BD145" s="86" t="s">
        <v>990</v>
      </c>
      <c r="BE145" s="36"/>
      <c r="BF145" s="9" t="s">
        <v>123</v>
      </c>
      <c r="BG145" s="8" t="s">
        <v>23</v>
      </c>
      <c r="BH145" s="8" t="s">
        <v>22</v>
      </c>
      <c r="BI145" s="8" t="s">
        <v>23</v>
      </c>
      <c r="BJ145" s="8" t="s">
        <v>24</v>
      </c>
      <c r="BK145" s="8"/>
      <c r="BL145" s="8" t="s">
        <v>45</v>
      </c>
      <c r="BM145" s="8">
        <v>0</v>
      </c>
      <c r="BN145" s="8">
        <v>10</v>
      </c>
      <c r="BO145" s="8" t="s">
        <v>25</v>
      </c>
      <c r="BP145" s="8">
        <v>4</v>
      </c>
      <c r="BQ145" s="8" t="s">
        <v>49</v>
      </c>
      <c r="BR145" s="8">
        <v>30</v>
      </c>
      <c r="BS145" s="8" t="s">
        <v>23</v>
      </c>
      <c r="BT145" s="8"/>
      <c r="BU145" s="8" t="s">
        <v>23</v>
      </c>
      <c r="BV145" s="8" t="s">
        <v>23</v>
      </c>
      <c r="BW145" s="8" t="s">
        <v>23</v>
      </c>
      <c r="BX145" s="8" t="s">
        <v>23</v>
      </c>
      <c r="BY145" s="8" t="s">
        <v>23</v>
      </c>
      <c r="BZ145" s="207">
        <v>6.3</v>
      </c>
      <c r="CA145" s="8" t="s">
        <v>23</v>
      </c>
      <c r="CB145" s="18" t="s">
        <v>23</v>
      </c>
      <c r="CC145" s="201">
        <f>BZ145/$BN145*100</f>
        <v>63</v>
      </c>
      <c r="CD145" s="171"/>
      <c r="CE145" s="8" t="s">
        <v>23</v>
      </c>
      <c r="CF145" s="8" t="s">
        <v>23</v>
      </c>
      <c r="CG145" s="203">
        <v>-2.6</v>
      </c>
      <c r="CH145" s="21"/>
      <c r="CI145" s="204">
        <f>CG145/BN145*100</f>
        <v>-26</v>
      </c>
      <c r="CJ145" s="185"/>
      <c r="CK145" s="10" t="s">
        <v>120</v>
      </c>
      <c r="CL145" s="35" t="s">
        <v>532</v>
      </c>
      <c r="CM145" s="57" t="s">
        <v>935</v>
      </c>
      <c r="CN145" s="57" t="s">
        <v>956</v>
      </c>
      <c r="CO145" s="57" t="s">
        <v>936</v>
      </c>
      <c r="CP145" s="60"/>
      <c r="CQ145" s="104"/>
      <c r="CR145" s="104"/>
      <c r="CS145" s="104"/>
      <c r="CT145" s="104"/>
      <c r="CU145" s="104"/>
      <c r="CV145" s="104"/>
      <c r="CW145" s="104"/>
      <c r="CX145" s="49"/>
      <c r="CY145" s="49"/>
    </row>
    <row r="146" spans="1:103" ht="16" customHeight="1" x14ac:dyDescent="0.2">
      <c r="A146" s="3">
        <v>146</v>
      </c>
      <c r="B146" s="148">
        <v>121911</v>
      </c>
      <c r="C146" s="4">
        <v>6380281</v>
      </c>
      <c r="D146" s="4" t="s">
        <v>23</v>
      </c>
      <c r="E146" s="4" t="s">
        <v>523</v>
      </c>
      <c r="F146" s="4">
        <v>1984</v>
      </c>
      <c r="G146" s="4" t="s">
        <v>524</v>
      </c>
      <c r="H146" s="4" t="s">
        <v>235</v>
      </c>
      <c r="I146" s="4" t="s">
        <v>205</v>
      </c>
      <c r="J146" s="4" t="s">
        <v>23</v>
      </c>
      <c r="K146" s="4" t="s">
        <v>184</v>
      </c>
      <c r="L146" s="4" t="s">
        <v>483</v>
      </c>
      <c r="M146" s="4" t="s">
        <v>40</v>
      </c>
      <c r="N146" s="4" t="s">
        <v>525</v>
      </c>
      <c r="O146" s="4" t="s">
        <v>40</v>
      </c>
      <c r="P146" s="4" t="s">
        <v>23</v>
      </c>
      <c r="Q146" s="4" t="s">
        <v>188</v>
      </c>
      <c r="R146" s="4" t="s">
        <v>189</v>
      </c>
      <c r="S146" s="4" t="s">
        <v>23</v>
      </c>
      <c r="T146" s="4" t="s">
        <v>190</v>
      </c>
      <c r="U146" s="4" t="s">
        <v>206</v>
      </c>
      <c r="V146" s="138" t="s">
        <v>23</v>
      </c>
      <c r="W146" s="138" t="s">
        <v>23</v>
      </c>
      <c r="X146" s="138" t="s">
        <v>23</v>
      </c>
      <c r="Y146" s="138" t="s">
        <v>23</v>
      </c>
      <c r="Z146" s="138" t="s">
        <v>23</v>
      </c>
      <c r="AA146" s="138">
        <v>1</v>
      </c>
      <c r="AB146" s="4" t="s">
        <v>225</v>
      </c>
      <c r="AC146" s="4" t="s">
        <v>526</v>
      </c>
      <c r="AD146" s="4" t="s">
        <v>193</v>
      </c>
      <c r="AE146" s="35" t="s">
        <v>534</v>
      </c>
      <c r="AF146" s="35" t="s">
        <v>23</v>
      </c>
      <c r="AG146" s="35">
        <v>30</v>
      </c>
      <c r="AH146" s="35">
        <v>30</v>
      </c>
      <c r="AI146" s="35" t="s">
        <v>23</v>
      </c>
      <c r="AJ146" s="35">
        <v>0</v>
      </c>
      <c r="AK146" s="35" t="s">
        <v>23</v>
      </c>
      <c r="AL146" s="35">
        <v>0</v>
      </c>
      <c r="AM146" s="35" t="s">
        <v>23</v>
      </c>
      <c r="AN146" s="35" t="s">
        <v>40</v>
      </c>
      <c r="AO146" s="35" t="s">
        <v>528</v>
      </c>
      <c r="AP146" s="35">
        <v>60</v>
      </c>
      <c r="AQ146" s="5" t="s">
        <v>194</v>
      </c>
      <c r="AR146" s="5" t="s">
        <v>195</v>
      </c>
      <c r="AS146" s="5" t="s">
        <v>530</v>
      </c>
      <c r="AT146" s="5" t="s">
        <v>531</v>
      </c>
      <c r="AU146" s="5" t="s">
        <v>213</v>
      </c>
      <c r="AV146" s="5" t="s">
        <v>23</v>
      </c>
      <c r="AW146" s="4" t="s">
        <v>198</v>
      </c>
      <c r="AX146" s="4" t="s">
        <v>215</v>
      </c>
      <c r="AY146" s="4" t="s">
        <v>198</v>
      </c>
      <c r="AZ146" s="4" t="s">
        <v>198</v>
      </c>
      <c r="BA146" s="4" t="s">
        <v>198</v>
      </c>
      <c r="BB146" s="4" t="s">
        <v>193</v>
      </c>
      <c r="BC146" s="159" t="s">
        <v>969</v>
      </c>
      <c r="BD146" s="86" t="s">
        <v>990</v>
      </c>
      <c r="BE146" s="36"/>
      <c r="BF146" s="9" t="s">
        <v>124</v>
      </c>
      <c r="BG146" s="8" t="s">
        <v>23</v>
      </c>
      <c r="BH146" s="8" t="s">
        <v>22</v>
      </c>
      <c r="BI146" s="8" t="s">
        <v>23</v>
      </c>
      <c r="BJ146" s="8" t="s">
        <v>24</v>
      </c>
      <c r="BK146" s="8"/>
      <c r="BL146" s="8" t="s">
        <v>45</v>
      </c>
      <c r="BM146" s="8">
        <v>0</v>
      </c>
      <c r="BN146" s="8">
        <v>10</v>
      </c>
      <c r="BO146" s="8" t="s">
        <v>25</v>
      </c>
      <c r="BP146" s="8">
        <v>4</v>
      </c>
      <c r="BQ146" s="8" t="s">
        <v>49</v>
      </c>
      <c r="BR146" s="8">
        <v>30</v>
      </c>
      <c r="BS146" s="8" t="s">
        <v>23</v>
      </c>
      <c r="BT146" s="8"/>
      <c r="BU146" s="8" t="s">
        <v>23</v>
      </c>
      <c r="BV146" s="8" t="s">
        <v>23</v>
      </c>
      <c r="BW146" s="8" t="s">
        <v>23</v>
      </c>
      <c r="BX146" s="8" t="s">
        <v>23</v>
      </c>
      <c r="BY146" s="8" t="s">
        <v>23</v>
      </c>
      <c r="BZ146" s="207">
        <v>7.7</v>
      </c>
      <c r="CA146" s="8" t="s">
        <v>23</v>
      </c>
      <c r="CB146" s="18" t="s">
        <v>23</v>
      </c>
      <c r="CC146" s="201">
        <f>BZ146/$BN146*100</f>
        <v>77</v>
      </c>
      <c r="CD146" s="171"/>
      <c r="CE146" s="8" t="s">
        <v>23</v>
      </c>
      <c r="CF146" s="8" t="s">
        <v>23</v>
      </c>
      <c r="CG146" s="203">
        <v>-2.2000000000000002</v>
      </c>
      <c r="CH146" s="21"/>
      <c r="CI146" s="204">
        <f>CG146/BN146*100</f>
        <v>-22.000000000000004</v>
      </c>
      <c r="CJ146" s="185"/>
      <c r="CK146" s="10" t="s">
        <v>120</v>
      </c>
      <c r="CL146" s="35" t="s">
        <v>534</v>
      </c>
      <c r="CM146" s="29" t="s">
        <v>760</v>
      </c>
      <c r="CN146" s="51" t="s">
        <v>750</v>
      </c>
      <c r="CO146" s="51" t="s">
        <v>738</v>
      </c>
      <c r="CP146" s="28"/>
      <c r="CQ146" s="49"/>
      <c r="CR146" s="49"/>
      <c r="CS146" s="49"/>
      <c r="CT146" s="49"/>
      <c r="CU146" s="49"/>
      <c r="CV146" s="49"/>
      <c r="CW146" s="49"/>
      <c r="CX146" s="49"/>
      <c r="CY146" s="49"/>
    </row>
    <row r="147" spans="1:103" ht="16" customHeight="1" x14ac:dyDescent="0.2">
      <c r="A147" s="3">
        <v>147</v>
      </c>
      <c r="B147" s="149">
        <v>121911</v>
      </c>
      <c r="C147" s="51">
        <v>6380281</v>
      </c>
      <c r="D147" s="51" t="s">
        <v>23</v>
      </c>
      <c r="E147" s="51" t="s">
        <v>523</v>
      </c>
      <c r="F147" s="51">
        <v>1984</v>
      </c>
      <c r="G147" s="51" t="s">
        <v>524</v>
      </c>
      <c r="H147" s="51" t="s">
        <v>235</v>
      </c>
      <c r="I147" s="51" t="s">
        <v>205</v>
      </c>
      <c r="J147" s="51" t="s">
        <v>23</v>
      </c>
      <c r="K147" s="51" t="s">
        <v>184</v>
      </c>
      <c r="L147" s="51" t="s">
        <v>483</v>
      </c>
      <c r="M147" s="51" t="s">
        <v>40</v>
      </c>
      <c r="N147" s="51" t="s">
        <v>525</v>
      </c>
      <c r="O147" s="51" t="s">
        <v>40</v>
      </c>
      <c r="P147" s="51" t="s">
        <v>23</v>
      </c>
      <c r="Q147" s="51" t="s">
        <v>188</v>
      </c>
      <c r="R147" s="51" t="s">
        <v>189</v>
      </c>
      <c r="S147" s="51" t="s">
        <v>23</v>
      </c>
      <c r="T147" s="51" t="s">
        <v>190</v>
      </c>
      <c r="U147" s="51" t="s">
        <v>206</v>
      </c>
      <c r="V147" s="139" t="s">
        <v>23</v>
      </c>
      <c r="W147" s="139" t="s">
        <v>23</v>
      </c>
      <c r="X147" s="139" t="s">
        <v>23</v>
      </c>
      <c r="Y147" s="139" t="s">
        <v>23</v>
      </c>
      <c r="Z147" s="139" t="s">
        <v>23</v>
      </c>
      <c r="AA147" s="139">
        <v>1</v>
      </c>
      <c r="AB147" s="51" t="s">
        <v>225</v>
      </c>
      <c r="AC147" s="51" t="s">
        <v>526</v>
      </c>
      <c r="AD147" s="51" t="s">
        <v>193</v>
      </c>
      <c r="AE147" s="52" t="s">
        <v>535</v>
      </c>
      <c r="AF147" s="52" t="s">
        <v>23</v>
      </c>
      <c r="AG147" s="52">
        <v>30</v>
      </c>
      <c r="AH147" s="52">
        <v>30</v>
      </c>
      <c r="AI147" s="52" t="s">
        <v>23</v>
      </c>
      <c r="AJ147" s="52">
        <v>0</v>
      </c>
      <c r="AK147" s="52" t="s">
        <v>23</v>
      </c>
      <c r="AL147" s="52">
        <v>0</v>
      </c>
      <c r="AM147" s="52" t="s">
        <v>23</v>
      </c>
      <c r="AN147" s="52" t="s">
        <v>40</v>
      </c>
      <c r="AO147" s="52" t="s">
        <v>528</v>
      </c>
      <c r="AP147" s="52">
        <v>60</v>
      </c>
      <c r="AQ147" s="117" t="s">
        <v>536</v>
      </c>
      <c r="AR147" s="117" t="s">
        <v>195</v>
      </c>
      <c r="AS147" s="117" t="s">
        <v>530</v>
      </c>
      <c r="AT147" s="117" t="s">
        <v>531</v>
      </c>
      <c r="AU147" s="117" t="s">
        <v>213</v>
      </c>
      <c r="AV147" s="117" t="s">
        <v>23</v>
      </c>
      <c r="AW147" s="51" t="s">
        <v>198</v>
      </c>
      <c r="AX147" s="51" t="s">
        <v>215</v>
      </c>
      <c r="AY147" s="51" t="s">
        <v>198</v>
      </c>
      <c r="AZ147" s="51" t="s">
        <v>198</v>
      </c>
      <c r="BA147" s="51" t="s">
        <v>198</v>
      </c>
      <c r="BB147" s="51" t="s">
        <v>193</v>
      </c>
      <c r="BC147" s="159" t="s">
        <v>969</v>
      </c>
      <c r="BD147" s="86" t="s">
        <v>990</v>
      </c>
      <c r="BE147" s="36"/>
      <c r="BF147" s="9" t="s">
        <v>125</v>
      </c>
      <c r="BG147" s="8" t="s">
        <v>23</v>
      </c>
      <c r="BH147" s="8" t="s">
        <v>22</v>
      </c>
      <c r="BI147" s="8" t="s">
        <v>23</v>
      </c>
      <c r="BJ147" s="8" t="s">
        <v>24</v>
      </c>
      <c r="BK147" s="8"/>
      <c r="BL147" s="8" t="s">
        <v>45</v>
      </c>
      <c r="BM147" s="8">
        <v>0</v>
      </c>
      <c r="BN147" s="8">
        <v>10</v>
      </c>
      <c r="BO147" s="8" t="s">
        <v>25</v>
      </c>
      <c r="BP147" s="8">
        <v>4</v>
      </c>
      <c r="BQ147" s="8" t="s">
        <v>49</v>
      </c>
      <c r="BR147" s="8">
        <v>30</v>
      </c>
      <c r="BS147" s="8" t="s">
        <v>23</v>
      </c>
      <c r="BT147" s="8"/>
      <c r="BU147" s="8" t="s">
        <v>23</v>
      </c>
      <c r="BV147" s="8" t="s">
        <v>23</v>
      </c>
      <c r="BW147" s="8" t="s">
        <v>23</v>
      </c>
      <c r="BX147" s="8" t="s">
        <v>23</v>
      </c>
      <c r="BY147" s="8" t="s">
        <v>23</v>
      </c>
      <c r="BZ147" s="207">
        <v>5.5</v>
      </c>
      <c r="CA147" s="8" t="s">
        <v>23</v>
      </c>
      <c r="CB147" s="18" t="s">
        <v>23</v>
      </c>
      <c r="CC147" s="201">
        <f>BZ147/$BN147*100</f>
        <v>55.000000000000007</v>
      </c>
      <c r="CD147" s="171"/>
      <c r="CE147" s="8" t="s">
        <v>23</v>
      </c>
      <c r="CF147" s="8" t="s">
        <v>23</v>
      </c>
      <c r="CG147" s="203">
        <v>-4.4000000000000004</v>
      </c>
      <c r="CH147" s="21"/>
      <c r="CI147" s="204">
        <f>CG147/BN147*100</f>
        <v>-44.000000000000007</v>
      </c>
      <c r="CJ147" s="185"/>
      <c r="CK147" s="10" t="s">
        <v>120</v>
      </c>
      <c r="CL147" s="52" t="s">
        <v>535</v>
      </c>
      <c r="CM147" s="57" t="s">
        <v>935</v>
      </c>
      <c r="CN147" s="57" t="s">
        <v>956</v>
      </c>
      <c r="CO147" s="57" t="s">
        <v>936</v>
      </c>
      <c r="CP147" s="105"/>
      <c r="CQ147" s="105"/>
      <c r="CR147" s="105"/>
      <c r="CS147" s="105"/>
      <c r="CT147" s="105"/>
      <c r="CU147" s="105"/>
      <c r="CV147" s="105"/>
      <c r="CW147" s="105"/>
      <c r="CX147" s="105"/>
      <c r="CY147" s="105"/>
    </row>
    <row r="148" spans="1:103" s="10" customFormat="1" ht="16" customHeight="1" x14ac:dyDescent="0.2">
      <c r="A148" s="105">
        <v>148</v>
      </c>
      <c r="B148" s="150">
        <v>121911</v>
      </c>
      <c r="C148" s="114">
        <v>6380281</v>
      </c>
      <c r="D148" s="114" t="s">
        <v>23</v>
      </c>
      <c r="E148" s="114" t="s">
        <v>523</v>
      </c>
      <c r="F148" s="114">
        <v>1984</v>
      </c>
      <c r="G148" s="114" t="s">
        <v>524</v>
      </c>
      <c r="H148" s="114" t="s">
        <v>235</v>
      </c>
      <c r="I148" s="114" t="s">
        <v>205</v>
      </c>
      <c r="J148" s="114" t="s">
        <v>23</v>
      </c>
      <c r="K148" s="114" t="s">
        <v>184</v>
      </c>
      <c r="L148" s="114" t="s">
        <v>483</v>
      </c>
      <c r="M148" s="114" t="s">
        <v>40</v>
      </c>
      <c r="N148" s="114" t="s">
        <v>525</v>
      </c>
      <c r="O148" s="114" t="s">
        <v>40</v>
      </c>
      <c r="P148" s="114" t="s">
        <v>23</v>
      </c>
      <c r="Q148" s="114" t="s">
        <v>188</v>
      </c>
      <c r="R148" s="114" t="s">
        <v>189</v>
      </c>
      <c r="S148" s="114" t="s">
        <v>23</v>
      </c>
      <c r="T148" s="114" t="s">
        <v>190</v>
      </c>
      <c r="U148" s="114" t="s">
        <v>206</v>
      </c>
      <c r="V148" s="139" t="s">
        <v>23</v>
      </c>
      <c r="W148" s="139" t="s">
        <v>23</v>
      </c>
      <c r="X148" s="139" t="s">
        <v>23</v>
      </c>
      <c r="Y148" s="139" t="s">
        <v>23</v>
      </c>
      <c r="Z148" s="139" t="s">
        <v>23</v>
      </c>
      <c r="AA148" s="139">
        <v>1</v>
      </c>
      <c r="AB148" s="114" t="s">
        <v>225</v>
      </c>
      <c r="AC148" s="114" t="s">
        <v>526</v>
      </c>
      <c r="AD148" s="114" t="s">
        <v>193</v>
      </c>
      <c r="AE148" s="114" t="s">
        <v>727</v>
      </c>
      <c r="AF148" s="114"/>
      <c r="AG148" s="114">
        <v>30</v>
      </c>
      <c r="AH148" s="114">
        <v>30</v>
      </c>
      <c r="AI148" s="114" t="s">
        <v>23</v>
      </c>
      <c r="AJ148" s="114">
        <v>0</v>
      </c>
      <c r="AK148" s="114" t="s">
        <v>23</v>
      </c>
      <c r="AL148" s="114">
        <v>0</v>
      </c>
      <c r="AM148" s="114" t="s">
        <v>23</v>
      </c>
      <c r="AN148" s="114" t="s">
        <v>40</v>
      </c>
      <c r="AO148" s="114" t="s">
        <v>528</v>
      </c>
      <c r="AP148" s="114">
        <v>60</v>
      </c>
      <c r="AQ148" s="118"/>
      <c r="AR148" s="118"/>
      <c r="AS148" s="118"/>
      <c r="AT148" s="118"/>
      <c r="AU148" s="118"/>
      <c r="AV148" s="118"/>
      <c r="AW148" s="114" t="s">
        <v>198</v>
      </c>
      <c r="AX148" s="114" t="s">
        <v>215</v>
      </c>
      <c r="AY148" s="114" t="s">
        <v>198</v>
      </c>
      <c r="AZ148" s="114" t="s">
        <v>198</v>
      </c>
      <c r="BA148" s="114" t="s">
        <v>198</v>
      </c>
      <c r="BB148" s="114" t="s">
        <v>193</v>
      </c>
      <c r="BC148" s="159"/>
      <c r="BD148" s="38"/>
      <c r="BE148" s="38"/>
      <c r="BF148" s="119"/>
      <c r="BG148" s="120"/>
      <c r="BH148" s="120"/>
      <c r="BI148" s="120"/>
      <c r="BJ148" s="120"/>
      <c r="BK148" s="8"/>
      <c r="BL148" s="8"/>
      <c r="BM148" s="8"/>
      <c r="BN148" s="8"/>
      <c r="BO148" s="120"/>
      <c r="BP148" s="120"/>
      <c r="BQ148" s="120"/>
      <c r="BR148" s="120"/>
      <c r="BS148" s="120"/>
      <c r="BT148" s="120"/>
      <c r="BU148" s="120"/>
      <c r="BV148" s="120"/>
      <c r="BW148" s="120"/>
      <c r="BX148" s="120"/>
      <c r="BY148" s="120"/>
      <c r="BZ148" s="145"/>
      <c r="CA148" s="120"/>
      <c r="CB148" s="145"/>
      <c r="CC148" s="173"/>
      <c r="CD148" s="173"/>
      <c r="CE148" s="120"/>
      <c r="CF148" s="120"/>
      <c r="CG148" s="122"/>
      <c r="CH148" s="122"/>
      <c r="CI148" s="186"/>
      <c r="CJ148" s="186"/>
      <c r="CK148" s="124"/>
      <c r="CL148" s="38" t="s">
        <v>727</v>
      </c>
      <c r="CM148" s="107"/>
      <c r="CN148" s="126"/>
      <c r="CO148" s="107"/>
      <c r="CP148" s="125"/>
      <c r="CQ148" s="125"/>
      <c r="CR148" s="125"/>
      <c r="CS148" s="125"/>
      <c r="CT148" s="125"/>
      <c r="CU148" s="125"/>
      <c r="CV148" s="125"/>
      <c r="CW148" s="125"/>
      <c r="CX148" s="125"/>
      <c r="CY148" s="125"/>
    </row>
    <row r="149" spans="1:103" s="10" customFormat="1" ht="16" customHeight="1" x14ac:dyDescent="0.2">
      <c r="A149" s="3">
        <v>149</v>
      </c>
      <c r="B149" s="70">
        <v>121959</v>
      </c>
      <c r="C149" s="51">
        <v>3310722</v>
      </c>
      <c r="D149" s="51" t="s">
        <v>23</v>
      </c>
      <c r="E149" s="51" t="s">
        <v>537</v>
      </c>
      <c r="F149" s="51">
        <v>1987</v>
      </c>
      <c r="G149" s="51" t="s">
        <v>538</v>
      </c>
      <c r="H149" s="51" t="s">
        <v>235</v>
      </c>
      <c r="I149" s="51" t="s">
        <v>205</v>
      </c>
      <c r="J149" s="51" t="s">
        <v>23</v>
      </c>
      <c r="K149" s="51" t="s">
        <v>206</v>
      </c>
      <c r="L149" s="51" t="s">
        <v>539</v>
      </c>
      <c r="M149" s="51" t="s">
        <v>40</v>
      </c>
      <c r="N149" s="51" t="s">
        <v>540</v>
      </c>
      <c r="O149" s="51" t="s">
        <v>541</v>
      </c>
      <c r="P149" s="51" t="s">
        <v>23</v>
      </c>
      <c r="Q149" s="51" t="s">
        <v>188</v>
      </c>
      <c r="R149" s="51" t="s">
        <v>189</v>
      </c>
      <c r="S149" s="51" t="s">
        <v>23</v>
      </c>
      <c r="T149" s="51" t="s">
        <v>190</v>
      </c>
      <c r="U149" s="51" t="s">
        <v>542</v>
      </c>
      <c r="V149" s="139" t="s">
        <v>23</v>
      </c>
      <c r="W149" s="139" t="s">
        <v>23</v>
      </c>
      <c r="X149" s="139" t="s">
        <v>23</v>
      </c>
      <c r="Y149" s="139" t="s">
        <v>23</v>
      </c>
      <c r="Z149" s="139" t="s">
        <v>23</v>
      </c>
      <c r="AA149" s="139">
        <v>1</v>
      </c>
      <c r="AB149" s="51" t="s">
        <v>225</v>
      </c>
      <c r="AC149" s="51" t="s">
        <v>23</v>
      </c>
      <c r="AD149" s="51" t="s">
        <v>239</v>
      </c>
      <c r="AE149" s="52" t="s">
        <v>86</v>
      </c>
      <c r="AF149" s="52" t="s">
        <v>23</v>
      </c>
      <c r="AG149" s="52">
        <v>27</v>
      </c>
      <c r="AH149" s="52">
        <v>18</v>
      </c>
      <c r="AI149" s="52" t="s">
        <v>23</v>
      </c>
      <c r="AJ149" s="52">
        <v>33</v>
      </c>
      <c r="AK149" s="52" t="s">
        <v>23</v>
      </c>
      <c r="AL149" s="52">
        <v>0</v>
      </c>
      <c r="AM149" s="52" t="s">
        <v>23</v>
      </c>
      <c r="AN149" s="52" t="s">
        <v>40</v>
      </c>
      <c r="AO149" s="52" t="s">
        <v>23</v>
      </c>
      <c r="AP149" s="52" t="s">
        <v>40</v>
      </c>
      <c r="AQ149" s="117" t="s">
        <v>40</v>
      </c>
      <c r="AR149" s="117" t="s">
        <v>195</v>
      </c>
      <c r="AS149" s="117" t="s">
        <v>242</v>
      </c>
      <c r="AT149" s="117" t="s">
        <v>543</v>
      </c>
      <c r="AU149" s="117" t="s">
        <v>213</v>
      </c>
      <c r="AV149" s="117" t="s">
        <v>544</v>
      </c>
      <c r="AW149" s="51" t="s">
        <v>215</v>
      </c>
      <c r="AX149" s="51" t="s">
        <v>215</v>
      </c>
      <c r="AY149" s="51" t="s">
        <v>198</v>
      </c>
      <c r="AZ149" s="51" t="s">
        <v>198</v>
      </c>
      <c r="BA149" s="51" t="s">
        <v>198</v>
      </c>
      <c r="BB149" s="51" t="s">
        <v>193</v>
      </c>
      <c r="BC149" s="159" t="s">
        <v>969</v>
      </c>
      <c r="BD149" s="86" t="s">
        <v>990</v>
      </c>
      <c r="BE149" s="36"/>
      <c r="BF149" s="5" t="s">
        <v>86</v>
      </c>
      <c r="BG149" s="4" t="s">
        <v>23</v>
      </c>
      <c r="BH149" s="4" t="s">
        <v>22</v>
      </c>
      <c r="BI149" s="4" t="s">
        <v>80</v>
      </c>
      <c r="BJ149" s="4" t="s">
        <v>24</v>
      </c>
      <c r="BK149" s="4"/>
      <c r="BL149" s="4" t="s">
        <v>45</v>
      </c>
      <c r="BM149" s="4">
        <v>0</v>
      </c>
      <c r="BN149" s="4">
        <v>100</v>
      </c>
      <c r="BO149" s="4" t="s">
        <v>25</v>
      </c>
      <c r="BP149" s="4">
        <v>4</v>
      </c>
      <c r="BQ149" s="4" t="s">
        <v>26</v>
      </c>
      <c r="BR149" s="4">
        <v>18</v>
      </c>
      <c r="BS149" s="4" t="s">
        <v>23</v>
      </c>
      <c r="BT149" s="4"/>
      <c r="BU149" s="4" t="s">
        <v>23</v>
      </c>
      <c r="BV149" s="4" t="s">
        <v>23</v>
      </c>
      <c r="BW149" s="4" t="s">
        <v>23</v>
      </c>
      <c r="BX149" s="4" t="s">
        <v>23</v>
      </c>
      <c r="BY149" s="4" t="s">
        <v>23</v>
      </c>
      <c r="BZ149" s="15">
        <v>82.4</v>
      </c>
      <c r="CA149" s="4" t="s">
        <v>23</v>
      </c>
      <c r="CB149" s="15">
        <v>4.8</v>
      </c>
      <c r="CC149" s="180">
        <f>BZ149/$BN149*100</f>
        <v>82.4</v>
      </c>
      <c r="CD149" s="180">
        <f>CB149/$BN149*100</f>
        <v>4.8</v>
      </c>
      <c r="CE149" s="4" t="s">
        <v>23</v>
      </c>
      <c r="CF149" s="4" t="s">
        <v>23</v>
      </c>
      <c r="CG149" s="17">
        <v>-3.6999999999999886</v>
      </c>
      <c r="CH149" s="17">
        <v>4.1761226035642194</v>
      </c>
      <c r="CI149" s="183">
        <f>CG149/BN149*100</f>
        <v>-3.6999999999999886</v>
      </c>
      <c r="CJ149" s="183">
        <f>CH149/BN149*100</f>
        <v>4.1761226035642194</v>
      </c>
      <c r="CK149" s="3"/>
      <c r="CL149" s="52" t="s">
        <v>86</v>
      </c>
      <c r="CM149" s="75" t="s">
        <v>736</v>
      </c>
      <c r="CN149" s="28" t="s">
        <v>737</v>
      </c>
      <c r="CO149" s="75" t="s">
        <v>738</v>
      </c>
      <c r="CP149" s="28"/>
      <c r="CQ149" s="49"/>
      <c r="CR149" s="49"/>
      <c r="CS149" s="49"/>
      <c r="CT149" s="49"/>
      <c r="CU149" s="49"/>
      <c r="CV149" s="49"/>
      <c r="CW149" s="49"/>
      <c r="CX149" s="49"/>
      <c r="CY149" s="50"/>
    </row>
    <row r="150" spans="1:103" s="10" customFormat="1" ht="16" customHeight="1" x14ac:dyDescent="0.2">
      <c r="A150" s="3">
        <v>150</v>
      </c>
      <c r="B150" s="70">
        <v>121959</v>
      </c>
      <c r="C150" s="51">
        <v>3310722</v>
      </c>
      <c r="D150" s="51" t="s">
        <v>23</v>
      </c>
      <c r="E150" s="51" t="s">
        <v>537</v>
      </c>
      <c r="F150" s="51">
        <v>1987</v>
      </c>
      <c r="G150" s="51" t="s">
        <v>538</v>
      </c>
      <c r="H150" s="51" t="s">
        <v>235</v>
      </c>
      <c r="I150" s="51" t="s">
        <v>205</v>
      </c>
      <c r="J150" s="51" t="s">
        <v>23</v>
      </c>
      <c r="K150" s="51" t="s">
        <v>206</v>
      </c>
      <c r="L150" s="51" t="s">
        <v>539</v>
      </c>
      <c r="M150" s="51" t="s">
        <v>40</v>
      </c>
      <c r="N150" s="51" t="s">
        <v>540</v>
      </c>
      <c r="O150" s="51" t="s">
        <v>541</v>
      </c>
      <c r="P150" s="51" t="s">
        <v>23</v>
      </c>
      <c r="Q150" s="51" t="s">
        <v>188</v>
      </c>
      <c r="R150" s="51" t="s">
        <v>189</v>
      </c>
      <c r="S150" s="51" t="s">
        <v>23</v>
      </c>
      <c r="T150" s="51" t="s">
        <v>190</v>
      </c>
      <c r="U150" s="51" t="s">
        <v>542</v>
      </c>
      <c r="V150" s="139" t="s">
        <v>23</v>
      </c>
      <c r="W150" s="139" t="s">
        <v>23</v>
      </c>
      <c r="X150" s="139" t="s">
        <v>23</v>
      </c>
      <c r="Y150" s="139" t="s">
        <v>23</v>
      </c>
      <c r="Z150" s="139" t="s">
        <v>23</v>
      </c>
      <c r="AA150" s="139">
        <v>1</v>
      </c>
      <c r="AB150" s="51" t="s">
        <v>225</v>
      </c>
      <c r="AC150" s="51" t="s">
        <v>23</v>
      </c>
      <c r="AD150" s="51" t="s">
        <v>239</v>
      </c>
      <c r="AE150" s="52" t="s">
        <v>87</v>
      </c>
      <c r="AF150" s="52" t="s">
        <v>23</v>
      </c>
      <c r="AG150" s="52">
        <v>27</v>
      </c>
      <c r="AH150" s="52">
        <v>18</v>
      </c>
      <c r="AI150" s="52" t="s">
        <v>23</v>
      </c>
      <c r="AJ150" s="52">
        <v>33</v>
      </c>
      <c r="AK150" s="52" t="s">
        <v>23</v>
      </c>
      <c r="AL150" s="52">
        <v>0</v>
      </c>
      <c r="AM150" s="52" t="s">
        <v>23</v>
      </c>
      <c r="AN150" s="52" t="s">
        <v>40</v>
      </c>
      <c r="AO150" s="52" t="s">
        <v>23</v>
      </c>
      <c r="AP150" s="52" t="s">
        <v>40</v>
      </c>
      <c r="AQ150" s="117" t="s">
        <v>545</v>
      </c>
      <c r="AR150" s="117" t="s">
        <v>195</v>
      </c>
      <c r="AS150" s="117" t="s">
        <v>546</v>
      </c>
      <c r="AT150" s="117" t="s">
        <v>543</v>
      </c>
      <c r="AU150" s="117" t="s">
        <v>213</v>
      </c>
      <c r="AV150" s="117" t="s">
        <v>547</v>
      </c>
      <c r="AW150" s="51" t="s">
        <v>215</v>
      </c>
      <c r="AX150" s="51" t="s">
        <v>215</v>
      </c>
      <c r="AY150" s="51" t="s">
        <v>198</v>
      </c>
      <c r="AZ150" s="51" t="s">
        <v>198</v>
      </c>
      <c r="BA150" s="51" t="s">
        <v>198</v>
      </c>
      <c r="BB150" s="51" t="s">
        <v>193</v>
      </c>
      <c r="BC150" s="159" t="s">
        <v>969</v>
      </c>
      <c r="BD150" s="86" t="s">
        <v>990</v>
      </c>
      <c r="BE150" s="36"/>
      <c r="BF150" s="5" t="s">
        <v>87</v>
      </c>
      <c r="BG150" s="4" t="s">
        <v>23</v>
      </c>
      <c r="BH150" s="4" t="s">
        <v>22</v>
      </c>
      <c r="BI150" s="4" t="s">
        <v>80</v>
      </c>
      <c r="BJ150" s="4" t="s">
        <v>24</v>
      </c>
      <c r="BK150" s="4"/>
      <c r="BL150" s="4" t="s">
        <v>45</v>
      </c>
      <c r="BM150" s="4">
        <v>0</v>
      </c>
      <c r="BN150" s="4">
        <v>100</v>
      </c>
      <c r="BO150" s="4" t="s">
        <v>25</v>
      </c>
      <c r="BP150" s="4">
        <v>4</v>
      </c>
      <c r="BQ150" s="4" t="s">
        <v>26</v>
      </c>
      <c r="BR150" s="4">
        <v>18</v>
      </c>
      <c r="BS150" s="4" t="s">
        <v>23</v>
      </c>
      <c r="BT150" s="4"/>
      <c r="BU150" s="4" t="s">
        <v>23</v>
      </c>
      <c r="BV150" s="4" t="s">
        <v>23</v>
      </c>
      <c r="BW150" s="4" t="s">
        <v>23</v>
      </c>
      <c r="BX150" s="4" t="s">
        <v>23</v>
      </c>
      <c r="BY150" s="4" t="s">
        <v>23</v>
      </c>
      <c r="BZ150" s="15">
        <v>75.3</v>
      </c>
      <c r="CA150" s="4" t="s">
        <v>23</v>
      </c>
      <c r="CB150" s="15">
        <v>7.2</v>
      </c>
      <c r="CC150" s="180">
        <f>BZ150/$BN150*100</f>
        <v>75.3</v>
      </c>
      <c r="CD150" s="180">
        <f>CB150/$BN150*100</f>
        <v>7.2000000000000011</v>
      </c>
      <c r="CE150" s="4" t="s">
        <v>23</v>
      </c>
      <c r="CF150" s="4" t="s">
        <v>23</v>
      </c>
      <c r="CG150" s="17">
        <v>-4.9000000000000057</v>
      </c>
      <c r="CH150" s="17">
        <v>6.3906181234681831</v>
      </c>
      <c r="CI150" s="183">
        <f>CG150/BN150*100</f>
        <v>-4.9000000000000057</v>
      </c>
      <c r="CJ150" s="183">
        <f>CH150/BN150*100</f>
        <v>6.3906181234681831</v>
      </c>
      <c r="CK150" s="3"/>
      <c r="CL150" s="52" t="s">
        <v>87</v>
      </c>
      <c r="CM150" s="75" t="s">
        <v>755</v>
      </c>
      <c r="CN150" s="28" t="s">
        <v>737</v>
      </c>
      <c r="CO150" s="75" t="s">
        <v>738</v>
      </c>
    </row>
    <row r="151" spans="1:103" ht="16" customHeight="1" x14ac:dyDescent="0.2">
      <c r="A151" s="3">
        <v>151</v>
      </c>
      <c r="B151" s="213">
        <v>121959</v>
      </c>
      <c r="C151" s="114">
        <v>3310722</v>
      </c>
      <c r="D151" s="114" t="s">
        <v>23</v>
      </c>
      <c r="E151" s="114" t="s">
        <v>537</v>
      </c>
      <c r="F151" s="114">
        <v>1987</v>
      </c>
      <c r="G151" s="114" t="s">
        <v>538</v>
      </c>
      <c r="H151" s="114" t="s">
        <v>235</v>
      </c>
      <c r="I151" s="114" t="s">
        <v>205</v>
      </c>
      <c r="J151" s="114" t="s">
        <v>23</v>
      </c>
      <c r="K151" s="114" t="s">
        <v>206</v>
      </c>
      <c r="L151" s="114" t="s">
        <v>539</v>
      </c>
      <c r="M151" s="114" t="s">
        <v>40</v>
      </c>
      <c r="N151" s="114" t="s">
        <v>540</v>
      </c>
      <c r="O151" s="114" t="s">
        <v>541</v>
      </c>
      <c r="P151" s="114" t="s">
        <v>23</v>
      </c>
      <c r="Q151" s="114" t="s">
        <v>188</v>
      </c>
      <c r="R151" s="114" t="s">
        <v>189</v>
      </c>
      <c r="S151" s="114" t="s">
        <v>23</v>
      </c>
      <c r="T151" s="114" t="s">
        <v>190</v>
      </c>
      <c r="U151" s="114" t="s">
        <v>542</v>
      </c>
      <c r="V151" s="139" t="s">
        <v>23</v>
      </c>
      <c r="W151" s="139" t="s">
        <v>23</v>
      </c>
      <c r="X151" s="139" t="s">
        <v>23</v>
      </c>
      <c r="Y151" s="139" t="s">
        <v>23</v>
      </c>
      <c r="Z151" s="139" t="s">
        <v>23</v>
      </c>
      <c r="AA151" s="139">
        <v>1</v>
      </c>
      <c r="AB151" s="114" t="s">
        <v>225</v>
      </c>
      <c r="AC151" s="114" t="s">
        <v>23</v>
      </c>
      <c r="AD151" s="114" t="s">
        <v>239</v>
      </c>
      <c r="AE151" s="114" t="s">
        <v>727</v>
      </c>
      <c r="AF151" s="114"/>
      <c r="AG151" s="114">
        <v>27</v>
      </c>
      <c r="AH151" s="114">
        <v>18</v>
      </c>
      <c r="AI151" s="114" t="s">
        <v>23</v>
      </c>
      <c r="AJ151" s="114">
        <v>33</v>
      </c>
      <c r="AK151" s="114" t="s">
        <v>23</v>
      </c>
      <c r="AL151" s="114">
        <v>0</v>
      </c>
      <c r="AM151" s="114" t="s">
        <v>23</v>
      </c>
      <c r="AN151" s="114" t="s">
        <v>40</v>
      </c>
      <c r="AO151" s="114" t="s">
        <v>40</v>
      </c>
      <c r="AP151" s="114">
        <v>39</v>
      </c>
      <c r="AQ151" s="118"/>
      <c r="AR151" s="118"/>
      <c r="AS151" s="118"/>
      <c r="AT151" s="118"/>
      <c r="AU151" s="118"/>
      <c r="AV151" s="118"/>
      <c r="AW151" s="114" t="s">
        <v>215</v>
      </c>
      <c r="AX151" s="114" t="s">
        <v>215</v>
      </c>
      <c r="AY151" s="114" t="s">
        <v>198</v>
      </c>
      <c r="AZ151" s="114" t="s">
        <v>198</v>
      </c>
      <c r="BA151" s="114" t="s">
        <v>198</v>
      </c>
      <c r="BB151" s="114" t="s">
        <v>193</v>
      </c>
      <c r="BC151" s="159"/>
      <c r="BD151" s="38"/>
      <c r="BE151" s="38"/>
      <c r="BF151" s="117"/>
      <c r="BG151" s="51"/>
      <c r="BH151" s="51"/>
      <c r="BI151" s="51"/>
      <c r="BJ151" s="51"/>
      <c r="BK151" s="51"/>
      <c r="BL151" s="51"/>
      <c r="BM151" s="51"/>
      <c r="BN151" s="51"/>
      <c r="BO151" s="51"/>
      <c r="BP151" s="51"/>
      <c r="BQ151" s="51"/>
      <c r="BR151" s="51"/>
      <c r="BS151" s="51"/>
      <c r="BT151" s="51"/>
      <c r="BU151" s="51"/>
      <c r="BV151" s="51"/>
      <c r="BW151" s="51"/>
      <c r="BX151" s="51"/>
      <c r="BY151" s="51"/>
      <c r="BZ151" s="121"/>
      <c r="CA151" s="51"/>
      <c r="CB151" s="121"/>
      <c r="CC151" s="180"/>
      <c r="CD151" s="180"/>
      <c r="CE151" s="51"/>
      <c r="CF151" s="51"/>
      <c r="CG151" s="123"/>
      <c r="CH151" s="123"/>
      <c r="CI151" s="188"/>
      <c r="CJ151" s="188"/>
      <c r="CK151" s="125"/>
      <c r="CL151" s="114" t="s">
        <v>727</v>
      </c>
      <c r="CM151" s="108"/>
      <c r="CN151" s="108"/>
      <c r="CO151" s="108"/>
      <c r="CP151" s="124"/>
      <c r="CQ151" s="124"/>
      <c r="CR151" s="124"/>
      <c r="CS151" s="124"/>
      <c r="CT151" s="124"/>
      <c r="CU151" s="124"/>
      <c r="CV151" s="124"/>
      <c r="CW151" s="124"/>
      <c r="CX151" s="124"/>
      <c r="CY151" s="124"/>
    </row>
    <row r="152" spans="1:103" ht="16" customHeight="1" x14ac:dyDescent="0.2">
      <c r="A152" s="3">
        <v>152</v>
      </c>
      <c r="B152" s="149">
        <v>121960</v>
      </c>
      <c r="C152" s="51">
        <v>11207001</v>
      </c>
      <c r="D152" s="51" t="s">
        <v>23</v>
      </c>
      <c r="E152" s="51" t="s">
        <v>548</v>
      </c>
      <c r="F152" s="51">
        <v>2000</v>
      </c>
      <c r="G152" s="51" t="s">
        <v>549</v>
      </c>
      <c r="H152" s="51" t="s">
        <v>235</v>
      </c>
      <c r="I152" s="51" t="s">
        <v>205</v>
      </c>
      <c r="J152" s="51" t="s">
        <v>23</v>
      </c>
      <c r="K152" s="51" t="s">
        <v>206</v>
      </c>
      <c r="L152" s="51" t="s">
        <v>550</v>
      </c>
      <c r="M152" s="51" t="s">
        <v>40</v>
      </c>
      <c r="N152" s="51" t="s">
        <v>551</v>
      </c>
      <c r="O152" s="51" t="s">
        <v>552</v>
      </c>
      <c r="P152" s="51" t="s">
        <v>23</v>
      </c>
      <c r="Q152" s="51" t="s">
        <v>188</v>
      </c>
      <c r="R152" s="51" t="s">
        <v>189</v>
      </c>
      <c r="S152" s="51" t="s">
        <v>23</v>
      </c>
      <c r="T152" s="51" t="s">
        <v>190</v>
      </c>
      <c r="U152" s="51" t="s">
        <v>553</v>
      </c>
      <c r="V152" s="139" t="s">
        <v>23</v>
      </c>
      <c r="W152" s="139" t="s">
        <v>23</v>
      </c>
      <c r="X152" s="139" t="s">
        <v>23</v>
      </c>
      <c r="Y152" s="139" t="s">
        <v>23</v>
      </c>
      <c r="Z152" s="139" t="s">
        <v>23</v>
      </c>
      <c r="AA152" s="139">
        <v>1</v>
      </c>
      <c r="AB152" s="51" t="s">
        <v>192</v>
      </c>
      <c r="AC152" s="51" t="s">
        <v>23</v>
      </c>
      <c r="AD152" s="51" t="s">
        <v>239</v>
      </c>
      <c r="AE152" s="52" t="s">
        <v>87</v>
      </c>
      <c r="AF152" s="52" t="s">
        <v>23</v>
      </c>
      <c r="AG152" s="52">
        <v>45</v>
      </c>
      <c r="AH152" s="52">
        <v>27</v>
      </c>
      <c r="AI152" s="52" t="s">
        <v>23</v>
      </c>
      <c r="AJ152" s="52">
        <v>40</v>
      </c>
      <c r="AK152" s="52" t="s">
        <v>23</v>
      </c>
      <c r="AL152" s="52">
        <v>0</v>
      </c>
      <c r="AM152" s="52" t="s">
        <v>23</v>
      </c>
      <c r="AN152" s="52" t="s">
        <v>40</v>
      </c>
      <c r="AO152" s="52" t="s">
        <v>23</v>
      </c>
      <c r="AP152" s="52" t="s">
        <v>40</v>
      </c>
      <c r="AQ152" s="117" t="s">
        <v>554</v>
      </c>
      <c r="AR152" s="117" t="s">
        <v>195</v>
      </c>
      <c r="AS152" s="117" t="s">
        <v>555</v>
      </c>
      <c r="AT152" s="117" t="s">
        <v>40</v>
      </c>
      <c r="AU152" s="117" t="s">
        <v>198</v>
      </c>
      <c r="AV152" s="117" t="s">
        <v>556</v>
      </c>
      <c r="AW152" s="51" t="s">
        <v>198</v>
      </c>
      <c r="AX152" s="51" t="s">
        <v>198</v>
      </c>
      <c r="AY152" s="51" t="s">
        <v>198</v>
      </c>
      <c r="AZ152" s="51" t="s">
        <v>198</v>
      </c>
      <c r="BA152" s="51" t="s">
        <v>198</v>
      </c>
      <c r="BB152" s="51" t="s">
        <v>193</v>
      </c>
      <c r="BC152" s="159" t="s">
        <v>969</v>
      </c>
      <c r="BD152" s="53" t="s">
        <v>990</v>
      </c>
      <c r="BE152" s="53"/>
      <c r="BF152" s="119" t="s">
        <v>87</v>
      </c>
      <c r="BG152" s="120" t="s">
        <v>23</v>
      </c>
      <c r="BH152" s="120" t="s">
        <v>22</v>
      </c>
      <c r="BI152" s="120" t="s">
        <v>23</v>
      </c>
      <c r="BJ152" s="120" t="s">
        <v>24</v>
      </c>
      <c r="BK152" s="120"/>
      <c r="BL152" s="149" t="s">
        <v>45</v>
      </c>
      <c r="BM152" s="120">
        <v>0</v>
      </c>
      <c r="BN152" s="149">
        <v>100</v>
      </c>
      <c r="BO152" s="120" t="s">
        <v>25</v>
      </c>
      <c r="BP152" s="120">
        <v>6</v>
      </c>
      <c r="BQ152" s="120" t="s">
        <v>26</v>
      </c>
      <c r="BR152" s="120">
        <v>16</v>
      </c>
      <c r="BS152" s="120" t="s">
        <v>23</v>
      </c>
      <c r="BT152" s="120"/>
      <c r="BU152" s="120" t="s">
        <v>23</v>
      </c>
      <c r="BV152" s="120" t="s">
        <v>23</v>
      </c>
      <c r="BW152" s="120" t="s">
        <v>23</v>
      </c>
      <c r="BX152" s="120" t="s">
        <v>23</v>
      </c>
      <c r="BY152" s="120" t="s">
        <v>23</v>
      </c>
      <c r="BZ152" s="205">
        <v>8.1999999999999993</v>
      </c>
      <c r="CA152" s="120" t="s">
        <v>23</v>
      </c>
      <c r="CB152" s="206"/>
      <c r="CC152" s="173">
        <f>BZ152/$BN152*100</f>
        <v>8.1999999999999993</v>
      </c>
      <c r="CD152" s="206"/>
      <c r="CE152" s="120" t="s">
        <v>23</v>
      </c>
      <c r="CF152" s="120" t="s">
        <v>23</v>
      </c>
      <c r="CG152" s="122"/>
      <c r="CH152" s="122"/>
      <c r="CI152" s="186"/>
      <c r="CJ152" s="186"/>
      <c r="CK152" s="124"/>
      <c r="CL152" s="52" t="s">
        <v>87</v>
      </c>
      <c r="CM152" s="75" t="s">
        <v>755</v>
      </c>
      <c r="CN152" s="28" t="s">
        <v>737</v>
      </c>
      <c r="CO152" s="75" t="s">
        <v>738</v>
      </c>
      <c r="CP152" s="125"/>
      <c r="CQ152" s="125"/>
      <c r="CR152" s="125"/>
      <c r="CS152" s="125"/>
      <c r="CT152" s="125"/>
      <c r="CU152" s="125"/>
      <c r="CV152" s="125"/>
      <c r="CW152" s="125"/>
      <c r="CX152" s="125"/>
      <c r="CY152" s="125"/>
    </row>
    <row r="153" spans="1:103" ht="16" customHeight="1" x14ac:dyDescent="0.2">
      <c r="A153" s="3">
        <v>153</v>
      </c>
      <c r="B153" s="149">
        <v>121960</v>
      </c>
      <c r="C153" s="51">
        <v>11207001</v>
      </c>
      <c r="D153" s="51" t="s">
        <v>23</v>
      </c>
      <c r="E153" s="51" t="s">
        <v>548</v>
      </c>
      <c r="F153" s="51">
        <v>2000</v>
      </c>
      <c r="G153" s="51" t="s">
        <v>549</v>
      </c>
      <c r="H153" s="51" t="s">
        <v>235</v>
      </c>
      <c r="I153" s="51" t="s">
        <v>205</v>
      </c>
      <c r="J153" s="51" t="s">
        <v>23</v>
      </c>
      <c r="K153" s="51" t="s">
        <v>206</v>
      </c>
      <c r="L153" s="51" t="s">
        <v>550</v>
      </c>
      <c r="M153" s="51" t="s">
        <v>40</v>
      </c>
      <c r="N153" s="51" t="s">
        <v>551</v>
      </c>
      <c r="O153" s="51" t="s">
        <v>552</v>
      </c>
      <c r="P153" s="51" t="s">
        <v>23</v>
      </c>
      <c r="Q153" s="51" t="s">
        <v>188</v>
      </c>
      <c r="R153" s="51" t="s">
        <v>189</v>
      </c>
      <c r="S153" s="51" t="s">
        <v>23</v>
      </c>
      <c r="T153" s="51" t="s">
        <v>190</v>
      </c>
      <c r="U153" s="51" t="s">
        <v>553</v>
      </c>
      <c r="V153" s="139" t="s">
        <v>23</v>
      </c>
      <c r="W153" s="139" t="s">
        <v>23</v>
      </c>
      <c r="X153" s="139" t="s">
        <v>23</v>
      </c>
      <c r="Y153" s="139" t="s">
        <v>23</v>
      </c>
      <c r="Z153" s="139" t="s">
        <v>23</v>
      </c>
      <c r="AA153" s="139">
        <v>1</v>
      </c>
      <c r="AB153" s="51" t="s">
        <v>192</v>
      </c>
      <c r="AC153" s="51" t="s">
        <v>23</v>
      </c>
      <c r="AD153" s="51" t="s">
        <v>239</v>
      </c>
      <c r="AE153" s="52" t="s">
        <v>88</v>
      </c>
      <c r="AF153" s="52" t="s">
        <v>23</v>
      </c>
      <c r="AG153" s="52">
        <v>45</v>
      </c>
      <c r="AH153" s="52">
        <v>27</v>
      </c>
      <c r="AI153" s="52" t="s">
        <v>23</v>
      </c>
      <c r="AJ153" s="52">
        <v>40</v>
      </c>
      <c r="AK153" s="52" t="s">
        <v>23</v>
      </c>
      <c r="AL153" s="52">
        <v>0</v>
      </c>
      <c r="AM153" s="52" t="s">
        <v>23</v>
      </c>
      <c r="AN153" s="52" t="s">
        <v>40</v>
      </c>
      <c r="AO153" s="52" t="s">
        <v>23</v>
      </c>
      <c r="AP153" s="52" t="s">
        <v>40</v>
      </c>
      <c r="AQ153" s="117" t="s">
        <v>557</v>
      </c>
      <c r="AR153" s="117" t="s">
        <v>195</v>
      </c>
      <c r="AS153" s="117" t="s">
        <v>555</v>
      </c>
      <c r="AT153" s="117" t="s">
        <v>40</v>
      </c>
      <c r="AU153" s="117" t="s">
        <v>198</v>
      </c>
      <c r="AV153" s="117" t="s">
        <v>556</v>
      </c>
      <c r="AW153" s="51" t="s">
        <v>198</v>
      </c>
      <c r="AX153" s="51" t="s">
        <v>198</v>
      </c>
      <c r="AY153" s="51" t="s">
        <v>198</v>
      </c>
      <c r="AZ153" s="51" t="s">
        <v>198</v>
      </c>
      <c r="BA153" s="51" t="s">
        <v>198</v>
      </c>
      <c r="BB153" s="51" t="s">
        <v>193</v>
      </c>
      <c r="BC153" s="159" t="s">
        <v>969</v>
      </c>
      <c r="BD153" s="53" t="s">
        <v>990</v>
      </c>
      <c r="BE153" s="53"/>
      <c r="BF153" s="119" t="s">
        <v>88</v>
      </c>
      <c r="BG153" s="120" t="s">
        <v>23</v>
      </c>
      <c r="BH153" s="120" t="s">
        <v>22</v>
      </c>
      <c r="BI153" s="120" t="s">
        <v>23</v>
      </c>
      <c r="BJ153" s="120" t="s">
        <v>24</v>
      </c>
      <c r="BK153" s="120"/>
      <c r="BL153" s="149" t="s">
        <v>45</v>
      </c>
      <c r="BM153" s="120">
        <v>0</v>
      </c>
      <c r="BN153" s="149">
        <v>100</v>
      </c>
      <c r="BO153" s="120" t="s">
        <v>25</v>
      </c>
      <c r="BP153" s="120">
        <v>6</v>
      </c>
      <c r="BQ153" s="120" t="s">
        <v>26</v>
      </c>
      <c r="BR153" s="120">
        <v>11</v>
      </c>
      <c r="BS153" s="120" t="s">
        <v>23</v>
      </c>
      <c r="BT153" s="120"/>
      <c r="BU153" s="8" t="s">
        <v>23</v>
      </c>
      <c r="BV153" s="8" t="s">
        <v>23</v>
      </c>
      <c r="BW153" s="8" t="s">
        <v>23</v>
      </c>
      <c r="BX153" s="8" t="s">
        <v>23</v>
      </c>
      <c r="BY153" s="8" t="s">
        <v>23</v>
      </c>
      <c r="BZ153" s="205">
        <v>11.5</v>
      </c>
      <c r="CA153" s="8" t="s">
        <v>23</v>
      </c>
      <c r="CB153" s="207"/>
      <c r="CC153" s="173">
        <f>BZ153/$BN153*100</f>
        <v>11.5</v>
      </c>
      <c r="CD153" s="207"/>
      <c r="CE153" s="8" t="s">
        <v>23</v>
      </c>
      <c r="CF153" s="8" t="s">
        <v>23</v>
      </c>
      <c r="CG153" s="21"/>
      <c r="CH153" s="21"/>
      <c r="CI153" s="185"/>
      <c r="CJ153" s="185"/>
      <c r="CK153" s="10"/>
      <c r="CL153" s="52" t="s">
        <v>88</v>
      </c>
      <c r="CM153" s="51" t="s">
        <v>757</v>
      </c>
      <c r="CN153" s="51" t="s">
        <v>750</v>
      </c>
      <c r="CO153" s="102" t="s">
        <v>800</v>
      </c>
      <c r="CP153" s="130"/>
      <c r="CQ153" s="130"/>
      <c r="CR153" s="130"/>
      <c r="CS153" s="130"/>
      <c r="CT153" s="130"/>
      <c r="CU153" s="130"/>
      <c r="CV153" s="130"/>
      <c r="CW153" s="130"/>
      <c r="CX153" s="130"/>
      <c r="CY153" s="130"/>
    </row>
    <row r="154" spans="1:103" s="10" customFormat="1" ht="16" customHeight="1" x14ac:dyDescent="0.2">
      <c r="A154" s="105">
        <v>154</v>
      </c>
      <c r="B154" s="150">
        <v>121960</v>
      </c>
      <c r="C154" s="114">
        <v>11207001</v>
      </c>
      <c r="D154" s="114" t="s">
        <v>23</v>
      </c>
      <c r="E154" s="114" t="s">
        <v>548</v>
      </c>
      <c r="F154" s="114">
        <v>2000</v>
      </c>
      <c r="G154" s="114" t="s">
        <v>549</v>
      </c>
      <c r="H154" s="114" t="s">
        <v>235</v>
      </c>
      <c r="I154" s="114" t="s">
        <v>205</v>
      </c>
      <c r="J154" s="114" t="s">
        <v>23</v>
      </c>
      <c r="K154" s="114" t="s">
        <v>206</v>
      </c>
      <c r="L154" s="114" t="s">
        <v>550</v>
      </c>
      <c r="M154" s="114" t="s">
        <v>40</v>
      </c>
      <c r="N154" s="114" t="s">
        <v>551</v>
      </c>
      <c r="O154" s="114" t="s">
        <v>552</v>
      </c>
      <c r="P154" s="114" t="s">
        <v>23</v>
      </c>
      <c r="Q154" s="114" t="s">
        <v>188</v>
      </c>
      <c r="R154" s="114" t="s">
        <v>189</v>
      </c>
      <c r="S154" s="114" t="s">
        <v>23</v>
      </c>
      <c r="T154" s="114" t="s">
        <v>190</v>
      </c>
      <c r="U154" s="114" t="s">
        <v>553</v>
      </c>
      <c r="V154" s="139" t="s">
        <v>23</v>
      </c>
      <c r="W154" s="139" t="s">
        <v>23</v>
      </c>
      <c r="X154" s="139" t="s">
        <v>23</v>
      </c>
      <c r="Y154" s="139" t="s">
        <v>23</v>
      </c>
      <c r="Z154" s="139" t="s">
        <v>23</v>
      </c>
      <c r="AA154" s="139">
        <v>1</v>
      </c>
      <c r="AB154" s="114" t="s">
        <v>192</v>
      </c>
      <c r="AC154" s="114" t="s">
        <v>23</v>
      </c>
      <c r="AD154" s="114" t="s">
        <v>239</v>
      </c>
      <c r="AE154" s="114" t="s">
        <v>727</v>
      </c>
      <c r="AF154" s="114"/>
      <c r="AG154" s="114">
        <v>45</v>
      </c>
      <c r="AH154" s="114">
        <v>27</v>
      </c>
      <c r="AI154" s="114" t="s">
        <v>23</v>
      </c>
      <c r="AJ154" s="114">
        <v>40</v>
      </c>
      <c r="AK154" s="114" t="s">
        <v>23</v>
      </c>
      <c r="AL154" s="114">
        <v>0</v>
      </c>
      <c r="AM154" s="114" t="s">
        <v>23</v>
      </c>
      <c r="AN154" s="114">
        <v>60</v>
      </c>
      <c r="AO154" s="114" t="s">
        <v>558</v>
      </c>
      <c r="AP154" s="114">
        <v>59</v>
      </c>
      <c r="AQ154" s="118"/>
      <c r="AR154" s="118"/>
      <c r="AS154" s="118"/>
      <c r="AT154" s="118"/>
      <c r="AU154" s="118"/>
      <c r="AV154" s="118"/>
      <c r="AW154" s="114" t="s">
        <v>198</v>
      </c>
      <c r="AX154" s="114" t="s">
        <v>198</v>
      </c>
      <c r="AY154" s="114" t="s">
        <v>198</v>
      </c>
      <c r="AZ154" s="114" t="s">
        <v>198</v>
      </c>
      <c r="BA154" s="114" t="s">
        <v>198</v>
      </c>
      <c r="BB154" s="114" t="s">
        <v>193</v>
      </c>
      <c r="BC154" s="159"/>
      <c r="BD154" s="114"/>
      <c r="BE154" s="114"/>
      <c r="BF154" s="119"/>
      <c r="BG154" s="120"/>
      <c r="BH154" s="120"/>
      <c r="BI154" s="120"/>
      <c r="BJ154" s="120"/>
      <c r="BK154" s="120"/>
      <c r="BL154" s="120"/>
      <c r="BM154" s="120"/>
      <c r="BN154" s="120"/>
      <c r="BO154" s="120"/>
      <c r="BP154" s="120"/>
      <c r="BQ154" s="120"/>
      <c r="BR154" s="120"/>
      <c r="BS154" s="120"/>
      <c r="BT154" s="120"/>
      <c r="BU154" s="120"/>
      <c r="BV154" s="120"/>
      <c r="BW154" s="120"/>
      <c r="BX154" s="120"/>
      <c r="BY154" s="120"/>
      <c r="BZ154" s="145"/>
      <c r="CA154" s="120"/>
      <c r="CB154" s="145"/>
      <c r="CC154" s="173"/>
      <c r="CD154" s="173"/>
      <c r="CE154" s="120"/>
      <c r="CF154" s="120"/>
      <c r="CG154" s="122"/>
      <c r="CH154" s="122"/>
      <c r="CI154" s="186"/>
      <c r="CJ154" s="186"/>
      <c r="CK154" s="124"/>
      <c r="CL154" s="114" t="s">
        <v>727</v>
      </c>
      <c r="CM154" s="126"/>
      <c r="CN154" s="126"/>
      <c r="CO154" s="126"/>
      <c r="CP154" s="124"/>
      <c r="CQ154" s="124"/>
      <c r="CR154" s="124"/>
      <c r="CS154" s="124"/>
      <c r="CT154" s="124"/>
      <c r="CU154" s="124"/>
      <c r="CV154" s="124"/>
      <c r="CW154" s="124"/>
      <c r="CX154" s="124"/>
      <c r="CY154" s="124"/>
    </row>
    <row r="155" spans="1:103" s="10" customFormat="1" ht="16" customHeight="1" x14ac:dyDescent="0.2">
      <c r="A155" s="3">
        <v>155</v>
      </c>
      <c r="B155" s="148">
        <v>121968</v>
      </c>
      <c r="C155" s="4">
        <v>479384</v>
      </c>
      <c r="D155" s="4" t="s">
        <v>23</v>
      </c>
      <c r="E155" s="4" t="s">
        <v>559</v>
      </c>
      <c r="F155" s="4">
        <v>1979</v>
      </c>
      <c r="G155" s="4" t="s">
        <v>560</v>
      </c>
      <c r="H155" s="4" t="s">
        <v>235</v>
      </c>
      <c r="I155" s="4" t="s">
        <v>205</v>
      </c>
      <c r="J155" s="4" t="s">
        <v>23</v>
      </c>
      <c r="K155" s="4" t="s">
        <v>206</v>
      </c>
      <c r="L155" s="4" t="s">
        <v>561</v>
      </c>
      <c r="M155" s="4" t="s">
        <v>40</v>
      </c>
      <c r="N155" s="4" t="s">
        <v>562</v>
      </c>
      <c r="O155" s="4" t="s">
        <v>563</v>
      </c>
      <c r="P155" s="4" t="s">
        <v>23</v>
      </c>
      <c r="Q155" s="4" t="s">
        <v>23</v>
      </c>
      <c r="R155" s="4" t="s">
        <v>23</v>
      </c>
      <c r="S155" s="4" t="s">
        <v>349</v>
      </c>
      <c r="T155" s="4" t="s">
        <v>349</v>
      </c>
      <c r="U155" s="4" t="s">
        <v>206</v>
      </c>
      <c r="V155" s="138" t="s">
        <v>23</v>
      </c>
      <c r="W155" s="138" t="s">
        <v>23</v>
      </c>
      <c r="X155" s="138" t="s">
        <v>23</v>
      </c>
      <c r="Y155" s="138" t="s">
        <v>23</v>
      </c>
      <c r="Z155" s="138" t="s">
        <v>23</v>
      </c>
      <c r="AA155" s="138">
        <v>1</v>
      </c>
      <c r="AB155" s="4" t="s">
        <v>206</v>
      </c>
      <c r="AC155" s="4" t="s">
        <v>564</v>
      </c>
      <c r="AD155" s="4" t="s">
        <v>23</v>
      </c>
      <c r="AE155" s="35" t="s">
        <v>89</v>
      </c>
      <c r="AF155" s="35" t="s">
        <v>23</v>
      </c>
      <c r="AG155" s="35">
        <v>10</v>
      </c>
      <c r="AH155" s="35">
        <v>10</v>
      </c>
      <c r="AI155" s="35" t="s">
        <v>23</v>
      </c>
      <c r="AJ155" s="35">
        <v>0</v>
      </c>
      <c r="AK155" s="35" t="s">
        <v>23</v>
      </c>
      <c r="AL155" s="35">
        <v>0</v>
      </c>
      <c r="AM155" s="35" t="s">
        <v>23</v>
      </c>
      <c r="AN155" s="35" t="s">
        <v>40</v>
      </c>
      <c r="AO155" s="35" t="s">
        <v>40</v>
      </c>
      <c r="AP155" s="35" t="s">
        <v>40</v>
      </c>
      <c r="AQ155" s="5" t="s">
        <v>232</v>
      </c>
      <c r="AR155" s="5" t="s">
        <v>476</v>
      </c>
      <c r="AS155" s="5" t="s">
        <v>565</v>
      </c>
      <c r="AT155" s="5" t="s">
        <v>566</v>
      </c>
      <c r="AU155" s="5" t="s">
        <v>198</v>
      </c>
      <c r="AV155" s="5" t="s">
        <v>567</v>
      </c>
      <c r="AW155" s="4" t="s">
        <v>215</v>
      </c>
      <c r="AX155" s="148" t="s">
        <v>193</v>
      </c>
      <c r="AY155" s="4" t="s">
        <v>198</v>
      </c>
      <c r="AZ155" s="4" t="s">
        <v>198</v>
      </c>
      <c r="BA155" s="4" t="s">
        <v>198</v>
      </c>
      <c r="BB155" s="4" t="s">
        <v>193</v>
      </c>
      <c r="BC155" s="159" t="s">
        <v>969</v>
      </c>
      <c r="BD155" s="36" t="s">
        <v>978</v>
      </c>
      <c r="BE155" s="36" t="s">
        <v>981</v>
      </c>
      <c r="BF155" s="5" t="s">
        <v>89</v>
      </c>
      <c r="BG155" s="4" t="s">
        <v>23</v>
      </c>
      <c r="BH155" s="4" t="s">
        <v>22</v>
      </c>
      <c r="BI155" s="4" t="s">
        <v>23</v>
      </c>
      <c r="BJ155" s="4" t="s">
        <v>24</v>
      </c>
      <c r="BK155" s="4"/>
      <c r="BL155" s="148" t="s">
        <v>1000</v>
      </c>
      <c r="BM155" s="4">
        <v>0</v>
      </c>
      <c r="BN155" s="148">
        <v>3</v>
      </c>
      <c r="BO155" s="4" t="s">
        <v>25</v>
      </c>
      <c r="BP155" s="4">
        <v>4</v>
      </c>
      <c r="BQ155" s="4" t="s">
        <v>49</v>
      </c>
      <c r="BR155" s="4">
        <v>10</v>
      </c>
      <c r="BS155" s="4" t="s">
        <v>23</v>
      </c>
      <c r="BT155" s="4"/>
      <c r="BU155" s="4" t="s">
        <v>23</v>
      </c>
      <c r="BV155" s="4" t="s">
        <v>23</v>
      </c>
      <c r="BW155" s="4" t="s">
        <v>23</v>
      </c>
      <c r="BX155" s="4" t="s">
        <v>23</v>
      </c>
      <c r="BY155" s="4" t="s">
        <v>23</v>
      </c>
      <c r="BZ155" s="207"/>
      <c r="CA155" s="4" t="s">
        <v>23</v>
      </c>
      <c r="CB155" s="15" t="s">
        <v>23</v>
      </c>
      <c r="CC155" s="201"/>
      <c r="CD155" s="169"/>
      <c r="CE155" s="4" t="s">
        <v>23</v>
      </c>
      <c r="CF155" s="4" t="s">
        <v>23</v>
      </c>
      <c r="CG155" s="203">
        <v>-1.68</v>
      </c>
      <c r="CH155" s="17"/>
      <c r="CI155" s="204">
        <f>CG155/BN155*100</f>
        <v>-55.999999999999993</v>
      </c>
      <c r="CJ155" s="183"/>
      <c r="CK155" s="3" t="s">
        <v>120</v>
      </c>
      <c r="CL155" s="35" t="s">
        <v>89</v>
      </c>
      <c r="CM155" s="35" t="s">
        <v>89</v>
      </c>
      <c r="CN155" s="108" t="s">
        <v>750</v>
      </c>
      <c r="CO155" s="51" t="s">
        <v>751</v>
      </c>
      <c r="CP155" s="3"/>
      <c r="CQ155" s="3"/>
      <c r="CR155" s="3"/>
      <c r="CS155" s="3"/>
      <c r="CT155" s="3"/>
      <c r="CU155" s="3"/>
      <c r="CV155" s="3"/>
      <c r="CW155" s="3"/>
      <c r="CX155" s="3"/>
      <c r="CY155" s="3"/>
    </row>
    <row r="156" spans="1:103" s="10" customFormat="1" ht="16" customHeight="1" x14ac:dyDescent="0.2">
      <c r="A156" s="3">
        <v>156</v>
      </c>
      <c r="B156" s="148">
        <v>121968</v>
      </c>
      <c r="C156" s="4">
        <v>479384</v>
      </c>
      <c r="D156" s="4" t="s">
        <v>23</v>
      </c>
      <c r="E156" s="4" t="s">
        <v>559</v>
      </c>
      <c r="F156" s="4">
        <v>1979</v>
      </c>
      <c r="G156" s="4" t="s">
        <v>560</v>
      </c>
      <c r="H156" s="4" t="s">
        <v>235</v>
      </c>
      <c r="I156" s="4" t="s">
        <v>205</v>
      </c>
      <c r="J156" s="4" t="s">
        <v>23</v>
      </c>
      <c r="K156" s="4" t="s">
        <v>206</v>
      </c>
      <c r="L156" s="4" t="s">
        <v>561</v>
      </c>
      <c r="M156" s="4" t="s">
        <v>40</v>
      </c>
      <c r="N156" s="4" t="s">
        <v>562</v>
      </c>
      <c r="O156" s="4" t="s">
        <v>563</v>
      </c>
      <c r="P156" s="4" t="s">
        <v>23</v>
      </c>
      <c r="Q156" s="4" t="s">
        <v>23</v>
      </c>
      <c r="R156" s="4" t="s">
        <v>23</v>
      </c>
      <c r="S156" s="4" t="s">
        <v>349</v>
      </c>
      <c r="T156" s="4" t="s">
        <v>349</v>
      </c>
      <c r="U156" s="4" t="s">
        <v>206</v>
      </c>
      <c r="V156" s="138" t="s">
        <v>23</v>
      </c>
      <c r="W156" s="138" t="s">
        <v>23</v>
      </c>
      <c r="X156" s="138" t="s">
        <v>23</v>
      </c>
      <c r="Y156" s="138" t="s">
        <v>23</v>
      </c>
      <c r="Z156" s="138" t="s">
        <v>23</v>
      </c>
      <c r="AA156" s="138">
        <v>1</v>
      </c>
      <c r="AB156" s="4" t="s">
        <v>206</v>
      </c>
      <c r="AC156" s="4" t="s">
        <v>564</v>
      </c>
      <c r="AD156" s="4" t="s">
        <v>23</v>
      </c>
      <c r="AE156" s="35" t="s">
        <v>31</v>
      </c>
      <c r="AF156" s="35" t="s">
        <v>23</v>
      </c>
      <c r="AG156" s="35">
        <v>10</v>
      </c>
      <c r="AH156" s="35">
        <v>10</v>
      </c>
      <c r="AI156" s="35" t="s">
        <v>23</v>
      </c>
      <c r="AJ156" s="35">
        <v>0</v>
      </c>
      <c r="AK156" s="35" t="s">
        <v>23</v>
      </c>
      <c r="AL156" s="35">
        <v>0</v>
      </c>
      <c r="AM156" s="35" t="s">
        <v>23</v>
      </c>
      <c r="AN156" s="35" t="s">
        <v>40</v>
      </c>
      <c r="AO156" s="35" t="s">
        <v>40</v>
      </c>
      <c r="AP156" s="35" t="s">
        <v>40</v>
      </c>
      <c r="AQ156" s="5" t="s">
        <v>232</v>
      </c>
      <c r="AR156" s="5" t="s">
        <v>476</v>
      </c>
      <c r="AS156" s="5" t="s">
        <v>565</v>
      </c>
      <c r="AT156" s="5" t="s">
        <v>566</v>
      </c>
      <c r="AU156" s="5" t="s">
        <v>198</v>
      </c>
      <c r="AV156" s="5" t="s">
        <v>567</v>
      </c>
      <c r="AW156" s="4" t="s">
        <v>215</v>
      </c>
      <c r="AX156" s="148" t="s">
        <v>193</v>
      </c>
      <c r="AY156" s="4" t="s">
        <v>198</v>
      </c>
      <c r="AZ156" s="4" t="s">
        <v>198</v>
      </c>
      <c r="BA156" s="4" t="s">
        <v>198</v>
      </c>
      <c r="BB156" s="4" t="s">
        <v>193</v>
      </c>
      <c r="BC156" s="159" t="s">
        <v>969</v>
      </c>
      <c r="BD156" s="36" t="s">
        <v>978</v>
      </c>
      <c r="BE156" s="36" t="s">
        <v>981</v>
      </c>
      <c r="BF156" s="5" t="s">
        <v>31</v>
      </c>
      <c r="BG156" s="4" t="s">
        <v>23</v>
      </c>
      <c r="BH156" s="4" t="s">
        <v>22</v>
      </c>
      <c r="BI156" s="4" t="s">
        <v>23</v>
      </c>
      <c r="BJ156" s="4" t="s">
        <v>24</v>
      </c>
      <c r="BK156" s="4"/>
      <c r="BL156" s="148" t="s">
        <v>1000</v>
      </c>
      <c r="BM156" s="4">
        <v>0</v>
      </c>
      <c r="BN156" s="148">
        <v>3</v>
      </c>
      <c r="BO156" s="4" t="s">
        <v>25</v>
      </c>
      <c r="BP156" s="4">
        <v>4</v>
      </c>
      <c r="BQ156" s="4" t="s">
        <v>49</v>
      </c>
      <c r="BR156" s="4">
        <v>10</v>
      </c>
      <c r="BS156" s="4" t="s">
        <v>23</v>
      </c>
      <c r="BT156" s="4"/>
      <c r="BU156" s="4" t="s">
        <v>23</v>
      </c>
      <c r="BV156" s="4" t="s">
        <v>23</v>
      </c>
      <c r="BW156" s="4" t="s">
        <v>23</v>
      </c>
      <c r="BX156" s="4" t="s">
        <v>23</v>
      </c>
      <c r="BY156" s="4" t="s">
        <v>23</v>
      </c>
      <c r="BZ156" s="207"/>
      <c r="CA156" s="4" t="s">
        <v>23</v>
      </c>
      <c r="CB156" s="15" t="s">
        <v>23</v>
      </c>
      <c r="CC156" s="201"/>
      <c r="CD156" s="169"/>
      <c r="CE156" s="4" t="s">
        <v>23</v>
      </c>
      <c r="CF156" s="4" t="s">
        <v>23</v>
      </c>
      <c r="CG156" s="203">
        <v>-1.85</v>
      </c>
      <c r="CH156" s="17"/>
      <c r="CI156" s="204">
        <f>CG156/BN156*100</f>
        <v>-61.666666666666671</v>
      </c>
      <c r="CJ156" s="183"/>
      <c r="CK156" s="3" t="s">
        <v>120</v>
      </c>
      <c r="CL156" s="35" t="s">
        <v>31</v>
      </c>
      <c r="CM156" s="29" t="s">
        <v>736</v>
      </c>
      <c r="CN156" s="51" t="s">
        <v>737</v>
      </c>
      <c r="CO156" s="28" t="s">
        <v>738</v>
      </c>
    </row>
    <row r="157" spans="1:103" ht="16" customHeight="1" x14ac:dyDescent="0.2">
      <c r="A157" s="3">
        <v>157</v>
      </c>
      <c r="B157" s="149">
        <v>121968</v>
      </c>
      <c r="C157" s="51">
        <v>479384</v>
      </c>
      <c r="D157" s="51" t="s">
        <v>23</v>
      </c>
      <c r="E157" s="51" t="s">
        <v>559</v>
      </c>
      <c r="F157" s="51">
        <v>1979</v>
      </c>
      <c r="G157" s="51" t="s">
        <v>560</v>
      </c>
      <c r="H157" s="51" t="s">
        <v>235</v>
      </c>
      <c r="I157" s="51" t="s">
        <v>205</v>
      </c>
      <c r="J157" s="51" t="s">
        <v>23</v>
      </c>
      <c r="K157" s="51" t="s">
        <v>206</v>
      </c>
      <c r="L157" s="51" t="s">
        <v>561</v>
      </c>
      <c r="M157" s="51" t="s">
        <v>40</v>
      </c>
      <c r="N157" s="51" t="s">
        <v>562</v>
      </c>
      <c r="O157" s="51" t="s">
        <v>563</v>
      </c>
      <c r="P157" s="51" t="s">
        <v>23</v>
      </c>
      <c r="Q157" s="51" t="s">
        <v>23</v>
      </c>
      <c r="R157" s="51" t="s">
        <v>23</v>
      </c>
      <c r="S157" s="51" t="s">
        <v>349</v>
      </c>
      <c r="T157" s="51" t="s">
        <v>349</v>
      </c>
      <c r="U157" s="51" t="s">
        <v>206</v>
      </c>
      <c r="V157" s="139" t="s">
        <v>23</v>
      </c>
      <c r="W157" s="139" t="s">
        <v>23</v>
      </c>
      <c r="X157" s="139" t="s">
        <v>23</v>
      </c>
      <c r="Y157" s="139" t="s">
        <v>23</v>
      </c>
      <c r="Z157" s="139" t="s">
        <v>23</v>
      </c>
      <c r="AA157" s="139">
        <v>1</v>
      </c>
      <c r="AB157" s="51" t="s">
        <v>206</v>
      </c>
      <c r="AC157" s="51" t="s">
        <v>564</v>
      </c>
      <c r="AD157" s="51" t="s">
        <v>23</v>
      </c>
      <c r="AE157" s="52" t="s">
        <v>51</v>
      </c>
      <c r="AF157" s="52" t="s">
        <v>23</v>
      </c>
      <c r="AG157" s="52">
        <v>10</v>
      </c>
      <c r="AH157" s="52">
        <v>10</v>
      </c>
      <c r="AI157" s="52" t="s">
        <v>23</v>
      </c>
      <c r="AJ157" s="52">
        <v>0</v>
      </c>
      <c r="AK157" s="52" t="s">
        <v>23</v>
      </c>
      <c r="AL157" s="52">
        <v>0</v>
      </c>
      <c r="AM157" s="52" t="s">
        <v>23</v>
      </c>
      <c r="AN157" s="52" t="s">
        <v>40</v>
      </c>
      <c r="AO157" s="52" t="s">
        <v>40</v>
      </c>
      <c r="AP157" s="52" t="s">
        <v>40</v>
      </c>
      <c r="AQ157" s="117" t="s">
        <v>40</v>
      </c>
      <c r="AR157" s="117" t="s">
        <v>476</v>
      </c>
      <c r="AS157" s="117" t="s">
        <v>565</v>
      </c>
      <c r="AT157" s="117" t="s">
        <v>566</v>
      </c>
      <c r="AU157" s="117" t="s">
        <v>198</v>
      </c>
      <c r="AV157" s="117" t="s">
        <v>567</v>
      </c>
      <c r="AW157" s="51" t="s">
        <v>215</v>
      </c>
      <c r="AX157" s="149" t="s">
        <v>193</v>
      </c>
      <c r="AY157" s="51" t="s">
        <v>198</v>
      </c>
      <c r="AZ157" s="51" t="s">
        <v>198</v>
      </c>
      <c r="BA157" s="51" t="s">
        <v>198</v>
      </c>
      <c r="BB157" s="51" t="s">
        <v>193</v>
      </c>
      <c r="BC157" s="159" t="s">
        <v>969</v>
      </c>
      <c r="BD157" s="36" t="s">
        <v>978</v>
      </c>
      <c r="BE157" s="36" t="s">
        <v>981</v>
      </c>
      <c r="BF157" s="5" t="s">
        <v>51</v>
      </c>
      <c r="BG157" s="4" t="s">
        <v>23</v>
      </c>
      <c r="BH157" s="4" t="s">
        <v>22</v>
      </c>
      <c r="BI157" s="4" t="s">
        <v>23</v>
      </c>
      <c r="BJ157" s="4" t="s">
        <v>24</v>
      </c>
      <c r="BK157" s="4"/>
      <c r="BL157" s="148" t="s">
        <v>1000</v>
      </c>
      <c r="BM157" s="4">
        <v>0</v>
      </c>
      <c r="BN157" s="148">
        <v>3</v>
      </c>
      <c r="BO157" s="4" t="s">
        <v>25</v>
      </c>
      <c r="BP157" s="4">
        <v>4</v>
      </c>
      <c r="BQ157" s="4" t="s">
        <v>49</v>
      </c>
      <c r="BR157" s="4">
        <v>10</v>
      </c>
      <c r="BS157" s="4" t="s">
        <v>23</v>
      </c>
      <c r="BT157" s="4"/>
      <c r="BU157" s="4" t="s">
        <v>23</v>
      </c>
      <c r="BV157" s="4" t="s">
        <v>23</v>
      </c>
      <c r="BW157" s="4" t="s">
        <v>23</v>
      </c>
      <c r="BX157" s="4" t="s">
        <v>23</v>
      </c>
      <c r="BY157" s="4" t="s">
        <v>23</v>
      </c>
      <c r="BZ157" s="207"/>
      <c r="CA157" s="4" t="s">
        <v>23</v>
      </c>
      <c r="CB157" s="15" t="s">
        <v>23</v>
      </c>
      <c r="CC157" s="201"/>
      <c r="CD157" s="169"/>
      <c r="CE157" s="4" t="s">
        <v>23</v>
      </c>
      <c r="CF157" s="4" t="s">
        <v>23</v>
      </c>
      <c r="CG157" s="203">
        <v>-0.5</v>
      </c>
      <c r="CH157" s="17"/>
      <c r="CI157" s="204">
        <f>CG157/BN157*100</f>
        <v>-16.666666666666664</v>
      </c>
      <c r="CJ157" s="183"/>
      <c r="CK157" s="3" t="s">
        <v>120</v>
      </c>
      <c r="CL157" s="52" t="s">
        <v>51</v>
      </c>
      <c r="CM157" s="28" t="s">
        <v>51</v>
      </c>
      <c r="CN157" s="69" t="s">
        <v>51</v>
      </c>
      <c r="CO157" s="69" t="s">
        <v>51</v>
      </c>
      <c r="CP157" s="10"/>
      <c r="CQ157" s="10"/>
      <c r="CR157" s="10"/>
      <c r="CS157" s="10"/>
      <c r="CT157" s="10"/>
      <c r="CU157" s="10"/>
      <c r="CV157" s="10"/>
      <c r="CW157" s="10"/>
      <c r="CX157" s="10"/>
      <c r="CY157" s="10"/>
    </row>
    <row r="158" spans="1:103" ht="16" customHeight="1" x14ac:dyDescent="0.2">
      <c r="A158" s="3">
        <v>158</v>
      </c>
      <c r="B158" s="150">
        <v>121968</v>
      </c>
      <c r="C158" s="114">
        <v>479384</v>
      </c>
      <c r="D158" s="114" t="s">
        <v>23</v>
      </c>
      <c r="E158" s="114" t="s">
        <v>559</v>
      </c>
      <c r="F158" s="114">
        <v>1979</v>
      </c>
      <c r="G158" s="114" t="s">
        <v>560</v>
      </c>
      <c r="H158" s="114" t="s">
        <v>235</v>
      </c>
      <c r="I158" s="114" t="s">
        <v>205</v>
      </c>
      <c r="J158" s="114" t="s">
        <v>23</v>
      </c>
      <c r="K158" s="114" t="s">
        <v>206</v>
      </c>
      <c r="L158" s="114" t="s">
        <v>561</v>
      </c>
      <c r="M158" s="114" t="s">
        <v>40</v>
      </c>
      <c r="N158" s="114" t="s">
        <v>562</v>
      </c>
      <c r="O158" s="114" t="s">
        <v>563</v>
      </c>
      <c r="P158" s="114" t="s">
        <v>23</v>
      </c>
      <c r="Q158" s="114" t="s">
        <v>23</v>
      </c>
      <c r="R158" s="114" t="s">
        <v>23</v>
      </c>
      <c r="S158" s="114" t="s">
        <v>349</v>
      </c>
      <c r="T158" s="114" t="s">
        <v>349</v>
      </c>
      <c r="U158" s="114" t="s">
        <v>206</v>
      </c>
      <c r="V158" s="139" t="s">
        <v>23</v>
      </c>
      <c r="W158" s="139" t="s">
        <v>23</v>
      </c>
      <c r="X158" s="139" t="s">
        <v>23</v>
      </c>
      <c r="Y158" s="139" t="s">
        <v>23</v>
      </c>
      <c r="Z158" s="139" t="s">
        <v>23</v>
      </c>
      <c r="AA158" s="139">
        <v>1</v>
      </c>
      <c r="AB158" s="114" t="s">
        <v>206</v>
      </c>
      <c r="AC158" s="114" t="s">
        <v>564</v>
      </c>
      <c r="AD158" s="114" t="s">
        <v>23</v>
      </c>
      <c r="AE158" s="114" t="s">
        <v>727</v>
      </c>
      <c r="AF158" s="114"/>
      <c r="AG158" s="114">
        <v>10</v>
      </c>
      <c r="AH158" s="114">
        <v>10</v>
      </c>
      <c r="AI158" s="114" t="s">
        <v>23</v>
      </c>
      <c r="AJ158" s="114">
        <v>0</v>
      </c>
      <c r="AK158" s="114" t="s">
        <v>23</v>
      </c>
      <c r="AL158" s="114">
        <v>0</v>
      </c>
      <c r="AM158" s="114" t="s">
        <v>23</v>
      </c>
      <c r="AN158" s="114" t="s">
        <v>40</v>
      </c>
      <c r="AO158" s="114" t="s">
        <v>40</v>
      </c>
      <c r="AP158" s="114" t="s">
        <v>40</v>
      </c>
      <c r="AQ158" s="118"/>
      <c r="AR158" s="118"/>
      <c r="AS158" s="118"/>
      <c r="AT158" s="118"/>
      <c r="AU158" s="118"/>
      <c r="AV158" s="118"/>
      <c r="AW158" s="114" t="s">
        <v>215</v>
      </c>
      <c r="AX158" s="150" t="s">
        <v>193</v>
      </c>
      <c r="AY158" s="114" t="s">
        <v>198</v>
      </c>
      <c r="AZ158" s="114" t="s">
        <v>198</v>
      </c>
      <c r="BA158" s="114" t="s">
        <v>198</v>
      </c>
      <c r="BB158" s="114" t="s">
        <v>193</v>
      </c>
      <c r="BC158" s="159"/>
      <c r="BD158" s="4"/>
      <c r="BE158" s="4"/>
      <c r="BF158" s="117"/>
      <c r="BG158" s="51"/>
      <c r="BH158" s="51"/>
      <c r="BI158" s="51"/>
      <c r="BJ158" s="51"/>
      <c r="BK158" s="51"/>
      <c r="BL158" s="51"/>
      <c r="BM158" s="51"/>
      <c r="BN158" s="51"/>
      <c r="BO158" s="51"/>
      <c r="BP158" s="51"/>
      <c r="BQ158" s="51"/>
      <c r="BR158" s="51"/>
      <c r="BS158" s="51"/>
      <c r="BT158" s="51"/>
      <c r="BU158" s="51"/>
      <c r="BV158" s="51"/>
      <c r="BW158" s="51"/>
      <c r="BX158" s="51"/>
      <c r="BY158" s="51"/>
      <c r="BZ158" s="121"/>
      <c r="CA158" s="51"/>
      <c r="CB158" s="121"/>
      <c r="CC158" s="180"/>
      <c r="CD158" s="180"/>
      <c r="CE158" s="51"/>
      <c r="CF158" s="51"/>
      <c r="CG158" s="123"/>
      <c r="CH158" s="123"/>
      <c r="CI158" s="188"/>
      <c r="CJ158" s="188"/>
      <c r="CK158" s="125"/>
      <c r="CL158" s="114" t="s">
        <v>727</v>
      </c>
      <c r="CM158" s="128"/>
      <c r="CN158" s="128"/>
      <c r="CO158" s="128"/>
      <c r="CP158" s="124"/>
      <c r="CQ158" s="124"/>
      <c r="CR158" s="124"/>
      <c r="CS158" s="124"/>
      <c r="CT158" s="124"/>
      <c r="CU158" s="124"/>
      <c r="CV158" s="124"/>
      <c r="CW158" s="124"/>
      <c r="CX158" s="124"/>
      <c r="CY158" s="124"/>
    </row>
    <row r="159" spans="1:103" ht="16" customHeight="1" x14ac:dyDescent="0.2">
      <c r="A159" s="251">
        <v>159</v>
      </c>
      <c r="B159" s="252">
        <v>121973</v>
      </c>
      <c r="C159" s="252">
        <v>2480721</v>
      </c>
      <c r="D159" s="252" t="s">
        <v>23</v>
      </c>
      <c r="E159" s="252" t="s">
        <v>568</v>
      </c>
      <c r="F159" s="252">
        <v>1989</v>
      </c>
      <c r="G159" s="252" t="s">
        <v>569</v>
      </c>
      <c r="H159" s="255" t="s">
        <v>1011</v>
      </c>
      <c r="I159" s="114"/>
      <c r="J159" s="114"/>
      <c r="K159" s="114"/>
      <c r="L159" s="114"/>
      <c r="M159" s="114"/>
      <c r="N159" s="114"/>
      <c r="O159" s="114"/>
      <c r="P159" s="114"/>
      <c r="Q159" s="114"/>
      <c r="R159" s="114"/>
      <c r="S159" s="114"/>
      <c r="T159" s="114"/>
      <c r="U159" s="114"/>
      <c r="V159" s="139"/>
      <c r="W159" s="139"/>
      <c r="X159" s="139"/>
      <c r="Y159" s="139"/>
      <c r="Z159" s="139"/>
      <c r="AA159" s="139"/>
      <c r="AB159" s="114"/>
      <c r="AC159" s="114"/>
      <c r="AD159" s="114"/>
      <c r="AE159" s="114"/>
      <c r="AF159" s="114"/>
      <c r="AG159" s="114"/>
      <c r="AH159" s="114"/>
      <c r="AI159" s="114"/>
      <c r="AJ159" s="114"/>
      <c r="AK159" s="114"/>
      <c r="AL159" s="114"/>
      <c r="AM159" s="114"/>
      <c r="AN159" s="114"/>
      <c r="AO159" s="114"/>
      <c r="AP159" s="114"/>
      <c r="AQ159" s="118"/>
      <c r="AR159" s="118"/>
      <c r="AS159" s="118"/>
      <c r="AT159" s="118"/>
      <c r="AU159" s="118"/>
      <c r="AV159" s="118"/>
      <c r="AW159" s="114"/>
      <c r="AX159" s="150"/>
      <c r="AY159" s="114"/>
      <c r="AZ159" s="114"/>
      <c r="BA159" s="114"/>
      <c r="BB159" s="114"/>
      <c r="BC159" s="159"/>
      <c r="BD159" s="4"/>
      <c r="BE159" s="4"/>
      <c r="BF159" s="117"/>
      <c r="BG159" s="51"/>
      <c r="BH159" s="51"/>
      <c r="BI159" s="51"/>
      <c r="BJ159" s="51"/>
      <c r="BK159" s="51"/>
      <c r="BL159" s="51"/>
      <c r="BM159" s="51"/>
      <c r="BN159" s="51"/>
      <c r="BO159" s="51"/>
      <c r="BP159" s="51"/>
      <c r="BQ159" s="51"/>
      <c r="BR159" s="51"/>
      <c r="BS159" s="51"/>
      <c r="BT159" s="51"/>
      <c r="BU159" s="51"/>
      <c r="BV159" s="51"/>
      <c r="BW159" s="51"/>
      <c r="BX159" s="51"/>
      <c r="BY159" s="51"/>
      <c r="BZ159" s="121"/>
      <c r="CA159" s="51"/>
      <c r="CB159" s="121"/>
      <c r="CC159" s="180"/>
      <c r="CD159" s="180"/>
      <c r="CE159" s="51"/>
      <c r="CF159" s="51"/>
      <c r="CG159" s="123"/>
      <c r="CH159" s="123"/>
      <c r="CI159" s="188"/>
      <c r="CJ159" s="188"/>
      <c r="CK159" s="125"/>
      <c r="CL159" s="114"/>
      <c r="CM159" s="128"/>
      <c r="CN159" s="128"/>
      <c r="CO159" s="128"/>
      <c r="CP159" s="124"/>
      <c r="CQ159" s="124"/>
      <c r="CR159" s="124"/>
      <c r="CS159" s="124"/>
      <c r="CT159" s="124"/>
      <c r="CU159" s="124"/>
      <c r="CV159" s="124"/>
      <c r="CW159" s="124"/>
      <c r="CX159" s="124"/>
      <c r="CY159" s="124"/>
    </row>
    <row r="160" spans="1:103" ht="16" customHeight="1" x14ac:dyDescent="0.2">
      <c r="A160" s="253">
        <v>160</v>
      </c>
      <c r="B160" s="252">
        <v>121973</v>
      </c>
      <c r="C160" s="252">
        <v>2480721</v>
      </c>
      <c r="D160" s="252" t="s">
        <v>23</v>
      </c>
      <c r="E160" s="252" t="s">
        <v>568</v>
      </c>
      <c r="F160" s="252">
        <v>1989</v>
      </c>
      <c r="G160" s="252" t="s">
        <v>569</v>
      </c>
      <c r="H160" s="255" t="s">
        <v>1011</v>
      </c>
      <c r="I160" s="114"/>
      <c r="J160" s="114"/>
      <c r="K160" s="114"/>
      <c r="L160" s="114"/>
      <c r="M160" s="114"/>
      <c r="N160" s="114"/>
      <c r="O160" s="114"/>
      <c r="P160" s="114"/>
      <c r="Q160" s="114"/>
      <c r="R160" s="114"/>
      <c r="S160" s="114"/>
      <c r="T160" s="114"/>
      <c r="U160" s="114"/>
      <c r="V160" s="139"/>
      <c r="W160" s="139"/>
      <c r="X160" s="139"/>
      <c r="Y160" s="139"/>
      <c r="Z160" s="139"/>
      <c r="AA160" s="139"/>
      <c r="AB160" s="114"/>
      <c r="AC160" s="114"/>
      <c r="AD160" s="114"/>
      <c r="AE160" s="114"/>
      <c r="AF160" s="114"/>
      <c r="AG160" s="114"/>
      <c r="AH160" s="114"/>
      <c r="AI160" s="114"/>
      <c r="AJ160" s="114"/>
      <c r="AK160" s="114"/>
      <c r="AL160" s="114"/>
      <c r="AM160" s="114"/>
      <c r="AN160" s="114"/>
      <c r="AO160" s="114"/>
      <c r="AP160" s="114"/>
      <c r="AQ160" s="118"/>
      <c r="AR160" s="118"/>
      <c r="AS160" s="118"/>
      <c r="AT160" s="118"/>
      <c r="AU160" s="118"/>
      <c r="AV160" s="118"/>
      <c r="AW160" s="114"/>
      <c r="AX160" s="150"/>
      <c r="AY160" s="114"/>
      <c r="AZ160" s="114"/>
      <c r="BA160" s="114"/>
      <c r="BB160" s="114"/>
      <c r="BC160" s="159"/>
      <c r="BD160" s="4"/>
      <c r="BE160" s="4"/>
      <c r="BF160" s="117"/>
      <c r="BG160" s="51"/>
      <c r="BH160" s="51"/>
      <c r="BI160" s="51"/>
      <c r="BJ160" s="51"/>
      <c r="BK160" s="51"/>
      <c r="BL160" s="51"/>
      <c r="BM160" s="51"/>
      <c r="BN160" s="51"/>
      <c r="BO160" s="51"/>
      <c r="BP160" s="51"/>
      <c r="BQ160" s="51"/>
      <c r="BR160" s="51"/>
      <c r="BS160" s="51"/>
      <c r="BT160" s="51"/>
      <c r="BU160" s="51"/>
      <c r="BV160" s="51"/>
      <c r="BW160" s="51"/>
      <c r="BX160" s="51"/>
      <c r="BY160" s="51"/>
      <c r="BZ160" s="121"/>
      <c r="CA160" s="51"/>
      <c r="CB160" s="121"/>
      <c r="CC160" s="180"/>
      <c r="CD160" s="180"/>
      <c r="CE160" s="51"/>
      <c r="CF160" s="51"/>
      <c r="CG160" s="123"/>
      <c r="CH160" s="123"/>
      <c r="CI160" s="188"/>
      <c r="CJ160" s="188"/>
      <c r="CK160" s="125"/>
      <c r="CL160" s="114"/>
      <c r="CM160" s="128"/>
      <c r="CN160" s="128"/>
      <c r="CO160" s="128"/>
      <c r="CP160" s="124"/>
      <c r="CQ160" s="124"/>
      <c r="CR160" s="124"/>
      <c r="CS160" s="124"/>
      <c r="CT160" s="124"/>
      <c r="CU160" s="124"/>
      <c r="CV160" s="124"/>
      <c r="CW160" s="124"/>
      <c r="CX160" s="124"/>
      <c r="CY160" s="124"/>
    </row>
    <row r="161" spans="1:103" ht="16" customHeight="1" x14ac:dyDescent="0.2">
      <c r="A161" s="251">
        <v>161</v>
      </c>
      <c r="B161" s="254">
        <v>121973</v>
      </c>
      <c r="C161" s="254">
        <v>2480721</v>
      </c>
      <c r="D161" s="254" t="s">
        <v>23</v>
      </c>
      <c r="E161" s="254" t="s">
        <v>568</v>
      </c>
      <c r="F161" s="254">
        <v>1989</v>
      </c>
      <c r="G161" s="254" t="s">
        <v>569</v>
      </c>
      <c r="H161" s="255" t="s">
        <v>1011</v>
      </c>
      <c r="I161" s="114"/>
      <c r="J161" s="114"/>
      <c r="K161" s="114"/>
      <c r="L161" s="114"/>
      <c r="M161" s="114"/>
      <c r="N161" s="114"/>
      <c r="O161" s="114"/>
      <c r="P161" s="114"/>
      <c r="Q161" s="114"/>
      <c r="R161" s="114"/>
      <c r="S161" s="114"/>
      <c r="T161" s="114"/>
      <c r="U161" s="114"/>
      <c r="V161" s="139"/>
      <c r="W161" s="139"/>
      <c r="X161" s="139"/>
      <c r="Y161" s="139"/>
      <c r="Z161" s="139"/>
      <c r="AA161" s="139"/>
      <c r="AB161" s="114"/>
      <c r="AC161" s="114"/>
      <c r="AD161" s="114"/>
      <c r="AE161" s="114"/>
      <c r="AF161" s="114"/>
      <c r="AG161" s="114"/>
      <c r="AH161" s="114"/>
      <c r="AI161" s="114"/>
      <c r="AJ161" s="114"/>
      <c r="AK161" s="114"/>
      <c r="AL161" s="114"/>
      <c r="AM161" s="114"/>
      <c r="AN161" s="114"/>
      <c r="AO161" s="114"/>
      <c r="AP161" s="114"/>
      <c r="AQ161" s="118"/>
      <c r="AR161" s="118"/>
      <c r="AS161" s="118"/>
      <c r="AT161" s="118"/>
      <c r="AU161" s="118"/>
      <c r="AV161" s="118"/>
      <c r="AW161" s="114"/>
      <c r="AX161" s="150"/>
      <c r="AY161" s="114"/>
      <c r="AZ161" s="114"/>
      <c r="BA161" s="114"/>
      <c r="BB161" s="114"/>
      <c r="BC161" s="159"/>
      <c r="BD161" s="4"/>
      <c r="BE161" s="4"/>
      <c r="BF161" s="117"/>
      <c r="BG161" s="51"/>
      <c r="BH161" s="51"/>
      <c r="BI161" s="51"/>
      <c r="BJ161" s="51"/>
      <c r="BK161" s="51"/>
      <c r="BL161" s="51"/>
      <c r="BM161" s="51"/>
      <c r="BN161" s="51"/>
      <c r="BO161" s="51"/>
      <c r="BP161" s="51"/>
      <c r="BQ161" s="51"/>
      <c r="BR161" s="51"/>
      <c r="BS161" s="51"/>
      <c r="BT161" s="51"/>
      <c r="BU161" s="51"/>
      <c r="BV161" s="51"/>
      <c r="BW161" s="51"/>
      <c r="BX161" s="51"/>
      <c r="BY161" s="51"/>
      <c r="BZ161" s="121"/>
      <c r="CA161" s="51"/>
      <c r="CB161" s="121"/>
      <c r="CC161" s="180"/>
      <c r="CD161" s="180"/>
      <c r="CE161" s="51"/>
      <c r="CF161" s="51"/>
      <c r="CG161" s="123"/>
      <c r="CH161" s="123"/>
      <c r="CI161" s="188"/>
      <c r="CJ161" s="188"/>
      <c r="CK161" s="125"/>
      <c r="CL161" s="114"/>
      <c r="CM161" s="128"/>
      <c r="CN161" s="128"/>
      <c r="CO161" s="128"/>
      <c r="CP161" s="124"/>
      <c r="CQ161" s="124"/>
      <c r="CR161" s="124"/>
      <c r="CS161" s="124"/>
      <c r="CT161" s="124"/>
      <c r="CU161" s="124"/>
      <c r="CV161" s="124"/>
      <c r="CW161" s="124"/>
      <c r="CX161" s="124"/>
      <c r="CY161" s="124"/>
    </row>
    <row r="162" spans="1:103" ht="16" customHeight="1" x14ac:dyDescent="0.2">
      <c r="A162" s="3">
        <v>162</v>
      </c>
      <c r="B162" s="148">
        <v>121975</v>
      </c>
      <c r="C162" s="4">
        <v>2188774</v>
      </c>
      <c r="D162" s="4" t="s">
        <v>23</v>
      </c>
      <c r="E162" s="4" t="s">
        <v>570</v>
      </c>
      <c r="F162" s="4">
        <v>1990</v>
      </c>
      <c r="G162" s="4" t="s">
        <v>571</v>
      </c>
      <c r="H162" s="4" t="s">
        <v>235</v>
      </c>
      <c r="I162" s="4" t="s">
        <v>205</v>
      </c>
      <c r="J162" s="4" t="s">
        <v>23</v>
      </c>
      <c r="K162" s="4" t="s">
        <v>206</v>
      </c>
      <c r="L162" s="4" t="s">
        <v>550</v>
      </c>
      <c r="M162" s="4" t="s">
        <v>40</v>
      </c>
      <c r="N162" s="4" t="s">
        <v>572</v>
      </c>
      <c r="O162" s="4" t="s">
        <v>40</v>
      </c>
      <c r="P162" s="4" t="s">
        <v>23</v>
      </c>
      <c r="Q162" s="4" t="s">
        <v>188</v>
      </c>
      <c r="R162" s="4" t="s">
        <v>189</v>
      </c>
      <c r="S162" s="4" t="s">
        <v>23</v>
      </c>
      <c r="T162" s="4" t="s">
        <v>190</v>
      </c>
      <c r="U162" s="4" t="s">
        <v>573</v>
      </c>
      <c r="V162" s="138" t="s">
        <v>23</v>
      </c>
      <c r="W162" s="138" t="s">
        <v>23</v>
      </c>
      <c r="X162" s="138" t="s">
        <v>23</v>
      </c>
      <c r="Y162" s="138" t="s">
        <v>23</v>
      </c>
      <c r="Z162" s="138">
        <v>1</v>
      </c>
      <c r="AA162" s="138" t="s">
        <v>23</v>
      </c>
      <c r="AB162" s="4" t="s">
        <v>225</v>
      </c>
      <c r="AC162" s="4" t="s">
        <v>23</v>
      </c>
      <c r="AD162" s="4" t="s">
        <v>239</v>
      </c>
      <c r="AE162" s="35" t="s">
        <v>86</v>
      </c>
      <c r="AF162" s="35" t="s">
        <v>23</v>
      </c>
      <c r="AG162" s="35" t="s">
        <v>40</v>
      </c>
      <c r="AH162" s="35">
        <v>20</v>
      </c>
      <c r="AI162" s="35" t="s">
        <v>23</v>
      </c>
      <c r="AJ162" s="35" t="s">
        <v>40</v>
      </c>
      <c r="AK162" s="35" t="s">
        <v>23</v>
      </c>
      <c r="AL162" s="35" t="s">
        <v>40</v>
      </c>
      <c r="AM162" s="35" t="s">
        <v>23</v>
      </c>
      <c r="AN162" s="35" t="s">
        <v>40</v>
      </c>
      <c r="AO162" s="35" t="s">
        <v>23</v>
      </c>
      <c r="AP162" s="35" t="s">
        <v>40</v>
      </c>
      <c r="AQ162" s="5" t="s">
        <v>574</v>
      </c>
      <c r="AR162" s="5" t="s">
        <v>575</v>
      </c>
      <c r="AS162" s="5" t="s">
        <v>242</v>
      </c>
      <c r="AT162" s="5" t="s">
        <v>576</v>
      </c>
      <c r="AU162" s="5" t="s">
        <v>213</v>
      </c>
      <c r="AV162" s="5" t="s">
        <v>577</v>
      </c>
      <c r="AW162" s="4" t="s">
        <v>215</v>
      </c>
      <c r="AX162" s="4" t="s">
        <v>215</v>
      </c>
      <c r="AY162" s="4" t="s">
        <v>198</v>
      </c>
      <c r="AZ162" s="4" t="s">
        <v>198</v>
      </c>
      <c r="BA162" s="4" t="s">
        <v>215</v>
      </c>
      <c r="BB162" s="4" t="s">
        <v>193</v>
      </c>
      <c r="BC162" s="159" t="s">
        <v>969</v>
      </c>
      <c r="BD162" s="86" t="s">
        <v>990</v>
      </c>
      <c r="BE162" s="36"/>
      <c r="BF162" s="5" t="s">
        <v>86</v>
      </c>
      <c r="BG162" s="4" t="s">
        <v>23</v>
      </c>
      <c r="BH162" s="4" t="s">
        <v>22</v>
      </c>
      <c r="BI162" s="4" t="s">
        <v>80</v>
      </c>
      <c r="BJ162" s="4" t="s">
        <v>24</v>
      </c>
      <c r="BK162" s="4"/>
      <c r="BL162" s="4" t="s">
        <v>45</v>
      </c>
      <c r="BM162" s="4">
        <v>0</v>
      </c>
      <c r="BN162" s="148">
        <v>10</v>
      </c>
      <c r="BO162" s="4" t="s">
        <v>25</v>
      </c>
      <c r="BP162" s="4">
        <v>24</v>
      </c>
      <c r="BQ162" s="4" t="s">
        <v>49</v>
      </c>
      <c r="BR162" s="4">
        <v>19</v>
      </c>
      <c r="BS162" s="4" t="s">
        <v>23</v>
      </c>
      <c r="BT162" s="4"/>
      <c r="BU162" s="4" t="s">
        <v>23</v>
      </c>
      <c r="BV162" s="4" t="s">
        <v>23</v>
      </c>
      <c r="BW162" s="4" t="s">
        <v>23</v>
      </c>
      <c r="BX162" s="4" t="s">
        <v>23</v>
      </c>
      <c r="BY162" s="4" t="s">
        <v>23</v>
      </c>
      <c r="BZ162" s="217">
        <v>1.6</v>
      </c>
      <c r="CA162" s="217">
        <v>1.4</v>
      </c>
      <c r="CB162" s="208">
        <f>CA162/SQRT(BR162)</f>
        <v>0.32118202741878643</v>
      </c>
      <c r="CC162" s="201">
        <f>BZ162/$BN162*100</f>
        <v>16</v>
      </c>
      <c r="CD162" s="201">
        <f>CB162/$BN162*100</f>
        <v>3.2118202741878639</v>
      </c>
      <c r="CE162" s="4" t="s">
        <v>23</v>
      </c>
      <c r="CF162" s="4" t="s">
        <v>23</v>
      </c>
      <c r="CG162" s="17"/>
      <c r="CH162" s="17"/>
      <c r="CI162" s="183"/>
      <c r="CJ162" s="183"/>
      <c r="CL162" s="35" t="s">
        <v>86</v>
      </c>
      <c r="CM162" s="75" t="s">
        <v>736</v>
      </c>
      <c r="CN162" s="28" t="s">
        <v>737</v>
      </c>
      <c r="CO162" s="75" t="s">
        <v>738</v>
      </c>
      <c r="CP162" s="105"/>
      <c r="CQ162" s="105"/>
      <c r="CR162" s="105"/>
      <c r="CS162" s="105"/>
      <c r="CT162" s="105"/>
      <c r="CU162" s="105"/>
      <c r="CV162" s="105"/>
      <c r="CW162" s="105"/>
      <c r="CX162" s="105"/>
      <c r="CY162" s="105"/>
    </row>
    <row r="163" spans="1:103" s="10" customFormat="1" ht="16" customHeight="1" x14ac:dyDescent="0.2">
      <c r="A163" s="3">
        <v>163</v>
      </c>
      <c r="B163" s="149">
        <v>121975</v>
      </c>
      <c r="C163" s="51">
        <v>2188774</v>
      </c>
      <c r="D163" s="51" t="s">
        <v>23</v>
      </c>
      <c r="E163" s="51" t="s">
        <v>570</v>
      </c>
      <c r="F163" s="51">
        <v>1990</v>
      </c>
      <c r="G163" s="51" t="s">
        <v>571</v>
      </c>
      <c r="H163" s="51" t="s">
        <v>235</v>
      </c>
      <c r="I163" s="51" t="s">
        <v>205</v>
      </c>
      <c r="J163" s="51" t="s">
        <v>23</v>
      </c>
      <c r="K163" s="51" t="s">
        <v>206</v>
      </c>
      <c r="L163" s="51" t="s">
        <v>550</v>
      </c>
      <c r="M163" s="51" t="s">
        <v>40</v>
      </c>
      <c r="N163" s="51" t="s">
        <v>572</v>
      </c>
      <c r="O163" s="51" t="s">
        <v>40</v>
      </c>
      <c r="P163" s="51" t="s">
        <v>23</v>
      </c>
      <c r="Q163" s="51" t="s">
        <v>188</v>
      </c>
      <c r="R163" s="51" t="s">
        <v>189</v>
      </c>
      <c r="S163" s="51" t="s">
        <v>23</v>
      </c>
      <c r="T163" s="51" t="s">
        <v>190</v>
      </c>
      <c r="U163" s="51" t="s">
        <v>573</v>
      </c>
      <c r="V163" s="139" t="s">
        <v>23</v>
      </c>
      <c r="W163" s="139" t="s">
        <v>23</v>
      </c>
      <c r="X163" s="139" t="s">
        <v>23</v>
      </c>
      <c r="Y163" s="139" t="s">
        <v>23</v>
      </c>
      <c r="Z163" s="139">
        <v>1</v>
      </c>
      <c r="AA163" s="139" t="s">
        <v>23</v>
      </c>
      <c r="AB163" s="51" t="s">
        <v>225</v>
      </c>
      <c r="AC163" s="51" t="s">
        <v>23</v>
      </c>
      <c r="AD163" s="51" t="s">
        <v>239</v>
      </c>
      <c r="AE163" s="52" t="s">
        <v>90</v>
      </c>
      <c r="AF163" s="52" t="s">
        <v>23</v>
      </c>
      <c r="AG163" s="52" t="s">
        <v>40</v>
      </c>
      <c r="AH163" s="52">
        <v>20</v>
      </c>
      <c r="AI163" s="52" t="s">
        <v>23</v>
      </c>
      <c r="AJ163" s="52" t="s">
        <v>40</v>
      </c>
      <c r="AK163" s="52" t="s">
        <v>23</v>
      </c>
      <c r="AL163" s="52" t="s">
        <v>40</v>
      </c>
      <c r="AM163" s="52" t="s">
        <v>23</v>
      </c>
      <c r="AN163" s="52" t="s">
        <v>40</v>
      </c>
      <c r="AO163" s="52" t="s">
        <v>23</v>
      </c>
      <c r="AP163" s="52" t="s">
        <v>40</v>
      </c>
      <c r="AQ163" s="117" t="s">
        <v>578</v>
      </c>
      <c r="AR163" s="117" t="s">
        <v>575</v>
      </c>
      <c r="AS163" s="117" t="s">
        <v>242</v>
      </c>
      <c r="AT163" s="117" t="s">
        <v>576</v>
      </c>
      <c r="AU163" s="117" t="s">
        <v>213</v>
      </c>
      <c r="AV163" s="117" t="s">
        <v>577</v>
      </c>
      <c r="AW163" s="51" t="s">
        <v>215</v>
      </c>
      <c r="AX163" s="51" t="s">
        <v>215</v>
      </c>
      <c r="AY163" s="51" t="s">
        <v>198</v>
      </c>
      <c r="AZ163" s="51" t="s">
        <v>198</v>
      </c>
      <c r="BA163" s="51" t="s">
        <v>215</v>
      </c>
      <c r="BB163" s="51" t="s">
        <v>193</v>
      </c>
      <c r="BC163" s="159" t="s">
        <v>969</v>
      </c>
      <c r="BD163" s="86" t="s">
        <v>990</v>
      </c>
      <c r="BE163" s="36"/>
      <c r="BF163" s="5" t="s">
        <v>90</v>
      </c>
      <c r="BG163" s="4" t="s">
        <v>23</v>
      </c>
      <c r="BH163" s="4" t="s">
        <v>22</v>
      </c>
      <c r="BI163" s="4" t="s">
        <v>80</v>
      </c>
      <c r="BJ163" s="4" t="s">
        <v>24</v>
      </c>
      <c r="BK163" s="4"/>
      <c r="BL163" s="4" t="s">
        <v>45</v>
      </c>
      <c r="BM163" s="4">
        <v>0</v>
      </c>
      <c r="BN163" s="148">
        <v>10</v>
      </c>
      <c r="BO163" s="4" t="s">
        <v>25</v>
      </c>
      <c r="BP163" s="4">
        <v>24</v>
      </c>
      <c r="BQ163" s="4" t="s">
        <v>49</v>
      </c>
      <c r="BR163" s="4">
        <v>19</v>
      </c>
      <c r="BS163" s="4" t="s">
        <v>23</v>
      </c>
      <c r="BT163" s="4"/>
      <c r="BU163" s="4" t="s">
        <v>23</v>
      </c>
      <c r="BV163" s="4" t="s">
        <v>23</v>
      </c>
      <c r="BW163" s="4" t="s">
        <v>23</v>
      </c>
      <c r="BX163" s="4" t="s">
        <v>23</v>
      </c>
      <c r="BY163" s="4" t="s">
        <v>23</v>
      </c>
      <c r="BZ163" s="205">
        <v>2.4</v>
      </c>
      <c r="CA163" s="205">
        <v>2.1</v>
      </c>
      <c r="CB163" s="208">
        <f>CA163/SQRT(BR163)</f>
        <v>0.4817730411281797</v>
      </c>
      <c r="CC163" s="201">
        <f>BZ163/$BN163*100</f>
        <v>24</v>
      </c>
      <c r="CD163" s="201">
        <f>CB163/$BN163*100</f>
        <v>4.8177304112817971</v>
      </c>
      <c r="CE163" s="4" t="s">
        <v>23</v>
      </c>
      <c r="CF163" s="4" t="s">
        <v>23</v>
      </c>
      <c r="CG163" s="17"/>
      <c r="CH163" s="17"/>
      <c r="CI163" s="183"/>
      <c r="CJ163" s="183"/>
      <c r="CK163" s="3"/>
      <c r="CL163" s="52" t="s">
        <v>90</v>
      </c>
      <c r="CM163" s="51" t="s">
        <v>934</v>
      </c>
      <c r="CN163" s="51" t="s">
        <v>750</v>
      </c>
      <c r="CO163" s="51" t="s">
        <v>758</v>
      </c>
      <c r="CP163" s="28"/>
      <c r="CQ163" s="49"/>
      <c r="CR163" s="49"/>
      <c r="CS163" s="49"/>
      <c r="CT163" s="49"/>
      <c r="CU163" s="49"/>
      <c r="CV163" s="49"/>
      <c r="CW163" s="49"/>
      <c r="CX163" s="49"/>
      <c r="CY163" s="50"/>
    </row>
    <row r="164" spans="1:103" s="10" customFormat="1" ht="16" customHeight="1" x14ac:dyDescent="0.2">
      <c r="A164" s="3">
        <v>164</v>
      </c>
      <c r="B164" s="150">
        <v>121975</v>
      </c>
      <c r="C164" s="114">
        <v>2188774</v>
      </c>
      <c r="D164" s="114" t="s">
        <v>23</v>
      </c>
      <c r="E164" s="114" t="s">
        <v>570</v>
      </c>
      <c r="F164" s="114">
        <v>1990</v>
      </c>
      <c r="G164" s="114" t="s">
        <v>571</v>
      </c>
      <c r="H164" s="114" t="s">
        <v>235</v>
      </c>
      <c r="I164" s="114" t="s">
        <v>205</v>
      </c>
      <c r="J164" s="114" t="s">
        <v>23</v>
      </c>
      <c r="K164" s="114" t="s">
        <v>206</v>
      </c>
      <c r="L164" s="114" t="s">
        <v>550</v>
      </c>
      <c r="M164" s="114" t="s">
        <v>40</v>
      </c>
      <c r="N164" s="114" t="s">
        <v>572</v>
      </c>
      <c r="O164" s="114" t="s">
        <v>40</v>
      </c>
      <c r="P164" s="114" t="s">
        <v>23</v>
      </c>
      <c r="Q164" s="114" t="s">
        <v>188</v>
      </c>
      <c r="R164" s="114" t="s">
        <v>189</v>
      </c>
      <c r="S164" s="114" t="s">
        <v>23</v>
      </c>
      <c r="T164" s="114" t="s">
        <v>190</v>
      </c>
      <c r="U164" s="114" t="s">
        <v>573</v>
      </c>
      <c r="V164" s="139" t="s">
        <v>23</v>
      </c>
      <c r="W164" s="139" t="s">
        <v>23</v>
      </c>
      <c r="X164" s="139" t="s">
        <v>23</v>
      </c>
      <c r="Y164" s="139" t="s">
        <v>23</v>
      </c>
      <c r="Z164" s="139">
        <v>1</v>
      </c>
      <c r="AA164" s="139" t="s">
        <v>23</v>
      </c>
      <c r="AB164" s="114" t="s">
        <v>225</v>
      </c>
      <c r="AC164" s="114" t="s">
        <v>23</v>
      </c>
      <c r="AD164" s="114" t="s">
        <v>239</v>
      </c>
      <c r="AE164" s="114" t="s">
        <v>727</v>
      </c>
      <c r="AF164" s="114"/>
      <c r="AG164" s="114">
        <v>20</v>
      </c>
      <c r="AH164" s="114">
        <v>20</v>
      </c>
      <c r="AI164" s="114" t="s">
        <v>23</v>
      </c>
      <c r="AJ164" s="114" t="s">
        <v>40</v>
      </c>
      <c r="AK164" s="114" t="s">
        <v>23</v>
      </c>
      <c r="AL164" s="114" t="s">
        <v>40</v>
      </c>
      <c r="AM164" s="114" t="s">
        <v>23</v>
      </c>
      <c r="AN164" s="114">
        <v>52</v>
      </c>
      <c r="AO164" s="114" t="s">
        <v>579</v>
      </c>
      <c r="AP164" s="114">
        <v>45</v>
      </c>
      <c r="AQ164" s="118"/>
      <c r="AR164" s="118"/>
      <c r="AS164" s="118"/>
      <c r="AT164" s="118"/>
      <c r="AU164" s="118"/>
      <c r="AV164" s="118"/>
      <c r="AW164" s="114" t="s">
        <v>215</v>
      </c>
      <c r="AX164" s="114" t="s">
        <v>215</v>
      </c>
      <c r="AY164" s="114" t="s">
        <v>198</v>
      </c>
      <c r="AZ164" s="114" t="s">
        <v>198</v>
      </c>
      <c r="BA164" s="114" t="s">
        <v>215</v>
      </c>
      <c r="BB164" s="114" t="s">
        <v>193</v>
      </c>
      <c r="BC164" s="159"/>
      <c r="BD164" s="114"/>
      <c r="BE164" s="114"/>
      <c r="BF164" s="117"/>
      <c r="BG164" s="51"/>
      <c r="BH164" s="51"/>
      <c r="BI164" s="51"/>
      <c r="BJ164" s="51"/>
      <c r="BK164" s="51"/>
      <c r="BL164" s="51"/>
      <c r="BM164" s="51"/>
      <c r="BN164" s="51"/>
      <c r="BO164" s="51"/>
      <c r="BP164" s="51"/>
      <c r="BQ164" s="51"/>
      <c r="BR164" s="51"/>
      <c r="BS164" s="51"/>
      <c r="BT164" s="51"/>
      <c r="BU164" s="51"/>
      <c r="BV164" s="51"/>
      <c r="BW164" s="51"/>
      <c r="BX164" s="51"/>
      <c r="BY164" s="51"/>
      <c r="BZ164" s="121"/>
      <c r="CA164" s="51"/>
      <c r="CB164" s="121"/>
      <c r="CC164" s="180"/>
      <c r="CD164" s="180"/>
      <c r="CE164" s="51"/>
      <c r="CF164" s="51"/>
      <c r="CG164" s="123"/>
      <c r="CH164" s="123"/>
      <c r="CI164" s="188"/>
      <c r="CJ164" s="188"/>
      <c r="CK164" s="125"/>
      <c r="CL164" s="114" t="s">
        <v>727</v>
      </c>
      <c r="CM164" s="128"/>
      <c r="CN164" s="128"/>
      <c r="CO164" s="128"/>
      <c r="CP164" s="125"/>
      <c r="CQ164" s="125"/>
      <c r="CR164" s="125"/>
      <c r="CS164" s="125"/>
      <c r="CT164" s="125"/>
      <c r="CU164" s="125"/>
      <c r="CV164" s="125"/>
      <c r="CW164" s="125"/>
      <c r="CX164" s="125"/>
      <c r="CY164" s="125"/>
    </row>
    <row r="165" spans="1:103" s="39" customFormat="1" ht="15.75" customHeight="1" x14ac:dyDescent="0.2">
      <c r="A165" s="3">
        <v>165</v>
      </c>
      <c r="B165" s="148">
        <v>121980</v>
      </c>
      <c r="C165" s="4">
        <v>3301154</v>
      </c>
      <c r="D165" s="4" t="s">
        <v>23</v>
      </c>
      <c r="E165" s="4" t="s">
        <v>580</v>
      </c>
      <c r="F165" s="4">
        <v>1987</v>
      </c>
      <c r="G165" s="4" t="s">
        <v>581</v>
      </c>
      <c r="H165" s="4" t="s">
        <v>182</v>
      </c>
      <c r="I165" s="4" t="s">
        <v>205</v>
      </c>
      <c r="J165" s="4" t="s">
        <v>23</v>
      </c>
      <c r="K165" s="4" t="s">
        <v>260</v>
      </c>
      <c r="L165" s="4" t="s">
        <v>483</v>
      </c>
      <c r="M165" s="4" t="s">
        <v>40</v>
      </c>
      <c r="N165" s="4" t="s">
        <v>40</v>
      </c>
      <c r="O165" s="4" t="s">
        <v>582</v>
      </c>
      <c r="P165" s="4" t="s">
        <v>23</v>
      </c>
      <c r="Q165" s="4" t="s">
        <v>188</v>
      </c>
      <c r="R165" s="4" t="s">
        <v>189</v>
      </c>
      <c r="S165" s="4" t="s">
        <v>23</v>
      </c>
      <c r="T165" s="4" t="s">
        <v>190</v>
      </c>
      <c r="U165" s="4" t="s">
        <v>206</v>
      </c>
      <c r="V165" s="138" t="s">
        <v>23</v>
      </c>
      <c r="W165" s="138" t="s">
        <v>23</v>
      </c>
      <c r="X165" s="138" t="s">
        <v>23</v>
      </c>
      <c r="Y165" s="138">
        <v>1</v>
      </c>
      <c r="Z165" s="138">
        <v>1</v>
      </c>
      <c r="AA165" s="138" t="s">
        <v>23</v>
      </c>
      <c r="AB165" s="4" t="s">
        <v>225</v>
      </c>
      <c r="AC165" s="4" t="s">
        <v>583</v>
      </c>
      <c r="AD165" s="4" t="s">
        <v>193</v>
      </c>
      <c r="AE165" s="35" t="s">
        <v>91</v>
      </c>
      <c r="AF165" s="35" t="s">
        <v>23</v>
      </c>
      <c r="AG165" s="35">
        <v>20</v>
      </c>
      <c r="AH165" s="35">
        <v>20</v>
      </c>
      <c r="AI165" s="35" t="s">
        <v>23</v>
      </c>
      <c r="AJ165" s="35">
        <v>45</v>
      </c>
      <c r="AK165" s="35" t="s">
        <v>23</v>
      </c>
      <c r="AL165" s="35">
        <v>0</v>
      </c>
      <c r="AM165" s="35" t="s">
        <v>23</v>
      </c>
      <c r="AN165" s="35">
        <v>60</v>
      </c>
      <c r="AO165" s="35" t="s">
        <v>558</v>
      </c>
      <c r="AP165" s="35">
        <v>20</v>
      </c>
      <c r="AQ165" s="5" t="s">
        <v>584</v>
      </c>
      <c r="AR165" s="5" t="s">
        <v>476</v>
      </c>
      <c r="AS165" s="5" t="s">
        <v>585</v>
      </c>
      <c r="AT165" s="5" t="s">
        <v>586</v>
      </c>
      <c r="AU165" s="5" t="s">
        <v>198</v>
      </c>
      <c r="AV165" s="5" t="s">
        <v>587</v>
      </c>
      <c r="AW165" s="4" t="s">
        <v>198</v>
      </c>
      <c r="AX165" s="4" t="s">
        <v>198</v>
      </c>
      <c r="AY165" s="4" t="s">
        <v>198</v>
      </c>
      <c r="AZ165" s="4" t="s">
        <v>198</v>
      </c>
      <c r="BA165" s="155" t="s">
        <v>193</v>
      </c>
      <c r="BB165" s="4" t="s">
        <v>193</v>
      </c>
      <c r="BC165" s="159" t="s">
        <v>969</v>
      </c>
      <c r="BD165" s="53" t="s">
        <v>977</v>
      </c>
      <c r="BE165" s="36" t="s">
        <v>984</v>
      </c>
      <c r="BF165" s="9" t="s">
        <v>91</v>
      </c>
      <c r="BG165" s="8" t="s">
        <v>23</v>
      </c>
      <c r="BH165" s="8" t="s">
        <v>22</v>
      </c>
      <c r="BI165" s="8" t="s">
        <v>23</v>
      </c>
      <c r="BJ165" s="8" t="s">
        <v>24</v>
      </c>
      <c r="BK165" s="8"/>
      <c r="BL165" s="8" t="s">
        <v>45</v>
      </c>
      <c r="BM165" s="8">
        <v>0</v>
      </c>
      <c r="BN165" s="8">
        <v>100</v>
      </c>
      <c r="BO165" s="8" t="s">
        <v>25</v>
      </c>
      <c r="BP165" s="8">
        <v>6</v>
      </c>
      <c r="BQ165" s="8" t="s">
        <v>49</v>
      </c>
      <c r="BR165" s="8">
        <v>20</v>
      </c>
      <c r="BS165" s="8" t="s">
        <v>23</v>
      </c>
      <c r="BT165" s="8"/>
      <c r="BU165" s="8" t="s">
        <v>23</v>
      </c>
      <c r="BV165" s="8" t="s">
        <v>23</v>
      </c>
      <c r="BW165" s="8" t="s">
        <v>23</v>
      </c>
      <c r="BX165" s="8" t="s">
        <v>23</v>
      </c>
      <c r="BY165" s="8" t="s">
        <v>23</v>
      </c>
      <c r="BZ165" s="207"/>
      <c r="CA165" s="8" t="s">
        <v>23</v>
      </c>
      <c r="CB165" s="18" t="s">
        <v>23</v>
      </c>
      <c r="CC165" s="207"/>
      <c r="CD165" s="171"/>
      <c r="CE165" s="8" t="s">
        <v>23</v>
      </c>
      <c r="CF165" s="8" t="s">
        <v>23</v>
      </c>
      <c r="CG165" s="207">
        <v>-12.8</v>
      </c>
      <c r="CH165" s="21"/>
      <c r="CI165" s="204">
        <f>CG165/BN165*100</f>
        <v>-12.8</v>
      </c>
      <c r="CJ165" s="185"/>
      <c r="CK165" s="10" t="s">
        <v>120</v>
      </c>
      <c r="CL165" s="35" t="s">
        <v>91</v>
      </c>
      <c r="CM165" s="126" t="s">
        <v>966</v>
      </c>
      <c r="CN165" s="126" t="s">
        <v>750</v>
      </c>
      <c r="CO165" s="126" t="s">
        <v>751</v>
      </c>
      <c r="CP165" s="10"/>
      <c r="CQ165" s="10"/>
      <c r="CR165" s="10"/>
      <c r="CS165" s="10"/>
      <c r="CT165" s="10"/>
      <c r="CU165" s="10"/>
      <c r="CV165" s="10"/>
      <c r="CW165" s="10"/>
      <c r="CX165" s="10"/>
      <c r="CY165" s="10"/>
    </row>
    <row r="166" spans="1:103" ht="16" customHeight="1" x14ac:dyDescent="0.2">
      <c r="A166" s="105">
        <v>166</v>
      </c>
      <c r="B166" s="148">
        <v>121980</v>
      </c>
      <c r="C166" s="4">
        <v>3301154</v>
      </c>
      <c r="D166" s="4" t="s">
        <v>23</v>
      </c>
      <c r="E166" s="4" t="s">
        <v>580</v>
      </c>
      <c r="F166" s="4">
        <v>1987</v>
      </c>
      <c r="G166" s="4" t="s">
        <v>581</v>
      </c>
      <c r="H166" s="4" t="s">
        <v>182</v>
      </c>
      <c r="I166" s="4" t="s">
        <v>205</v>
      </c>
      <c r="J166" s="4" t="s">
        <v>23</v>
      </c>
      <c r="K166" s="4" t="s">
        <v>260</v>
      </c>
      <c r="L166" s="4" t="s">
        <v>483</v>
      </c>
      <c r="M166" s="4" t="s">
        <v>40</v>
      </c>
      <c r="N166" s="4" t="s">
        <v>40</v>
      </c>
      <c r="O166" s="4" t="s">
        <v>582</v>
      </c>
      <c r="P166" s="4" t="s">
        <v>23</v>
      </c>
      <c r="Q166" s="4" t="s">
        <v>188</v>
      </c>
      <c r="R166" s="4" t="s">
        <v>189</v>
      </c>
      <c r="S166" s="4" t="s">
        <v>23</v>
      </c>
      <c r="T166" s="4" t="s">
        <v>190</v>
      </c>
      <c r="U166" s="4" t="s">
        <v>206</v>
      </c>
      <c r="V166" s="138" t="s">
        <v>23</v>
      </c>
      <c r="W166" s="138" t="s">
        <v>23</v>
      </c>
      <c r="X166" s="138" t="s">
        <v>23</v>
      </c>
      <c r="Y166" s="138">
        <v>1</v>
      </c>
      <c r="Z166" s="138">
        <v>1</v>
      </c>
      <c r="AA166" s="138" t="s">
        <v>23</v>
      </c>
      <c r="AB166" s="4" t="s">
        <v>225</v>
      </c>
      <c r="AC166" s="4" t="s">
        <v>583</v>
      </c>
      <c r="AD166" s="4" t="s">
        <v>193</v>
      </c>
      <c r="AE166" s="35" t="s">
        <v>92</v>
      </c>
      <c r="AF166" s="35" t="s">
        <v>23</v>
      </c>
      <c r="AG166" s="35">
        <v>20</v>
      </c>
      <c r="AH166" s="35">
        <v>20</v>
      </c>
      <c r="AI166" s="35" t="s">
        <v>23</v>
      </c>
      <c r="AJ166" s="35">
        <v>15</v>
      </c>
      <c r="AK166" s="35" t="s">
        <v>23</v>
      </c>
      <c r="AL166" s="35">
        <v>0</v>
      </c>
      <c r="AM166" s="35" t="s">
        <v>23</v>
      </c>
      <c r="AN166" s="35">
        <v>60</v>
      </c>
      <c r="AO166" s="35" t="s">
        <v>588</v>
      </c>
      <c r="AP166" s="35">
        <v>35</v>
      </c>
      <c r="AQ166" s="5" t="s">
        <v>589</v>
      </c>
      <c r="AR166" s="5" t="s">
        <v>476</v>
      </c>
      <c r="AS166" s="5" t="s">
        <v>585</v>
      </c>
      <c r="AT166" s="5" t="s">
        <v>586</v>
      </c>
      <c r="AU166" s="5" t="s">
        <v>198</v>
      </c>
      <c r="AV166" s="5" t="s">
        <v>587</v>
      </c>
      <c r="AW166" s="4" t="s">
        <v>198</v>
      </c>
      <c r="AX166" s="4" t="s">
        <v>198</v>
      </c>
      <c r="AY166" s="4" t="s">
        <v>198</v>
      </c>
      <c r="AZ166" s="4" t="s">
        <v>198</v>
      </c>
      <c r="BA166" s="155" t="s">
        <v>193</v>
      </c>
      <c r="BB166" s="4" t="s">
        <v>193</v>
      </c>
      <c r="BC166" s="159" t="s">
        <v>969</v>
      </c>
      <c r="BD166" s="53" t="s">
        <v>977</v>
      </c>
      <c r="BE166" s="36" t="s">
        <v>984</v>
      </c>
      <c r="BF166" s="9" t="s">
        <v>92</v>
      </c>
      <c r="BG166" s="8" t="s">
        <v>23</v>
      </c>
      <c r="BH166" s="8" t="s">
        <v>22</v>
      </c>
      <c r="BI166" s="8" t="s">
        <v>23</v>
      </c>
      <c r="BJ166" s="8" t="s">
        <v>24</v>
      </c>
      <c r="BK166" s="8"/>
      <c r="BL166" s="8" t="s">
        <v>45</v>
      </c>
      <c r="BM166" s="8">
        <v>0</v>
      </c>
      <c r="BN166" s="8">
        <v>100</v>
      </c>
      <c r="BO166" s="8" t="s">
        <v>25</v>
      </c>
      <c r="BP166" s="8">
        <v>6</v>
      </c>
      <c r="BQ166" s="8" t="s">
        <v>49</v>
      </c>
      <c r="BR166" s="8">
        <v>20</v>
      </c>
      <c r="BS166" s="8" t="s">
        <v>23</v>
      </c>
      <c r="BT166" s="8"/>
      <c r="BU166" s="8" t="s">
        <v>23</v>
      </c>
      <c r="BV166" s="8" t="s">
        <v>23</v>
      </c>
      <c r="BW166" s="8" t="s">
        <v>23</v>
      </c>
      <c r="BX166" s="8" t="s">
        <v>23</v>
      </c>
      <c r="BY166" s="8" t="s">
        <v>23</v>
      </c>
      <c r="BZ166" s="207"/>
      <c r="CA166" s="8" t="s">
        <v>23</v>
      </c>
      <c r="CB166" s="18" t="s">
        <v>23</v>
      </c>
      <c r="CC166" s="207"/>
      <c r="CD166" s="171"/>
      <c r="CE166" s="8" t="s">
        <v>23</v>
      </c>
      <c r="CF166" s="8" t="s">
        <v>23</v>
      </c>
      <c r="CG166" s="207">
        <v>-20.7</v>
      </c>
      <c r="CH166" s="21"/>
      <c r="CI166" s="204">
        <f>CG166/BN166*100</f>
        <v>-20.7</v>
      </c>
      <c r="CJ166" s="185"/>
      <c r="CK166" s="10" t="s">
        <v>120</v>
      </c>
      <c r="CL166" s="35" t="s">
        <v>92</v>
      </c>
      <c r="CM166" s="107" t="s">
        <v>89</v>
      </c>
      <c r="CN166" s="126" t="s">
        <v>750</v>
      </c>
      <c r="CO166" s="107" t="s">
        <v>751</v>
      </c>
      <c r="CP166" s="124"/>
      <c r="CQ166" s="10"/>
      <c r="CR166" s="10"/>
      <c r="CS166" s="10"/>
      <c r="CT166" s="10"/>
      <c r="CU166" s="10"/>
      <c r="CV166" s="10"/>
      <c r="CW166" s="10"/>
      <c r="CX166" s="10"/>
      <c r="CY166" s="10"/>
    </row>
    <row r="167" spans="1:103" ht="16" customHeight="1" x14ac:dyDescent="0.2">
      <c r="A167" s="3">
        <v>167</v>
      </c>
      <c r="B167" s="149">
        <v>121980</v>
      </c>
      <c r="C167" s="51">
        <v>3301154</v>
      </c>
      <c r="D167" s="51" t="s">
        <v>23</v>
      </c>
      <c r="E167" s="51" t="s">
        <v>580</v>
      </c>
      <c r="F167" s="51">
        <v>1987</v>
      </c>
      <c r="G167" s="51" t="s">
        <v>581</v>
      </c>
      <c r="H167" s="51" t="s">
        <v>182</v>
      </c>
      <c r="I167" s="51" t="s">
        <v>205</v>
      </c>
      <c r="J167" s="51" t="s">
        <v>23</v>
      </c>
      <c r="K167" s="51" t="s">
        <v>260</v>
      </c>
      <c r="L167" s="51" t="s">
        <v>483</v>
      </c>
      <c r="M167" s="51" t="s">
        <v>40</v>
      </c>
      <c r="N167" s="51" t="s">
        <v>40</v>
      </c>
      <c r="O167" s="51" t="s">
        <v>582</v>
      </c>
      <c r="P167" s="51" t="s">
        <v>23</v>
      </c>
      <c r="Q167" s="51" t="s">
        <v>188</v>
      </c>
      <c r="R167" s="51" t="s">
        <v>189</v>
      </c>
      <c r="S167" s="51" t="s">
        <v>23</v>
      </c>
      <c r="T167" s="51" t="s">
        <v>190</v>
      </c>
      <c r="U167" s="51" t="s">
        <v>206</v>
      </c>
      <c r="V167" s="139" t="s">
        <v>23</v>
      </c>
      <c r="W167" s="139" t="s">
        <v>23</v>
      </c>
      <c r="X167" s="139" t="s">
        <v>23</v>
      </c>
      <c r="Y167" s="139">
        <v>1</v>
      </c>
      <c r="Z167" s="139">
        <v>1</v>
      </c>
      <c r="AA167" s="139" t="s">
        <v>23</v>
      </c>
      <c r="AB167" s="51" t="s">
        <v>225</v>
      </c>
      <c r="AC167" s="51" t="s">
        <v>583</v>
      </c>
      <c r="AD167" s="51" t="s">
        <v>193</v>
      </c>
      <c r="AE167" s="52" t="s">
        <v>93</v>
      </c>
      <c r="AF167" s="52" t="s">
        <v>23</v>
      </c>
      <c r="AG167" s="52">
        <v>20</v>
      </c>
      <c r="AH167" s="52">
        <v>20</v>
      </c>
      <c r="AI167" s="52" t="s">
        <v>23</v>
      </c>
      <c r="AJ167" s="52">
        <v>90</v>
      </c>
      <c r="AK167" s="52" t="s">
        <v>23</v>
      </c>
      <c r="AL167" s="52">
        <v>0</v>
      </c>
      <c r="AM167" s="52" t="s">
        <v>23</v>
      </c>
      <c r="AN167" s="52">
        <v>60</v>
      </c>
      <c r="AO167" s="52" t="s">
        <v>590</v>
      </c>
      <c r="AP167" s="52">
        <v>65</v>
      </c>
      <c r="AQ167" s="117" t="s">
        <v>591</v>
      </c>
      <c r="AR167" s="117" t="s">
        <v>476</v>
      </c>
      <c r="AS167" s="117" t="s">
        <v>585</v>
      </c>
      <c r="AT167" s="117" t="s">
        <v>586</v>
      </c>
      <c r="AU167" s="117" t="s">
        <v>198</v>
      </c>
      <c r="AV167" s="117" t="s">
        <v>23</v>
      </c>
      <c r="AW167" s="51" t="s">
        <v>198</v>
      </c>
      <c r="AX167" s="51" t="s">
        <v>198</v>
      </c>
      <c r="AY167" s="51" t="s">
        <v>198</v>
      </c>
      <c r="AZ167" s="51" t="s">
        <v>198</v>
      </c>
      <c r="BA167" s="154" t="s">
        <v>193</v>
      </c>
      <c r="BB167" s="51" t="s">
        <v>193</v>
      </c>
      <c r="BC167" s="159" t="s">
        <v>969</v>
      </c>
      <c r="BD167" s="53" t="s">
        <v>977</v>
      </c>
      <c r="BE167" s="36" t="s">
        <v>984</v>
      </c>
      <c r="BF167" s="9" t="s">
        <v>93</v>
      </c>
      <c r="BG167" s="8" t="s">
        <v>23</v>
      </c>
      <c r="BH167" s="8" t="s">
        <v>22</v>
      </c>
      <c r="BI167" s="8" t="s">
        <v>23</v>
      </c>
      <c r="BJ167" s="8" t="s">
        <v>24</v>
      </c>
      <c r="BK167" s="8"/>
      <c r="BL167" s="8" t="s">
        <v>45</v>
      </c>
      <c r="BM167" s="8">
        <v>0</v>
      </c>
      <c r="BN167" s="8">
        <v>100</v>
      </c>
      <c r="BO167" s="8" t="s">
        <v>25</v>
      </c>
      <c r="BP167" s="8">
        <v>6</v>
      </c>
      <c r="BQ167" s="8" t="s">
        <v>49</v>
      </c>
      <c r="BR167" s="8">
        <v>20</v>
      </c>
      <c r="BS167" s="8" t="s">
        <v>23</v>
      </c>
      <c r="BT167" s="8"/>
      <c r="BU167" s="8" t="s">
        <v>23</v>
      </c>
      <c r="BV167" s="8" t="s">
        <v>23</v>
      </c>
      <c r="BW167" s="8" t="s">
        <v>23</v>
      </c>
      <c r="BX167" s="8" t="s">
        <v>23</v>
      </c>
      <c r="BY167" s="8" t="s">
        <v>23</v>
      </c>
      <c r="BZ167" s="207"/>
      <c r="CA167" s="8" t="s">
        <v>23</v>
      </c>
      <c r="CB167" s="18" t="s">
        <v>23</v>
      </c>
      <c r="CC167" s="207"/>
      <c r="CD167" s="171"/>
      <c r="CE167" s="8" t="s">
        <v>23</v>
      </c>
      <c r="CF167" s="8" t="s">
        <v>23</v>
      </c>
      <c r="CG167" s="207">
        <v>-8.1999999999999993</v>
      </c>
      <c r="CH167" s="21"/>
      <c r="CI167" s="204">
        <f>CG167/BN167*100</f>
        <v>-8.1999999999999993</v>
      </c>
      <c r="CJ167" s="185"/>
      <c r="CK167" s="10" t="s">
        <v>120</v>
      </c>
      <c r="CL167" s="52" t="s">
        <v>93</v>
      </c>
      <c r="CM167" s="28" t="s">
        <v>51</v>
      </c>
      <c r="CN167" s="69" t="s">
        <v>51</v>
      </c>
      <c r="CO167" s="69" t="s">
        <v>51</v>
      </c>
      <c r="CP167" s="51"/>
      <c r="CQ167" s="55"/>
      <c r="CR167" s="55"/>
      <c r="CS167" s="55"/>
      <c r="CT167" s="55"/>
      <c r="CU167" s="55"/>
      <c r="CV167" s="55"/>
      <c r="CW167" s="55"/>
      <c r="CX167" s="56"/>
      <c r="CY167"/>
    </row>
    <row r="168" spans="1:103" ht="16" customHeight="1" x14ac:dyDescent="0.2">
      <c r="A168" s="3">
        <v>168</v>
      </c>
      <c r="B168" s="150">
        <v>121980</v>
      </c>
      <c r="C168" s="114">
        <v>3301154</v>
      </c>
      <c r="D168" s="114" t="s">
        <v>23</v>
      </c>
      <c r="E168" s="114" t="s">
        <v>580</v>
      </c>
      <c r="F168" s="114">
        <v>1987</v>
      </c>
      <c r="G168" s="114" t="s">
        <v>581</v>
      </c>
      <c r="H168" s="114" t="s">
        <v>182</v>
      </c>
      <c r="I168" s="114" t="s">
        <v>205</v>
      </c>
      <c r="J168" s="114" t="s">
        <v>23</v>
      </c>
      <c r="K168" s="114" t="s">
        <v>260</v>
      </c>
      <c r="L168" s="114" t="s">
        <v>483</v>
      </c>
      <c r="M168" s="114" t="s">
        <v>40</v>
      </c>
      <c r="N168" s="114" t="s">
        <v>40</v>
      </c>
      <c r="O168" s="114" t="s">
        <v>582</v>
      </c>
      <c r="P168" s="114" t="s">
        <v>23</v>
      </c>
      <c r="Q168" s="114" t="s">
        <v>188</v>
      </c>
      <c r="R168" s="114" t="s">
        <v>189</v>
      </c>
      <c r="S168" s="114" t="s">
        <v>23</v>
      </c>
      <c r="T168" s="114" t="s">
        <v>190</v>
      </c>
      <c r="U168" s="114" t="s">
        <v>206</v>
      </c>
      <c r="V168" s="139" t="s">
        <v>23</v>
      </c>
      <c r="W168" s="139" t="s">
        <v>23</v>
      </c>
      <c r="X168" s="139" t="s">
        <v>23</v>
      </c>
      <c r="Y168" s="139">
        <v>1</v>
      </c>
      <c r="Z168" s="139">
        <v>1</v>
      </c>
      <c r="AA168" s="139" t="s">
        <v>23</v>
      </c>
      <c r="AB168" s="114" t="s">
        <v>225</v>
      </c>
      <c r="AC168" s="114" t="s">
        <v>583</v>
      </c>
      <c r="AD168" s="114" t="s">
        <v>193</v>
      </c>
      <c r="AE168" s="114" t="s">
        <v>727</v>
      </c>
      <c r="AF168" s="114"/>
      <c r="AG168" s="114">
        <v>60</v>
      </c>
      <c r="AH168" s="114">
        <v>60</v>
      </c>
      <c r="AI168" s="114" t="s">
        <v>23</v>
      </c>
      <c r="AJ168" s="114">
        <v>50</v>
      </c>
      <c r="AK168" s="114" t="s">
        <v>23</v>
      </c>
      <c r="AL168" s="114">
        <v>0</v>
      </c>
      <c r="AM168" s="114" t="s">
        <v>23</v>
      </c>
      <c r="AN168" s="114">
        <v>60</v>
      </c>
      <c r="AO168" s="114" t="s">
        <v>592</v>
      </c>
      <c r="AP168" s="114">
        <v>40</v>
      </c>
      <c r="AQ168" s="118"/>
      <c r="AR168" s="118"/>
      <c r="AS168" s="118"/>
      <c r="AT168" s="118"/>
      <c r="AU168" s="118"/>
      <c r="AV168" s="118"/>
      <c r="AW168" s="114" t="s">
        <v>198</v>
      </c>
      <c r="AX168" s="114" t="s">
        <v>198</v>
      </c>
      <c r="AY168" s="114" t="s">
        <v>198</v>
      </c>
      <c r="AZ168" s="114" t="s">
        <v>198</v>
      </c>
      <c r="BA168" s="156" t="s">
        <v>193</v>
      </c>
      <c r="BB168" s="114" t="s">
        <v>193</v>
      </c>
      <c r="BC168" s="159"/>
      <c r="BD168" s="51"/>
      <c r="BE168" s="4"/>
      <c r="BF168" s="119"/>
      <c r="BG168" s="120"/>
      <c r="BH168" s="120"/>
      <c r="BI168" s="120"/>
      <c r="BJ168" s="120"/>
      <c r="BK168" s="120"/>
      <c r="BL168" s="120"/>
      <c r="BM168" s="120"/>
      <c r="BN168" s="120"/>
      <c r="BO168" s="120"/>
      <c r="BP168" s="120"/>
      <c r="BQ168" s="120"/>
      <c r="BR168" s="120"/>
      <c r="BS168" s="120"/>
      <c r="BT168" s="120"/>
      <c r="BU168" s="120"/>
      <c r="BV168" s="120"/>
      <c r="BW168" s="120"/>
      <c r="BX168" s="120"/>
      <c r="BY168" s="120"/>
      <c r="BZ168" s="145"/>
      <c r="CA168" s="120"/>
      <c r="CB168" s="145"/>
      <c r="CC168" s="173"/>
      <c r="CD168" s="173"/>
      <c r="CE168" s="120"/>
      <c r="CF168" s="120"/>
      <c r="CG168" s="122"/>
      <c r="CH168" s="122"/>
      <c r="CI168" s="186"/>
      <c r="CJ168" s="186"/>
      <c r="CK168" s="124"/>
      <c r="CL168" s="114" t="s">
        <v>727</v>
      </c>
      <c r="CM168" s="126"/>
      <c r="CN168" s="126"/>
      <c r="CO168" s="126"/>
      <c r="CP168" s="125"/>
      <c r="CQ168" s="125"/>
      <c r="CR168" s="125"/>
      <c r="CS168" s="125"/>
      <c r="CT168" s="125"/>
      <c r="CU168" s="125"/>
      <c r="CV168" s="125"/>
      <c r="CW168" s="125"/>
      <c r="CX168" s="125"/>
      <c r="CY168" s="125"/>
    </row>
    <row r="169" spans="1:103" s="10" customFormat="1" ht="16" customHeight="1" x14ac:dyDescent="0.2">
      <c r="A169" s="3">
        <v>169</v>
      </c>
      <c r="B169" s="80">
        <v>121981</v>
      </c>
      <c r="C169" s="28">
        <v>14647133</v>
      </c>
      <c r="D169" s="28" t="s">
        <v>23</v>
      </c>
      <c r="E169" s="28" t="s">
        <v>903</v>
      </c>
      <c r="F169" s="28">
        <v>2003</v>
      </c>
      <c r="G169" s="28" t="s">
        <v>904</v>
      </c>
      <c r="H169" s="28" t="s">
        <v>235</v>
      </c>
      <c r="I169" s="28" t="s">
        <v>205</v>
      </c>
      <c r="J169" s="28" t="s">
        <v>23</v>
      </c>
      <c r="K169" s="28" t="s">
        <v>206</v>
      </c>
      <c r="L169" s="28" t="s">
        <v>40</v>
      </c>
      <c r="M169" s="28" t="s">
        <v>40</v>
      </c>
      <c r="N169" s="28" t="s">
        <v>905</v>
      </c>
      <c r="O169" s="28" t="s">
        <v>40</v>
      </c>
      <c r="P169" s="28" t="s">
        <v>23</v>
      </c>
      <c r="Q169" s="28" t="s">
        <v>188</v>
      </c>
      <c r="R169" s="28" t="s">
        <v>189</v>
      </c>
      <c r="S169" s="28" t="s">
        <v>23</v>
      </c>
      <c r="T169" s="28" t="s">
        <v>190</v>
      </c>
      <c r="U169" s="28" t="s">
        <v>206</v>
      </c>
      <c r="V169" s="137" t="s">
        <v>23</v>
      </c>
      <c r="W169" s="137" t="s">
        <v>23</v>
      </c>
      <c r="X169" s="137" t="s">
        <v>23</v>
      </c>
      <c r="Y169" s="137" t="s">
        <v>23</v>
      </c>
      <c r="Z169" s="137" t="s">
        <v>23</v>
      </c>
      <c r="AA169" s="137">
        <v>1</v>
      </c>
      <c r="AB169" s="28" t="s">
        <v>225</v>
      </c>
      <c r="AC169" s="28" t="s">
        <v>906</v>
      </c>
      <c r="AD169" s="28" t="s">
        <v>239</v>
      </c>
      <c r="AE169" s="52" t="s">
        <v>87</v>
      </c>
      <c r="AF169" s="53" t="s">
        <v>23</v>
      </c>
      <c r="AG169" s="53" t="s">
        <v>40</v>
      </c>
      <c r="AH169" s="53" t="s">
        <v>40</v>
      </c>
      <c r="AI169" s="53" t="s">
        <v>23</v>
      </c>
      <c r="AJ169" s="53" t="s">
        <v>40</v>
      </c>
      <c r="AK169" s="53" t="s">
        <v>23</v>
      </c>
      <c r="AL169" s="53" t="s">
        <v>40</v>
      </c>
      <c r="AM169" s="53" t="s">
        <v>23</v>
      </c>
      <c r="AN169" s="53" t="s">
        <v>40</v>
      </c>
      <c r="AO169" s="53" t="s">
        <v>23</v>
      </c>
      <c r="AP169" s="53" t="s">
        <v>40</v>
      </c>
      <c r="AQ169" s="53" t="s">
        <v>907</v>
      </c>
      <c r="AR169" s="53" t="s">
        <v>195</v>
      </c>
      <c r="AS169" s="53" t="s">
        <v>290</v>
      </c>
      <c r="AT169" s="53" t="s">
        <v>908</v>
      </c>
      <c r="AU169" s="53" t="s">
        <v>198</v>
      </c>
      <c r="AV169" s="53" t="s">
        <v>909</v>
      </c>
      <c r="AW169" s="51" t="s">
        <v>215</v>
      </c>
      <c r="AX169" s="51" t="s">
        <v>215</v>
      </c>
      <c r="AY169" s="51" t="s">
        <v>198</v>
      </c>
      <c r="AZ169" s="51" t="s">
        <v>198</v>
      </c>
      <c r="BA169" s="51" t="s">
        <v>198</v>
      </c>
      <c r="BB169" s="51" t="s">
        <v>193</v>
      </c>
      <c r="BC169" s="159" t="s">
        <v>969</v>
      </c>
      <c r="BD169" s="36" t="s">
        <v>990</v>
      </c>
      <c r="BE169" s="36"/>
      <c r="BF169" s="53" t="s">
        <v>87</v>
      </c>
      <c r="BG169" s="51" t="s">
        <v>23</v>
      </c>
      <c r="BH169" s="51" t="s">
        <v>22</v>
      </c>
      <c r="BI169" s="51" t="s">
        <v>80</v>
      </c>
      <c r="BJ169" s="51" t="s">
        <v>734</v>
      </c>
      <c r="BK169" s="43" t="s">
        <v>910</v>
      </c>
      <c r="BL169" s="43"/>
      <c r="BM169" s="43"/>
      <c r="BN169" s="43"/>
      <c r="BO169" s="51" t="s">
        <v>25</v>
      </c>
      <c r="BP169" s="51">
        <v>14</v>
      </c>
      <c r="BQ169" s="51" t="s">
        <v>26</v>
      </c>
      <c r="BR169" s="43">
        <v>22</v>
      </c>
      <c r="BS169" s="43">
        <v>22</v>
      </c>
      <c r="BT169" s="47">
        <v>22</v>
      </c>
      <c r="BU169" s="48"/>
      <c r="BV169" s="48"/>
      <c r="BW169" s="48"/>
      <c r="BX169" s="48"/>
      <c r="BY169" s="48"/>
      <c r="BZ169" s="48"/>
      <c r="CA169" s="48"/>
      <c r="CB169" s="48"/>
      <c r="CC169" s="170"/>
      <c r="CD169" s="170"/>
      <c r="CE169" s="48"/>
      <c r="CF169" s="48"/>
      <c r="CG169" s="48"/>
      <c r="CH169" s="48"/>
      <c r="CI169" s="170"/>
      <c r="CJ169" s="170"/>
      <c r="CK169" s="48"/>
      <c r="CL169" s="52" t="s">
        <v>87</v>
      </c>
      <c r="CM169" s="75" t="s">
        <v>755</v>
      </c>
      <c r="CN169" s="28" t="s">
        <v>737</v>
      </c>
      <c r="CO169" s="75" t="s">
        <v>738</v>
      </c>
      <c r="CP169" s="3"/>
      <c r="CQ169" s="3"/>
      <c r="CR169" s="3"/>
      <c r="CS169" s="3"/>
      <c r="CT169" s="3"/>
      <c r="CU169" s="3"/>
      <c r="CV169" s="3"/>
      <c r="CW169" s="3"/>
      <c r="CX169" s="3"/>
      <c r="CY169" s="3"/>
    </row>
    <row r="170" spans="1:103" s="10" customFormat="1" ht="16" customHeight="1" x14ac:dyDescent="0.2">
      <c r="A170" s="3">
        <v>170</v>
      </c>
      <c r="B170" s="80">
        <v>121981</v>
      </c>
      <c r="C170" s="28">
        <v>14647133</v>
      </c>
      <c r="D170" s="28" t="s">
        <v>23</v>
      </c>
      <c r="E170" s="28" t="s">
        <v>903</v>
      </c>
      <c r="F170" s="28">
        <v>2003</v>
      </c>
      <c r="G170" s="28" t="s">
        <v>904</v>
      </c>
      <c r="H170" s="28" t="s">
        <v>235</v>
      </c>
      <c r="I170" s="28" t="s">
        <v>205</v>
      </c>
      <c r="J170" s="28" t="s">
        <v>23</v>
      </c>
      <c r="K170" s="28" t="s">
        <v>206</v>
      </c>
      <c r="L170" s="28" t="s">
        <v>40</v>
      </c>
      <c r="M170" s="28" t="s">
        <v>40</v>
      </c>
      <c r="N170" s="28" t="s">
        <v>905</v>
      </c>
      <c r="O170" s="28" t="s">
        <v>40</v>
      </c>
      <c r="P170" s="28" t="s">
        <v>23</v>
      </c>
      <c r="Q170" s="28" t="s">
        <v>188</v>
      </c>
      <c r="R170" s="28" t="s">
        <v>189</v>
      </c>
      <c r="S170" s="28" t="s">
        <v>23</v>
      </c>
      <c r="T170" s="28" t="s">
        <v>190</v>
      </c>
      <c r="U170" s="28" t="s">
        <v>206</v>
      </c>
      <c r="V170" s="137" t="s">
        <v>23</v>
      </c>
      <c r="W170" s="137" t="s">
        <v>23</v>
      </c>
      <c r="X170" s="137" t="s">
        <v>23</v>
      </c>
      <c r="Y170" s="137" t="s">
        <v>23</v>
      </c>
      <c r="Z170" s="137" t="s">
        <v>23</v>
      </c>
      <c r="AA170" s="137">
        <v>1</v>
      </c>
      <c r="AB170" s="28" t="s">
        <v>225</v>
      </c>
      <c r="AC170" s="28" t="s">
        <v>906</v>
      </c>
      <c r="AD170" s="28" t="s">
        <v>239</v>
      </c>
      <c r="AE170" s="52" t="s">
        <v>94</v>
      </c>
      <c r="AF170" s="53" t="s">
        <v>23</v>
      </c>
      <c r="AG170" s="53" t="s">
        <v>40</v>
      </c>
      <c r="AH170" s="53" t="s">
        <v>40</v>
      </c>
      <c r="AI170" s="53" t="s">
        <v>23</v>
      </c>
      <c r="AJ170" s="53" t="s">
        <v>40</v>
      </c>
      <c r="AK170" s="53" t="s">
        <v>23</v>
      </c>
      <c r="AL170" s="53" t="s">
        <v>40</v>
      </c>
      <c r="AM170" s="53" t="s">
        <v>23</v>
      </c>
      <c r="AN170" s="53" t="s">
        <v>40</v>
      </c>
      <c r="AO170" s="53" t="s">
        <v>23</v>
      </c>
      <c r="AP170" s="53" t="s">
        <v>40</v>
      </c>
      <c r="AQ170" s="53" t="s">
        <v>911</v>
      </c>
      <c r="AR170" s="53" t="s">
        <v>195</v>
      </c>
      <c r="AS170" s="53" t="s">
        <v>290</v>
      </c>
      <c r="AT170" s="53" t="s">
        <v>908</v>
      </c>
      <c r="AU170" s="53" t="s">
        <v>198</v>
      </c>
      <c r="AV170" s="53" t="s">
        <v>909</v>
      </c>
      <c r="AW170" s="51" t="s">
        <v>215</v>
      </c>
      <c r="AX170" s="51" t="s">
        <v>215</v>
      </c>
      <c r="AY170" s="51" t="s">
        <v>198</v>
      </c>
      <c r="AZ170" s="51" t="s">
        <v>198</v>
      </c>
      <c r="BA170" s="51" t="s">
        <v>198</v>
      </c>
      <c r="BB170" s="51" t="s">
        <v>193</v>
      </c>
      <c r="BC170" s="159" t="s">
        <v>969</v>
      </c>
      <c r="BD170" s="36" t="s">
        <v>990</v>
      </c>
      <c r="BE170" s="36"/>
      <c r="BF170" s="53" t="s">
        <v>94</v>
      </c>
      <c r="BG170" s="51" t="s">
        <v>23</v>
      </c>
      <c r="BH170" s="51" t="s">
        <v>22</v>
      </c>
      <c r="BI170" s="51" t="s">
        <v>80</v>
      </c>
      <c r="BJ170" s="51" t="s">
        <v>734</v>
      </c>
      <c r="BK170" s="43" t="s">
        <v>910</v>
      </c>
      <c r="BL170" s="43"/>
      <c r="BM170" s="43"/>
      <c r="BN170" s="43"/>
      <c r="BO170" s="51" t="s">
        <v>25</v>
      </c>
      <c r="BP170" s="51">
        <v>14</v>
      </c>
      <c r="BQ170" s="51" t="s">
        <v>26</v>
      </c>
      <c r="BR170" s="43">
        <v>22</v>
      </c>
      <c r="BS170" s="43">
        <v>22</v>
      </c>
      <c r="BT170" s="47">
        <v>22</v>
      </c>
      <c r="BU170" s="48"/>
      <c r="BV170" s="48"/>
      <c r="BW170" s="48"/>
      <c r="BX170" s="48"/>
      <c r="BY170" s="48"/>
      <c r="BZ170" s="48"/>
      <c r="CA170" s="48"/>
      <c r="CB170" s="48"/>
      <c r="CC170" s="170"/>
      <c r="CD170" s="170"/>
      <c r="CE170" s="48"/>
      <c r="CF170" s="48"/>
      <c r="CG170" s="48"/>
      <c r="CH170" s="48"/>
      <c r="CI170" s="170"/>
      <c r="CJ170" s="170"/>
      <c r="CK170" s="48"/>
      <c r="CL170" s="52" t="s">
        <v>94</v>
      </c>
      <c r="CM170" s="51" t="s">
        <v>757</v>
      </c>
      <c r="CN170" s="51" t="s">
        <v>750</v>
      </c>
      <c r="CO170" s="102" t="s">
        <v>800</v>
      </c>
      <c r="CP170" s="3"/>
      <c r="CQ170" s="3"/>
      <c r="CR170" s="3"/>
      <c r="CS170" s="3"/>
      <c r="CT170" s="3"/>
      <c r="CU170" s="3"/>
      <c r="CV170" s="3"/>
      <c r="CW170" s="3"/>
      <c r="CX170" s="3"/>
      <c r="CY170" s="3"/>
    </row>
    <row r="171" spans="1:103" s="10" customFormat="1" ht="16" customHeight="1" x14ac:dyDescent="0.2">
      <c r="A171" s="3">
        <v>171</v>
      </c>
      <c r="B171" s="199">
        <v>121981</v>
      </c>
      <c r="C171" s="38">
        <v>14647133</v>
      </c>
      <c r="D171" s="38" t="s">
        <v>23</v>
      </c>
      <c r="E171" s="38" t="s">
        <v>903</v>
      </c>
      <c r="F171" s="38">
        <v>2003</v>
      </c>
      <c r="G171" s="38" t="s">
        <v>904</v>
      </c>
      <c r="H171" s="38" t="s">
        <v>235</v>
      </c>
      <c r="I171" s="38" t="s">
        <v>205</v>
      </c>
      <c r="J171" s="38" t="s">
        <v>23</v>
      </c>
      <c r="K171" s="38" t="s">
        <v>206</v>
      </c>
      <c r="L171" s="38" t="s">
        <v>40</v>
      </c>
      <c r="M171" s="38" t="s">
        <v>40</v>
      </c>
      <c r="N171" s="38" t="s">
        <v>905</v>
      </c>
      <c r="O171" s="38" t="s">
        <v>40</v>
      </c>
      <c r="P171" s="38" t="s">
        <v>23</v>
      </c>
      <c r="Q171" s="38" t="s">
        <v>188</v>
      </c>
      <c r="R171" s="38" t="s">
        <v>189</v>
      </c>
      <c r="S171" s="38" t="s">
        <v>23</v>
      </c>
      <c r="T171" s="38" t="s">
        <v>190</v>
      </c>
      <c r="U171" s="38" t="s">
        <v>206</v>
      </c>
      <c r="V171" s="138" t="s">
        <v>23</v>
      </c>
      <c r="W171" s="138" t="s">
        <v>23</v>
      </c>
      <c r="X171" s="138" t="s">
        <v>23</v>
      </c>
      <c r="Y171" s="138" t="s">
        <v>23</v>
      </c>
      <c r="Z171" s="138" t="s">
        <v>23</v>
      </c>
      <c r="AA171" s="138">
        <v>1</v>
      </c>
      <c r="AB171" s="38" t="s">
        <v>225</v>
      </c>
      <c r="AC171" s="38" t="s">
        <v>906</v>
      </c>
      <c r="AD171" s="38" t="s">
        <v>239</v>
      </c>
      <c r="AE171" s="38" t="s">
        <v>727</v>
      </c>
      <c r="AF171" s="38"/>
      <c r="AG171" s="38">
        <v>26</v>
      </c>
      <c r="AH171" s="38">
        <v>22</v>
      </c>
      <c r="AI171" s="38" t="s">
        <v>23</v>
      </c>
      <c r="AJ171" s="38">
        <v>12</v>
      </c>
      <c r="AK171" s="38" t="s">
        <v>927</v>
      </c>
      <c r="AL171" s="38">
        <v>4</v>
      </c>
      <c r="AM171" s="38" t="s">
        <v>23</v>
      </c>
      <c r="AN171" s="38">
        <v>59</v>
      </c>
      <c r="AO171" s="38" t="s">
        <v>928</v>
      </c>
      <c r="AP171" s="38" t="s">
        <v>40</v>
      </c>
      <c r="AQ171" s="105"/>
      <c r="AR171" s="105"/>
      <c r="AS171" s="105"/>
      <c r="AT171" s="105"/>
      <c r="AU171" s="105"/>
      <c r="AV171" s="105"/>
      <c r="AW171" s="38" t="s">
        <v>215</v>
      </c>
      <c r="AX171" s="38" t="s">
        <v>215</v>
      </c>
      <c r="AY171" s="38" t="s">
        <v>198</v>
      </c>
      <c r="AZ171" s="38" t="s">
        <v>198</v>
      </c>
      <c r="BA171" s="38" t="s">
        <v>198</v>
      </c>
      <c r="BB171" s="38" t="s">
        <v>193</v>
      </c>
      <c r="BC171" s="159"/>
      <c r="BD171" s="38"/>
      <c r="BE171" s="38"/>
      <c r="BF171" s="105"/>
      <c r="BG171" s="105"/>
      <c r="BH171" s="105"/>
      <c r="BI171" s="105"/>
      <c r="BJ171" s="105"/>
      <c r="BK171" s="105"/>
      <c r="BL171" s="105"/>
      <c r="BM171" s="105"/>
      <c r="BN171" s="105"/>
      <c r="BO171" s="105"/>
      <c r="BP171" s="105"/>
      <c r="BQ171" s="105"/>
      <c r="BR171" s="105"/>
      <c r="BS171" s="105"/>
      <c r="BT171" s="105"/>
      <c r="BU171" s="105"/>
      <c r="BV171" s="105"/>
      <c r="BW171" s="105"/>
      <c r="BX171" s="105"/>
      <c r="BY171" s="105"/>
      <c r="BZ171" s="105"/>
      <c r="CA171" s="105"/>
      <c r="CB171" s="105"/>
      <c r="CC171" s="105"/>
      <c r="CD171" s="105"/>
      <c r="CE171" s="105"/>
      <c r="CF171" s="105"/>
      <c r="CG171" s="105"/>
      <c r="CH171" s="105"/>
      <c r="CI171" s="105"/>
      <c r="CJ171" s="105"/>
      <c r="CK171" s="105"/>
      <c r="CL171" s="38" t="s">
        <v>727</v>
      </c>
      <c r="CM171" s="109"/>
      <c r="CN171" s="109"/>
      <c r="CO171" s="109"/>
    </row>
    <row r="172" spans="1:103" ht="16" customHeight="1" x14ac:dyDescent="0.2">
      <c r="A172" s="105">
        <v>172</v>
      </c>
      <c r="B172" s="70">
        <v>121984</v>
      </c>
      <c r="C172" s="51">
        <v>20973155</v>
      </c>
      <c r="D172" s="51" t="s">
        <v>23</v>
      </c>
      <c r="E172" s="51" t="s">
        <v>593</v>
      </c>
      <c r="F172" s="51">
        <v>2010</v>
      </c>
      <c r="G172" s="51" t="s">
        <v>594</v>
      </c>
      <c r="H172" s="51" t="s">
        <v>182</v>
      </c>
      <c r="I172" s="51" t="s">
        <v>205</v>
      </c>
      <c r="J172" s="51" t="s">
        <v>23</v>
      </c>
      <c r="K172" s="51" t="s">
        <v>184</v>
      </c>
      <c r="L172" s="51" t="s">
        <v>185</v>
      </c>
      <c r="M172" s="51" t="s">
        <v>40</v>
      </c>
      <c r="N172" s="51" t="s">
        <v>595</v>
      </c>
      <c r="O172" s="51" t="s">
        <v>596</v>
      </c>
      <c r="P172" s="51" t="s">
        <v>23</v>
      </c>
      <c r="Q172" s="51" t="s">
        <v>23</v>
      </c>
      <c r="R172" s="51" t="s">
        <v>189</v>
      </c>
      <c r="S172" s="51" t="s">
        <v>23</v>
      </c>
      <c r="T172" s="51" t="s">
        <v>189</v>
      </c>
      <c r="U172" s="51" t="s">
        <v>597</v>
      </c>
      <c r="V172" s="139" t="s">
        <v>23</v>
      </c>
      <c r="W172" s="139" t="s">
        <v>23</v>
      </c>
      <c r="X172" s="139">
        <v>1</v>
      </c>
      <c r="Y172" s="139">
        <v>1</v>
      </c>
      <c r="Z172" s="139" t="s">
        <v>23</v>
      </c>
      <c r="AA172" s="139" t="s">
        <v>23</v>
      </c>
      <c r="AB172" s="51" t="s">
        <v>225</v>
      </c>
      <c r="AC172" s="51" t="s">
        <v>23</v>
      </c>
      <c r="AD172" s="51" t="s">
        <v>239</v>
      </c>
      <c r="AE172" s="52" t="s">
        <v>79</v>
      </c>
      <c r="AF172" s="52" t="s">
        <v>23</v>
      </c>
      <c r="AG172" s="52">
        <v>30</v>
      </c>
      <c r="AH172" s="52">
        <v>10</v>
      </c>
      <c r="AI172" s="52" t="s">
        <v>598</v>
      </c>
      <c r="AJ172" s="52">
        <v>33</v>
      </c>
      <c r="AK172" s="52">
        <v>10</v>
      </c>
      <c r="AL172" s="52">
        <v>33</v>
      </c>
      <c r="AM172" s="52">
        <v>10</v>
      </c>
      <c r="AN172" s="52" t="s">
        <v>40</v>
      </c>
      <c r="AO172" s="52" t="s">
        <v>23</v>
      </c>
      <c r="AP172" s="52" t="s">
        <v>40</v>
      </c>
      <c r="AQ172" s="117" t="s">
        <v>554</v>
      </c>
      <c r="AR172" s="117" t="s">
        <v>195</v>
      </c>
      <c r="AS172" s="117" t="s">
        <v>555</v>
      </c>
      <c r="AT172" s="117" t="s">
        <v>40</v>
      </c>
      <c r="AU172" s="117" t="s">
        <v>213</v>
      </c>
      <c r="AV172" s="117" t="s">
        <v>599</v>
      </c>
      <c r="AW172" s="51" t="s">
        <v>215</v>
      </c>
      <c r="AX172" s="51" t="s">
        <v>215</v>
      </c>
      <c r="AY172" s="154" t="s">
        <v>193</v>
      </c>
      <c r="AZ172" s="154" t="s">
        <v>193</v>
      </c>
      <c r="BA172" s="51" t="s">
        <v>198</v>
      </c>
      <c r="BB172" s="51" t="s">
        <v>193</v>
      </c>
      <c r="BC172" s="159" t="s">
        <v>969</v>
      </c>
      <c r="BD172" s="86" t="s">
        <v>977</v>
      </c>
      <c r="BE172" s="86" t="s">
        <v>982</v>
      </c>
      <c r="BF172" s="117" t="s">
        <v>79</v>
      </c>
      <c r="BG172" s="51" t="s">
        <v>23</v>
      </c>
      <c r="BH172" s="51" t="s">
        <v>22</v>
      </c>
      <c r="BI172" s="51" t="s">
        <v>23</v>
      </c>
      <c r="BJ172" s="51" t="s">
        <v>24</v>
      </c>
      <c r="BK172" s="4"/>
      <c r="BL172" s="4" t="s">
        <v>45</v>
      </c>
      <c r="BM172" s="4">
        <v>0</v>
      </c>
      <c r="BN172" s="4">
        <v>10</v>
      </c>
      <c r="BO172" s="51" t="s">
        <v>25</v>
      </c>
      <c r="BP172" s="51">
        <v>8</v>
      </c>
      <c r="BQ172" s="51" t="s">
        <v>37</v>
      </c>
      <c r="BR172" s="51">
        <v>10</v>
      </c>
      <c r="BS172" s="51" t="s">
        <v>23</v>
      </c>
      <c r="BT172" s="51"/>
      <c r="BU172" s="51" t="s">
        <v>23</v>
      </c>
      <c r="BV172" s="51" t="s">
        <v>23</v>
      </c>
      <c r="BW172" s="51" t="s">
        <v>23</v>
      </c>
      <c r="BX172" s="51" t="s">
        <v>23</v>
      </c>
      <c r="BY172" s="51" t="s">
        <v>23</v>
      </c>
      <c r="BZ172" s="121">
        <v>1.2</v>
      </c>
      <c r="CA172" s="51">
        <v>1.03</v>
      </c>
      <c r="CB172" s="121">
        <v>0.32571459899734306</v>
      </c>
      <c r="CC172" s="173">
        <f>BZ172/$BN172*100</f>
        <v>12</v>
      </c>
      <c r="CD172" s="173">
        <f>CB172/$BN172*100</f>
        <v>3.2571459899734303</v>
      </c>
      <c r="CE172" s="51" t="s">
        <v>23</v>
      </c>
      <c r="CF172" s="51" t="s">
        <v>23</v>
      </c>
      <c r="CG172" s="123">
        <v>-6.04</v>
      </c>
      <c r="CH172" s="123">
        <v>0.28375988605218794</v>
      </c>
      <c r="CI172" s="188">
        <f>CG172/BN172*100</f>
        <v>-60.4</v>
      </c>
      <c r="CJ172" s="188">
        <f>CH172/BN172*100</f>
        <v>2.8375988605218794</v>
      </c>
      <c r="CK172" s="125"/>
      <c r="CL172" s="35" t="s">
        <v>87</v>
      </c>
      <c r="CM172" s="75" t="s">
        <v>755</v>
      </c>
      <c r="CN172" s="28" t="s">
        <v>737</v>
      </c>
      <c r="CO172" s="75" t="s">
        <v>738</v>
      </c>
      <c r="CP172" s="125"/>
      <c r="CQ172" s="125"/>
      <c r="CR172" s="125"/>
      <c r="CS172" s="125"/>
      <c r="CT172" s="125"/>
      <c r="CU172" s="125"/>
      <c r="CV172" s="125"/>
      <c r="CW172" s="125"/>
      <c r="CX172" s="125"/>
      <c r="CY172" s="125"/>
    </row>
    <row r="173" spans="1:103" s="105" customFormat="1" ht="15" customHeight="1" x14ac:dyDescent="0.2">
      <c r="A173" s="3">
        <v>173</v>
      </c>
      <c r="B173" s="70">
        <v>121984</v>
      </c>
      <c r="C173" s="51">
        <v>20973155</v>
      </c>
      <c r="D173" s="51" t="s">
        <v>23</v>
      </c>
      <c r="E173" s="51" t="s">
        <v>593</v>
      </c>
      <c r="F173" s="51">
        <v>2010</v>
      </c>
      <c r="G173" s="51" t="s">
        <v>594</v>
      </c>
      <c r="H173" s="51" t="s">
        <v>182</v>
      </c>
      <c r="I173" s="51" t="s">
        <v>205</v>
      </c>
      <c r="J173" s="51" t="s">
        <v>23</v>
      </c>
      <c r="K173" s="51" t="s">
        <v>184</v>
      </c>
      <c r="L173" s="51" t="s">
        <v>185</v>
      </c>
      <c r="M173" s="51" t="s">
        <v>40</v>
      </c>
      <c r="N173" s="51" t="s">
        <v>595</v>
      </c>
      <c r="O173" s="51" t="s">
        <v>596</v>
      </c>
      <c r="P173" s="51" t="s">
        <v>23</v>
      </c>
      <c r="Q173" s="51" t="s">
        <v>23</v>
      </c>
      <c r="R173" s="51" t="s">
        <v>189</v>
      </c>
      <c r="S173" s="51" t="s">
        <v>23</v>
      </c>
      <c r="T173" s="51" t="s">
        <v>189</v>
      </c>
      <c r="U173" s="51" t="s">
        <v>597</v>
      </c>
      <c r="V173" s="139" t="s">
        <v>23</v>
      </c>
      <c r="W173" s="139" t="s">
        <v>23</v>
      </c>
      <c r="X173" s="139">
        <v>1</v>
      </c>
      <c r="Y173" s="139">
        <v>1</v>
      </c>
      <c r="Z173" s="139" t="s">
        <v>23</v>
      </c>
      <c r="AA173" s="139" t="s">
        <v>23</v>
      </c>
      <c r="AB173" s="51" t="s">
        <v>225</v>
      </c>
      <c r="AC173" s="51" t="s">
        <v>23</v>
      </c>
      <c r="AD173" s="51" t="s">
        <v>239</v>
      </c>
      <c r="AE173" s="52" t="s">
        <v>94</v>
      </c>
      <c r="AF173" s="52" t="s">
        <v>23</v>
      </c>
      <c r="AG173" s="52">
        <v>30</v>
      </c>
      <c r="AH173" s="52">
        <v>7</v>
      </c>
      <c r="AI173" s="52" t="s">
        <v>598</v>
      </c>
      <c r="AJ173" s="52">
        <v>77</v>
      </c>
      <c r="AK173" s="52">
        <v>14</v>
      </c>
      <c r="AL173" s="52">
        <v>30</v>
      </c>
      <c r="AM173" s="52">
        <v>9</v>
      </c>
      <c r="AN173" s="52" t="s">
        <v>40</v>
      </c>
      <c r="AO173" s="52" t="s">
        <v>23</v>
      </c>
      <c r="AP173" s="52" t="s">
        <v>40</v>
      </c>
      <c r="AQ173" s="117" t="s">
        <v>557</v>
      </c>
      <c r="AR173" s="117" t="s">
        <v>195</v>
      </c>
      <c r="AS173" s="117" t="s">
        <v>555</v>
      </c>
      <c r="AT173" s="117" t="s">
        <v>40</v>
      </c>
      <c r="AU173" s="117" t="s">
        <v>213</v>
      </c>
      <c r="AV173" s="117" t="s">
        <v>599</v>
      </c>
      <c r="AW173" s="51" t="s">
        <v>215</v>
      </c>
      <c r="AX173" s="51" t="s">
        <v>215</v>
      </c>
      <c r="AY173" s="154" t="s">
        <v>193</v>
      </c>
      <c r="AZ173" s="154" t="s">
        <v>193</v>
      </c>
      <c r="BA173" s="51" t="s">
        <v>198</v>
      </c>
      <c r="BB173" s="51" t="s">
        <v>193</v>
      </c>
      <c r="BC173" s="159" t="s">
        <v>969</v>
      </c>
      <c r="BD173" s="86" t="s">
        <v>977</v>
      </c>
      <c r="BE173" s="86" t="s">
        <v>982</v>
      </c>
      <c r="BF173" s="117" t="s">
        <v>94</v>
      </c>
      <c r="BG173" s="51" t="s">
        <v>23</v>
      </c>
      <c r="BH173" s="51" t="s">
        <v>22</v>
      </c>
      <c r="BI173" s="51" t="s">
        <v>23</v>
      </c>
      <c r="BJ173" s="51" t="s">
        <v>24</v>
      </c>
      <c r="BK173" s="51"/>
      <c r="BL173" s="51" t="s">
        <v>45</v>
      </c>
      <c r="BM173" s="51">
        <v>0</v>
      </c>
      <c r="BN173" s="51">
        <v>10</v>
      </c>
      <c r="BO173" s="51" t="s">
        <v>25</v>
      </c>
      <c r="BP173" s="51">
        <v>8</v>
      </c>
      <c r="BQ173" s="51" t="s">
        <v>37</v>
      </c>
      <c r="BR173" s="51">
        <v>7</v>
      </c>
      <c r="BS173" s="51" t="s">
        <v>23</v>
      </c>
      <c r="BT173" s="51"/>
      <c r="BU173" s="51" t="s">
        <v>23</v>
      </c>
      <c r="BV173" s="51" t="s">
        <v>23</v>
      </c>
      <c r="BW173" s="51" t="s">
        <v>23</v>
      </c>
      <c r="BX173" s="51" t="s">
        <v>23</v>
      </c>
      <c r="BY173" s="51" t="s">
        <v>23</v>
      </c>
      <c r="BZ173" s="121">
        <v>2</v>
      </c>
      <c r="CA173" s="51">
        <v>1.2</v>
      </c>
      <c r="CB173" s="121">
        <v>0.45355736761107263</v>
      </c>
      <c r="CC173" s="173">
        <f>BZ173/$BN173*100</f>
        <v>20</v>
      </c>
      <c r="CD173" s="173">
        <f>CB173/$BN173*100</f>
        <v>4.5355736761107259</v>
      </c>
      <c r="CE173" s="51" t="s">
        <v>23</v>
      </c>
      <c r="CF173" s="51" t="s">
        <v>23</v>
      </c>
      <c r="CG173" s="123">
        <v>-5.19</v>
      </c>
      <c r="CH173" s="123">
        <v>0.39396550053366786</v>
      </c>
      <c r="CI173" s="188">
        <f>CG173/BN173*100</f>
        <v>-51.9</v>
      </c>
      <c r="CJ173" s="188">
        <f>CH173/BN173*100</f>
        <v>3.9396550053366788</v>
      </c>
      <c r="CK173" s="125"/>
      <c r="CL173" s="52" t="s">
        <v>94</v>
      </c>
      <c r="CM173" s="51" t="s">
        <v>757</v>
      </c>
      <c r="CN173" s="51" t="s">
        <v>750</v>
      </c>
      <c r="CO173" s="102" t="s">
        <v>800</v>
      </c>
      <c r="CP173" s="125"/>
      <c r="CQ173" s="125"/>
      <c r="CR173" s="125"/>
      <c r="CS173" s="125"/>
      <c r="CT173" s="125"/>
      <c r="CU173" s="125"/>
      <c r="CV173" s="125"/>
      <c r="CW173" s="125"/>
      <c r="CX173" s="125"/>
      <c r="CY173" s="125"/>
    </row>
    <row r="174" spans="1:103" s="45" customFormat="1" ht="15.75" customHeight="1" x14ac:dyDescent="0.2">
      <c r="A174" s="3">
        <v>174</v>
      </c>
      <c r="B174" s="214">
        <v>121984</v>
      </c>
      <c r="C174" s="89">
        <v>20973155</v>
      </c>
      <c r="D174" s="89" t="s">
        <v>23</v>
      </c>
      <c r="E174" s="89" t="s">
        <v>593</v>
      </c>
      <c r="F174" s="89">
        <v>2010</v>
      </c>
      <c r="G174" s="89" t="s">
        <v>594</v>
      </c>
      <c r="H174" s="89" t="s">
        <v>182</v>
      </c>
      <c r="I174" s="89" t="s">
        <v>205</v>
      </c>
      <c r="J174" s="89" t="s">
        <v>23</v>
      </c>
      <c r="K174" s="89" t="s">
        <v>184</v>
      </c>
      <c r="L174" s="89" t="s">
        <v>185</v>
      </c>
      <c r="M174" s="89" t="s">
        <v>40</v>
      </c>
      <c r="N174" s="89" t="s">
        <v>595</v>
      </c>
      <c r="O174" s="89" t="s">
        <v>596</v>
      </c>
      <c r="P174" s="89" t="s">
        <v>23</v>
      </c>
      <c r="Q174" s="89" t="s">
        <v>23</v>
      </c>
      <c r="R174" s="89" t="s">
        <v>189</v>
      </c>
      <c r="S174" s="89" t="s">
        <v>23</v>
      </c>
      <c r="T174" s="89" t="s">
        <v>189</v>
      </c>
      <c r="U174" s="89" t="s">
        <v>597</v>
      </c>
      <c r="V174" s="140" t="s">
        <v>23</v>
      </c>
      <c r="W174" s="140" t="s">
        <v>23</v>
      </c>
      <c r="X174" s="140">
        <v>1</v>
      </c>
      <c r="Y174" s="140">
        <v>1</v>
      </c>
      <c r="Z174" s="140" t="s">
        <v>23</v>
      </c>
      <c r="AA174" s="140" t="s">
        <v>23</v>
      </c>
      <c r="AB174" s="89" t="s">
        <v>225</v>
      </c>
      <c r="AC174" s="89" t="s">
        <v>23</v>
      </c>
      <c r="AD174" s="89" t="s">
        <v>239</v>
      </c>
      <c r="AE174" s="89" t="s">
        <v>727</v>
      </c>
      <c r="AF174" s="89"/>
      <c r="AG174" s="89">
        <v>60</v>
      </c>
      <c r="AH174" s="89">
        <v>17</v>
      </c>
      <c r="AI174" s="89" t="s">
        <v>598</v>
      </c>
      <c r="AJ174" s="89">
        <v>40</v>
      </c>
      <c r="AK174" s="89" t="s">
        <v>23</v>
      </c>
      <c r="AL174" s="89">
        <v>32</v>
      </c>
      <c r="AM174" s="89" t="s">
        <v>23</v>
      </c>
      <c r="AN174" s="89">
        <v>63</v>
      </c>
      <c r="AO174" s="89" t="s">
        <v>23</v>
      </c>
      <c r="AP174" s="89">
        <v>55</v>
      </c>
      <c r="AQ174" s="91"/>
      <c r="AR174" s="91"/>
      <c r="AS174" s="91"/>
      <c r="AT174" s="91"/>
      <c r="AU174" s="91"/>
      <c r="AV174" s="91"/>
      <c r="AW174" s="89" t="s">
        <v>215</v>
      </c>
      <c r="AX174" s="89" t="s">
        <v>215</v>
      </c>
      <c r="AY174" s="157" t="s">
        <v>193</v>
      </c>
      <c r="AZ174" s="157" t="s">
        <v>193</v>
      </c>
      <c r="BA174" s="89" t="s">
        <v>198</v>
      </c>
      <c r="BB174" s="89" t="s">
        <v>193</v>
      </c>
      <c r="BC174" s="159"/>
      <c r="BD174" s="84"/>
      <c r="BE174" s="84"/>
      <c r="BF174" s="90"/>
      <c r="BG174" s="34"/>
      <c r="BH174" s="34"/>
      <c r="BI174" s="34"/>
      <c r="BJ174" s="34"/>
      <c r="BK174" s="51"/>
      <c r="BL174" s="51"/>
      <c r="BM174" s="51"/>
      <c r="BN174" s="51"/>
      <c r="BO174" s="34"/>
      <c r="BP174" s="34"/>
      <c r="BQ174" s="34"/>
      <c r="BR174" s="34"/>
      <c r="BS174" s="34"/>
      <c r="BT174" s="34"/>
      <c r="BU174" s="34"/>
      <c r="BV174" s="34"/>
      <c r="BW174" s="34"/>
      <c r="BX174" s="34"/>
      <c r="BY174" s="34"/>
      <c r="BZ174" s="95"/>
      <c r="CA174" s="34"/>
      <c r="CB174" s="95"/>
      <c r="CC174" s="181"/>
      <c r="CD174" s="181"/>
      <c r="CE174" s="34"/>
      <c r="CF174" s="34"/>
      <c r="CG174" s="97"/>
      <c r="CH174" s="97"/>
      <c r="CI174" s="189"/>
      <c r="CJ174" s="189"/>
      <c r="CK174" s="99"/>
      <c r="CL174" s="114" t="s">
        <v>727</v>
      </c>
      <c r="CM174" s="128"/>
      <c r="CN174" s="128"/>
      <c r="CO174" s="128"/>
      <c r="CP174" s="100"/>
      <c r="CQ174" s="100"/>
      <c r="CR174" s="100"/>
      <c r="CS174" s="100"/>
      <c r="CT174" s="100"/>
      <c r="CU174" s="100"/>
      <c r="CV174" s="100"/>
      <c r="CW174" s="100"/>
      <c r="CX174" s="100"/>
      <c r="CY174" s="100"/>
    </row>
    <row r="175" spans="1:103" s="45" customFormat="1" ht="15.75" customHeight="1" x14ac:dyDescent="0.2">
      <c r="A175" s="3">
        <v>175</v>
      </c>
      <c r="B175" s="198">
        <v>121993</v>
      </c>
      <c r="C175" s="34">
        <v>2720576</v>
      </c>
      <c r="D175" s="34" t="s">
        <v>23</v>
      </c>
      <c r="E175" s="34" t="s">
        <v>600</v>
      </c>
      <c r="F175" s="34">
        <v>1989</v>
      </c>
      <c r="G175" s="34" t="s">
        <v>601</v>
      </c>
      <c r="H175" s="34" t="s">
        <v>235</v>
      </c>
      <c r="I175" s="34" t="s">
        <v>205</v>
      </c>
      <c r="J175" s="34" t="s">
        <v>23</v>
      </c>
      <c r="K175" s="34" t="s">
        <v>260</v>
      </c>
      <c r="L175" s="34" t="s">
        <v>261</v>
      </c>
      <c r="M175" s="34" t="s">
        <v>40</v>
      </c>
      <c r="N175" s="34" t="s">
        <v>602</v>
      </c>
      <c r="O175" s="34" t="s">
        <v>603</v>
      </c>
      <c r="P175" s="34" t="s">
        <v>23</v>
      </c>
      <c r="Q175" s="34" t="s">
        <v>188</v>
      </c>
      <c r="R175" s="34" t="s">
        <v>189</v>
      </c>
      <c r="S175" s="34" t="s">
        <v>23</v>
      </c>
      <c r="T175" s="34" t="s">
        <v>190</v>
      </c>
      <c r="U175" s="34" t="s">
        <v>604</v>
      </c>
      <c r="V175" s="140" t="s">
        <v>23</v>
      </c>
      <c r="W175" s="140" t="s">
        <v>23</v>
      </c>
      <c r="X175" s="140" t="s">
        <v>23</v>
      </c>
      <c r="Y175" s="140" t="s">
        <v>23</v>
      </c>
      <c r="Z175" s="140" t="s">
        <v>23</v>
      </c>
      <c r="AA175" s="140">
        <v>1</v>
      </c>
      <c r="AB175" s="34" t="s">
        <v>225</v>
      </c>
      <c r="AC175" s="34" t="s">
        <v>23</v>
      </c>
      <c r="AD175" s="34" t="s">
        <v>239</v>
      </c>
      <c r="AE175" s="32" t="s">
        <v>96</v>
      </c>
      <c r="AF175" s="32" t="s">
        <v>23</v>
      </c>
      <c r="AG175" s="32">
        <v>28</v>
      </c>
      <c r="AH175" s="32">
        <v>23</v>
      </c>
      <c r="AI175" s="32" t="s">
        <v>23</v>
      </c>
      <c r="AJ175" s="32" t="s">
        <v>40</v>
      </c>
      <c r="AK175" s="32" t="s">
        <v>23</v>
      </c>
      <c r="AL175" s="32">
        <v>0</v>
      </c>
      <c r="AM175" s="32" t="s">
        <v>23</v>
      </c>
      <c r="AN175" s="32" t="s">
        <v>40</v>
      </c>
      <c r="AO175" s="32" t="s">
        <v>23</v>
      </c>
      <c r="AP175" s="32" t="s">
        <v>40</v>
      </c>
      <c r="AQ175" s="90" t="s">
        <v>40</v>
      </c>
      <c r="AR175" s="90" t="s">
        <v>195</v>
      </c>
      <c r="AS175" s="90" t="s">
        <v>242</v>
      </c>
      <c r="AT175" s="90" t="s">
        <v>605</v>
      </c>
      <c r="AU175" s="90" t="s">
        <v>213</v>
      </c>
      <c r="AV175" s="90" t="s">
        <v>23</v>
      </c>
      <c r="AW175" s="34" t="s">
        <v>215</v>
      </c>
      <c r="AX175" s="34" t="s">
        <v>215</v>
      </c>
      <c r="AY175" s="34" t="s">
        <v>198</v>
      </c>
      <c r="AZ175" s="34" t="s">
        <v>198</v>
      </c>
      <c r="BA175" s="34" t="s">
        <v>198</v>
      </c>
      <c r="BB175" s="34" t="s">
        <v>193</v>
      </c>
      <c r="BC175" s="159" t="s">
        <v>969</v>
      </c>
      <c r="BD175" s="53" t="s">
        <v>990</v>
      </c>
      <c r="BE175" s="53"/>
      <c r="BF175" s="92" t="s">
        <v>96</v>
      </c>
      <c r="BG175" s="93" t="s">
        <v>23</v>
      </c>
      <c r="BH175" s="93" t="s">
        <v>22</v>
      </c>
      <c r="BI175" s="93" t="s">
        <v>23</v>
      </c>
      <c r="BJ175" s="93" t="s">
        <v>24</v>
      </c>
      <c r="BK175" s="93"/>
      <c r="BL175" s="93" t="s">
        <v>95</v>
      </c>
      <c r="BM175" s="93">
        <v>0</v>
      </c>
      <c r="BN175" s="93">
        <v>3</v>
      </c>
      <c r="BO175" s="93" t="s">
        <v>25</v>
      </c>
      <c r="BP175" s="93">
        <v>5</v>
      </c>
      <c r="BQ175" s="93" t="s">
        <v>26</v>
      </c>
      <c r="BR175" s="93">
        <v>23</v>
      </c>
      <c r="BS175" s="93" t="s">
        <v>23</v>
      </c>
      <c r="BT175" s="93"/>
      <c r="BU175" s="93" t="s">
        <v>23</v>
      </c>
      <c r="BV175" s="93" t="s">
        <v>23</v>
      </c>
      <c r="BW175" s="93" t="s">
        <v>23</v>
      </c>
      <c r="BX175" s="93" t="s">
        <v>23</v>
      </c>
      <c r="BY175" s="93" t="s">
        <v>23</v>
      </c>
      <c r="BZ175" s="96">
        <v>0.56999999999999995</v>
      </c>
      <c r="CA175" s="93">
        <v>0.63</v>
      </c>
      <c r="CB175" s="96">
        <v>0.1313640808559571</v>
      </c>
      <c r="CC175" s="182">
        <f>BZ175/$BN175*100</f>
        <v>18.999999999999996</v>
      </c>
      <c r="CD175" s="182">
        <f>CB175/$BN175*100</f>
        <v>4.3788026951985701</v>
      </c>
      <c r="CE175" s="93" t="s">
        <v>23</v>
      </c>
      <c r="CF175" s="93" t="s">
        <v>23</v>
      </c>
      <c r="CG175" s="98"/>
      <c r="CH175" s="98"/>
      <c r="CI175" s="190"/>
      <c r="CJ175" s="190"/>
      <c r="CK175" s="100"/>
      <c r="CL175" s="32" t="s">
        <v>96</v>
      </c>
      <c r="CM175" s="75" t="s">
        <v>736</v>
      </c>
      <c r="CN175" s="28" t="s">
        <v>737</v>
      </c>
      <c r="CO175" s="75" t="s">
        <v>738</v>
      </c>
      <c r="CP175" s="27"/>
      <c r="CQ175" s="132"/>
      <c r="CR175" s="132"/>
      <c r="CS175" s="132"/>
      <c r="CT175" s="132"/>
      <c r="CU175" s="132"/>
      <c r="CV175" s="132"/>
      <c r="CW175" s="132"/>
      <c r="CX175" s="132"/>
      <c r="CY175" s="134"/>
    </row>
    <row r="176" spans="1:103" s="45" customFormat="1" ht="15.75" customHeight="1" x14ac:dyDescent="0.2">
      <c r="A176" s="3">
        <v>176</v>
      </c>
      <c r="B176" s="198">
        <v>121993</v>
      </c>
      <c r="C176" s="34">
        <v>2720576</v>
      </c>
      <c r="D176" s="34" t="s">
        <v>23</v>
      </c>
      <c r="E176" s="34" t="s">
        <v>600</v>
      </c>
      <c r="F176" s="34">
        <v>1989</v>
      </c>
      <c r="G176" s="34" t="s">
        <v>601</v>
      </c>
      <c r="H176" s="34" t="s">
        <v>235</v>
      </c>
      <c r="I176" s="34" t="s">
        <v>205</v>
      </c>
      <c r="J176" s="34" t="s">
        <v>23</v>
      </c>
      <c r="K176" s="34" t="s">
        <v>260</v>
      </c>
      <c r="L176" s="34" t="s">
        <v>261</v>
      </c>
      <c r="M176" s="34" t="s">
        <v>40</v>
      </c>
      <c r="N176" s="34" t="s">
        <v>602</v>
      </c>
      <c r="O176" s="34" t="s">
        <v>603</v>
      </c>
      <c r="P176" s="34" t="s">
        <v>23</v>
      </c>
      <c r="Q176" s="34" t="s">
        <v>188</v>
      </c>
      <c r="R176" s="34" t="s">
        <v>189</v>
      </c>
      <c r="S176" s="34" t="s">
        <v>23</v>
      </c>
      <c r="T176" s="34" t="s">
        <v>190</v>
      </c>
      <c r="U176" s="34" t="s">
        <v>604</v>
      </c>
      <c r="V176" s="140" t="s">
        <v>23</v>
      </c>
      <c r="W176" s="140" t="s">
        <v>23</v>
      </c>
      <c r="X176" s="140" t="s">
        <v>23</v>
      </c>
      <c r="Y176" s="140" t="s">
        <v>23</v>
      </c>
      <c r="Z176" s="140" t="s">
        <v>23</v>
      </c>
      <c r="AA176" s="140">
        <v>1</v>
      </c>
      <c r="AB176" s="34" t="s">
        <v>225</v>
      </c>
      <c r="AC176" s="34" t="s">
        <v>23</v>
      </c>
      <c r="AD176" s="34" t="s">
        <v>239</v>
      </c>
      <c r="AE176" s="32" t="s">
        <v>87</v>
      </c>
      <c r="AF176" s="32" t="s">
        <v>23</v>
      </c>
      <c r="AG176" s="32">
        <v>28</v>
      </c>
      <c r="AH176" s="32">
        <v>23</v>
      </c>
      <c r="AI176" s="32" t="s">
        <v>23</v>
      </c>
      <c r="AJ176" s="32" t="s">
        <v>40</v>
      </c>
      <c r="AK176" s="32" t="s">
        <v>23</v>
      </c>
      <c r="AL176" s="32">
        <v>0</v>
      </c>
      <c r="AM176" s="32" t="s">
        <v>23</v>
      </c>
      <c r="AN176" s="32" t="s">
        <v>40</v>
      </c>
      <c r="AO176" s="32" t="s">
        <v>23</v>
      </c>
      <c r="AP176" s="32" t="s">
        <v>40</v>
      </c>
      <c r="AQ176" s="90" t="s">
        <v>244</v>
      </c>
      <c r="AR176" s="90" t="s">
        <v>195</v>
      </c>
      <c r="AS176" s="90" t="s">
        <v>606</v>
      </c>
      <c r="AT176" s="90" t="s">
        <v>605</v>
      </c>
      <c r="AU176" s="90" t="s">
        <v>213</v>
      </c>
      <c r="AV176" s="90" t="s">
        <v>23</v>
      </c>
      <c r="AW176" s="34" t="s">
        <v>215</v>
      </c>
      <c r="AX176" s="34" t="s">
        <v>215</v>
      </c>
      <c r="AY176" s="34" t="s">
        <v>198</v>
      </c>
      <c r="AZ176" s="34" t="s">
        <v>198</v>
      </c>
      <c r="BA176" s="34" t="s">
        <v>198</v>
      </c>
      <c r="BB176" s="34" t="s">
        <v>193</v>
      </c>
      <c r="BC176" s="159" t="s">
        <v>969</v>
      </c>
      <c r="BD176" s="53" t="s">
        <v>990</v>
      </c>
      <c r="BE176" s="53"/>
      <c r="BF176" s="92" t="s">
        <v>87</v>
      </c>
      <c r="BG176" s="93" t="s">
        <v>23</v>
      </c>
      <c r="BH176" s="93" t="s">
        <v>22</v>
      </c>
      <c r="BI176" s="93" t="s">
        <v>23</v>
      </c>
      <c r="BJ176" s="93" t="s">
        <v>24</v>
      </c>
      <c r="BK176" s="93"/>
      <c r="BL176" s="93" t="s">
        <v>95</v>
      </c>
      <c r="BM176" s="93">
        <v>0</v>
      </c>
      <c r="BN176" s="93">
        <v>3</v>
      </c>
      <c r="BO176" s="93" t="s">
        <v>25</v>
      </c>
      <c r="BP176" s="93">
        <v>5</v>
      </c>
      <c r="BQ176" s="93" t="s">
        <v>26</v>
      </c>
      <c r="BR176" s="93">
        <v>23</v>
      </c>
      <c r="BS176" s="93" t="s">
        <v>23</v>
      </c>
      <c r="BT176" s="93"/>
      <c r="BU176" s="93" t="s">
        <v>23</v>
      </c>
      <c r="BV176" s="93" t="s">
        <v>23</v>
      </c>
      <c r="BW176" s="93" t="s">
        <v>23</v>
      </c>
      <c r="BX176" s="93" t="s">
        <v>23</v>
      </c>
      <c r="BY176" s="93" t="s">
        <v>23</v>
      </c>
      <c r="BZ176" s="96">
        <v>0.55000000000000004</v>
      </c>
      <c r="CA176" s="93">
        <v>0.57999999999999996</v>
      </c>
      <c r="CB176" s="96">
        <v>0.12093836015310336</v>
      </c>
      <c r="CC176" s="182">
        <f>BZ176/$BN176*100</f>
        <v>18.333333333333336</v>
      </c>
      <c r="CD176" s="182">
        <f>CB176/$BN176*100</f>
        <v>4.0312786717701119</v>
      </c>
      <c r="CE176" s="93" t="s">
        <v>23</v>
      </c>
      <c r="CF176" s="93" t="s">
        <v>23</v>
      </c>
      <c r="CG176" s="98"/>
      <c r="CH176" s="98"/>
      <c r="CI176" s="190"/>
      <c r="CJ176" s="190"/>
      <c r="CK176" s="100"/>
      <c r="CL176" s="32" t="s">
        <v>87</v>
      </c>
      <c r="CM176" s="163" t="s">
        <v>755</v>
      </c>
      <c r="CN176" s="27" t="s">
        <v>737</v>
      </c>
      <c r="CO176" s="163" t="s">
        <v>738</v>
      </c>
      <c r="CP176" s="99"/>
      <c r="CQ176" s="99"/>
      <c r="CR176" s="99"/>
      <c r="CS176" s="99"/>
      <c r="CT176" s="99"/>
      <c r="CU176" s="99"/>
      <c r="CV176" s="99"/>
      <c r="CW176" s="99"/>
      <c r="CX176" s="99"/>
      <c r="CY176" s="99"/>
    </row>
    <row r="177" spans="1:103" s="45" customFormat="1" ht="15.75" customHeight="1" x14ac:dyDescent="0.2">
      <c r="A177" s="3">
        <v>177</v>
      </c>
      <c r="B177" s="214">
        <v>121993</v>
      </c>
      <c r="C177" s="89">
        <v>2720576</v>
      </c>
      <c r="D177" s="89" t="s">
        <v>23</v>
      </c>
      <c r="E177" s="89" t="s">
        <v>600</v>
      </c>
      <c r="F177" s="89">
        <v>1989</v>
      </c>
      <c r="G177" s="89" t="s">
        <v>601</v>
      </c>
      <c r="H177" s="89" t="s">
        <v>235</v>
      </c>
      <c r="I177" s="89" t="s">
        <v>205</v>
      </c>
      <c r="J177" s="89" t="s">
        <v>23</v>
      </c>
      <c r="K177" s="89" t="s">
        <v>260</v>
      </c>
      <c r="L177" s="89" t="s">
        <v>261</v>
      </c>
      <c r="M177" s="89" t="s">
        <v>40</v>
      </c>
      <c r="N177" s="89" t="s">
        <v>602</v>
      </c>
      <c r="O177" s="89" t="s">
        <v>603</v>
      </c>
      <c r="P177" s="89" t="s">
        <v>23</v>
      </c>
      <c r="Q177" s="89" t="s">
        <v>188</v>
      </c>
      <c r="R177" s="89" t="s">
        <v>189</v>
      </c>
      <c r="S177" s="89" t="s">
        <v>23</v>
      </c>
      <c r="T177" s="89" t="s">
        <v>190</v>
      </c>
      <c r="U177" s="89" t="s">
        <v>604</v>
      </c>
      <c r="V177" s="140" t="s">
        <v>23</v>
      </c>
      <c r="W177" s="140" t="s">
        <v>23</v>
      </c>
      <c r="X177" s="140" t="s">
        <v>23</v>
      </c>
      <c r="Y177" s="140" t="s">
        <v>23</v>
      </c>
      <c r="Z177" s="140" t="s">
        <v>23</v>
      </c>
      <c r="AA177" s="140">
        <v>1</v>
      </c>
      <c r="AB177" s="89" t="s">
        <v>225</v>
      </c>
      <c r="AC177" s="89" t="s">
        <v>23</v>
      </c>
      <c r="AD177" s="89" t="s">
        <v>239</v>
      </c>
      <c r="AE177" s="89" t="s">
        <v>727</v>
      </c>
      <c r="AF177" s="89"/>
      <c r="AG177" s="89">
        <v>28</v>
      </c>
      <c r="AH177" s="89">
        <v>23</v>
      </c>
      <c r="AI177" s="89" t="s">
        <v>23</v>
      </c>
      <c r="AJ177" s="89">
        <v>18</v>
      </c>
      <c r="AK177" s="89" t="s">
        <v>23</v>
      </c>
      <c r="AL177" s="89">
        <v>0</v>
      </c>
      <c r="AM177" s="89" t="s">
        <v>23</v>
      </c>
      <c r="AN177" s="89">
        <v>58</v>
      </c>
      <c r="AO177" s="89" t="s">
        <v>607</v>
      </c>
      <c r="AP177" s="89">
        <v>57</v>
      </c>
      <c r="AQ177" s="91"/>
      <c r="AR177" s="91"/>
      <c r="AS177" s="91"/>
      <c r="AT177" s="91"/>
      <c r="AU177" s="91"/>
      <c r="AV177" s="91"/>
      <c r="AW177" s="89" t="s">
        <v>215</v>
      </c>
      <c r="AX177" s="89" t="s">
        <v>215</v>
      </c>
      <c r="AY177" s="89" t="s">
        <v>198</v>
      </c>
      <c r="AZ177" s="89" t="s">
        <v>198</v>
      </c>
      <c r="BA177" s="89" t="s">
        <v>198</v>
      </c>
      <c r="BB177" s="89" t="s">
        <v>193</v>
      </c>
      <c r="BC177" s="159"/>
      <c r="BD177" s="114"/>
      <c r="BE177" s="114"/>
      <c r="BF177" s="92"/>
      <c r="BG177" s="93"/>
      <c r="BH177" s="93"/>
      <c r="BI177" s="93"/>
      <c r="BJ177" s="93"/>
      <c r="BK177" s="120"/>
      <c r="BL177" s="120"/>
      <c r="BM177" s="120"/>
      <c r="BN177" s="120"/>
      <c r="BO177" s="93"/>
      <c r="BP177" s="93"/>
      <c r="BQ177" s="93"/>
      <c r="BR177" s="93"/>
      <c r="BS177" s="93"/>
      <c r="BT177" s="93"/>
      <c r="BU177" s="93"/>
      <c r="BV177" s="93"/>
      <c r="BW177" s="93"/>
      <c r="BX177" s="93"/>
      <c r="BY177" s="93"/>
      <c r="BZ177" s="96"/>
      <c r="CA177" s="93"/>
      <c r="CB177" s="96"/>
      <c r="CC177" s="182"/>
      <c r="CD177" s="182"/>
      <c r="CE177" s="93"/>
      <c r="CF177" s="93"/>
      <c r="CG177" s="98"/>
      <c r="CH177" s="98"/>
      <c r="CI177" s="190"/>
      <c r="CJ177" s="190"/>
      <c r="CK177" s="100"/>
      <c r="CL177" s="89" t="s">
        <v>727</v>
      </c>
      <c r="CM177" s="126"/>
      <c r="CN177" s="126"/>
      <c r="CO177" s="126"/>
      <c r="CP177" s="100"/>
      <c r="CQ177" s="100"/>
      <c r="CR177" s="100"/>
      <c r="CS177" s="100"/>
      <c r="CT177" s="100"/>
      <c r="CU177" s="100"/>
      <c r="CV177" s="100"/>
      <c r="CW177" s="100"/>
      <c r="CX177" s="100"/>
      <c r="CY177" s="100"/>
    </row>
    <row r="178" spans="1:103" s="246" customFormat="1" ht="15.75" customHeight="1" x14ac:dyDescent="0.2">
      <c r="A178" s="232">
        <v>178</v>
      </c>
      <c r="B178" s="234">
        <v>121999</v>
      </c>
      <c r="C178" s="87">
        <v>2778360</v>
      </c>
      <c r="D178" s="87" t="s">
        <v>23</v>
      </c>
      <c r="E178" s="87" t="s">
        <v>912</v>
      </c>
      <c r="F178" s="87">
        <v>1989</v>
      </c>
      <c r="G178" s="87" t="s">
        <v>913</v>
      </c>
      <c r="H178" s="87" t="s">
        <v>182</v>
      </c>
      <c r="I178" s="87" t="s">
        <v>205</v>
      </c>
      <c r="J178" s="87" t="s">
        <v>23</v>
      </c>
      <c r="K178" s="87" t="s">
        <v>206</v>
      </c>
      <c r="L178" s="87" t="s">
        <v>40</v>
      </c>
      <c r="M178" s="87" t="s">
        <v>40</v>
      </c>
      <c r="N178" s="87" t="s">
        <v>914</v>
      </c>
      <c r="O178" s="87" t="s">
        <v>40</v>
      </c>
      <c r="P178" s="87" t="s">
        <v>23</v>
      </c>
      <c r="Q178" s="87" t="s">
        <v>188</v>
      </c>
      <c r="R178" s="87" t="s">
        <v>189</v>
      </c>
      <c r="S178" s="87" t="s">
        <v>23</v>
      </c>
      <c r="T178" s="87" t="s">
        <v>190</v>
      </c>
      <c r="U178" s="87" t="s">
        <v>206</v>
      </c>
      <c r="V178" s="87" t="s">
        <v>23</v>
      </c>
      <c r="W178" s="87" t="s">
        <v>23</v>
      </c>
      <c r="X178" s="87" t="s">
        <v>23</v>
      </c>
      <c r="Y178" s="87" t="s">
        <v>23</v>
      </c>
      <c r="Z178" s="87" t="s">
        <v>23</v>
      </c>
      <c r="AA178" s="87">
        <v>1</v>
      </c>
      <c r="AB178" s="87" t="s">
        <v>225</v>
      </c>
      <c r="AC178" s="87" t="s">
        <v>23</v>
      </c>
      <c r="AD178" s="87" t="s">
        <v>239</v>
      </c>
      <c r="AE178" s="87" t="s">
        <v>86</v>
      </c>
      <c r="AF178" s="87" t="s">
        <v>23</v>
      </c>
      <c r="AG178" s="87">
        <v>35</v>
      </c>
      <c r="AH178" s="87">
        <v>32</v>
      </c>
      <c r="AI178" s="87" t="s">
        <v>23</v>
      </c>
      <c r="AJ178" s="87">
        <v>3</v>
      </c>
      <c r="AK178" s="87" t="s">
        <v>915</v>
      </c>
      <c r="AL178" s="87">
        <v>6</v>
      </c>
      <c r="AM178" s="87" t="s">
        <v>695</v>
      </c>
      <c r="AN178" s="87" t="s">
        <v>40</v>
      </c>
      <c r="AO178" s="87" t="s">
        <v>23</v>
      </c>
      <c r="AP178" s="87" t="s">
        <v>40</v>
      </c>
      <c r="AQ178" s="87" t="s">
        <v>916</v>
      </c>
      <c r="AR178" s="87" t="s">
        <v>195</v>
      </c>
      <c r="AS178" s="87" t="s">
        <v>917</v>
      </c>
      <c r="AT178" s="87" t="s">
        <v>918</v>
      </c>
      <c r="AU178" s="87" t="s">
        <v>213</v>
      </c>
      <c r="AV178" s="87" t="s">
        <v>919</v>
      </c>
      <c r="AW178" s="87" t="s">
        <v>215</v>
      </c>
      <c r="AX178" s="87" t="s">
        <v>215</v>
      </c>
      <c r="AY178" s="233" t="s">
        <v>193</v>
      </c>
      <c r="AZ178" s="233" t="s">
        <v>193</v>
      </c>
      <c r="BA178" s="87" t="s">
        <v>198</v>
      </c>
      <c r="BB178" s="87" t="s">
        <v>193</v>
      </c>
      <c r="BC178" s="159" t="s">
        <v>969</v>
      </c>
      <c r="BD178" s="86" t="s">
        <v>977</v>
      </c>
      <c r="BE178" s="86" t="s">
        <v>982</v>
      </c>
      <c r="BF178" s="87" t="s">
        <v>86</v>
      </c>
      <c r="BG178" s="87" t="s">
        <v>23</v>
      </c>
      <c r="BH178" s="87" t="s">
        <v>22</v>
      </c>
      <c r="BI178" s="87" t="s">
        <v>23</v>
      </c>
      <c r="BJ178" s="234" t="s">
        <v>24</v>
      </c>
      <c r="BK178" s="218" t="s">
        <v>45</v>
      </c>
      <c r="BL178" s="235"/>
      <c r="BM178" s="218">
        <v>0</v>
      </c>
      <c r="BN178" s="218">
        <v>100</v>
      </c>
      <c r="BO178" s="87" t="s">
        <v>25</v>
      </c>
      <c r="BP178" s="87">
        <v>14</v>
      </c>
      <c r="BQ178" s="116" t="s">
        <v>26</v>
      </c>
      <c r="BR178" s="236">
        <v>32</v>
      </c>
      <c r="BS178" s="234"/>
      <c r="BT178" s="237"/>
      <c r="BU178" s="238"/>
      <c r="BV178" s="238"/>
      <c r="BW178" s="238"/>
      <c r="BX178" s="238"/>
      <c r="BY178" s="238"/>
      <c r="BZ178" s="239">
        <v>33.050000000000004</v>
      </c>
      <c r="CA178" s="240"/>
      <c r="CB178" s="205">
        <v>1.66</v>
      </c>
      <c r="CC178" s="241">
        <f>BZ178</f>
        <v>33.050000000000004</v>
      </c>
      <c r="CD178" s="241">
        <f>CB178</f>
        <v>1.66</v>
      </c>
      <c r="CE178" s="238"/>
      <c r="CF178" s="238"/>
      <c r="CG178" s="238"/>
      <c r="CH178" s="238"/>
      <c r="CI178" s="217">
        <v>-19.399999999999999</v>
      </c>
      <c r="CJ178" s="217">
        <v>6.6468037430000004</v>
      </c>
      <c r="CK178" s="242" t="s">
        <v>1009</v>
      </c>
      <c r="CL178" s="87" t="s">
        <v>86</v>
      </c>
      <c r="CM178" s="87" t="s">
        <v>736</v>
      </c>
      <c r="CN178" s="116" t="s">
        <v>737</v>
      </c>
      <c r="CO178" s="87" t="s">
        <v>738</v>
      </c>
      <c r="CP178" s="33"/>
      <c r="CQ178" s="243"/>
      <c r="CR178" s="243"/>
      <c r="CS178" s="243"/>
      <c r="CT178" s="243"/>
      <c r="CU178" s="243"/>
      <c r="CV178" s="243"/>
      <c r="CW178" s="243"/>
      <c r="CX178" s="244"/>
      <c r="CY178" s="245"/>
    </row>
    <row r="179" spans="1:103" s="246" customFormat="1" ht="15.75" customHeight="1" x14ac:dyDescent="0.2">
      <c r="A179" s="166">
        <v>179</v>
      </c>
      <c r="B179" s="234">
        <v>121999</v>
      </c>
      <c r="C179" s="87">
        <v>2778360</v>
      </c>
      <c r="D179" s="87" t="s">
        <v>23</v>
      </c>
      <c r="E179" s="87" t="s">
        <v>912</v>
      </c>
      <c r="F179" s="87">
        <v>1989</v>
      </c>
      <c r="G179" s="87" t="s">
        <v>913</v>
      </c>
      <c r="H179" s="87" t="s">
        <v>182</v>
      </c>
      <c r="I179" s="87" t="s">
        <v>205</v>
      </c>
      <c r="J179" s="87" t="s">
        <v>23</v>
      </c>
      <c r="K179" s="87" t="s">
        <v>206</v>
      </c>
      <c r="L179" s="87" t="s">
        <v>40</v>
      </c>
      <c r="M179" s="87" t="s">
        <v>40</v>
      </c>
      <c r="N179" s="87" t="s">
        <v>914</v>
      </c>
      <c r="O179" s="87" t="s">
        <v>40</v>
      </c>
      <c r="P179" s="87" t="s">
        <v>23</v>
      </c>
      <c r="Q179" s="87" t="s">
        <v>188</v>
      </c>
      <c r="R179" s="87" t="s">
        <v>189</v>
      </c>
      <c r="S179" s="87" t="s">
        <v>23</v>
      </c>
      <c r="T179" s="87" t="s">
        <v>190</v>
      </c>
      <c r="U179" s="87" t="s">
        <v>206</v>
      </c>
      <c r="V179" s="87" t="s">
        <v>23</v>
      </c>
      <c r="W179" s="87" t="s">
        <v>23</v>
      </c>
      <c r="X179" s="87" t="s">
        <v>23</v>
      </c>
      <c r="Y179" s="87" t="s">
        <v>23</v>
      </c>
      <c r="Z179" s="87" t="s">
        <v>23</v>
      </c>
      <c r="AA179" s="87">
        <v>1</v>
      </c>
      <c r="AB179" s="87" t="s">
        <v>225</v>
      </c>
      <c r="AC179" s="87" t="s">
        <v>23</v>
      </c>
      <c r="AD179" s="87" t="s">
        <v>239</v>
      </c>
      <c r="AE179" s="87" t="s">
        <v>87</v>
      </c>
      <c r="AF179" s="87" t="s">
        <v>23</v>
      </c>
      <c r="AG179" s="87">
        <v>35</v>
      </c>
      <c r="AH179" s="87">
        <v>32</v>
      </c>
      <c r="AI179" s="87" t="s">
        <v>23</v>
      </c>
      <c r="AJ179" s="87">
        <v>6</v>
      </c>
      <c r="AK179" s="87" t="s">
        <v>920</v>
      </c>
      <c r="AL179" s="87">
        <v>3</v>
      </c>
      <c r="AM179" s="87" t="s">
        <v>690</v>
      </c>
      <c r="AN179" s="87" t="s">
        <v>40</v>
      </c>
      <c r="AO179" s="87" t="s">
        <v>23</v>
      </c>
      <c r="AP179" s="87" t="s">
        <v>40</v>
      </c>
      <c r="AQ179" s="87" t="s">
        <v>921</v>
      </c>
      <c r="AR179" s="87" t="s">
        <v>195</v>
      </c>
      <c r="AS179" s="87" t="s">
        <v>917</v>
      </c>
      <c r="AT179" s="87" t="s">
        <v>918</v>
      </c>
      <c r="AU179" s="87" t="s">
        <v>213</v>
      </c>
      <c r="AV179" s="87" t="s">
        <v>919</v>
      </c>
      <c r="AW179" s="87" t="s">
        <v>215</v>
      </c>
      <c r="AX179" s="87" t="s">
        <v>215</v>
      </c>
      <c r="AY179" s="233" t="s">
        <v>193</v>
      </c>
      <c r="AZ179" s="233" t="s">
        <v>193</v>
      </c>
      <c r="BA179" s="87" t="s">
        <v>198</v>
      </c>
      <c r="BB179" s="87" t="s">
        <v>193</v>
      </c>
      <c r="BC179" s="159" t="s">
        <v>969</v>
      </c>
      <c r="BD179" s="86" t="s">
        <v>977</v>
      </c>
      <c r="BE179" s="86" t="s">
        <v>982</v>
      </c>
      <c r="BF179" s="87" t="s">
        <v>87</v>
      </c>
      <c r="BG179" s="87" t="s">
        <v>23</v>
      </c>
      <c r="BH179" s="87" t="s">
        <v>22</v>
      </c>
      <c r="BI179" s="87" t="s">
        <v>23</v>
      </c>
      <c r="BJ179" s="234" t="s">
        <v>24</v>
      </c>
      <c r="BK179" s="218" t="s">
        <v>45</v>
      </c>
      <c r="BL179" s="235"/>
      <c r="BM179" s="218">
        <v>0</v>
      </c>
      <c r="BN179" s="218">
        <v>100</v>
      </c>
      <c r="BO179" s="87" t="s">
        <v>25</v>
      </c>
      <c r="BP179" s="87">
        <v>14</v>
      </c>
      <c r="BQ179" s="116" t="s">
        <v>26</v>
      </c>
      <c r="BR179" s="236">
        <v>32</v>
      </c>
      <c r="BS179" s="234"/>
      <c r="BT179" s="237"/>
      <c r="BU179" s="238"/>
      <c r="BV179" s="238"/>
      <c r="BW179" s="238"/>
      <c r="BX179" s="238"/>
      <c r="BY179" s="238"/>
      <c r="BZ179" s="239">
        <v>22.36</v>
      </c>
      <c r="CA179" s="240"/>
      <c r="CB179" s="205">
        <v>1.6</v>
      </c>
      <c r="CC179" s="241">
        <f>BZ179</f>
        <v>22.36</v>
      </c>
      <c r="CD179" s="241">
        <f>CB179</f>
        <v>1.6</v>
      </c>
      <c r="CE179" s="238"/>
      <c r="CF179" s="238"/>
      <c r="CG179" s="238"/>
      <c r="CH179" s="238"/>
      <c r="CI179" s="217">
        <v>-22.5</v>
      </c>
      <c r="CJ179" s="217">
        <v>6.6468037430000004</v>
      </c>
      <c r="CK179" s="242" t="s">
        <v>1009</v>
      </c>
      <c r="CL179" s="87" t="s">
        <v>87</v>
      </c>
      <c r="CM179" s="87" t="s">
        <v>755</v>
      </c>
      <c r="CN179" s="116" t="s">
        <v>737</v>
      </c>
      <c r="CO179" s="87" t="s">
        <v>738</v>
      </c>
      <c r="CP179" s="247"/>
      <c r="CQ179" s="247"/>
      <c r="CR179" s="247"/>
      <c r="CS179" s="247"/>
      <c r="CT179" s="247"/>
      <c r="CU179" s="247"/>
      <c r="CV179" s="247"/>
      <c r="CW179" s="247"/>
      <c r="CX179" s="247"/>
      <c r="CY179" s="247"/>
    </row>
    <row r="180" spans="1:103" s="50" customFormat="1" ht="15.75" customHeight="1" x14ac:dyDescent="0.2">
      <c r="A180" s="3">
        <v>180</v>
      </c>
      <c r="B180" s="147">
        <v>121999</v>
      </c>
      <c r="C180" s="38">
        <v>2778360</v>
      </c>
      <c r="D180" s="38" t="s">
        <v>23</v>
      </c>
      <c r="E180" s="38" t="s">
        <v>912</v>
      </c>
      <c r="F180" s="38">
        <v>1989</v>
      </c>
      <c r="G180" s="38" t="s">
        <v>913</v>
      </c>
      <c r="H180" s="38" t="s">
        <v>182</v>
      </c>
      <c r="I180" s="38" t="s">
        <v>205</v>
      </c>
      <c r="J180" s="38" t="s">
        <v>23</v>
      </c>
      <c r="K180" s="38" t="s">
        <v>206</v>
      </c>
      <c r="L180" s="38" t="s">
        <v>40</v>
      </c>
      <c r="M180" s="38" t="s">
        <v>40</v>
      </c>
      <c r="N180" s="38" t="s">
        <v>914</v>
      </c>
      <c r="O180" s="38" t="s">
        <v>40</v>
      </c>
      <c r="P180" s="38" t="s">
        <v>23</v>
      </c>
      <c r="Q180" s="38" t="s">
        <v>188</v>
      </c>
      <c r="R180" s="38" t="s">
        <v>189</v>
      </c>
      <c r="S180" s="38" t="s">
        <v>23</v>
      </c>
      <c r="T180" s="38" t="s">
        <v>190</v>
      </c>
      <c r="U180" s="38" t="s">
        <v>206</v>
      </c>
      <c r="V180" s="138" t="s">
        <v>23</v>
      </c>
      <c r="W180" s="138" t="s">
        <v>23</v>
      </c>
      <c r="X180" s="138" t="s">
        <v>23</v>
      </c>
      <c r="Y180" s="138" t="s">
        <v>23</v>
      </c>
      <c r="Z180" s="138" t="s">
        <v>23</v>
      </c>
      <c r="AA180" s="138">
        <v>1</v>
      </c>
      <c r="AB180" s="38" t="s">
        <v>225</v>
      </c>
      <c r="AC180" s="38" t="s">
        <v>23</v>
      </c>
      <c r="AD180" s="38" t="s">
        <v>239</v>
      </c>
      <c r="AE180" s="38" t="s">
        <v>727</v>
      </c>
      <c r="AF180" s="38"/>
      <c r="AG180" s="38">
        <v>70</v>
      </c>
      <c r="AH180" s="38">
        <v>64</v>
      </c>
      <c r="AI180" s="38" t="s">
        <v>23</v>
      </c>
      <c r="AJ180" s="38">
        <v>4</v>
      </c>
      <c r="AK180" s="38" t="s">
        <v>23</v>
      </c>
      <c r="AL180" s="38">
        <v>4</v>
      </c>
      <c r="AM180" s="38" t="s">
        <v>23</v>
      </c>
      <c r="AN180" s="38">
        <v>57</v>
      </c>
      <c r="AO180" s="38" t="s">
        <v>929</v>
      </c>
      <c r="AP180" s="38" t="s">
        <v>40</v>
      </c>
      <c r="AQ180" s="105"/>
      <c r="AR180" s="105"/>
      <c r="AS180" s="105"/>
      <c r="AT180" s="105"/>
      <c r="AU180" s="105"/>
      <c r="AV180" s="105"/>
      <c r="AW180" s="38" t="s">
        <v>215</v>
      </c>
      <c r="AX180" s="38" t="s">
        <v>215</v>
      </c>
      <c r="AY180" s="152" t="s">
        <v>193</v>
      </c>
      <c r="AZ180" s="152" t="s">
        <v>193</v>
      </c>
      <c r="BA180" s="38" t="s">
        <v>198</v>
      </c>
      <c r="BB180" s="38" t="s">
        <v>193</v>
      </c>
      <c r="BC180" s="159"/>
      <c r="BD180" s="84"/>
      <c r="BE180" s="84"/>
      <c r="BF180" s="105"/>
      <c r="BG180" s="105"/>
      <c r="BH180" s="105"/>
      <c r="BI180" s="105"/>
      <c r="BJ180" s="105"/>
      <c r="BK180" s="105"/>
      <c r="BL180" s="105"/>
      <c r="BM180" s="105"/>
      <c r="BN180" s="105"/>
      <c r="BO180" s="105"/>
      <c r="BP180" s="105"/>
      <c r="BQ180" s="105"/>
      <c r="BR180" s="105"/>
      <c r="BS180" s="105"/>
      <c r="BT180" s="105"/>
      <c r="BU180" s="105"/>
      <c r="BV180" s="105"/>
      <c r="BW180" s="105"/>
      <c r="BX180" s="105"/>
      <c r="BY180" s="105"/>
      <c r="BZ180" s="227"/>
      <c r="CA180" s="227"/>
      <c r="CB180" s="227"/>
      <c r="CC180" s="227"/>
      <c r="CD180" s="227"/>
      <c r="CE180" s="105"/>
      <c r="CF180" s="105"/>
      <c r="CG180" s="105"/>
      <c r="CH180" s="105"/>
      <c r="CI180" s="105"/>
      <c r="CJ180" s="105"/>
      <c r="CK180" s="105"/>
      <c r="CL180" s="38" t="s">
        <v>727</v>
      </c>
      <c r="CM180" s="131"/>
      <c r="CN180" s="193"/>
      <c r="CO180" s="193"/>
      <c r="CP180" s="125"/>
      <c r="CQ180" s="3"/>
      <c r="CR180" s="3"/>
      <c r="CS180" s="3"/>
      <c r="CT180" s="3"/>
      <c r="CU180" s="3"/>
      <c r="CV180" s="3"/>
      <c r="CW180" s="3"/>
      <c r="CX180" s="3"/>
      <c r="CY180" s="3"/>
    </row>
    <row r="181" spans="1:103" s="105" customFormat="1" ht="15" customHeight="1" x14ac:dyDescent="0.2">
      <c r="A181" s="3">
        <v>181</v>
      </c>
      <c r="B181" s="80">
        <v>122001</v>
      </c>
      <c r="C181" s="28">
        <v>1590284</v>
      </c>
      <c r="D181" s="28" t="s">
        <v>23</v>
      </c>
      <c r="E181" s="28" t="s">
        <v>233</v>
      </c>
      <c r="F181" s="28">
        <v>1992</v>
      </c>
      <c r="G181" s="28" t="s">
        <v>234</v>
      </c>
      <c r="H181" s="28" t="s">
        <v>235</v>
      </c>
      <c r="I181" s="28" t="s">
        <v>205</v>
      </c>
      <c r="J181" s="28" t="s">
        <v>23</v>
      </c>
      <c r="K181" s="28" t="s">
        <v>206</v>
      </c>
      <c r="L181" s="28" t="s">
        <v>40</v>
      </c>
      <c r="M181" s="28" t="s">
        <v>40</v>
      </c>
      <c r="N181" s="28" t="s">
        <v>236</v>
      </c>
      <c r="O181" s="28" t="s">
        <v>237</v>
      </c>
      <c r="P181" s="28" t="s">
        <v>23</v>
      </c>
      <c r="Q181" s="28" t="s">
        <v>23</v>
      </c>
      <c r="R181" s="28" t="s">
        <v>189</v>
      </c>
      <c r="S181" s="28" t="s">
        <v>23</v>
      </c>
      <c r="T181" s="28" t="s">
        <v>189</v>
      </c>
      <c r="U181" s="28" t="s">
        <v>238</v>
      </c>
      <c r="V181" s="137" t="s">
        <v>23</v>
      </c>
      <c r="W181" s="137" t="s">
        <v>23</v>
      </c>
      <c r="X181" s="137" t="s">
        <v>23</v>
      </c>
      <c r="Y181" s="137" t="s">
        <v>23</v>
      </c>
      <c r="Z181" s="137" t="s">
        <v>23</v>
      </c>
      <c r="AA181" s="137">
        <v>1</v>
      </c>
      <c r="AB181" s="28" t="s">
        <v>225</v>
      </c>
      <c r="AC181" s="28" t="s">
        <v>23</v>
      </c>
      <c r="AD181" s="28" t="s">
        <v>239</v>
      </c>
      <c r="AE181" s="28" t="s">
        <v>86</v>
      </c>
      <c r="AF181" s="28" t="s">
        <v>23</v>
      </c>
      <c r="AG181" s="28">
        <v>16</v>
      </c>
      <c r="AH181" s="28">
        <v>13</v>
      </c>
      <c r="AI181" s="28" t="s">
        <v>23</v>
      </c>
      <c r="AJ181" s="28">
        <v>19</v>
      </c>
      <c r="AK181" s="28" t="s">
        <v>240</v>
      </c>
      <c r="AL181" s="28">
        <v>0</v>
      </c>
      <c r="AM181" s="28" t="s">
        <v>23</v>
      </c>
      <c r="AN181" s="28">
        <v>61.79</v>
      </c>
      <c r="AO181" s="28" t="s">
        <v>23</v>
      </c>
      <c r="AP181" s="28">
        <v>64</v>
      </c>
      <c r="AQ181" s="28" t="s">
        <v>241</v>
      </c>
      <c r="AR181" s="28" t="s">
        <v>195</v>
      </c>
      <c r="AS181" s="28" t="s">
        <v>242</v>
      </c>
      <c r="AT181" s="28" t="s">
        <v>243</v>
      </c>
      <c r="AU181" s="28" t="s">
        <v>198</v>
      </c>
      <c r="AV181" s="28" t="s">
        <v>23</v>
      </c>
      <c r="AW181" s="84" t="s">
        <v>198</v>
      </c>
      <c r="AX181" s="84" t="s">
        <v>215</v>
      </c>
      <c r="AY181" s="84" t="s">
        <v>198</v>
      </c>
      <c r="AZ181" s="84" t="s">
        <v>198</v>
      </c>
      <c r="BA181" s="84" t="s">
        <v>198</v>
      </c>
      <c r="BB181" s="84" t="s">
        <v>193</v>
      </c>
      <c r="BC181" s="159" t="s">
        <v>969</v>
      </c>
      <c r="BD181" s="86" t="s">
        <v>990</v>
      </c>
      <c r="BE181" s="86"/>
      <c r="BF181" s="5" t="s">
        <v>86</v>
      </c>
      <c r="BG181" s="4" t="s">
        <v>23</v>
      </c>
      <c r="BH181" s="4" t="s">
        <v>22</v>
      </c>
      <c r="BI181" s="4" t="s">
        <v>23</v>
      </c>
      <c r="BJ181" s="4" t="s">
        <v>24</v>
      </c>
      <c r="BK181" s="4"/>
      <c r="BL181" s="4" t="s">
        <v>45</v>
      </c>
      <c r="BM181" s="4">
        <v>0</v>
      </c>
      <c r="BN181" s="4">
        <v>100</v>
      </c>
      <c r="BO181" s="4" t="s">
        <v>25</v>
      </c>
      <c r="BP181" s="4" t="s">
        <v>97</v>
      </c>
      <c r="BQ181" s="4" t="s">
        <v>26</v>
      </c>
      <c r="BR181" s="4">
        <v>13</v>
      </c>
      <c r="BS181" s="4" t="s">
        <v>23</v>
      </c>
      <c r="BT181" s="4"/>
      <c r="BU181" s="4" t="s">
        <v>23</v>
      </c>
      <c r="BV181" s="4" t="s">
        <v>23</v>
      </c>
      <c r="BW181" s="4" t="s">
        <v>23</v>
      </c>
      <c r="BX181" s="4" t="s">
        <v>23</v>
      </c>
      <c r="BY181" s="4" t="s">
        <v>23</v>
      </c>
      <c r="BZ181" s="15">
        <v>19.690000000000001</v>
      </c>
      <c r="CA181" s="4" t="s">
        <v>23</v>
      </c>
      <c r="CB181" s="15">
        <v>2.23</v>
      </c>
      <c r="CC181" s="173">
        <f>BZ181/$BN181*100</f>
        <v>19.690000000000001</v>
      </c>
      <c r="CD181" s="180">
        <f>CB181/$BN181*100</f>
        <v>2.23</v>
      </c>
      <c r="CE181" s="4" t="s">
        <v>23</v>
      </c>
      <c r="CF181" s="4" t="s">
        <v>23</v>
      </c>
      <c r="CG181" s="17"/>
      <c r="CH181" s="17"/>
      <c r="CI181" s="183"/>
      <c r="CJ181" s="183"/>
      <c r="CK181" s="3"/>
      <c r="CL181" s="28" t="s">
        <v>86</v>
      </c>
      <c r="CM181" s="75" t="s">
        <v>736</v>
      </c>
      <c r="CN181" s="28" t="s">
        <v>737</v>
      </c>
      <c r="CO181" s="75" t="s">
        <v>738</v>
      </c>
      <c r="CP181" s="51"/>
      <c r="CQ181" s="4"/>
      <c r="CR181" s="4"/>
      <c r="CS181" s="4"/>
      <c r="CT181" s="4"/>
      <c r="CU181" s="4"/>
      <c r="CV181" s="4"/>
      <c r="CW181" s="4"/>
      <c r="CX181"/>
      <c r="CY181" s="50"/>
    </row>
    <row r="182" spans="1:103" s="50" customFormat="1" ht="15.75" customHeight="1" x14ac:dyDescent="0.2">
      <c r="A182" s="3">
        <v>182</v>
      </c>
      <c r="B182" s="80">
        <v>122001</v>
      </c>
      <c r="C182" s="28">
        <v>1590284</v>
      </c>
      <c r="D182" s="28" t="s">
        <v>23</v>
      </c>
      <c r="E182" s="28" t="s">
        <v>233</v>
      </c>
      <c r="F182" s="28">
        <v>1992</v>
      </c>
      <c r="G182" s="28" t="s">
        <v>234</v>
      </c>
      <c r="H182" s="28" t="s">
        <v>235</v>
      </c>
      <c r="I182" s="28" t="s">
        <v>205</v>
      </c>
      <c r="J182" s="28" t="s">
        <v>23</v>
      </c>
      <c r="K182" s="28" t="s">
        <v>206</v>
      </c>
      <c r="L182" s="28" t="s">
        <v>40</v>
      </c>
      <c r="M182" s="28" t="s">
        <v>40</v>
      </c>
      <c r="N182" s="28" t="s">
        <v>236</v>
      </c>
      <c r="O182" s="28" t="s">
        <v>237</v>
      </c>
      <c r="P182" s="28" t="s">
        <v>23</v>
      </c>
      <c r="Q182" s="28" t="s">
        <v>23</v>
      </c>
      <c r="R182" s="28" t="s">
        <v>189</v>
      </c>
      <c r="S182" s="28" t="s">
        <v>23</v>
      </c>
      <c r="T182" s="28" t="s">
        <v>189</v>
      </c>
      <c r="U182" s="28" t="s">
        <v>238</v>
      </c>
      <c r="V182" s="137" t="s">
        <v>23</v>
      </c>
      <c r="W182" s="137" t="s">
        <v>23</v>
      </c>
      <c r="X182" s="137" t="s">
        <v>23</v>
      </c>
      <c r="Y182" s="137" t="s">
        <v>23</v>
      </c>
      <c r="Z182" s="137" t="s">
        <v>23</v>
      </c>
      <c r="AA182" s="137">
        <v>1</v>
      </c>
      <c r="AB182" s="28" t="s">
        <v>225</v>
      </c>
      <c r="AC182" s="28" t="s">
        <v>23</v>
      </c>
      <c r="AD182" s="28" t="s">
        <v>239</v>
      </c>
      <c r="AE182" s="28" t="s">
        <v>86</v>
      </c>
      <c r="AF182" s="28" t="s">
        <v>23</v>
      </c>
      <c r="AG182" s="28">
        <v>16</v>
      </c>
      <c r="AH182" s="28">
        <v>13</v>
      </c>
      <c r="AI182" s="28" t="s">
        <v>23</v>
      </c>
      <c r="AJ182" s="28">
        <v>19</v>
      </c>
      <c r="AK182" s="28" t="s">
        <v>240</v>
      </c>
      <c r="AL182" s="28">
        <v>0</v>
      </c>
      <c r="AM182" s="28" t="s">
        <v>23</v>
      </c>
      <c r="AN182" s="28">
        <v>61.79</v>
      </c>
      <c r="AO182" s="28" t="s">
        <v>23</v>
      </c>
      <c r="AP182" s="28">
        <v>64</v>
      </c>
      <c r="AQ182" s="28" t="s">
        <v>241</v>
      </c>
      <c r="AR182" s="28" t="s">
        <v>195</v>
      </c>
      <c r="AS182" s="28" t="s">
        <v>242</v>
      </c>
      <c r="AT182" s="28" t="s">
        <v>243</v>
      </c>
      <c r="AU182" s="28" t="s">
        <v>198</v>
      </c>
      <c r="AV182" s="28" t="s">
        <v>23</v>
      </c>
      <c r="AW182" s="84" t="s">
        <v>198</v>
      </c>
      <c r="AX182" s="84" t="s">
        <v>215</v>
      </c>
      <c r="AY182" s="84" t="s">
        <v>198</v>
      </c>
      <c r="AZ182" s="84" t="s">
        <v>198</v>
      </c>
      <c r="BA182" s="84" t="s">
        <v>198</v>
      </c>
      <c r="BB182" s="84" t="s">
        <v>193</v>
      </c>
      <c r="BC182" s="165" t="s">
        <v>970</v>
      </c>
      <c r="BD182" s="36" t="s">
        <v>977</v>
      </c>
      <c r="BE182" s="36" t="s">
        <v>988</v>
      </c>
      <c r="BF182" s="28" t="s">
        <v>86</v>
      </c>
      <c r="BG182" s="28" t="s">
        <v>23</v>
      </c>
      <c r="BH182" s="28" t="s">
        <v>22</v>
      </c>
      <c r="BI182" s="28" t="s">
        <v>23</v>
      </c>
      <c r="BJ182" s="28" t="s">
        <v>734</v>
      </c>
      <c r="BK182" s="80" t="s">
        <v>888</v>
      </c>
      <c r="BL182" s="80"/>
      <c r="BM182" s="80"/>
      <c r="BN182" s="80"/>
      <c r="BO182" s="84" t="s">
        <v>25</v>
      </c>
      <c r="BP182" s="84">
        <v>6</v>
      </c>
      <c r="BQ182" s="28" t="s">
        <v>26</v>
      </c>
      <c r="BR182" s="31">
        <v>13</v>
      </c>
      <c r="BS182" s="31">
        <v>3</v>
      </c>
      <c r="BT182" s="94">
        <v>10</v>
      </c>
      <c r="BU182" s="82"/>
      <c r="BV182" s="82"/>
      <c r="BW182" s="82"/>
      <c r="BX182" s="82"/>
      <c r="BY182" s="82"/>
      <c r="BZ182" s="82"/>
      <c r="CA182" s="82"/>
      <c r="CB182" s="82"/>
      <c r="CC182" s="179"/>
      <c r="CD182" s="179"/>
      <c r="CE182" s="82"/>
      <c r="CF182" s="82"/>
      <c r="CG182" s="82"/>
      <c r="CH182" s="82"/>
      <c r="CI182" s="179"/>
      <c r="CJ182" s="179"/>
      <c r="CK182" s="82"/>
      <c r="CL182" s="28" t="s">
        <v>86</v>
      </c>
      <c r="CM182" s="75" t="s">
        <v>736</v>
      </c>
      <c r="CN182" s="28" t="s">
        <v>737</v>
      </c>
      <c r="CO182" s="75" t="s">
        <v>738</v>
      </c>
      <c r="CP182" s="105"/>
      <c r="CQ182" s="105"/>
      <c r="CR182" s="105"/>
      <c r="CS182" s="105"/>
      <c r="CT182" s="105"/>
      <c r="CU182" s="105"/>
      <c r="CV182" s="105"/>
      <c r="CW182" s="105"/>
      <c r="CX182" s="105"/>
      <c r="CY182" s="105"/>
    </row>
    <row r="183" spans="1:103" s="50" customFormat="1" ht="15.75" customHeight="1" x14ac:dyDescent="0.2">
      <c r="A183" s="3">
        <v>183</v>
      </c>
      <c r="B183" s="80">
        <v>122001</v>
      </c>
      <c r="C183" s="28">
        <v>1590284</v>
      </c>
      <c r="D183" s="28" t="s">
        <v>23</v>
      </c>
      <c r="E183" s="28" t="s">
        <v>233</v>
      </c>
      <c r="F183" s="28">
        <v>1992</v>
      </c>
      <c r="G183" s="28" t="s">
        <v>234</v>
      </c>
      <c r="H183" s="28" t="s">
        <v>235</v>
      </c>
      <c r="I183" s="28" t="s">
        <v>205</v>
      </c>
      <c r="J183" s="28" t="s">
        <v>23</v>
      </c>
      <c r="K183" s="28" t="s">
        <v>206</v>
      </c>
      <c r="L183" s="28" t="s">
        <v>40</v>
      </c>
      <c r="M183" s="28" t="s">
        <v>40</v>
      </c>
      <c r="N183" s="28" t="s">
        <v>236</v>
      </c>
      <c r="O183" s="28" t="s">
        <v>237</v>
      </c>
      <c r="P183" s="28" t="s">
        <v>23</v>
      </c>
      <c r="Q183" s="28" t="s">
        <v>23</v>
      </c>
      <c r="R183" s="28" t="s">
        <v>189</v>
      </c>
      <c r="S183" s="28" t="s">
        <v>23</v>
      </c>
      <c r="T183" s="28" t="s">
        <v>189</v>
      </c>
      <c r="U183" s="28" t="s">
        <v>238</v>
      </c>
      <c r="V183" s="137" t="s">
        <v>23</v>
      </c>
      <c r="W183" s="137" t="s">
        <v>23</v>
      </c>
      <c r="X183" s="137" t="s">
        <v>23</v>
      </c>
      <c r="Y183" s="137" t="s">
        <v>23</v>
      </c>
      <c r="Z183" s="137" t="s">
        <v>23</v>
      </c>
      <c r="AA183" s="137">
        <v>1</v>
      </c>
      <c r="AB183" s="28" t="s">
        <v>225</v>
      </c>
      <c r="AC183" s="28" t="s">
        <v>23</v>
      </c>
      <c r="AD183" s="28" t="s">
        <v>239</v>
      </c>
      <c r="AE183" s="28" t="s">
        <v>87</v>
      </c>
      <c r="AF183" s="28" t="s">
        <v>23</v>
      </c>
      <c r="AG183" s="28">
        <v>17</v>
      </c>
      <c r="AH183" s="28">
        <v>14</v>
      </c>
      <c r="AI183" s="28" t="s">
        <v>23</v>
      </c>
      <c r="AJ183" s="28">
        <v>18</v>
      </c>
      <c r="AK183" s="28" t="s">
        <v>240</v>
      </c>
      <c r="AL183" s="28">
        <v>0</v>
      </c>
      <c r="AM183" s="28" t="s">
        <v>23</v>
      </c>
      <c r="AN183" s="28">
        <v>59.74</v>
      </c>
      <c r="AO183" s="28" t="s">
        <v>23</v>
      </c>
      <c r="AP183" s="28">
        <v>23</v>
      </c>
      <c r="AQ183" s="28" t="s">
        <v>244</v>
      </c>
      <c r="AR183" s="28" t="s">
        <v>195</v>
      </c>
      <c r="AS183" s="28" t="s">
        <v>245</v>
      </c>
      <c r="AT183" s="28" t="s">
        <v>243</v>
      </c>
      <c r="AU183" s="28" t="s">
        <v>198</v>
      </c>
      <c r="AV183" s="28" t="s">
        <v>23</v>
      </c>
      <c r="AW183" s="84" t="s">
        <v>198</v>
      </c>
      <c r="AX183" s="84" t="s">
        <v>215</v>
      </c>
      <c r="AY183" s="84" t="s">
        <v>198</v>
      </c>
      <c r="AZ183" s="84" t="s">
        <v>198</v>
      </c>
      <c r="BA183" s="84" t="s">
        <v>198</v>
      </c>
      <c r="BB183" s="84" t="s">
        <v>193</v>
      </c>
      <c r="BC183" s="159" t="s">
        <v>969</v>
      </c>
      <c r="BD183" s="86" t="s">
        <v>990</v>
      </c>
      <c r="BE183" s="86"/>
      <c r="BF183" s="5" t="s">
        <v>87</v>
      </c>
      <c r="BG183" s="4" t="s">
        <v>23</v>
      </c>
      <c r="BH183" s="4" t="s">
        <v>22</v>
      </c>
      <c r="BI183" s="4" t="s">
        <v>23</v>
      </c>
      <c r="BJ183" s="4" t="s">
        <v>24</v>
      </c>
      <c r="BK183" s="4"/>
      <c r="BL183" s="4" t="s">
        <v>45</v>
      </c>
      <c r="BM183" s="4">
        <v>0</v>
      </c>
      <c r="BN183" s="4">
        <v>100</v>
      </c>
      <c r="BO183" s="4" t="s">
        <v>25</v>
      </c>
      <c r="BP183" s="4" t="s">
        <v>97</v>
      </c>
      <c r="BQ183" s="4" t="s">
        <v>26</v>
      </c>
      <c r="BR183" s="4">
        <v>14</v>
      </c>
      <c r="BS183" s="4" t="s">
        <v>23</v>
      </c>
      <c r="BT183" s="4"/>
      <c r="BU183" s="4" t="s">
        <v>23</v>
      </c>
      <c r="BV183" s="4" t="s">
        <v>23</v>
      </c>
      <c r="BW183" s="4" t="s">
        <v>23</v>
      </c>
      <c r="BX183" s="4" t="s">
        <v>23</v>
      </c>
      <c r="BY183" s="4" t="s">
        <v>23</v>
      </c>
      <c r="BZ183" s="15">
        <v>24.82</v>
      </c>
      <c r="CA183" s="4" t="s">
        <v>23</v>
      </c>
      <c r="CB183" s="15">
        <v>2.64</v>
      </c>
      <c r="CC183" s="173">
        <f>BZ183/$BN183*100</f>
        <v>24.82</v>
      </c>
      <c r="CD183" s="180">
        <f>CB183/$BN183*100</f>
        <v>2.64</v>
      </c>
      <c r="CE183" s="4" t="s">
        <v>23</v>
      </c>
      <c r="CF183" s="4" t="s">
        <v>23</v>
      </c>
      <c r="CG183" s="17"/>
      <c r="CH183" s="17"/>
      <c r="CI183" s="183"/>
      <c r="CJ183" s="183"/>
      <c r="CK183" s="3"/>
      <c r="CL183" s="28" t="s">
        <v>87</v>
      </c>
      <c r="CM183" s="75" t="s">
        <v>755</v>
      </c>
      <c r="CN183" s="28" t="s">
        <v>737</v>
      </c>
      <c r="CO183" s="75" t="s">
        <v>738</v>
      </c>
      <c r="CP183" s="13"/>
      <c r="CQ183" s="13"/>
      <c r="CR183" s="13"/>
      <c r="CS183" s="13"/>
      <c r="CT183" s="13"/>
      <c r="CU183" s="13"/>
      <c r="CV183" s="13"/>
      <c r="CW183" s="13"/>
      <c r="CX183" s="13"/>
      <c r="CY183" s="13"/>
    </row>
    <row r="184" spans="1:103" s="50" customFormat="1" ht="15.75" customHeight="1" x14ac:dyDescent="0.2">
      <c r="A184" s="105">
        <v>184</v>
      </c>
      <c r="B184" s="80">
        <v>122001</v>
      </c>
      <c r="C184" s="28">
        <v>1590284</v>
      </c>
      <c r="D184" s="28" t="s">
        <v>23</v>
      </c>
      <c r="E184" s="28" t="s">
        <v>233</v>
      </c>
      <c r="F184" s="28">
        <v>1992</v>
      </c>
      <c r="G184" s="28" t="s">
        <v>234</v>
      </c>
      <c r="H184" s="28" t="s">
        <v>235</v>
      </c>
      <c r="I184" s="28" t="s">
        <v>205</v>
      </c>
      <c r="J184" s="28" t="s">
        <v>23</v>
      </c>
      <c r="K184" s="28" t="s">
        <v>206</v>
      </c>
      <c r="L184" s="28" t="s">
        <v>40</v>
      </c>
      <c r="M184" s="28" t="s">
        <v>40</v>
      </c>
      <c r="N184" s="28" t="s">
        <v>236</v>
      </c>
      <c r="O184" s="28" t="s">
        <v>237</v>
      </c>
      <c r="P184" s="28" t="s">
        <v>23</v>
      </c>
      <c r="Q184" s="28" t="s">
        <v>23</v>
      </c>
      <c r="R184" s="28" t="s">
        <v>189</v>
      </c>
      <c r="S184" s="28" t="s">
        <v>23</v>
      </c>
      <c r="T184" s="28" t="s">
        <v>189</v>
      </c>
      <c r="U184" s="28" t="s">
        <v>238</v>
      </c>
      <c r="V184" s="137" t="s">
        <v>23</v>
      </c>
      <c r="W184" s="137" t="s">
        <v>23</v>
      </c>
      <c r="X184" s="137" t="s">
        <v>23</v>
      </c>
      <c r="Y184" s="137" t="s">
        <v>23</v>
      </c>
      <c r="Z184" s="137" t="s">
        <v>23</v>
      </c>
      <c r="AA184" s="137">
        <v>1</v>
      </c>
      <c r="AB184" s="28" t="s">
        <v>225</v>
      </c>
      <c r="AC184" s="28" t="s">
        <v>23</v>
      </c>
      <c r="AD184" s="28" t="s">
        <v>239</v>
      </c>
      <c r="AE184" s="28" t="s">
        <v>87</v>
      </c>
      <c r="AF184" s="28" t="s">
        <v>23</v>
      </c>
      <c r="AG184" s="28">
        <v>17</v>
      </c>
      <c r="AH184" s="28">
        <v>14</v>
      </c>
      <c r="AI184" s="28" t="s">
        <v>23</v>
      </c>
      <c r="AJ184" s="28">
        <v>18</v>
      </c>
      <c r="AK184" s="28" t="s">
        <v>240</v>
      </c>
      <c r="AL184" s="28">
        <v>0</v>
      </c>
      <c r="AM184" s="28" t="s">
        <v>23</v>
      </c>
      <c r="AN184" s="28">
        <v>59.74</v>
      </c>
      <c r="AO184" s="28" t="s">
        <v>23</v>
      </c>
      <c r="AP184" s="28">
        <v>23</v>
      </c>
      <c r="AQ184" s="28" t="s">
        <v>244</v>
      </c>
      <c r="AR184" s="28" t="s">
        <v>195</v>
      </c>
      <c r="AS184" s="28" t="s">
        <v>245</v>
      </c>
      <c r="AT184" s="28" t="s">
        <v>243</v>
      </c>
      <c r="AU184" s="28" t="s">
        <v>198</v>
      </c>
      <c r="AV184" s="28" t="s">
        <v>23</v>
      </c>
      <c r="AW184" s="84" t="s">
        <v>198</v>
      </c>
      <c r="AX184" s="84" t="s">
        <v>215</v>
      </c>
      <c r="AY184" s="84" t="s">
        <v>198</v>
      </c>
      <c r="AZ184" s="84" t="s">
        <v>198</v>
      </c>
      <c r="BA184" s="84" t="s">
        <v>198</v>
      </c>
      <c r="BB184" s="84" t="s">
        <v>193</v>
      </c>
      <c r="BC184" s="165" t="s">
        <v>970</v>
      </c>
      <c r="BD184" s="36" t="s">
        <v>977</v>
      </c>
      <c r="BE184" s="36" t="s">
        <v>988</v>
      </c>
      <c r="BF184" s="28" t="s">
        <v>87</v>
      </c>
      <c r="BG184" s="28" t="s">
        <v>23</v>
      </c>
      <c r="BH184" s="28" t="s">
        <v>22</v>
      </c>
      <c r="BI184" s="28" t="s">
        <v>23</v>
      </c>
      <c r="BJ184" s="28" t="s">
        <v>734</v>
      </c>
      <c r="BK184" s="80" t="s">
        <v>888</v>
      </c>
      <c r="BL184" s="80"/>
      <c r="BM184" s="80"/>
      <c r="BN184" s="80"/>
      <c r="BO184" s="84" t="s">
        <v>25</v>
      </c>
      <c r="BP184" s="84">
        <v>6</v>
      </c>
      <c r="BQ184" s="28" t="s">
        <v>26</v>
      </c>
      <c r="BR184" s="31">
        <v>14</v>
      </c>
      <c r="BS184" s="31">
        <v>4</v>
      </c>
      <c r="BT184" s="47">
        <v>10</v>
      </c>
      <c r="BU184" s="48"/>
      <c r="BV184" s="48"/>
      <c r="BW184" s="48"/>
      <c r="BX184" s="48"/>
      <c r="BY184" s="48"/>
      <c r="BZ184" s="48"/>
      <c r="CA184" s="48"/>
      <c r="CB184" s="48"/>
      <c r="CC184" s="170"/>
      <c r="CD184" s="170"/>
      <c r="CE184" s="48"/>
      <c r="CF184" s="48"/>
      <c r="CG184" s="48"/>
      <c r="CH184" s="48"/>
      <c r="CI184" s="170"/>
      <c r="CJ184" s="170"/>
      <c r="CK184" s="48"/>
      <c r="CL184" s="28" t="s">
        <v>87</v>
      </c>
      <c r="CM184" s="75" t="s">
        <v>755</v>
      </c>
      <c r="CN184" s="28" t="s">
        <v>737</v>
      </c>
      <c r="CO184" s="75" t="s">
        <v>738</v>
      </c>
      <c r="CP184" s="13"/>
      <c r="CQ184" s="13"/>
      <c r="CR184" s="13"/>
      <c r="CS184" s="13"/>
      <c r="CT184" s="13"/>
      <c r="CU184" s="13"/>
      <c r="CV184" s="13"/>
      <c r="CW184" s="13"/>
      <c r="CX184" s="13"/>
      <c r="CY184" s="13"/>
    </row>
    <row r="185" spans="1:103" s="50" customFormat="1" ht="15.75" customHeight="1" x14ac:dyDescent="0.2">
      <c r="A185" s="3">
        <v>185</v>
      </c>
      <c r="B185" s="199">
        <v>122001</v>
      </c>
      <c r="C185" s="38">
        <v>1590284</v>
      </c>
      <c r="D185" s="38" t="s">
        <v>23</v>
      </c>
      <c r="E185" s="38" t="s">
        <v>233</v>
      </c>
      <c r="F185" s="38">
        <v>1992</v>
      </c>
      <c r="G185" s="38" t="s">
        <v>234</v>
      </c>
      <c r="H185" s="38" t="s">
        <v>235</v>
      </c>
      <c r="I185" s="38" t="s">
        <v>205</v>
      </c>
      <c r="J185" s="38" t="s">
        <v>23</v>
      </c>
      <c r="K185" s="38" t="s">
        <v>206</v>
      </c>
      <c r="L185" s="38" t="s">
        <v>40</v>
      </c>
      <c r="M185" s="38" t="s">
        <v>40</v>
      </c>
      <c r="N185" s="38" t="s">
        <v>236</v>
      </c>
      <c r="O185" s="38" t="s">
        <v>237</v>
      </c>
      <c r="P185" s="38" t="s">
        <v>23</v>
      </c>
      <c r="Q185" s="38" t="s">
        <v>23</v>
      </c>
      <c r="R185" s="38" t="s">
        <v>189</v>
      </c>
      <c r="S185" s="38" t="s">
        <v>23</v>
      </c>
      <c r="T185" s="38" t="s">
        <v>189</v>
      </c>
      <c r="U185" s="38" t="s">
        <v>238</v>
      </c>
      <c r="V185" s="138" t="s">
        <v>23</v>
      </c>
      <c r="W185" s="138" t="s">
        <v>23</v>
      </c>
      <c r="X185" s="138" t="s">
        <v>23</v>
      </c>
      <c r="Y185" s="138" t="s">
        <v>23</v>
      </c>
      <c r="Z185" s="138" t="s">
        <v>23</v>
      </c>
      <c r="AA185" s="138">
        <v>1</v>
      </c>
      <c r="AB185" s="38" t="s">
        <v>225</v>
      </c>
      <c r="AC185" s="38" t="s">
        <v>23</v>
      </c>
      <c r="AD185" s="38" t="s">
        <v>239</v>
      </c>
      <c r="AE185" s="38" t="s">
        <v>727</v>
      </c>
      <c r="AF185" s="38"/>
      <c r="AG185" s="38">
        <v>33</v>
      </c>
      <c r="AH185" s="38">
        <v>27</v>
      </c>
      <c r="AI185" s="38" t="s">
        <v>23</v>
      </c>
      <c r="AJ185" s="38">
        <v>18</v>
      </c>
      <c r="AK185" s="38" t="s">
        <v>930</v>
      </c>
      <c r="AL185" s="38">
        <v>0</v>
      </c>
      <c r="AM185" s="38" t="s">
        <v>23</v>
      </c>
      <c r="AN185" s="38">
        <v>60.72</v>
      </c>
      <c r="AO185" s="38" t="s">
        <v>23</v>
      </c>
      <c r="AP185" s="38">
        <v>44</v>
      </c>
      <c r="AQ185" s="105"/>
      <c r="AR185" s="105"/>
      <c r="AS185" s="105"/>
      <c r="AT185" s="105"/>
      <c r="AU185" s="105"/>
      <c r="AV185" s="105"/>
      <c r="AW185" s="38" t="s">
        <v>198</v>
      </c>
      <c r="AX185" s="38" t="s">
        <v>215</v>
      </c>
      <c r="AY185" s="38" t="s">
        <v>198</v>
      </c>
      <c r="AZ185" s="38" t="s">
        <v>198</v>
      </c>
      <c r="BA185" s="38" t="s">
        <v>198</v>
      </c>
      <c r="BB185" s="38" t="s">
        <v>193</v>
      </c>
      <c r="BC185" s="159"/>
      <c r="BD185" s="38"/>
      <c r="BE185" s="38"/>
      <c r="BF185" s="105"/>
      <c r="BG185" s="105"/>
      <c r="BH185" s="105"/>
      <c r="BI185" s="105"/>
      <c r="BJ185" s="105"/>
      <c r="BK185" s="105"/>
      <c r="BL185" s="105"/>
      <c r="BM185" s="105"/>
      <c r="BN185" s="105"/>
      <c r="BO185" s="105"/>
      <c r="BP185" s="105"/>
      <c r="BQ185" s="105"/>
      <c r="BR185" s="105"/>
      <c r="BS185" s="105"/>
      <c r="BT185" s="105"/>
      <c r="BU185" s="105"/>
      <c r="BV185" s="105"/>
      <c r="BW185" s="105"/>
      <c r="BX185" s="105"/>
      <c r="BY185" s="105"/>
      <c r="BZ185" s="105"/>
      <c r="CA185" s="105"/>
      <c r="CB185" s="105"/>
      <c r="CC185" s="105"/>
      <c r="CD185" s="105"/>
      <c r="CE185" s="105"/>
      <c r="CF185" s="105"/>
      <c r="CG185" s="105"/>
      <c r="CH185" s="105"/>
      <c r="CI185" s="105"/>
      <c r="CJ185" s="105"/>
      <c r="CK185" s="105"/>
      <c r="CL185" s="38" t="s">
        <v>727</v>
      </c>
      <c r="CM185" s="109"/>
      <c r="CN185" s="131"/>
      <c r="CO185" s="109"/>
      <c r="CP185" s="3"/>
      <c r="CQ185" s="3"/>
      <c r="CR185" s="3"/>
      <c r="CS185" s="3"/>
      <c r="CT185" s="3"/>
      <c r="CU185" s="3"/>
      <c r="CV185" s="3"/>
      <c r="CW185" s="3"/>
      <c r="CX185" s="3"/>
      <c r="CY185" s="3"/>
    </row>
    <row r="186" spans="1:103" s="105" customFormat="1" ht="15" customHeight="1" x14ac:dyDescent="0.2">
      <c r="A186" s="3">
        <v>186</v>
      </c>
      <c r="B186" s="80">
        <v>122097</v>
      </c>
      <c r="C186" s="84"/>
      <c r="D186" s="28" t="s">
        <v>23</v>
      </c>
      <c r="E186" s="28" t="s">
        <v>246</v>
      </c>
      <c r="F186" s="28">
        <v>1992</v>
      </c>
      <c r="G186" s="28" t="s">
        <v>247</v>
      </c>
      <c r="H186" s="28" t="s">
        <v>182</v>
      </c>
      <c r="I186" s="28" t="s">
        <v>183</v>
      </c>
      <c r="J186" s="28" t="s">
        <v>23</v>
      </c>
      <c r="K186" s="28" t="s">
        <v>206</v>
      </c>
      <c r="L186" s="28" t="s">
        <v>248</v>
      </c>
      <c r="M186" s="28" t="s">
        <v>249</v>
      </c>
      <c r="N186" s="28" t="s">
        <v>250</v>
      </c>
      <c r="O186" s="28" t="s">
        <v>251</v>
      </c>
      <c r="P186" s="28" t="s">
        <v>23</v>
      </c>
      <c r="Q186" s="28" t="s">
        <v>188</v>
      </c>
      <c r="R186" s="28" t="s">
        <v>23</v>
      </c>
      <c r="S186" s="28" t="s">
        <v>23</v>
      </c>
      <c r="T186" s="28" t="s">
        <v>188</v>
      </c>
      <c r="U186" s="28" t="s">
        <v>206</v>
      </c>
      <c r="V186" s="137" t="s">
        <v>23</v>
      </c>
      <c r="W186" s="137" t="s">
        <v>23</v>
      </c>
      <c r="X186" s="137" t="s">
        <v>23</v>
      </c>
      <c r="Y186" s="137" t="s">
        <v>23</v>
      </c>
      <c r="Z186" s="137">
        <v>1</v>
      </c>
      <c r="AA186" s="137" t="s">
        <v>23</v>
      </c>
      <c r="AB186" s="28" t="s">
        <v>206</v>
      </c>
      <c r="AC186" s="28" t="s">
        <v>23</v>
      </c>
      <c r="AD186" s="28" t="s">
        <v>193</v>
      </c>
      <c r="AE186" s="52" t="s">
        <v>63</v>
      </c>
      <c r="AF186" s="53" t="s">
        <v>23</v>
      </c>
      <c r="AG186" s="53">
        <v>92</v>
      </c>
      <c r="AH186" s="53">
        <v>81</v>
      </c>
      <c r="AI186" s="53" t="s">
        <v>23</v>
      </c>
      <c r="AJ186" s="53">
        <v>12</v>
      </c>
      <c r="AK186" s="53" t="s">
        <v>23</v>
      </c>
      <c r="AL186" s="53" t="s">
        <v>40</v>
      </c>
      <c r="AM186" s="53" t="s">
        <v>23</v>
      </c>
      <c r="AN186" s="53">
        <v>62.6</v>
      </c>
      <c r="AO186" s="53" t="s">
        <v>252</v>
      </c>
      <c r="AP186" s="53">
        <v>53</v>
      </c>
      <c r="AQ186" s="53" t="s">
        <v>253</v>
      </c>
      <c r="AR186" s="53" t="s">
        <v>195</v>
      </c>
      <c r="AS186" s="53" t="s">
        <v>254</v>
      </c>
      <c r="AT186" s="53" t="s">
        <v>255</v>
      </c>
      <c r="AU186" s="53" t="s">
        <v>213</v>
      </c>
      <c r="AV186" s="53" t="s">
        <v>23</v>
      </c>
      <c r="AW186" s="51" t="s">
        <v>198</v>
      </c>
      <c r="AX186" s="51" t="s">
        <v>215</v>
      </c>
      <c r="AY186" s="51" t="s">
        <v>198</v>
      </c>
      <c r="AZ186" s="51" t="s">
        <v>198</v>
      </c>
      <c r="BA186" s="51" t="s">
        <v>198</v>
      </c>
      <c r="BB186" s="51" t="s">
        <v>193</v>
      </c>
      <c r="BC186" s="159" t="s">
        <v>969</v>
      </c>
      <c r="BD186" s="86" t="s">
        <v>990</v>
      </c>
      <c r="BE186" s="53"/>
      <c r="BF186" s="119" t="s">
        <v>63</v>
      </c>
      <c r="BG186" s="120" t="s">
        <v>23</v>
      </c>
      <c r="BH186" s="120" t="s">
        <v>22</v>
      </c>
      <c r="BI186" s="120" t="s">
        <v>23</v>
      </c>
      <c r="BJ186" s="120" t="s">
        <v>24</v>
      </c>
      <c r="BK186" s="120"/>
      <c r="BL186" s="192" t="s">
        <v>45</v>
      </c>
      <c r="BM186" s="192">
        <v>0</v>
      </c>
      <c r="BN186" s="192">
        <v>10</v>
      </c>
      <c r="BO186" s="120" t="s">
        <v>25</v>
      </c>
      <c r="BP186" s="120">
        <v>7</v>
      </c>
      <c r="BQ186" s="120" t="s">
        <v>26</v>
      </c>
      <c r="BR186" s="120">
        <v>79</v>
      </c>
      <c r="BS186" s="120" t="s">
        <v>23</v>
      </c>
      <c r="BT186" s="120"/>
      <c r="BU186" s="120" t="s">
        <v>23</v>
      </c>
      <c r="BV186" s="120" t="s">
        <v>23</v>
      </c>
      <c r="BW186" s="120" t="s">
        <v>23</v>
      </c>
      <c r="BX186" s="120" t="s">
        <v>23</v>
      </c>
      <c r="BY186" s="120" t="s">
        <v>23</v>
      </c>
      <c r="BZ186" s="145">
        <v>2.95</v>
      </c>
      <c r="CA186" s="120" t="s">
        <v>23</v>
      </c>
      <c r="CB186" s="145" t="s">
        <v>23</v>
      </c>
      <c r="CC186" s="173">
        <f>BZ186/$BN186*100</f>
        <v>29.500000000000004</v>
      </c>
      <c r="CD186" s="173"/>
      <c r="CE186" s="120" t="s">
        <v>23</v>
      </c>
      <c r="CF186" s="120" t="s">
        <v>23</v>
      </c>
      <c r="CG186" s="122">
        <v>-1.33</v>
      </c>
      <c r="CH186" s="122"/>
      <c r="CI186" s="188">
        <f>CG186/BN186*100</f>
        <v>-13.3</v>
      </c>
      <c r="CJ186" s="186"/>
      <c r="CK186" s="124" t="s">
        <v>120</v>
      </c>
      <c r="CL186" s="52" t="s">
        <v>63</v>
      </c>
      <c r="CM186" s="127" t="s">
        <v>47</v>
      </c>
      <c r="CN186" s="28" t="s">
        <v>863</v>
      </c>
      <c r="CO186" s="127" t="s">
        <v>769</v>
      </c>
      <c r="CP186" s="124"/>
      <c r="CQ186" s="124"/>
      <c r="CR186" s="124"/>
      <c r="CS186" s="124"/>
      <c r="CT186" s="124"/>
      <c r="CU186" s="124"/>
      <c r="CV186" s="124"/>
      <c r="CW186" s="124"/>
      <c r="CX186" s="124"/>
      <c r="CY186" s="124"/>
    </row>
    <row r="187" spans="1:103" s="50" customFormat="1" ht="15.75" customHeight="1" x14ac:dyDescent="0.2">
      <c r="A187" s="3">
        <v>187</v>
      </c>
      <c r="B187" s="80">
        <v>122097</v>
      </c>
      <c r="C187" s="84"/>
      <c r="D187" s="28" t="s">
        <v>23</v>
      </c>
      <c r="E187" s="28" t="s">
        <v>246</v>
      </c>
      <c r="F187" s="28">
        <v>1992</v>
      </c>
      <c r="G187" s="28" t="s">
        <v>247</v>
      </c>
      <c r="H187" s="28" t="s">
        <v>182</v>
      </c>
      <c r="I187" s="28" t="s">
        <v>183</v>
      </c>
      <c r="J187" s="28" t="s">
        <v>23</v>
      </c>
      <c r="K187" s="28" t="s">
        <v>206</v>
      </c>
      <c r="L187" s="28" t="s">
        <v>248</v>
      </c>
      <c r="M187" s="28" t="s">
        <v>249</v>
      </c>
      <c r="N187" s="28" t="s">
        <v>250</v>
      </c>
      <c r="O187" s="28" t="s">
        <v>251</v>
      </c>
      <c r="P187" s="28" t="s">
        <v>23</v>
      </c>
      <c r="Q187" s="28" t="s">
        <v>188</v>
      </c>
      <c r="R187" s="28" t="s">
        <v>23</v>
      </c>
      <c r="S187" s="28" t="s">
        <v>23</v>
      </c>
      <c r="T187" s="28" t="s">
        <v>188</v>
      </c>
      <c r="U187" s="28" t="s">
        <v>206</v>
      </c>
      <c r="V187" s="137" t="s">
        <v>23</v>
      </c>
      <c r="W187" s="137" t="s">
        <v>23</v>
      </c>
      <c r="X187" s="137" t="s">
        <v>23</v>
      </c>
      <c r="Y187" s="137" t="s">
        <v>23</v>
      </c>
      <c r="Z187" s="137">
        <v>1</v>
      </c>
      <c r="AA187" s="137" t="s">
        <v>23</v>
      </c>
      <c r="AB187" s="28" t="s">
        <v>206</v>
      </c>
      <c r="AC187" s="28" t="s">
        <v>23</v>
      </c>
      <c r="AD187" s="28" t="s">
        <v>193</v>
      </c>
      <c r="AE187" s="52" t="s">
        <v>63</v>
      </c>
      <c r="AF187" s="53" t="s">
        <v>23</v>
      </c>
      <c r="AG187" s="53">
        <v>92</v>
      </c>
      <c r="AH187" s="53">
        <v>81</v>
      </c>
      <c r="AI187" s="53" t="s">
        <v>23</v>
      </c>
      <c r="AJ187" s="53">
        <v>12</v>
      </c>
      <c r="AK187" s="53" t="s">
        <v>23</v>
      </c>
      <c r="AL187" s="53" t="s">
        <v>40</v>
      </c>
      <c r="AM187" s="53" t="s">
        <v>23</v>
      </c>
      <c r="AN187" s="53">
        <v>62.6</v>
      </c>
      <c r="AO187" s="53" t="s">
        <v>252</v>
      </c>
      <c r="AP187" s="53">
        <v>53</v>
      </c>
      <c r="AQ187" s="53" t="s">
        <v>253</v>
      </c>
      <c r="AR187" s="53" t="s">
        <v>195</v>
      </c>
      <c r="AS187" s="53" t="s">
        <v>254</v>
      </c>
      <c r="AT187" s="53" t="s">
        <v>255</v>
      </c>
      <c r="AU187" s="53" t="s">
        <v>213</v>
      </c>
      <c r="AV187" s="53" t="s">
        <v>23</v>
      </c>
      <c r="AW187" s="51" t="s">
        <v>198</v>
      </c>
      <c r="AX187" s="51" t="s">
        <v>215</v>
      </c>
      <c r="AY187" s="51" t="s">
        <v>198</v>
      </c>
      <c r="AZ187" s="51" t="s">
        <v>198</v>
      </c>
      <c r="BA187" s="51" t="s">
        <v>198</v>
      </c>
      <c r="BB187" s="51" t="s">
        <v>193</v>
      </c>
      <c r="BC187" s="165" t="s">
        <v>970</v>
      </c>
      <c r="BD187" s="36" t="s">
        <v>977</v>
      </c>
      <c r="BE187" s="36" t="s">
        <v>988</v>
      </c>
      <c r="BF187" s="53" t="s">
        <v>63</v>
      </c>
      <c r="BG187" s="51" t="s">
        <v>23</v>
      </c>
      <c r="BH187" s="51" t="s">
        <v>22</v>
      </c>
      <c r="BI187" s="51" t="s">
        <v>23</v>
      </c>
      <c r="BJ187" s="51" t="s">
        <v>734</v>
      </c>
      <c r="BK187" s="70" t="s">
        <v>922</v>
      </c>
      <c r="BL187" s="70"/>
      <c r="BM187" s="70"/>
      <c r="BN187" s="70"/>
      <c r="BO187" s="51" t="s">
        <v>25</v>
      </c>
      <c r="BP187" s="51">
        <v>7</v>
      </c>
      <c r="BQ187" s="51" t="s">
        <v>26</v>
      </c>
      <c r="BR187" s="43">
        <v>79</v>
      </c>
      <c r="BS187" s="43">
        <v>33</v>
      </c>
      <c r="BT187" s="73">
        <v>33</v>
      </c>
      <c r="BU187" s="72"/>
      <c r="BV187" s="72"/>
      <c r="BW187" s="72"/>
      <c r="BX187" s="72"/>
      <c r="BY187" s="72"/>
      <c r="BZ187" s="72"/>
      <c r="CA187" s="72"/>
      <c r="CB187" s="72"/>
      <c r="CC187" s="172"/>
      <c r="CD187" s="172"/>
      <c r="CE187" s="72"/>
      <c r="CF187" s="72"/>
      <c r="CG187" s="72"/>
      <c r="CH187" s="72"/>
      <c r="CI187" s="172"/>
      <c r="CJ187" s="172"/>
      <c r="CK187" s="72"/>
      <c r="CL187" s="52" t="s">
        <v>63</v>
      </c>
      <c r="CM187" s="88" t="s">
        <v>47</v>
      </c>
      <c r="CN187" s="27" t="s">
        <v>863</v>
      </c>
      <c r="CO187" s="88" t="s">
        <v>769</v>
      </c>
      <c r="CP187" s="125"/>
      <c r="CQ187" s="125"/>
      <c r="CR187" s="125"/>
      <c r="CS187" s="125"/>
      <c r="CT187" s="125"/>
      <c r="CU187" s="125"/>
      <c r="CV187" s="125"/>
      <c r="CW187" s="125"/>
      <c r="CX187" s="125"/>
      <c r="CY187" s="125"/>
    </row>
    <row r="188" spans="1:103" s="50" customFormat="1" ht="15.75" customHeight="1" x14ac:dyDescent="0.2">
      <c r="A188" s="3">
        <v>188</v>
      </c>
      <c r="B188" s="80">
        <v>122097</v>
      </c>
      <c r="C188" s="84"/>
      <c r="D188" s="28" t="s">
        <v>23</v>
      </c>
      <c r="E188" s="28" t="s">
        <v>246</v>
      </c>
      <c r="F188" s="28">
        <v>1992</v>
      </c>
      <c r="G188" s="28" t="s">
        <v>247</v>
      </c>
      <c r="H188" s="28" t="s">
        <v>182</v>
      </c>
      <c r="I188" s="28" t="s">
        <v>183</v>
      </c>
      <c r="J188" s="28" t="s">
        <v>23</v>
      </c>
      <c r="K188" s="28" t="s">
        <v>206</v>
      </c>
      <c r="L188" s="28" t="s">
        <v>248</v>
      </c>
      <c r="M188" s="28" t="s">
        <v>249</v>
      </c>
      <c r="N188" s="28" t="s">
        <v>250</v>
      </c>
      <c r="O188" s="28" t="s">
        <v>251</v>
      </c>
      <c r="P188" s="28" t="s">
        <v>23</v>
      </c>
      <c r="Q188" s="28" t="s">
        <v>188</v>
      </c>
      <c r="R188" s="28" t="s">
        <v>23</v>
      </c>
      <c r="S188" s="28" t="s">
        <v>23</v>
      </c>
      <c r="T188" s="28" t="s">
        <v>188</v>
      </c>
      <c r="U188" s="28" t="s">
        <v>206</v>
      </c>
      <c r="V188" s="137" t="s">
        <v>23</v>
      </c>
      <c r="W188" s="137" t="s">
        <v>23</v>
      </c>
      <c r="X188" s="137" t="s">
        <v>23</v>
      </c>
      <c r="Y188" s="137" t="s">
        <v>23</v>
      </c>
      <c r="Z188" s="137">
        <v>1</v>
      </c>
      <c r="AA188" s="137" t="s">
        <v>23</v>
      </c>
      <c r="AB188" s="28" t="s">
        <v>206</v>
      </c>
      <c r="AC188" s="28" t="s">
        <v>23</v>
      </c>
      <c r="AD188" s="28" t="s">
        <v>193</v>
      </c>
      <c r="AE188" s="52" t="s">
        <v>98</v>
      </c>
      <c r="AF188" s="53" t="s">
        <v>23</v>
      </c>
      <c r="AG188" s="53">
        <v>92</v>
      </c>
      <c r="AH188" s="53">
        <v>83</v>
      </c>
      <c r="AI188" s="53" t="s">
        <v>23</v>
      </c>
      <c r="AJ188" s="53">
        <v>10</v>
      </c>
      <c r="AK188" s="53" t="s">
        <v>23</v>
      </c>
      <c r="AL188" s="53" t="s">
        <v>40</v>
      </c>
      <c r="AM188" s="53" t="s">
        <v>23</v>
      </c>
      <c r="AN188" s="53">
        <v>61.8</v>
      </c>
      <c r="AO188" s="53" t="s">
        <v>256</v>
      </c>
      <c r="AP188" s="53">
        <v>60</v>
      </c>
      <c r="AQ188" s="53" t="s">
        <v>257</v>
      </c>
      <c r="AR188" s="53" t="s">
        <v>195</v>
      </c>
      <c r="AS188" s="53" t="s">
        <v>254</v>
      </c>
      <c r="AT188" s="53" t="s">
        <v>255</v>
      </c>
      <c r="AU188" s="53" t="s">
        <v>213</v>
      </c>
      <c r="AV188" s="53" t="s">
        <v>23</v>
      </c>
      <c r="AW188" s="51" t="s">
        <v>198</v>
      </c>
      <c r="AX188" s="51" t="s">
        <v>215</v>
      </c>
      <c r="AY188" s="51" t="s">
        <v>198</v>
      </c>
      <c r="AZ188" s="51" t="s">
        <v>198</v>
      </c>
      <c r="BA188" s="51" t="s">
        <v>198</v>
      </c>
      <c r="BB188" s="51" t="s">
        <v>193</v>
      </c>
      <c r="BC188" s="159" t="s">
        <v>969</v>
      </c>
      <c r="BD188" s="86" t="s">
        <v>990</v>
      </c>
      <c r="BE188" s="53"/>
      <c r="BF188" s="119" t="s">
        <v>98</v>
      </c>
      <c r="BG188" s="120" t="s">
        <v>23</v>
      </c>
      <c r="BH188" s="120" t="s">
        <v>22</v>
      </c>
      <c r="BI188" s="120" t="s">
        <v>23</v>
      </c>
      <c r="BJ188" s="120" t="s">
        <v>24</v>
      </c>
      <c r="BK188" s="120"/>
      <c r="BL188" s="120" t="s">
        <v>45</v>
      </c>
      <c r="BM188" s="120">
        <v>0</v>
      </c>
      <c r="BN188" s="120">
        <v>10</v>
      </c>
      <c r="BO188" s="120" t="s">
        <v>25</v>
      </c>
      <c r="BP188" s="120">
        <v>7</v>
      </c>
      <c r="BQ188" s="120" t="s">
        <v>26</v>
      </c>
      <c r="BR188" s="120">
        <v>83</v>
      </c>
      <c r="BS188" s="120" t="s">
        <v>23</v>
      </c>
      <c r="BT188" s="120"/>
      <c r="BU188" s="120" t="s">
        <v>23</v>
      </c>
      <c r="BV188" s="120" t="s">
        <v>23</v>
      </c>
      <c r="BW188" s="120" t="s">
        <v>23</v>
      </c>
      <c r="BX188" s="120" t="s">
        <v>23</v>
      </c>
      <c r="BY188" s="120" t="s">
        <v>23</v>
      </c>
      <c r="BZ188" s="145">
        <v>2.64</v>
      </c>
      <c r="CA188" s="120" t="s">
        <v>23</v>
      </c>
      <c r="CB188" s="145" t="s">
        <v>23</v>
      </c>
      <c r="CC188" s="173">
        <f>BZ188/$BN188*100</f>
        <v>26.400000000000002</v>
      </c>
      <c r="CD188" s="173"/>
      <c r="CE188" s="120" t="s">
        <v>23</v>
      </c>
      <c r="CF188" s="120" t="s">
        <v>23</v>
      </c>
      <c r="CG188" s="122">
        <v>-1.6599999999999997</v>
      </c>
      <c r="CH188" s="122"/>
      <c r="CI188" s="188">
        <f>CG188/BN188*100</f>
        <v>-16.599999999999998</v>
      </c>
      <c r="CJ188" s="186"/>
      <c r="CK188" s="124" t="s">
        <v>120</v>
      </c>
      <c r="CL188" s="52" t="s">
        <v>98</v>
      </c>
      <c r="CM188" s="57" t="s">
        <v>923</v>
      </c>
      <c r="CN188" s="76" t="s">
        <v>950</v>
      </c>
      <c r="CO188" s="57" t="s">
        <v>855</v>
      </c>
      <c r="CP188" s="99"/>
      <c r="CQ188" s="125"/>
      <c r="CR188" s="125"/>
      <c r="CS188" s="125"/>
      <c r="CT188" s="125"/>
      <c r="CU188" s="125"/>
      <c r="CV188" s="125"/>
      <c r="CW188" s="125"/>
      <c r="CX188" s="125"/>
      <c r="CY188" s="125"/>
    </row>
    <row r="189" spans="1:103" s="50" customFormat="1" ht="15.75" customHeight="1" x14ac:dyDescent="0.2">
      <c r="A189" s="3">
        <v>189</v>
      </c>
      <c r="B189" s="80">
        <v>122097</v>
      </c>
      <c r="C189" s="84"/>
      <c r="D189" s="28" t="s">
        <v>23</v>
      </c>
      <c r="E189" s="28" t="s">
        <v>246</v>
      </c>
      <c r="F189" s="28">
        <v>1992</v>
      </c>
      <c r="G189" s="28" t="s">
        <v>247</v>
      </c>
      <c r="H189" s="28" t="s">
        <v>182</v>
      </c>
      <c r="I189" s="28" t="s">
        <v>183</v>
      </c>
      <c r="J189" s="28" t="s">
        <v>23</v>
      </c>
      <c r="K189" s="28" t="s">
        <v>206</v>
      </c>
      <c r="L189" s="28" t="s">
        <v>248</v>
      </c>
      <c r="M189" s="28" t="s">
        <v>249</v>
      </c>
      <c r="N189" s="28" t="s">
        <v>250</v>
      </c>
      <c r="O189" s="28" t="s">
        <v>251</v>
      </c>
      <c r="P189" s="28" t="s">
        <v>23</v>
      </c>
      <c r="Q189" s="28" t="s">
        <v>188</v>
      </c>
      <c r="R189" s="28" t="s">
        <v>23</v>
      </c>
      <c r="S189" s="28" t="s">
        <v>23</v>
      </c>
      <c r="T189" s="28" t="s">
        <v>188</v>
      </c>
      <c r="U189" s="28" t="s">
        <v>206</v>
      </c>
      <c r="V189" s="137" t="s">
        <v>23</v>
      </c>
      <c r="W189" s="137" t="s">
        <v>23</v>
      </c>
      <c r="X189" s="137" t="s">
        <v>23</v>
      </c>
      <c r="Y189" s="137" t="s">
        <v>23</v>
      </c>
      <c r="Z189" s="137">
        <v>1</v>
      </c>
      <c r="AA189" s="137" t="s">
        <v>23</v>
      </c>
      <c r="AB189" s="28" t="s">
        <v>206</v>
      </c>
      <c r="AC189" s="28" t="s">
        <v>23</v>
      </c>
      <c r="AD189" s="28" t="s">
        <v>193</v>
      </c>
      <c r="AE189" s="35" t="s">
        <v>98</v>
      </c>
      <c r="AF189" s="36" t="s">
        <v>23</v>
      </c>
      <c r="AG189" s="36">
        <v>92</v>
      </c>
      <c r="AH189" s="36">
        <v>83</v>
      </c>
      <c r="AI189" s="36" t="s">
        <v>23</v>
      </c>
      <c r="AJ189" s="36">
        <v>10</v>
      </c>
      <c r="AK189" s="36" t="s">
        <v>23</v>
      </c>
      <c r="AL189" s="36" t="s">
        <v>40</v>
      </c>
      <c r="AM189" s="36" t="s">
        <v>23</v>
      </c>
      <c r="AN189" s="36">
        <v>61.8</v>
      </c>
      <c r="AO189" s="36" t="s">
        <v>256</v>
      </c>
      <c r="AP189" s="36">
        <v>60</v>
      </c>
      <c r="AQ189" s="36" t="s">
        <v>257</v>
      </c>
      <c r="AR189" s="36" t="s">
        <v>195</v>
      </c>
      <c r="AS189" s="36" t="s">
        <v>254</v>
      </c>
      <c r="AT189" s="36" t="s">
        <v>255</v>
      </c>
      <c r="AU189" s="36" t="s">
        <v>213</v>
      </c>
      <c r="AV189" s="36" t="s">
        <v>23</v>
      </c>
      <c r="AW189" s="4" t="s">
        <v>198</v>
      </c>
      <c r="AX189" s="4" t="s">
        <v>215</v>
      </c>
      <c r="AY189" s="4" t="s">
        <v>198</v>
      </c>
      <c r="AZ189" s="4" t="s">
        <v>198</v>
      </c>
      <c r="BA189" s="4" t="s">
        <v>198</v>
      </c>
      <c r="BB189" s="4" t="s">
        <v>193</v>
      </c>
      <c r="BC189" s="165" t="s">
        <v>970</v>
      </c>
      <c r="BD189" s="36" t="s">
        <v>977</v>
      </c>
      <c r="BE189" s="36" t="s">
        <v>988</v>
      </c>
      <c r="BF189" s="36" t="s">
        <v>98</v>
      </c>
      <c r="BG189" s="4" t="s">
        <v>23</v>
      </c>
      <c r="BH189" s="4" t="s">
        <v>22</v>
      </c>
      <c r="BI189" s="4"/>
      <c r="BJ189" s="4" t="s">
        <v>734</v>
      </c>
      <c r="BK189" s="67" t="s">
        <v>922</v>
      </c>
      <c r="BL189" s="67"/>
      <c r="BM189" s="67"/>
      <c r="BN189" s="67"/>
      <c r="BO189" s="4" t="s">
        <v>25</v>
      </c>
      <c r="BP189" s="4">
        <v>7</v>
      </c>
      <c r="BQ189" s="4" t="s">
        <v>26</v>
      </c>
      <c r="BR189" s="37">
        <v>83</v>
      </c>
      <c r="BS189" s="37">
        <v>47</v>
      </c>
      <c r="BT189" s="64">
        <v>47</v>
      </c>
      <c r="BU189" s="65"/>
      <c r="BV189" s="65"/>
      <c r="BW189" s="65"/>
      <c r="BX189" s="65"/>
      <c r="BY189" s="65"/>
      <c r="BZ189" s="65"/>
      <c r="CA189" s="65"/>
      <c r="CB189" s="65"/>
      <c r="CC189" s="176"/>
      <c r="CD189" s="176"/>
      <c r="CE189" s="65"/>
      <c r="CF189" s="65"/>
      <c r="CG189" s="65"/>
      <c r="CH189" s="65"/>
      <c r="CI189" s="176"/>
      <c r="CJ189" s="176"/>
      <c r="CK189" s="65"/>
      <c r="CL189" s="35" t="s">
        <v>98</v>
      </c>
      <c r="CM189" s="76" t="s">
        <v>923</v>
      </c>
      <c r="CN189" s="76" t="s">
        <v>950</v>
      </c>
      <c r="CO189" s="76" t="s">
        <v>855</v>
      </c>
      <c r="CP189" s="115"/>
      <c r="CQ189" s="49"/>
      <c r="CR189" s="49"/>
      <c r="CS189" s="49"/>
      <c r="CT189" s="49"/>
      <c r="CU189" s="49"/>
      <c r="CV189" s="49"/>
      <c r="CW189" s="49"/>
      <c r="CX189" s="49"/>
      <c r="CY189" s="49"/>
    </row>
    <row r="190" spans="1:103" s="50" customFormat="1" ht="15.75" customHeight="1" x14ac:dyDescent="0.2">
      <c r="A190" s="105">
        <v>190</v>
      </c>
      <c r="B190" s="199">
        <v>122097</v>
      </c>
      <c r="C190" s="38"/>
      <c r="D190" s="38" t="s">
        <v>23</v>
      </c>
      <c r="E190" s="38" t="s">
        <v>246</v>
      </c>
      <c r="F190" s="38">
        <v>1992</v>
      </c>
      <c r="G190" s="38" t="s">
        <v>247</v>
      </c>
      <c r="H190" s="38" t="s">
        <v>182</v>
      </c>
      <c r="I190" s="38" t="s">
        <v>183</v>
      </c>
      <c r="J190" s="38" t="s">
        <v>23</v>
      </c>
      <c r="K190" s="38" t="s">
        <v>206</v>
      </c>
      <c r="L190" s="38" t="s">
        <v>248</v>
      </c>
      <c r="M190" s="38" t="s">
        <v>249</v>
      </c>
      <c r="N190" s="38" t="s">
        <v>250</v>
      </c>
      <c r="O190" s="38" t="s">
        <v>251</v>
      </c>
      <c r="P190" s="38" t="s">
        <v>23</v>
      </c>
      <c r="Q190" s="38" t="s">
        <v>188</v>
      </c>
      <c r="R190" s="38" t="s">
        <v>23</v>
      </c>
      <c r="S190" s="38" t="s">
        <v>23</v>
      </c>
      <c r="T190" s="38" t="s">
        <v>188</v>
      </c>
      <c r="U190" s="38" t="s">
        <v>206</v>
      </c>
      <c r="V190" s="138" t="s">
        <v>23</v>
      </c>
      <c r="W190" s="138" t="s">
        <v>23</v>
      </c>
      <c r="X190" s="138" t="s">
        <v>23</v>
      </c>
      <c r="Y190" s="138" t="s">
        <v>23</v>
      </c>
      <c r="Z190" s="138">
        <v>1</v>
      </c>
      <c r="AA190" s="138" t="s">
        <v>23</v>
      </c>
      <c r="AB190" s="38" t="s">
        <v>206</v>
      </c>
      <c r="AC190" s="38" t="s">
        <v>23</v>
      </c>
      <c r="AD190" s="38" t="s">
        <v>193</v>
      </c>
      <c r="AE190" s="38" t="s">
        <v>727</v>
      </c>
      <c r="AF190" s="38"/>
      <c r="AG190" s="38">
        <v>184</v>
      </c>
      <c r="AH190" s="38">
        <v>164</v>
      </c>
      <c r="AI190" s="38" t="s">
        <v>23</v>
      </c>
      <c r="AJ190" s="38">
        <v>11</v>
      </c>
      <c r="AK190" s="38" t="s">
        <v>23</v>
      </c>
      <c r="AL190" s="38" t="s">
        <v>40</v>
      </c>
      <c r="AM190" s="38" t="s">
        <v>23</v>
      </c>
      <c r="AN190" s="38">
        <v>62.2</v>
      </c>
      <c r="AO190" s="38" t="s">
        <v>23</v>
      </c>
      <c r="AP190" s="38">
        <v>57</v>
      </c>
      <c r="AQ190" s="39"/>
      <c r="AR190" s="39"/>
      <c r="AS190" s="39"/>
      <c r="AT190" s="39"/>
      <c r="AU190" s="39"/>
      <c r="AV190" s="39"/>
      <c r="AW190" s="38" t="s">
        <v>198</v>
      </c>
      <c r="AX190" s="38" t="s">
        <v>215</v>
      </c>
      <c r="AY190" s="38" t="s">
        <v>198</v>
      </c>
      <c r="AZ190" s="38" t="s">
        <v>198</v>
      </c>
      <c r="BA190" s="38" t="s">
        <v>198</v>
      </c>
      <c r="BB190" s="38" t="s">
        <v>193</v>
      </c>
      <c r="BC190" s="159"/>
      <c r="BD190" s="38"/>
      <c r="BE190" s="38"/>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8" t="s">
        <v>727</v>
      </c>
      <c r="CM190" s="194"/>
      <c r="CN190" s="164"/>
      <c r="CO190" s="194"/>
      <c r="CP190" s="125"/>
      <c r="CQ190" s="3"/>
      <c r="CR190" s="3"/>
      <c r="CS190" s="3"/>
      <c r="CT190" s="3"/>
      <c r="CU190" s="3"/>
      <c r="CV190" s="3"/>
      <c r="CW190" s="3"/>
      <c r="CX190" s="3"/>
      <c r="CY190" s="3"/>
    </row>
    <row r="191" spans="1:103" s="50" customFormat="1" ht="15.75" customHeight="1" x14ac:dyDescent="0.2">
      <c r="A191" s="3">
        <v>191</v>
      </c>
      <c r="B191" s="70">
        <v>122100</v>
      </c>
      <c r="C191" s="51">
        <v>9494305</v>
      </c>
      <c r="D191" s="51" t="s">
        <v>23</v>
      </c>
      <c r="E191" s="51" t="s">
        <v>608</v>
      </c>
      <c r="F191" s="51">
        <v>1998</v>
      </c>
      <c r="G191" s="51" t="s">
        <v>609</v>
      </c>
      <c r="H191" s="51" t="s">
        <v>182</v>
      </c>
      <c r="I191" s="51" t="s">
        <v>205</v>
      </c>
      <c r="J191" s="51" t="s">
        <v>23</v>
      </c>
      <c r="K191" s="51" t="s">
        <v>184</v>
      </c>
      <c r="L191" s="51" t="s">
        <v>185</v>
      </c>
      <c r="M191" s="51" t="s">
        <v>23</v>
      </c>
      <c r="N191" s="51" t="s">
        <v>610</v>
      </c>
      <c r="O191" s="51" t="s">
        <v>611</v>
      </c>
      <c r="P191" s="51" t="s">
        <v>23</v>
      </c>
      <c r="Q191" s="51" t="s">
        <v>188</v>
      </c>
      <c r="R191" s="51" t="s">
        <v>189</v>
      </c>
      <c r="S191" s="51" t="s">
        <v>23</v>
      </c>
      <c r="T191" s="51" t="s">
        <v>190</v>
      </c>
      <c r="U191" s="51" t="s">
        <v>612</v>
      </c>
      <c r="V191" s="139" t="s">
        <v>23</v>
      </c>
      <c r="W191" s="139" t="s">
        <v>23</v>
      </c>
      <c r="X191" s="139" t="s">
        <v>23</v>
      </c>
      <c r="Y191" s="139">
        <v>1</v>
      </c>
      <c r="Z191" s="139" t="s">
        <v>23</v>
      </c>
      <c r="AA191" s="139" t="s">
        <v>23</v>
      </c>
      <c r="AB191" s="51" t="s">
        <v>225</v>
      </c>
      <c r="AC191" s="51" t="s">
        <v>23</v>
      </c>
      <c r="AD191" s="51" t="s">
        <v>239</v>
      </c>
      <c r="AE191" s="52" t="s">
        <v>116</v>
      </c>
      <c r="AF191" s="52" t="s">
        <v>23</v>
      </c>
      <c r="AG191" s="52">
        <v>16</v>
      </c>
      <c r="AH191" s="52">
        <v>16</v>
      </c>
      <c r="AI191" s="52" t="s">
        <v>23</v>
      </c>
      <c r="AJ191" s="52">
        <v>0</v>
      </c>
      <c r="AK191" s="52" t="s">
        <v>613</v>
      </c>
      <c r="AL191" s="52">
        <v>0</v>
      </c>
      <c r="AM191" s="52" t="s">
        <v>23</v>
      </c>
      <c r="AN191" s="52">
        <v>69</v>
      </c>
      <c r="AO191" s="52" t="s">
        <v>614</v>
      </c>
      <c r="AP191" s="52">
        <v>44</v>
      </c>
      <c r="AQ191" s="117" t="s">
        <v>615</v>
      </c>
      <c r="AR191" s="117" t="s">
        <v>195</v>
      </c>
      <c r="AS191" s="117" t="s">
        <v>555</v>
      </c>
      <c r="AT191" s="117" t="s">
        <v>616</v>
      </c>
      <c r="AU191" s="117" t="s">
        <v>213</v>
      </c>
      <c r="AV191" s="117" t="s">
        <v>23</v>
      </c>
      <c r="AW191" s="51" t="s">
        <v>215</v>
      </c>
      <c r="AX191" s="51" t="s">
        <v>215</v>
      </c>
      <c r="AY191" s="154" t="s">
        <v>193</v>
      </c>
      <c r="AZ191" s="154" t="s">
        <v>193</v>
      </c>
      <c r="BA191" s="51" t="s">
        <v>198</v>
      </c>
      <c r="BB191" s="51" t="s">
        <v>193</v>
      </c>
      <c r="BC191" s="159" t="s">
        <v>969</v>
      </c>
      <c r="BD191" s="86" t="s">
        <v>977</v>
      </c>
      <c r="BE191" s="86" t="s">
        <v>982</v>
      </c>
      <c r="BF191" s="5" t="s">
        <v>116</v>
      </c>
      <c r="BG191" s="4" t="s">
        <v>23</v>
      </c>
      <c r="BH191" s="4" t="s">
        <v>22</v>
      </c>
      <c r="BI191" s="4" t="s">
        <v>23</v>
      </c>
      <c r="BJ191" s="4" t="s">
        <v>24</v>
      </c>
      <c r="BK191" s="4"/>
      <c r="BL191" s="4" t="s">
        <v>45</v>
      </c>
      <c r="BM191" s="4">
        <v>0</v>
      </c>
      <c r="BN191" s="4">
        <v>10</v>
      </c>
      <c r="BO191" s="4" t="s">
        <v>25</v>
      </c>
      <c r="BP191" s="4">
        <v>38</v>
      </c>
      <c r="BQ191" s="4" t="s">
        <v>26</v>
      </c>
      <c r="BR191" s="4">
        <v>16</v>
      </c>
      <c r="BS191" s="4" t="s">
        <v>23</v>
      </c>
      <c r="BT191" s="4"/>
      <c r="BU191" s="4">
        <v>3</v>
      </c>
      <c r="BV191" s="4" t="s">
        <v>23</v>
      </c>
      <c r="BW191" s="4" t="s">
        <v>23</v>
      </c>
      <c r="BX191" s="4">
        <v>2</v>
      </c>
      <c r="BY191" s="4">
        <v>5</v>
      </c>
      <c r="BZ191" s="15">
        <v>3.3333333333333335</v>
      </c>
      <c r="CA191" s="4" t="s">
        <v>23</v>
      </c>
      <c r="CB191" s="15">
        <v>2.437538086532602</v>
      </c>
      <c r="CC191" s="173">
        <f>BZ191/$BN191*100</f>
        <v>33.333333333333336</v>
      </c>
      <c r="CD191" s="212">
        <f>CB191/$BN191*100</f>
        <v>24.375380865326019</v>
      </c>
      <c r="CE191" s="4" t="s">
        <v>23</v>
      </c>
      <c r="CF191" s="4" t="s">
        <v>23</v>
      </c>
      <c r="CG191" s="17"/>
      <c r="CH191" s="17"/>
      <c r="CI191" s="183"/>
      <c r="CJ191" s="183"/>
      <c r="CK191" s="3" t="s">
        <v>136</v>
      </c>
      <c r="CL191" s="52" t="s">
        <v>116</v>
      </c>
      <c r="CM191" s="32" t="s">
        <v>116</v>
      </c>
      <c r="CN191" s="111" t="s">
        <v>737</v>
      </c>
      <c r="CO191" s="111" t="s">
        <v>800</v>
      </c>
      <c r="CP191" s="99"/>
      <c r="CQ191" s="3"/>
      <c r="CR191" s="3"/>
      <c r="CS191" s="3"/>
      <c r="CT191" s="3"/>
      <c r="CU191" s="3"/>
      <c r="CV191" s="3"/>
      <c r="CW191" s="3"/>
      <c r="CX191" s="3"/>
      <c r="CY191" s="3"/>
    </row>
    <row r="192" spans="1:103" s="50" customFormat="1" ht="15.75" customHeight="1" x14ac:dyDescent="0.2">
      <c r="A192" s="3">
        <v>192</v>
      </c>
      <c r="B192" s="67">
        <v>122100</v>
      </c>
      <c r="C192" s="4">
        <v>9494305</v>
      </c>
      <c r="D192" s="4" t="s">
        <v>23</v>
      </c>
      <c r="E192" s="4" t="s">
        <v>608</v>
      </c>
      <c r="F192" s="4">
        <v>1998</v>
      </c>
      <c r="G192" s="4" t="s">
        <v>609</v>
      </c>
      <c r="H192" s="4" t="s">
        <v>182</v>
      </c>
      <c r="I192" s="4" t="s">
        <v>205</v>
      </c>
      <c r="J192" s="4" t="s">
        <v>23</v>
      </c>
      <c r="K192" s="4" t="s">
        <v>184</v>
      </c>
      <c r="L192" s="4" t="s">
        <v>185</v>
      </c>
      <c r="M192" s="4" t="s">
        <v>23</v>
      </c>
      <c r="N192" s="4" t="s">
        <v>610</v>
      </c>
      <c r="O192" s="4" t="s">
        <v>611</v>
      </c>
      <c r="P192" s="4" t="s">
        <v>23</v>
      </c>
      <c r="Q192" s="4" t="s">
        <v>188</v>
      </c>
      <c r="R192" s="4" t="s">
        <v>189</v>
      </c>
      <c r="S192" s="4" t="s">
        <v>23</v>
      </c>
      <c r="T192" s="4" t="s">
        <v>190</v>
      </c>
      <c r="U192" s="4" t="s">
        <v>612</v>
      </c>
      <c r="V192" s="138" t="s">
        <v>23</v>
      </c>
      <c r="W192" s="138" t="s">
        <v>23</v>
      </c>
      <c r="X192" s="138" t="s">
        <v>23</v>
      </c>
      <c r="Y192" s="138">
        <v>1</v>
      </c>
      <c r="Z192" s="138" t="s">
        <v>23</v>
      </c>
      <c r="AA192" s="138" t="s">
        <v>23</v>
      </c>
      <c r="AB192" s="4" t="s">
        <v>225</v>
      </c>
      <c r="AC192" s="4" t="s">
        <v>23</v>
      </c>
      <c r="AD192" s="4" t="s">
        <v>239</v>
      </c>
      <c r="AE192" s="35" t="s">
        <v>87</v>
      </c>
      <c r="AF192" s="35" t="s">
        <v>23</v>
      </c>
      <c r="AG192" s="35">
        <v>16</v>
      </c>
      <c r="AH192" s="35">
        <v>16</v>
      </c>
      <c r="AI192" s="35" t="s">
        <v>23</v>
      </c>
      <c r="AJ192" s="35">
        <v>0</v>
      </c>
      <c r="AK192" s="35" t="s">
        <v>23</v>
      </c>
      <c r="AL192" s="35">
        <v>0</v>
      </c>
      <c r="AM192" s="35" t="s">
        <v>23</v>
      </c>
      <c r="AN192" s="35">
        <v>68</v>
      </c>
      <c r="AO192" s="35" t="s">
        <v>617</v>
      </c>
      <c r="AP192" s="35">
        <v>56</v>
      </c>
      <c r="AQ192" s="5" t="s">
        <v>232</v>
      </c>
      <c r="AR192" s="5" t="s">
        <v>195</v>
      </c>
      <c r="AS192" s="5" t="s">
        <v>618</v>
      </c>
      <c r="AT192" s="5" t="s">
        <v>616</v>
      </c>
      <c r="AU192" s="5" t="s">
        <v>213</v>
      </c>
      <c r="AV192" s="5" t="s">
        <v>23</v>
      </c>
      <c r="AW192" s="4" t="s">
        <v>215</v>
      </c>
      <c r="AX192" s="4" t="s">
        <v>215</v>
      </c>
      <c r="AY192" s="155" t="s">
        <v>193</v>
      </c>
      <c r="AZ192" s="155" t="s">
        <v>193</v>
      </c>
      <c r="BA192" s="4" t="s">
        <v>198</v>
      </c>
      <c r="BB192" s="4" t="s">
        <v>193</v>
      </c>
      <c r="BC192" s="159" t="s">
        <v>969</v>
      </c>
      <c r="BD192" s="86" t="s">
        <v>977</v>
      </c>
      <c r="BE192" s="86" t="s">
        <v>982</v>
      </c>
      <c r="BF192" s="5" t="s">
        <v>87</v>
      </c>
      <c r="BG192" s="4" t="s">
        <v>23</v>
      </c>
      <c r="BH192" s="4" t="s">
        <v>22</v>
      </c>
      <c r="BI192" s="4" t="s">
        <v>23</v>
      </c>
      <c r="BJ192" s="4" t="s">
        <v>24</v>
      </c>
      <c r="BK192" s="4"/>
      <c r="BL192" s="4" t="s">
        <v>45</v>
      </c>
      <c r="BM192" s="4">
        <v>0</v>
      </c>
      <c r="BN192" s="4">
        <v>10</v>
      </c>
      <c r="BO192" s="4" t="s">
        <v>25</v>
      </c>
      <c r="BP192" s="4">
        <v>38</v>
      </c>
      <c r="BQ192" s="4" t="s">
        <v>26</v>
      </c>
      <c r="BR192" s="4">
        <v>16</v>
      </c>
      <c r="BS192" s="4" t="s">
        <v>23</v>
      </c>
      <c r="BT192" s="4"/>
      <c r="BU192" s="4">
        <v>3</v>
      </c>
      <c r="BV192" s="4" t="s">
        <v>23</v>
      </c>
      <c r="BW192" s="4" t="s">
        <v>23</v>
      </c>
      <c r="BX192" s="4">
        <v>2</v>
      </c>
      <c r="BY192" s="4">
        <v>5</v>
      </c>
      <c r="BZ192" s="15">
        <v>3.3333333333333335</v>
      </c>
      <c r="CA192" s="4" t="s">
        <v>23</v>
      </c>
      <c r="CB192" s="15">
        <v>2.437538086532602</v>
      </c>
      <c r="CC192" s="173">
        <f>BZ192/$BN192*100</f>
        <v>33.333333333333336</v>
      </c>
      <c r="CD192" s="212">
        <f>CB192/$BN192*100</f>
        <v>24.375380865326019</v>
      </c>
      <c r="CE192" s="4" t="s">
        <v>23</v>
      </c>
      <c r="CF192" s="4" t="s">
        <v>23</v>
      </c>
      <c r="CG192" s="17"/>
      <c r="CH192" s="17"/>
      <c r="CI192" s="183"/>
      <c r="CJ192" s="183"/>
      <c r="CK192" s="3" t="s">
        <v>136</v>
      </c>
      <c r="CL192" s="35" t="s">
        <v>87</v>
      </c>
      <c r="CM192" s="75" t="s">
        <v>755</v>
      </c>
      <c r="CN192" s="27" t="s">
        <v>737</v>
      </c>
      <c r="CO192" s="75" t="s">
        <v>738</v>
      </c>
      <c r="CP192" s="13"/>
      <c r="CQ192" s="13"/>
      <c r="CR192" s="13"/>
      <c r="CS192" s="13"/>
      <c r="CT192" s="13"/>
      <c r="CU192" s="13"/>
      <c r="CV192" s="13"/>
      <c r="CW192" s="13"/>
      <c r="CX192" s="13"/>
      <c r="CY192" s="13"/>
    </row>
    <row r="193" spans="1:103" s="50" customFormat="1" ht="15.75" customHeight="1" x14ac:dyDescent="0.2">
      <c r="A193" s="3">
        <v>193</v>
      </c>
      <c r="B193" s="199">
        <v>122100</v>
      </c>
      <c r="C193" s="38">
        <v>9494305</v>
      </c>
      <c r="D193" s="38" t="s">
        <v>23</v>
      </c>
      <c r="E193" s="38" t="s">
        <v>608</v>
      </c>
      <c r="F193" s="38">
        <v>1998</v>
      </c>
      <c r="G193" s="38" t="s">
        <v>609</v>
      </c>
      <c r="H193" s="38" t="s">
        <v>182</v>
      </c>
      <c r="I193" s="38" t="s">
        <v>205</v>
      </c>
      <c r="J193" s="38" t="s">
        <v>23</v>
      </c>
      <c r="K193" s="38" t="s">
        <v>184</v>
      </c>
      <c r="L193" s="38" t="s">
        <v>185</v>
      </c>
      <c r="M193" s="38" t="s">
        <v>23</v>
      </c>
      <c r="N193" s="38" t="s">
        <v>610</v>
      </c>
      <c r="O193" s="38" t="s">
        <v>611</v>
      </c>
      <c r="P193" s="38" t="s">
        <v>23</v>
      </c>
      <c r="Q193" s="38" t="s">
        <v>188</v>
      </c>
      <c r="R193" s="38" t="s">
        <v>189</v>
      </c>
      <c r="S193" s="38" t="s">
        <v>23</v>
      </c>
      <c r="T193" s="38" t="s">
        <v>190</v>
      </c>
      <c r="U193" s="38" t="s">
        <v>612</v>
      </c>
      <c r="V193" s="138" t="s">
        <v>23</v>
      </c>
      <c r="W193" s="138" t="s">
        <v>23</v>
      </c>
      <c r="X193" s="138" t="s">
        <v>23</v>
      </c>
      <c r="Y193" s="138">
        <v>1</v>
      </c>
      <c r="Z193" s="138" t="s">
        <v>23</v>
      </c>
      <c r="AA193" s="138" t="s">
        <v>23</v>
      </c>
      <c r="AB193" s="38" t="s">
        <v>225</v>
      </c>
      <c r="AC193" s="38" t="s">
        <v>23</v>
      </c>
      <c r="AD193" s="38" t="s">
        <v>239</v>
      </c>
      <c r="AE193" s="38" t="s">
        <v>727</v>
      </c>
      <c r="AF193" s="38"/>
      <c r="AG193" s="38">
        <v>32</v>
      </c>
      <c r="AH193" s="38">
        <v>32</v>
      </c>
      <c r="AI193" s="38" t="s">
        <v>23</v>
      </c>
      <c r="AJ193" s="38">
        <v>0</v>
      </c>
      <c r="AK193" s="38" t="s">
        <v>23</v>
      </c>
      <c r="AL193" s="38">
        <v>0</v>
      </c>
      <c r="AM193" s="38" t="s">
        <v>23</v>
      </c>
      <c r="AN193" s="38" t="s">
        <v>40</v>
      </c>
      <c r="AO193" s="38" t="s">
        <v>23</v>
      </c>
      <c r="AP193" s="38" t="s">
        <v>40</v>
      </c>
      <c r="AQ193" s="39"/>
      <c r="AR193" s="39"/>
      <c r="AS193" s="39"/>
      <c r="AT193" s="39"/>
      <c r="AU193" s="39"/>
      <c r="AV193" s="39"/>
      <c r="AW193" s="38" t="s">
        <v>215</v>
      </c>
      <c r="AX193" s="38" t="s">
        <v>215</v>
      </c>
      <c r="AY193" s="152" t="s">
        <v>193</v>
      </c>
      <c r="AZ193" s="152" t="s">
        <v>193</v>
      </c>
      <c r="BA193" s="38" t="s">
        <v>198</v>
      </c>
      <c r="BB193" s="38" t="s">
        <v>193</v>
      </c>
      <c r="BC193" s="159"/>
      <c r="BD193" s="84"/>
      <c r="BE193" s="84"/>
      <c r="BF193" s="5"/>
      <c r="BG193" s="4"/>
      <c r="BH193" s="4"/>
      <c r="BI193" s="4"/>
      <c r="BJ193" s="4"/>
      <c r="BK193" s="4"/>
      <c r="BL193" s="4"/>
      <c r="BM193" s="4"/>
      <c r="BN193" s="4"/>
      <c r="BO193" s="4"/>
      <c r="BP193" s="4"/>
      <c r="BQ193" s="4"/>
      <c r="BR193" s="4"/>
      <c r="BS193" s="4"/>
      <c r="BT193" s="4"/>
      <c r="BU193" s="4"/>
      <c r="BV193" s="4"/>
      <c r="BW193" s="4"/>
      <c r="BX193" s="4"/>
      <c r="BY193" s="4"/>
      <c r="BZ193" s="15"/>
      <c r="CA193" s="4"/>
      <c r="CB193" s="15"/>
      <c r="CC193" s="169"/>
      <c r="CD193" s="169"/>
      <c r="CE193" s="4"/>
      <c r="CF193" s="4"/>
      <c r="CG193" s="17"/>
      <c r="CH193" s="17"/>
      <c r="CI193" s="183"/>
      <c r="CJ193" s="183"/>
      <c r="CK193" s="3"/>
      <c r="CL193" s="38" t="s">
        <v>727</v>
      </c>
      <c r="CM193" s="108"/>
      <c r="CN193" s="108"/>
      <c r="CO193" s="108"/>
      <c r="CP193" s="10"/>
      <c r="CQ193" s="10"/>
      <c r="CR193" s="10"/>
      <c r="CS193" s="10"/>
      <c r="CT193" s="10"/>
      <c r="CU193" s="10"/>
      <c r="CV193" s="10"/>
      <c r="CW193" s="10"/>
      <c r="CX193" s="10"/>
      <c r="CY193" s="10"/>
    </row>
    <row r="194" spans="1:103" s="50" customFormat="1" ht="15.75" customHeight="1" x14ac:dyDescent="0.2">
      <c r="A194" s="3">
        <v>194</v>
      </c>
      <c r="B194" s="70">
        <v>122307</v>
      </c>
      <c r="C194" s="51">
        <v>15200750</v>
      </c>
      <c r="D194" s="51" t="s">
        <v>23</v>
      </c>
      <c r="E194" s="51" t="s">
        <v>619</v>
      </c>
      <c r="F194" s="51">
        <v>2004</v>
      </c>
      <c r="G194" s="51" t="s">
        <v>620</v>
      </c>
      <c r="H194" s="51" t="s">
        <v>235</v>
      </c>
      <c r="I194" s="51" t="s">
        <v>205</v>
      </c>
      <c r="J194" s="51" t="s">
        <v>23</v>
      </c>
      <c r="K194" s="51" t="s">
        <v>260</v>
      </c>
      <c r="L194" s="51" t="s">
        <v>483</v>
      </c>
      <c r="M194" s="51" t="s">
        <v>40</v>
      </c>
      <c r="N194" s="51" t="s">
        <v>621</v>
      </c>
      <c r="O194" s="51" t="s">
        <v>622</v>
      </c>
      <c r="P194" s="51" t="s">
        <v>23</v>
      </c>
      <c r="Q194" s="51" t="s">
        <v>188</v>
      </c>
      <c r="R194" s="51" t="s">
        <v>189</v>
      </c>
      <c r="S194" s="51" t="s">
        <v>23</v>
      </c>
      <c r="T194" s="51" t="s">
        <v>190</v>
      </c>
      <c r="U194" s="51" t="s">
        <v>623</v>
      </c>
      <c r="V194" s="139" t="s">
        <v>23</v>
      </c>
      <c r="W194" s="139" t="s">
        <v>23</v>
      </c>
      <c r="X194" s="139" t="s">
        <v>23</v>
      </c>
      <c r="Y194" s="139">
        <v>1</v>
      </c>
      <c r="Z194" s="139">
        <v>1</v>
      </c>
      <c r="AA194" s="139" t="s">
        <v>23</v>
      </c>
      <c r="AB194" s="51" t="s">
        <v>225</v>
      </c>
      <c r="AC194" s="51" t="s">
        <v>23</v>
      </c>
      <c r="AD194" s="51" t="s">
        <v>624</v>
      </c>
      <c r="AE194" s="52" t="s">
        <v>29</v>
      </c>
      <c r="AF194" s="52" t="s">
        <v>23</v>
      </c>
      <c r="AG194" s="52">
        <v>45</v>
      </c>
      <c r="AH194" s="52">
        <v>44</v>
      </c>
      <c r="AI194" s="52" t="s">
        <v>23</v>
      </c>
      <c r="AJ194" s="52">
        <v>0</v>
      </c>
      <c r="AK194" s="52" t="s">
        <v>23</v>
      </c>
      <c r="AL194" s="52">
        <v>0</v>
      </c>
      <c r="AM194" s="52" t="s">
        <v>23</v>
      </c>
      <c r="AN194" s="52">
        <v>59</v>
      </c>
      <c r="AO194" s="52" t="s">
        <v>625</v>
      </c>
      <c r="AP194" s="52">
        <v>47</v>
      </c>
      <c r="AQ194" s="117" t="s">
        <v>626</v>
      </c>
      <c r="AR194" s="117" t="s">
        <v>195</v>
      </c>
      <c r="AS194" s="117" t="s">
        <v>301</v>
      </c>
      <c r="AT194" s="117" t="s">
        <v>627</v>
      </c>
      <c r="AU194" s="117" t="s">
        <v>198</v>
      </c>
      <c r="AV194" s="117" t="s">
        <v>23</v>
      </c>
      <c r="AW194" s="51" t="s">
        <v>215</v>
      </c>
      <c r="AX194" s="51" t="s">
        <v>215</v>
      </c>
      <c r="AY194" s="51" t="s">
        <v>198</v>
      </c>
      <c r="AZ194" s="51" t="s">
        <v>198</v>
      </c>
      <c r="BA194" s="154" t="s">
        <v>193</v>
      </c>
      <c r="BB194" s="51" t="s">
        <v>193</v>
      </c>
      <c r="BC194" s="159" t="s">
        <v>969</v>
      </c>
      <c r="BD194" s="53" t="s">
        <v>977</v>
      </c>
      <c r="BE194" s="36" t="s">
        <v>984</v>
      </c>
      <c r="BF194" s="119" t="s">
        <v>29</v>
      </c>
      <c r="BG194" s="120" t="s">
        <v>23</v>
      </c>
      <c r="BH194" s="120" t="s">
        <v>22</v>
      </c>
      <c r="BI194" s="120" t="s">
        <v>23</v>
      </c>
      <c r="BJ194" s="120" t="s">
        <v>24</v>
      </c>
      <c r="BK194" s="120"/>
      <c r="BL194" s="192" t="s">
        <v>134</v>
      </c>
      <c r="BM194" s="120">
        <v>0</v>
      </c>
      <c r="BN194" s="120">
        <v>10</v>
      </c>
      <c r="BO194" s="120" t="s">
        <v>25</v>
      </c>
      <c r="BP194" s="120">
        <v>7</v>
      </c>
      <c r="BQ194" s="120" t="s">
        <v>26</v>
      </c>
      <c r="BR194" s="120">
        <v>44</v>
      </c>
      <c r="BS194" s="120" t="s">
        <v>23</v>
      </c>
      <c r="BT194" s="120"/>
      <c r="BU194" s="120" t="s">
        <v>23</v>
      </c>
      <c r="BV194" s="120" t="s">
        <v>23</v>
      </c>
      <c r="BW194" s="120" t="s">
        <v>23</v>
      </c>
      <c r="BX194" s="120" t="s">
        <v>23</v>
      </c>
      <c r="BY194" s="120" t="s">
        <v>23</v>
      </c>
      <c r="BZ194" s="145">
        <v>2.8</v>
      </c>
      <c r="CA194" s="120">
        <v>1.3</v>
      </c>
      <c r="CB194" s="145">
        <v>0.19598237397554635</v>
      </c>
      <c r="CC194" s="173">
        <f>BZ194/$BN194*100</f>
        <v>27.999999999999996</v>
      </c>
      <c r="CD194" s="173">
        <f>CB194/$BN194*100</f>
        <v>1.9598237397554636</v>
      </c>
      <c r="CE194" s="120" t="s">
        <v>23</v>
      </c>
      <c r="CF194" s="120" t="s">
        <v>23</v>
      </c>
      <c r="CG194" s="122"/>
      <c r="CH194" s="122"/>
      <c r="CI194" s="186"/>
      <c r="CJ194" s="186"/>
      <c r="CK194" s="124"/>
      <c r="CL194" s="52" t="s">
        <v>29</v>
      </c>
      <c r="CM194" s="126" t="s">
        <v>757</v>
      </c>
      <c r="CN194" s="126" t="s">
        <v>750</v>
      </c>
      <c r="CO194" s="126" t="s">
        <v>800</v>
      </c>
      <c r="CP194" s="125"/>
      <c r="CQ194" s="125"/>
      <c r="CR194" s="125"/>
      <c r="CS194" s="125"/>
      <c r="CT194" s="125"/>
      <c r="CU194" s="125"/>
      <c r="CV194" s="125"/>
      <c r="CW194" s="125"/>
      <c r="CX194" s="125"/>
      <c r="CY194" s="125"/>
    </row>
    <row r="195" spans="1:103" s="45" customFormat="1" ht="15.75" customHeight="1" x14ac:dyDescent="0.2">
      <c r="A195" s="3">
        <v>195</v>
      </c>
      <c r="B195" s="198">
        <v>122307</v>
      </c>
      <c r="C195" s="34">
        <v>15200750</v>
      </c>
      <c r="D195" s="34" t="s">
        <v>23</v>
      </c>
      <c r="E195" s="34" t="s">
        <v>619</v>
      </c>
      <c r="F195" s="34">
        <v>2004</v>
      </c>
      <c r="G195" s="34" t="s">
        <v>620</v>
      </c>
      <c r="H195" s="34" t="s">
        <v>235</v>
      </c>
      <c r="I195" s="34" t="s">
        <v>205</v>
      </c>
      <c r="J195" s="34" t="s">
        <v>23</v>
      </c>
      <c r="K195" s="34" t="s">
        <v>260</v>
      </c>
      <c r="L195" s="34" t="s">
        <v>483</v>
      </c>
      <c r="M195" s="34" t="s">
        <v>40</v>
      </c>
      <c r="N195" s="34" t="s">
        <v>621</v>
      </c>
      <c r="O195" s="34" t="s">
        <v>622</v>
      </c>
      <c r="P195" s="34" t="s">
        <v>23</v>
      </c>
      <c r="Q195" s="34" t="s">
        <v>188</v>
      </c>
      <c r="R195" s="34" t="s">
        <v>189</v>
      </c>
      <c r="S195" s="34" t="s">
        <v>23</v>
      </c>
      <c r="T195" s="34" t="s">
        <v>190</v>
      </c>
      <c r="U195" s="34" t="s">
        <v>623</v>
      </c>
      <c r="V195" s="140" t="s">
        <v>23</v>
      </c>
      <c r="W195" s="140" t="s">
        <v>23</v>
      </c>
      <c r="X195" s="140" t="s">
        <v>23</v>
      </c>
      <c r="Y195" s="140">
        <v>1</v>
      </c>
      <c r="Z195" s="140">
        <v>1</v>
      </c>
      <c r="AA195" s="140" t="s">
        <v>23</v>
      </c>
      <c r="AB195" s="34" t="s">
        <v>225</v>
      </c>
      <c r="AC195" s="34" t="s">
        <v>23</v>
      </c>
      <c r="AD195" s="34" t="s">
        <v>624</v>
      </c>
      <c r="AE195" s="32" t="s">
        <v>99</v>
      </c>
      <c r="AF195" s="32" t="s">
        <v>23</v>
      </c>
      <c r="AG195" s="32">
        <v>45</v>
      </c>
      <c r="AH195" s="32">
        <v>44</v>
      </c>
      <c r="AI195" s="32" t="s">
        <v>23</v>
      </c>
      <c r="AJ195" s="32">
        <v>0</v>
      </c>
      <c r="AK195" s="32" t="s">
        <v>23</v>
      </c>
      <c r="AL195" s="32">
        <v>0</v>
      </c>
      <c r="AM195" s="32" t="s">
        <v>23</v>
      </c>
      <c r="AN195" s="32">
        <v>59</v>
      </c>
      <c r="AO195" s="32" t="s">
        <v>625</v>
      </c>
      <c r="AP195" s="32">
        <v>47</v>
      </c>
      <c r="AQ195" s="90" t="s">
        <v>628</v>
      </c>
      <c r="AR195" s="90" t="s">
        <v>195</v>
      </c>
      <c r="AS195" s="90" t="s">
        <v>301</v>
      </c>
      <c r="AT195" s="90" t="s">
        <v>627</v>
      </c>
      <c r="AU195" s="90" t="s">
        <v>198</v>
      </c>
      <c r="AV195" s="90" t="s">
        <v>23</v>
      </c>
      <c r="AW195" s="34" t="s">
        <v>215</v>
      </c>
      <c r="AX195" s="34" t="s">
        <v>215</v>
      </c>
      <c r="AY195" s="34" t="s">
        <v>198</v>
      </c>
      <c r="AZ195" s="34" t="s">
        <v>198</v>
      </c>
      <c r="BA195" s="151" t="s">
        <v>193</v>
      </c>
      <c r="BB195" s="34" t="s">
        <v>193</v>
      </c>
      <c r="BC195" s="159" t="s">
        <v>971</v>
      </c>
      <c r="BD195" s="53" t="s">
        <v>977</v>
      </c>
      <c r="BE195" s="36" t="s">
        <v>984</v>
      </c>
      <c r="BF195" s="92" t="s">
        <v>99</v>
      </c>
      <c r="BG195" s="93" t="s">
        <v>23</v>
      </c>
      <c r="BH195" s="93" t="s">
        <v>22</v>
      </c>
      <c r="BI195" s="93" t="s">
        <v>23</v>
      </c>
      <c r="BJ195" s="93" t="s">
        <v>24</v>
      </c>
      <c r="BK195" s="93"/>
      <c r="BL195" s="162" t="s">
        <v>134</v>
      </c>
      <c r="BM195" s="93">
        <v>0</v>
      </c>
      <c r="BN195" s="93">
        <v>10</v>
      </c>
      <c r="BO195" s="93" t="s">
        <v>25</v>
      </c>
      <c r="BP195" s="93">
        <v>7</v>
      </c>
      <c r="BQ195" s="93" t="s">
        <v>26</v>
      </c>
      <c r="BR195" s="93">
        <v>44</v>
      </c>
      <c r="BS195" s="93" t="s">
        <v>23</v>
      </c>
      <c r="BT195" s="93"/>
      <c r="BU195" s="93" t="s">
        <v>23</v>
      </c>
      <c r="BV195" s="93" t="s">
        <v>23</v>
      </c>
      <c r="BW195" s="93" t="s">
        <v>23</v>
      </c>
      <c r="BX195" s="93" t="s">
        <v>23</v>
      </c>
      <c r="BY195" s="93" t="s">
        <v>23</v>
      </c>
      <c r="BZ195" s="96">
        <v>2.5</v>
      </c>
      <c r="CA195" s="93">
        <v>1.3</v>
      </c>
      <c r="CB195" s="96">
        <v>0.19598237397554635</v>
      </c>
      <c r="CC195" s="182">
        <f>BZ195/$BN195*100</f>
        <v>25</v>
      </c>
      <c r="CD195" s="182">
        <f>CB195/$BN195*100</f>
        <v>1.9598237397554636</v>
      </c>
      <c r="CE195" s="93" t="s">
        <v>23</v>
      </c>
      <c r="CF195" s="93" t="s">
        <v>23</v>
      </c>
      <c r="CG195" s="98"/>
      <c r="CH195" s="98"/>
      <c r="CI195" s="190"/>
      <c r="CJ195" s="190"/>
      <c r="CK195" s="100"/>
      <c r="CL195" s="32" t="s">
        <v>99</v>
      </c>
      <c r="CM195" s="112" t="s">
        <v>967</v>
      </c>
      <c r="CN195" s="112" t="s">
        <v>750</v>
      </c>
      <c r="CO195" s="112" t="s">
        <v>738</v>
      </c>
      <c r="CP195" s="100"/>
      <c r="CQ195" s="100"/>
      <c r="CR195" s="100"/>
      <c r="CS195" s="100"/>
      <c r="CT195" s="100"/>
      <c r="CU195" s="100"/>
      <c r="CV195" s="100"/>
      <c r="CW195" s="100"/>
      <c r="CX195" s="100"/>
      <c r="CY195" s="100"/>
    </row>
    <row r="196" spans="1:103" s="45" customFormat="1" ht="15.75" customHeight="1" x14ac:dyDescent="0.2">
      <c r="A196" s="105">
        <v>196</v>
      </c>
      <c r="B196" s="214">
        <v>122307</v>
      </c>
      <c r="C196" s="89">
        <v>15200750</v>
      </c>
      <c r="D196" s="89" t="s">
        <v>23</v>
      </c>
      <c r="E196" s="89" t="s">
        <v>619</v>
      </c>
      <c r="F196" s="89">
        <v>2004</v>
      </c>
      <c r="G196" s="89" t="s">
        <v>620</v>
      </c>
      <c r="H196" s="89" t="s">
        <v>235</v>
      </c>
      <c r="I196" s="89" t="s">
        <v>205</v>
      </c>
      <c r="J196" s="89" t="s">
        <v>23</v>
      </c>
      <c r="K196" s="89" t="s">
        <v>260</v>
      </c>
      <c r="L196" s="89" t="s">
        <v>483</v>
      </c>
      <c r="M196" s="89" t="s">
        <v>40</v>
      </c>
      <c r="N196" s="89" t="s">
        <v>621</v>
      </c>
      <c r="O196" s="89" t="s">
        <v>622</v>
      </c>
      <c r="P196" s="89" t="s">
        <v>23</v>
      </c>
      <c r="Q196" s="89" t="s">
        <v>188</v>
      </c>
      <c r="R196" s="89" t="s">
        <v>189</v>
      </c>
      <c r="S196" s="89" t="s">
        <v>23</v>
      </c>
      <c r="T196" s="89" t="s">
        <v>190</v>
      </c>
      <c r="U196" s="89" t="s">
        <v>623</v>
      </c>
      <c r="V196" s="140" t="s">
        <v>23</v>
      </c>
      <c r="W196" s="140" t="s">
        <v>23</v>
      </c>
      <c r="X196" s="140" t="s">
        <v>23</v>
      </c>
      <c r="Y196" s="140">
        <v>1</v>
      </c>
      <c r="Z196" s="140">
        <v>1</v>
      </c>
      <c r="AA196" s="140" t="s">
        <v>23</v>
      </c>
      <c r="AB196" s="89" t="s">
        <v>225</v>
      </c>
      <c r="AC196" s="89" t="s">
        <v>23</v>
      </c>
      <c r="AD196" s="89" t="s">
        <v>624</v>
      </c>
      <c r="AE196" s="89" t="s">
        <v>727</v>
      </c>
      <c r="AF196" s="89"/>
      <c r="AG196" s="89">
        <v>45</v>
      </c>
      <c r="AH196" s="89">
        <v>44</v>
      </c>
      <c r="AI196" s="89" t="s">
        <v>23</v>
      </c>
      <c r="AJ196" s="89">
        <v>0</v>
      </c>
      <c r="AK196" s="89" t="s">
        <v>23</v>
      </c>
      <c r="AL196" s="89">
        <v>0</v>
      </c>
      <c r="AM196" s="89" t="s">
        <v>23</v>
      </c>
      <c r="AN196" s="89">
        <v>59</v>
      </c>
      <c r="AO196" s="89" t="s">
        <v>625</v>
      </c>
      <c r="AP196" s="89">
        <v>47</v>
      </c>
      <c r="AQ196" s="91"/>
      <c r="AR196" s="91"/>
      <c r="AS196" s="91"/>
      <c r="AT196" s="91"/>
      <c r="AU196" s="91"/>
      <c r="AV196" s="91"/>
      <c r="AW196" s="89" t="s">
        <v>215</v>
      </c>
      <c r="AX196" s="89" t="s">
        <v>215</v>
      </c>
      <c r="AY196" s="89" t="s">
        <v>198</v>
      </c>
      <c r="AZ196" s="89" t="s">
        <v>198</v>
      </c>
      <c r="BA196" s="157" t="s">
        <v>193</v>
      </c>
      <c r="BB196" s="89" t="s">
        <v>193</v>
      </c>
      <c r="BC196" s="159"/>
      <c r="BD196" s="51"/>
      <c r="BE196" s="51"/>
      <c r="BF196" s="92"/>
      <c r="BG196" s="93"/>
      <c r="BH196" s="93"/>
      <c r="BI196" s="93"/>
      <c r="BJ196" s="93"/>
      <c r="BK196" s="93"/>
      <c r="BL196" s="162"/>
      <c r="BM196" s="93"/>
      <c r="BN196" s="93"/>
      <c r="BO196" s="93"/>
      <c r="BP196" s="93"/>
      <c r="BQ196" s="93"/>
      <c r="BR196" s="93"/>
      <c r="BS196" s="93"/>
      <c r="BT196" s="93"/>
      <c r="BU196" s="120"/>
      <c r="BV196" s="120"/>
      <c r="BW196" s="120"/>
      <c r="BX196" s="120"/>
      <c r="BY196" s="120"/>
      <c r="BZ196" s="145"/>
      <c r="CA196" s="120"/>
      <c r="CB196" s="145"/>
      <c r="CC196" s="173"/>
      <c r="CD196" s="173"/>
      <c r="CE196" s="120"/>
      <c r="CF196" s="120"/>
      <c r="CG196" s="122"/>
      <c r="CH196" s="122"/>
      <c r="CI196" s="186"/>
      <c r="CJ196" s="186"/>
      <c r="CK196" s="124"/>
      <c r="CL196" s="89" t="s">
        <v>727</v>
      </c>
      <c r="CM196" s="126"/>
      <c r="CN196" s="112"/>
      <c r="CO196" s="112"/>
      <c r="CP196" s="100"/>
      <c r="CQ196" s="100"/>
      <c r="CR196" s="100"/>
      <c r="CS196" s="100"/>
      <c r="CT196" s="100"/>
      <c r="CU196" s="100"/>
      <c r="CV196" s="100"/>
      <c r="CW196" s="100"/>
      <c r="CX196" s="100"/>
      <c r="CY196" s="100"/>
    </row>
    <row r="197" spans="1:103" s="45" customFormat="1" ht="15.75" customHeight="1" x14ac:dyDescent="0.2">
      <c r="A197" s="3">
        <v>197</v>
      </c>
      <c r="B197" s="146">
        <v>122310</v>
      </c>
      <c r="C197" s="34">
        <v>9414055</v>
      </c>
      <c r="D197" s="34" t="s">
        <v>23</v>
      </c>
      <c r="E197" s="34" t="s">
        <v>629</v>
      </c>
      <c r="F197" s="34">
        <v>1997</v>
      </c>
      <c r="G197" s="34" t="s">
        <v>630</v>
      </c>
      <c r="H197" s="34" t="s">
        <v>235</v>
      </c>
      <c r="I197" s="34" t="s">
        <v>205</v>
      </c>
      <c r="J197" s="34" t="s">
        <v>23</v>
      </c>
      <c r="K197" s="34" t="s">
        <v>260</v>
      </c>
      <c r="L197" s="34" t="s">
        <v>550</v>
      </c>
      <c r="M197" s="34" t="s">
        <v>40</v>
      </c>
      <c r="N197" s="34" t="s">
        <v>631</v>
      </c>
      <c r="O197" s="34" t="s">
        <v>632</v>
      </c>
      <c r="P197" s="34" t="s">
        <v>23</v>
      </c>
      <c r="Q197" s="34" t="s">
        <v>188</v>
      </c>
      <c r="R197" s="34" t="s">
        <v>189</v>
      </c>
      <c r="S197" s="34" t="s">
        <v>23</v>
      </c>
      <c r="T197" s="34" t="s">
        <v>190</v>
      </c>
      <c r="U197" s="34" t="s">
        <v>381</v>
      </c>
      <c r="V197" s="140" t="s">
        <v>23</v>
      </c>
      <c r="W197" s="140" t="s">
        <v>23</v>
      </c>
      <c r="X197" s="140" t="s">
        <v>23</v>
      </c>
      <c r="Y197" s="140" t="s">
        <v>23</v>
      </c>
      <c r="Z197" s="140" t="s">
        <v>23</v>
      </c>
      <c r="AA197" s="140">
        <v>1</v>
      </c>
      <c r="AB197" s="34" t="s">
        <v>225</v>
      </c>
      <c r="AC197" s="34" t="s">
        <v>23</v>
      </c>
      <c r="AD197" s="34" t="s">
        <v>624</v>
      </c>
      <c r="AE197" s="32" t="s">
        <v>100</v>
      </c>
      <c r="AF197" s="32" t="s">
        <v>23</v>
      </c>
      <c r="AG197" s="32">
        <v>45</v>
      </c>
      <c r="AH197" s="32">
        <v>27</v>
      </c>
      <c r="AI197" s="32" t="s">
        <v>23</v>
      </c>
      <c r="AJ197" s="32">
        <v>0</v>
      </c>
      <c r="AK197" s="32" t="s">
        <v>23</v>
      </c>
      <c r="AL197" s="32">
        <v>0</v>
      </c>
      <c r="AM197" s="32" t="s">
        <v>23</v>
      </c>
      <c r="AN197" s="32">
        <v>60</v>
      </c>
      <c r="AO197" s="32" t="s">
        <v>558</v>
      </c>
      <c r="AP197" s="32">
        <v>59</v>
      </c>
      <c r="AQ197" s="90" t="s">
        <v>633</v>
      </c>
      <c r="AR197" s="90" t="s">
        <v>195</v>
      </c>
      <c r="AS197" s="90" t="s">
        <v>634</v>
      </c>
      <c r="AT197" s="90" t="s">
        <v>635</v>
      </c>
      <c r="AU197" s="90" t="s">
        <v>198</v>
      </c>
      <c r="AV197" s="90" t="s">
        <v>23</v>
      </c>
      <c r="AW197" s="34" t="s">
        <v>198</v>
      </c>
      <c r="AX197" s="34" t="s">
        <v>198</v>
      </c>
      <c r="AY197" s="34" t="s">
        <v>215</v>
      </c>
      <c r="AZ197" s="34" t="s">
        <v>215</v>
      </c>
      <c r="BA197" s="151" t="s">
        <v>193</v>
      </c>
      <c r="BB197" s="34" t="s">
        <v>193</v>
      </c>
      <c r="BC197" s="159" t="s">
        <v>969</v>
      </c>
      <c r="BD197" s="36" t="s">
        <v>977</v>
      </c>
      <c r="BE197" s="33" t="s">
        <v>984</v>
      </c>
      <c r="BF197" s="90" t="s">
        <v>100</v>
      </c>
      <c r="BG197" s="34" t="s">
        <v>23</v>
      </c>
      <c r="BH197" s="34" t="s">
        <v>22</v>
      </c>
      <c r="BI197" s="34" t="s">
        <v>23</v>
      </c>
      <c r="BJ197" s="34" t="s">
        <v>24</v>
      </c>
      <c r="BK197" s="34"/>
      <c r="BL197" s="34" t="s">
        <v>132</v>
      </c>
      <c r="BM197" s="34">
        <v>0</v>
      </c>
      <c r="BN197" s="146">
        <v>3</v>
      </c>
      <c r="BO197" s="34" t="s">
        <v>25</v>
      </c>
      <c r="BP197" s="34">
        <v>6</v>
      </c>
      <c r="BQ197" s="34" t="s">
        <v>26</v>
      </c>
      <c r="BR197" s="34">
        <v>27</v>
      </c>
      <c r="BS197" s="34" t="s">
        <v>23</v>
      </c>
      <c r="BT197" s="34"/>
      <c r="BU197" s="34" t="s">
        <v>23</v>
      </c>
      <c r="BV197" s="34" t="s">
        <v>23</v>
      </c>
      <c r="BW197" s="34" t="s">
        <v>23</v>
      </c>
      <c r="BX197" s="34" t="s">
        <v>23</v>
      </c>
      <c r="BY197" s="34" t="s">
        <v>23</v>
      </c>
      <c r="BZ197" s="219">
        <v>0.77</v>
      </c>
      <c r="CA197" s="198" t="s">
        <v>23</v>
      </c>
      <c r="CB197" s="219">
        <v>7.0000000000000007E-2</v>
      </c>
      <c r="CC197" s="221">
        <f>BZ197/$BN197*100</f>
        <v>25.666666666666664</v>
      </c>
      <c r="CD197" s="221">
        <f>CB197/$BN197*100</f>
        <v>2.3333333333333335</v>
      </c>
      <c r="CE197" s="34" t="s">
        <v>23</v>
      </c>
      <c r="CF197" s="34" t="s">
        <v>23</v>
      </c>
      <c r="CG197" s="97"/>
      <c r="CH197" s="97"/>
      <c r="CI197" s="189"/>
      <c r="CJ197" s="189"/>
      <c r="CK197" s="99"/>
      <c r="CL197" s="32" t="s">
        <v>100</v>
      </c>
      <c r="CM197" s="163" t="s">
        <v>755</v>
      </c>
      <c r="CN197" s="28" t="s">
        <v>737</v>
      </c>
      <c r="CO197" s="75" t="s">
        <v>738</v>
      </c>
      <c r="CP197" s="100"/>
      <c r="CQ197" s="100"/>
      <c r="CR197" s="100"/>
      <c r="CS197" s="100"/>
      <c r="CT197" s="100"/>
      <c r="CU197" s="100"/>
      <c r="CV197" s="100"/>
      <c r="CW197" s="100"/>
      <c r="CX197" s="100"/>
      <c r="CY197" s="100"/>
    </row>
    <row r="198" spans="1:103" s="50" customFormat="1" ht="15.75" customHeight="1" x14ac:dyDescent="0.2">
      <c r="A198" s="3">
        <v>198</v>
      </c>
      <c r="B198" s="148">
        <v>122310</v>
      </c>
      <c r="C198" s="4">
        <v>9414055</v>
      </c>
      <c r="D198" s="4" t="s">
        <v>23</v>
      </c>
      <c r="E198" s="4" t="s">
        <v>629</v>
      </c>
      <c r="F198" s="4">
        <v>1997</v>
      </c>
      <c r="G198" s="4" t="s">
        <v>630</v>
      </c>
      <c r="H198" s="4" t="s">
        <v>235</v>
      </c>
      <c r="I198" s="4" t="s">
        <v>205</v>
      </c>
      <c r="J198" s="4" t="s">
        <v>23</v>
      </c>
      <c r="K198" s="4" t="s">
        <v>260</v>
      </c>
      <c r="L198" s="4" t="s">
        <v>550</v>
      </c>
      <c r="M198" s="4" t="s">
        <v>40</v>
      </c>
      <c r="N198" s="4" t="s">
        <v>631</v>
      </c>
      <c r="O198" s="4" t="s">
        <v>632</v>
      </c>
      <c r="P198" s="4" t="s">
        <v>23</v>
      </c>
      <c r="Q198" s="4" t="s">
        <v>188</v>
      </c>
      <c r="R198" s="4" t="s">
        <v>189</v>
      </c>
      <c r="S198" s="4" t="s">
        <v>23</v>
      </c>
      <c r="T198" s="4" t="s">
        <v>190</v>
      </c>
      <c r="U198" s="4" t="s">
        <v>381</v>
      </c>
      <c r="V198" s="138" t="s">
        <v>23</v>
      </c>
      <c r="W198" s="138" t="s">
        <v>23</v>
      </c>
      <c r="X198" s="138" t="s">
        <v>23</v>
      </c>
      <c r="Y198" s="138" t="s">
        <v>23</v>
      </c>
      <c r="Z198" s="138" t="s">
        <v>23</v>
      </c>
      <c r="AA198" s="138">
        <v>1</v>
      </c>
      <c r="AB198" s="4" t="s">
        <v>225</v>
      </c>
      <c r="AC198" s="4" t="s">
        <v>23</v>
      </c>
      <c r="AD198" s="4" t="s">
        <v>624</v>
      </c>
      <c r="AE198" s="35" t="s">
        <v>101</v>
      </c>
      <c r="AF198" s="35" t="s">
        <v>23</v>
      </c>
      <c r="AG198" s="35">
        <v>45</v>
      </c>
      <c r="AH198" s="35">
        <v>27</v>
      </c>
      <c r="AI198" s="35" t="s">
        <v>23</v>
      </c>
      <c r="AJ198" s="35">
        <v>0</v>
      </c>
      <c r="AK198" s="35" t="s">
        <v>23</v>
      </c>
      <c r="AL198" s="35">
        <v>0</v>
      </c>
      <c r="AM198" s="35" t="s">
        <v>23</v>
      </c>
      <c r="AN198" s="35">
        <v>60</v>
      </c>
      <c r="AO198" s="35" t="s">
        <v>558</v>
      </c>
      <c r="AP198" s="35">
        <v>59</v>
      </c>
      <c r="AQ198" s="5" t="s">
        <v>636</v>
      </c>
      <c r="AR198" s="5" t="s">
        <v>195</v>
      </c>
      <c r="AS198" s="5" t="s">
        <v>634</v>
      </c>
      <c r="AT198" s="5" t="s">
        <v>635</v>
      </c>
      <c r="AU198" s="5" t="s">
        <v>198</v>
      </c>
      <c r="AV198" s="5" t="s">
        <v>23</v>
      </c>
      <c r="AW198" s="4" t="s">
        <v>198</v>
      </c>
      <c r="AX198" s="4" t="s">
        <v>198</v>
      </c>
      <c r="AY198" s="4" t="s">
        <v>215</v>
      </c>
      <c r="AZ198" s="4" t="s">
        <v>215</v>
      </c>
      <c r="BA198" s="155" t="s">
        <v>193</v>
      </c>
      <c r="BB198" s="4" t="s">
        <v>193</v>
      </c>
      <c r="BC198" s="159" t="s">
        <v>969</v>
      </c>
      <c r="BD198" s="36" t="s">
        <v>977</v>
      </c>
      <c r="BE198" s="36" t="s">
        <v>984</v>
      </c>
      <c r="BF198" s="5" t="s">
        <v>101</v>
      </c>
      <c r="BG198" s="4" t="s">
        <v>23</v>
      </c>
      <c r="BH198" s="4" t="s">
        <v>22</v>
      </c>
      <c r="BI198" s="4" t="s">
        <v>23</v>
      </c>
      <c r="BJ198" s="4" t="s">
        <v>24</v>
      </c>
      <c r="BK198" s="4"/>
      <c r="BL198" s="4" t="s">
        <v>132</v>
      </c>
      <c r="BM198" s="4">
        <v>0</v>
      </c>
      <c r="BN198" s="148">
        <v>3</v>
      </c>
      <c r="BO198" s="4" t="s">
        <v>25</v>
      </c>
      <c r="BP198" s="4">
        <v>6</v>
      </c>
      <c r="BQ198" s="4" t="s">
        <v>26</v>
      </c>
      <c r="BR198" s="4">
        <v>27</v>
      </c>
      <c r="BS198" s="4" t="s">
        <v>23</v>
      </c>
      <c r="BT198" s="4"/>
      <c r="BU198" s="4" t="s">
        <v>23</v>
      </c>
      <c r="BV198" s="4" t="s">
        <v>23</v>
      </c>
      <c r="BW198" s="4" t="s">
        <v>23</v>
      </c>
      <c r="BX198" s="4" t="s">
        <v>23</v>
      </c>
      <c r="BY198" s="4" t="s">
        <v>23</v>
      </c>
      <c r="BZ198" s="202">
        <v>0.99</v>
      </c>
      <c r="CA198" s="67" t="s">
        <v>23</v>
      </c>
      <c r="CB198" s="202">
        <v>0.12</v>
      </c>
      <c r="CC198" s="201">
        <f>BZ198/$BN198*100</f>
        <v>33</v>
      </c>
      <c r="CD198" s="201">
        <f>CB198/$BN198*100</f>
        <v>4</v>
      </c>
      <c r="CE198" s="4" t="s">
        <v>23</v>
      </c>
      <c r="CF198" s="4" t="s">
        <v>23</v>
      </c>
      <c r="CG198" s="17"/>
      <c r="CH198" s="17"/>
      <c r="CI198" s="183"/>
      <c r="CJ198" s="183"/>
      <c r="CK198" s="3"/>
      <c r="CL198" s="35" t="s">
        <v>101</v>
      </c>
      <c r="CM198" s="51" t="s">
        <v>757</v>
      </c>
      <c r="CN198" s="51" t="s">
        <v>750</v>
      </c>
      <c r="CO198" s="51" t="s">
        <v>800</v>
      </c>
      <c r="CP198" s="10"/>
      <c r="CQ198" s="10"/>
      <c r="CR198" s="10"/>
      <c r="CS198" s="10"/>
      <c r="CT198" s="10"/>
      <c r="CU198" s="10"/>
      <c r="CV198" s="10"/>
      <c r="CW198" s="10"/>
      <c r="CX198" s="10"/>
      <c r="CY198" s="10"/>
    </row>
    <row r="199" spans="1:103" s="50" customFormat="1" ht="15.75" customHeight="1" x14ac:dyDescent="0.2">
      <c r="A199" s="3">
        <v>199</v>
      </c>
      <c r="B199" s="150">
        <v>122310</v>
      </c>
      <c r="C199" s="114">
        <v>9414055</v>
      </c>
      <c r="D199" s="114" t="s">
        <v>23</v>
      </c>
      <c r="E199" s="114" t="s">
        <v>629</v>
      </c>
      <c r="F199" s="114">
        <v>1997</v>
      </c>
      <c r="G199" s="114" t="s">
        <v>630</v>
      </c>
      <c r="H199" s="114" t="s">
        <v>235</v>
      </c>
      <c r="I199" s="114" t="s">
        <v>205</v>
      </c>
      <c r="J199" s="114" t="s">
        <v>23</v>
      </c>
      <c r="K199" s="114" t="s">
        <v>260</v>
      </c>
      <c r="L199" s="114" t="s">
        <v>550</v>
      </c>
      <c r="M199" s="114" t="s">
        <v>40</v>
      </c>
      <c r="N199" s="114" t="s">
        <v>631</v>
      </c>
      <c r="O199" s="114" t="s">
        <v>632</v>
      </c>
      <c r="P199" s="114" t="s">
        <v>23</v>
      </c>
      <c r="Q199" s="114" t="s">
        <v>188</v>
      </c>
      <c r="R199" s="114" t="s">
        <v>189</v>
      </c>
      <c r="S199" s="114" t="s">
        <v>23</v>
      </c>
      <c r="T199" s="114" t="s">
        <v>190</v>
      </c>
      <c r="U199" s="114" t="s">
        <v>381</v>
      </c>
      <c r="V199" s="139" t="s">
        <v>23</v>
      </c>
      <c r="W199" s="139" t="s">
        <v>23</v>
      </c>
      <c r="X199" s="139" t="s">
        <v>23</v>
      </c>
      <c r="Y199" s="139" t="s">
        <v>23</v>
      </c>
      <c r="Z199" s="139" t="s">
        <v>23</v>
      </c>
      <c r="AA199" s="139">
        <v>1</v>
      </c>
      <c r="AB199" s="114" t="s">
        <v>225</v>
      </c>
      <c r="AC199" s="114" t="s">
        <v>23</v>
      </c>
      <c r="AD199" s="114" t="s">
        <v>624</v>
      </c>
      <c r="AE199" s="114" t="s">
        <v>727</v>
      </c>
      <c r="AF199" s="114"/>
      <c r="AG199" s="114">
        <v>45</v>
      </c>
      <c r="AH199" s="114">
        <v>27</v>
      </c>
      <c r="AI199" s="114" t="s">
        <v>23</v>
      </c>
      <c r="AJ199" s="114">
        <v>0</v>
      </c>
      <c r="AK199" s="114" t="s">
        <v>23</v>
      </c>
      <c r="AL199" s="114">
        <v>0</v>
      </c>
      <c r="AM199" s="114" t="s">
        <v>23</v>
      </c>
      <c r="AN199" s="114">
        <v>60</v>
      </c>
      <c r="AO199" s="114" t="s">
        <v>558</v>
      </c>
      <c r="AP199" s="114">
        <v>59</v>
      </c>
      <c r="AQ199" s="118"/>
      <c r="AR199" s="118"/>
      <c r="AS199" s="118"/>
      <c r="AT199" s="118"/>
      <c r="AU199" s="118"/>
      <c r="AV199" s="118"/>
      <c r="AW199" s="114" t="s">
        <v>198</v>
      </c>
      <c r="AX199" s="114" t="s">
        <v>198</v>
      </c>
      <c r="AY199" s="114" t="s">
        <v>215</v>
      </c>
      <c r="AZ199" s="114" t="s">
        <v>215</v>
      </c>
      <c r="BA199" s="156" t="s">
        <v>193</v>
      </c>
      <c r="BB199" s="114" t="s">
        <v>193</v>
      </c>
      <c r="BC199" s="159"/>
      <c r="BD199" s="51"/>
      <c r="BE199" s="51"/>
      <c r="BF199" s="117"/>
      <c r="BG199" s="51"/>
      <c r="BH199" s="51"/>
      <c r="BI199" s="51"/>
      <c r="BJ199" s="51"/>
      <c r="BK199" s="51"/>
      <c r="BL199" s="51"/>
      <c r="BM199" s="51"/>
      <c r="BN199" s="51"/>
      <c r="BO199" s="51"/>
      <c r="BP199" s="51"/>
      <c r="BQ199" s="51"/>
      <c r="BR199" s="51"/>
      <c r="BS199" s="51"/>
      <c r="BT199" s="51"/>
      <c r="BU199" s="51"/>
      <c r="BV199" s="51"/>
      <c r="BW199" s="51"/>
      <c r="BX199" s="51"/>
      <c r="BY199" s="51"/>
      <c r="BZ199" s="121"/>
      <c r="CA199" s="51"/>
      <c r="CB199" s="121"/>
      <c r="CC199" s="180"/>
      <c r="CD199" s="180"/>
      <c r="CE199" s="51"/>
      <c r="CF199" s="51"/>
      <c r="CG199" s="123"/>
      <c r="CH199" s="123"/>
      <c r="CI199" s="188"/>
      <c r="CJ199" s="188"/>
      <c r="CK199" s="125"/>
      <c r="CL199" s="114" t="s">
        <v>727</v>
      </c>
      <c r="CM199" s="108"/>
      <c r="CN199" s="128"/>
      <c r="CO199" s="108"/>
      <c r="CP199" s="118"/>
      <c r="CQ199" s="118"/>
      <c r="CR199" s="118"/>
      <c r="CS199" s="118"/>
      <c r="CT199" s="118"/>
      <c r="CU199" s="118"/>
      <c r="CV199" s="118"/>
      <c r="CW199" s="118"/>
      <c r="CX199" s="118"/>
      <c r="CY199" s="118"/>
    </row>
    <row r="200" spans="1:103" s="50" customFormat="1" ht="15.75" customHeight="1" x14ac:dyDescent="0.2">
      <c r="A200" s="3">
        <v>200</v>
      </c>
      <c r="B200" s="70">
        <v>122314</v>
      </c>
      <c r="C200" s="51">
        <v>21565487</v>
      </c>
      <c r="D200" s="51" t="s">
        <v>23</v>
      </c>
      <c r="E200" s="51" t="s">
        <v>637</v>
      </c>
      <c r="F200" s="51">
        <v>2011</v>
      </c>
      <c r="G200" s="51" t="s">
        <v>638</v>
      </c>
      <c r="H200" s="51" t="s">
        <v>182</v>
      </c>
      <c r="I200" s="51" t="s">
        <v>205</v>
      </c>
      <c r="J200" s="51" t="s">
        <v>23</v>
      </c>
      <c r="K200" s="51" t="s">
        <v>470</v>
      </c>
      <c r="L200" s="51" t="s">
        <v>639</v>
      </c>
      <c r="M200" s="51" t="s">
        <v>640</v>
      </c>
      <c r="N200" s="51" t="s">
        <v>641</v>
      </c>
      <c r="O200" s="51" t="s">
        <v>642</v>
      </c>
      <c r="P200" s="51" t="s">
        <v>23</v>
      </c>
      <c r="Q200" s="51" t="s">
        <v>188</v>
      </c>
      <c r="R200" s="51" t="s">
        <v>189</v>
      </c>
      <c r="S200" s="51" t="s">
        <v>23</v>
      </c>
      <c r="T200" s="51" t="s">
        <v>190</v>
      </c>
      <c r="U200" s="51" t="s">
        <v>643</v>
      </c>
      <c r="V200" s="139" t="s">
        <v>23</v>
      </c>
      <c r="W200" s="139" t="s">
        <v>23</v>
      </c>
      <c r="X200" s="139" t="s">
        <v>23</v>
      </c>
      <c r="Y200" s="139" t="s">
        <v>23</v>
      </c>
      <c r="Z200" s="139" t="s">
        <v>23</v>
      </c>
      <c r="AA200" s="139">
        <v>1</v>
      </c>
      <c r="AB200" s="51" t="s">
        <v>225</v>
      </c>
      <c r="AC200" s="51" t="s">
        <v>644</v>
      </c>
      <c r="AD200" s="51" t="s">
        <v>193</v>
      </c>
      <c r="AE200" s="52" t="s">
        <v>103</v>
      </c>
      <c r="AF200" s="52" t="s">
        <v>23</v>
      </c>
      <c r="AG200" s="52">
        <v>159</v>
      </c>
      <c r="AH200" s="52">
        <v>158</v>
      </c>
      <c r="AI200" s="52" t="s">
        <v>23</v>
      </c>
      <c r="AJ200" s="52">
        <v>1</v>
      </c>
      <c r="AK200" s="52" t="s">
        <v>645</v>
      </c>
      <c r="AL200" s="52">
        <v>0</v>
      </c>
      <c r="AM200" s="52" t="s">
        <v>23</v>
      </c>
      <c r="AN200" s="52">
        <v>66</v>
      </c>
      <c r="AO200" s="52" t="s">
        <v>646</v>
      </c>
      <c r="AP200" s="52">
        <v>46</v>
      </c>
      <c r="AQ200" s="117" t="s">
        <v>647</v>
      </c>
      <c r="AR200" s="117" t="s">
        <v>195</v>
      </c>
      <c r="AS200" s="117" t="s">
        <v>648</v>
      </c>
      <c r="AT200" s="117" t="s">
        <v>649</v>
      </c>
      <c r="AU200" s="117" t="s">
        <v>213</v>
      </c>
      <c r="AV200" s="117" t="s">
        <v>650</v>
      </c>
      <c r="AW200" s="51" t="s">
        <v>198</v>
      </c>
      <c r="AX200" s="51" t="s">
        <v>198</v>
      </c>
      <c r="AY200" s="51" t="s">
        <v>198</v>
      </c>
      <c r="AZ200" s="51" t="s">
        <v>198</v>
      </c>
      <c r="BA200" s="51" t="s">
        <v>198</v>
      </c>
      <c r="BB200" s="51" t="s">
        <v>193</v>
      </c>
      <c r="BC200" s="165" t="s">
        <v>970</v>
      </c>
      <c r="BD200" s="36" t="s">
        <v>977</v>
      </c>
      <c r="BE200" s="53" t="s">
        <v>988</v>
      </c>
      <c r="BF200" s="119" t="s">
        <v>103</v>
      </c>
      <c r="BG200" s="120" t="s">
        <v>23</v>
      </c>
      <c r="BH200" s="120" t="s">
        <v>22</v>
      </c>
      <c r="BI200" s="120" t="s">
        <v>23</v>
      </c>
      <c r="BJ200" s="120" t="s">
        <v>24</v>
      </c>
      <c r="BK200" s="120"/>
      <c r="BL200" s="120" t="s">
        <v>102</v>
      </c>
      <c r="BM200" s="120">
        <v>0</v>
      </c>
      <c r="BN200" s="120">
        <v>100</v>
      </c>
      <c r="BO200" s="120" t="s">
        <v>25</v>
      </c>
      <c r="BP200" s="120">
        <v>20</v>
      </c>
      <c r="BQ200" s="120" t="s">
        <v>37</v>
      </c>
      <c r="BR200" s="120">
        <v>81</v>
      </c>
      <c r="BS200" s="120" t="s">
        <v>23</v>
      </c>
      <c r="BT200" s="120"/>
      <c r="BU200" s="8" t="s">
        <v>23</v>
      </c>
      <c r="BV200" s="8" t="s">
        <v>23</v>
      </c>
      <c r="BW200" s="8" t="s">
        <v>23</v>
      </c>
      <c r="BX200" s="8" t="s">
        <v>23</v>
      </c>
      <c r="BY200" s="8" t="s">
        <v>23</v>
      </c>
      <c r="BZ200" s="18">
        <v>23</v>
      </c>
      <c r="CA200" s="8" t="s">
        <v>23</v>
      </c>
      <c r="CB200" s="18" t="s">
        <v>23</v>
      </c>
      <c r="CC200" s="173">
        <f>BZ200/$BN200*100</f>
        <v>23</v>
      </c>
      <c r="CD200" s="171"/>
      <c r="CE200" s="8" t="s">
        <v>23</v>
      </c>
      <c r="CF200" s="8" t="s">
        <v>23</v>
      </c>
      <c r="CG200" s="21">
        <v>-5</v>
      </c>
      <c r="CH200" s="21"/>
      <c r="CI200" s="183">
        <f>CG200/BN200*100</f>
        <v>-5</v>
      </c>
      <c r="CJ200" s="185"/>
      <c r="CK200" s="10" t="s">
        <v>120</v>
      </c>
      <c r="CL200" s="52" t="s">
        <v>103</v>
      </c>
      <c r="CM200" s="107" t="s">
        <v>103</v>
      </c>
      <c r="CN200" s="126" t="s">
        <v>863</v>
      </c>
      <c r="CO200" s="107" t="s">
        <v>769</v>
      </c>
      <c r="CP200" s="125"/>
      <c r="CQ200" s="125"/>
      <c r="CR200" s="125"/>
      <c r="CS200" s="125"/>
      <c r="CT200" s="125"/>
      <c r="CU200" s="125"/>
      <c r="CV200" s="125"/>
      <c r="CW200" s="125"/>
      <c r="CX200" s="125"/>
      <c r="CY200" s="125"/>
    </row>
    <row r="201" spans="1:103" s="50" customFormat="1" ht="15.75" customHeight="1" x14ac:dyDescent="0.2">
      <c r="A201" s="3">
        <v>201</v>
      </c>
      <c r="B201" s="70">
        <v>122314</v>
      </c>
      <c r="C201" s="51">
        <v>21565487</v>
      </c>
      <c r="D201" s="51" t="s">
        <v>23</v>
      </c>
      <c r="E201" s="51" t="s">
        <v>637</v>
      </c>
      <c r="F201" s="51">
        <v>2011</v>
      </c>
      <c r="G201" s="51" t="s">
        <v>638</v>
      </c>
      <c r="H201" s="51" t="s">
        <v>182</v>
      </c>
      <c r="I201" s="51" t="s">
        <v>205</v>
      </c>
      <c r="J201" s="51" t="s">
        <v>23</v>
      </c>
      <c r="K201" s="51" t="s">
        <v>470</v>
      </c>
      <c r="L201" s="51" t="s">
        <v>639</v>
      </c>
      <c r="M201" s="51" t="s">
        <v>640</v>
      </c>
      <c r="N201" s="51" t="s">
        <v>641</v>
      </c>
      <c r="O201" s="51" t="s">
        <v>642</v>
      </c>
      <c r="P201" s="51" t="s">
        <v>23</v>
      </c>
      <c r="Q201" s="51" t="s">
        <v>188</v>
      </c>
      <c r="R201" s="51" t="s">
        <v>189</v>
      </c>
      <c r="S201" s="51" t="s">
        <v>23</v>
      </c>
      <c r="T201" s="51" t="s">
        <v>190</v>
      </c>
      <c r="U201" s="51" t="s">
        <v>643</v>
      </c>
      <c r="V201" s="139" t="s">
        <v>23</v>
      </c>
      <c r="W201" s="139" t="s">
        <v>23</v>
      </c>
      <c r="X201" s="139" t="s">
        <v>23</v>
      </c>
      <c r="Y201" s="139" t="s">
        <v>23</v>
      </c>
      <c r="Z201" s="139" t="s">
        <v>23</v>
      </c>
      <c r="AA201" s="139">
        <v>1</v>
      </c>
      <c r="AB201" s="51" t="s">
        <v>225</v>
      </c>
      <c r="AC201" s="51" t="s">
        <v>644</v>
      </c>
      <c r="AD201" s="51" t="s">
        <v>193</v>
      </c>
      <c r="AE201" s="52" t="s">
        <v>51</v>
      </c>
      <c r="AF201" s="52" t="s">
        <v>23</v>
      </c>
      <c r="AG201" s="52">
        <v>160</v>
      </c>
      <c r="AH201" s="52">
        <v>158</v>
      </c>
      <c r="AI201" s="52" t="s">
        <v>23</v>
      </c>
      <c r="AJ201" s="52">
        <v>2</v>
      </c>
      <c r="AK201" s="52" t="s">
        <v>651</v>
      </c>
      <c r="AL201" s="52">
        <v>0</v>
      </c>
      <c r="AM201" s="52" t="s">
        <v>23</v>
      </c>
      <c r="AN201" s="52">
        <v>65</v>
      </c>
      <c r="AO201" s="52" t="s">
        <v>652</v>
      </c>
      <c r="AP201" s="52">
        <v>55</v>
      </c>
      <c r="AQ201" s="117" t="s">
        <v>40</v>
      </c>
      <c r="AR201" s="117" t="s">
        <v>195</v>
      </c>
      <c r="AS201" s="117" t="s">
        <v>648</v>
      </c>
      <c r="AT201" s="117" t="s">
        <v>649</v>
      </c>
      <c r="AU201" s="117" t="s">
        <v>213</v>
      </c>
      <c r="AV201" s="117" t="s">
        <v>650</v>
      </c>
      <c r="AW201" s="51" t="s">
        <v>198</v>
      </c>
      <c r="AX201" s="51" t="s">
        <v>198</v>
      </c>
      <c r="AY201" s="51" t="s">
        <v>198</v>
      </c>
      <c r="AZ201" s="51" t="s">
        <v>198</v>
      </c>
      <c r="BA201" s="51" t="s">
        <v>198</v>
      </c>
      <c r="BB201" s="51" t="s">
        <v>193</v>
      </c>
      <c r="BC201" s="165" t="s">
        <v>970</v>
      </c>
      <c r="BD201" s="36" t="s">
        <v>977</v>
      </c>
      <c r="BE201" s="36" t="s">
        <v>988</v>
      </c>
      <c r="BF201" s="119" t="s">
        <v>51</v>
      </c>
      <c r="BG201" s="120" t="s">
        <v>23</v>
      </c>
      <c r="BH201" s="120" t="s">
        <v>22</v>
      </c>
      <c r="BI201" s="120" t="s">
        <v>23</v>
      </c>
      <c r="BJ201" s="120" t="s">
        <v>24</v>
      </c>
      <c r="BK201" s="120"/>
      <c r="BL201" s="120" t="s">
        <v>102</v>
      </c>
      <c r="BM201" s="120">
        <v>0</v>
      </c>
      <c r="BN201" s="120">
        <v>100</v>
      </c>
      <c r="BO201" s="120" t="s">
        <v>25</v>
      </c>
      <c r="BP201" s="120">
        <v>20</v>
      </c>
      <c r="BQ201" s="120" t="s">
        <v>37</v>
      </c>
      <c r="BR201" s="120">
        <v>80</v>
      </c>
      <c r="BS201" s="120" t="s">
        <v>23</v>
      </c>
      <c r="BT201" s="120"/>
      <c r="BU201" s="120" t="s">
        <v>23</v>
      </c>
      <c r="BV201" s="120" t="s">
        <v>23</v>
      </c>
      <c r="BW201" s="120" t="s">
        <v>23</v>
      </c>
      <c r="BX201" s="120" t="s">
        <v>23</v>
      </c>
      <c r="BY201" s="120" t="s">
        <v>23</v>
      </c>
      <c r="BZ201" s="145">
        <v>31</v>
      </c>
      <c r="CA201" s="120" t="s">
        <v>23</v>
      </c>
      <c r="CB201" s="145" t="s">
        <v>23</v>
      </c>
      <c r="CC201" s="173">
        <f>BZ201/$BN201*100</f>
        <v>31</v>
      </c>
      <c r="CD201" s="173"/>
      <c r="CE201" s="120" t="s">
        <v>23</v>
      </c>
      <c r="CF201" s="120" t="s">
        <v>23</v>
      </c>
      <c r="CG201" s="122">
        <v>5</v>
      </c>
      <c r="CH201" s="122"/>
      <c r="CI201" s="188">
        <f>CG201/BN201*100</f>
        <v>5</v>
      </c>
      <c r="CJ201" s="186"/>
      <c r="CK201" s="124" t="s">
        <v>120</v>
      </c>
      <c r="CL201" s="52" t="s">
        <v>51</v>
      </c>
      <c r="CM201" s="28" t="s">
        <v>51</v>
      </c>
      <c r="CN201" s="69" t="s">
        <v>51</v>
      </c>
      <c r="CO201" s="69" t="s">
        <v>51</v>
      </c>
      <c r="CP201" s="57"/>
      <c r="CQ201" s="55"/>
      <c r="CR201" s="55"/>
      <c r="CS201" s="55"/>
      <c r="CT201" s="55"/>
      <c r="CU201" s="55"/>
      <c r="CV201" s="55"/>
      <c r="CW201" s="55"/>
      <c r="CX201" s="56"/>
      <c r="CY201" s="74"/>
    </row>
    <row r="202" spans="1:103" s="45" customFormat="1" ht="15.75" customHeight="1" x14ac:dyDescent="0.2">
      <c r="A202" s="105">
        <v>202</v>
      </c>
      <c r="B202" s="214">
        <v>122314</v>
      </c>
      <c r="C202" s="89">
        <v>21565487</v>
      </c>
      <c r="D202" s="89" t="s">
        <v>23</v>
      </c>
      <c r="E202" s="89" t="s">
        <v>637</v>
      </c>
      <c r="F202" s="89">
        <v>2011</v>
      </c>
      <c r="G202" s="89" t="s">
        <v>638</v>
      </c>
      <c r="H202" s="89" t="s">
        <v>182</v>
      </c>
      <c r="I202" s="89" t="s">
        <v>205</v>
      </c>
      <c r="J202" s="89" t="s">
        <v>23</v>
      </c>
      <c r="K202" s="89" t="s">
        <v>470</v>
      </c>
      <c r="L202" s="89" t="s">
        <v>639</v>
      </c>
      <c r="M202" s="89" t="s">
        <v>640</v>
      </c>
      <c r="N202" s="89" t="s">
        <v>641</v>
      </c>
      <c r="O202" s="89" t="s">
        <v>642</v>
      </c>
      <c r="P202" s="89" t="s">
        <v>23</v>
      </c>
      <c r="Q202" s="89" t="s">
        <v>188</v>
      </c>
      <c r="R202" s="89" t="s">
        <v>189</v>
      </c>
      <c r="S202" s="89" t="s">
        <v>23</v>
      </c>
      <c r="T202" s="89" t="s">
        <v>190</v>
      </c>
      <c r="U202" s="89" t="s">
        <v>643</v>
      </c>
      <c r="V202" s="140" t="s">
        <v>23</v>
      </c>
      <c r="W202" s="140" t="s">
        <v>23</v>
      </c>
      <c r="X202" s="140" t="s">
        <v>23</v>
      </c>
      <c r="Y202" s="140" t="s">
        <v>23</v>
      </c>
      <c r="Z202" s="140" t="s">
        <v>23</v>
      </c>
      <c r="AA202" s="140">
        <v>1</v>
      </c>
      <c r="AB202" s="89" t="s">
        <v>225</v>
      </c>
      <c r="AC202" s="89" t="s">
        <v>644</v>
      </c>
      <c r="AD202" s="89" t="s">
        <v>193</v>
      </c>
      <c r="AE202" s="89" t="s">
        <v>727</v>
      </c>
      <c r="AF202" s="89"/>
      <c r="AG202" s="89">
        <v>319</v>
      </c>
      <c r="AH202" s="89">
        <v>316</v>
      </c>
      <c r="AI202" s="89" t="s">
        <v>23</v>
      </c>
      <c r="AJ202" s="89">
        <v>3</v>
      </c>
      <c r="AK202" s="89" t="s">
        <v>23</v>
      </c>
      <c r="AL202" s="89" t="s">
        <v>40</v>
      </c>
      <c r="AM202" s="89" t="s">
        <v>23</v>
      </c>
      <c r="AN202" s="89" t="s">
        <v>40</v>
      </c>
      <c r="AO202" s="89" t="s">
        <v>652</v>
      </c>
      <c r="AP202" s="89">
        <v>50.6</v>
      </c>
      <c r="AQ202" s="91"/>
      <c r="AR202" s="91"/>
      <c r="AS202" s="91"/>
      <c r="AT202" s="91"/>
      <c r="AU202" s="91"/>
      <c r="AV202" s="91"/>
      <c r="AW202" s="89" t="s">
        <v>198</v>
      </c>
      <c r="AX202" s="89" t="s">
        <v>198</v>
      </c>
      <c r="AY202" s="89" t="s">
        <v>198</v>
      </c>
      <c r="AZ202" s="89" t="s">
        <v>198</v>
      </c>
      <c r="BA202" s="89" t="s">
        <v>198</v>
      </c>
      <c r="BB202" s="89" t="s">
        <v>193</v>
      </c>
      <c r="BC202" s="159"/>
      <c r="BD202" s="114"/>
      <c r="BE202" s="114"/>
      <c r="BF202" s="92"/>
      <c r="BG202" s="93"/>
      <c r="BH202" s="93"/>
      <c r="BI202" s="93"/>
      <c r="BJ202" s="93"/>
      <c r="BK202" s="93"/>
      <c r="BL202" s="93"/>
      <c r="BM202" s="93"/>
      <c r="BN202" s="93"/>
      <c r="BO202" s="93"/>
      <c r="BP202" s="93"/>
      <c r="BQ202" s="93"/>
      <c r="BR202" s="93"/>
      <c r="BS202" s="93"/>
      <c r="BT202" s="93"/>
      <c r="BU202" s="93"/>
      <c r="BV202" s="93"/>
      <c r="BW202" s="93"/>
      <c r="BX202" s="93"/>
      <c r="BY202" s="93"/>
      <c r="BZ202" s="96"/>
      <c r="CA202" s="93"/>
      <c r="CB202" s="96"/>
      <c r="CC202" s="182"/>
      <c r="CD202" s="182"/>
      <c r="CE202" s="93"/>
      <c r="CF202" s="93"/>
      <c r="CG202" s="98"/>
      <c r="CH202" s="98"/>
      <c r="CI202" s="190"/>
      <c r="CJ202" s="190"/>
      <c r="CK202" s="100"/>
      <c r="CL202" s="89" t="s">
        <v>727</v>
      </c>
      <c r="CM202" s="126"/>
      <c r="CN202" s="126"/>
      <c r="CO202" s="126"/>
      <c r="CP202" s="99"/>
      <c r="CQ202" s="99"/>
      <c r="CR202" s="99"/>
      <c r="CS202" s="99"/>
      <c r="CT202" s="99"/>
      <c r="CU202" s="99"/>
      <c r="CV202" s="99"/>
      <c r="CW202" s="99"/>
      <c r="CX202" s="99"/>
      <c r="CY202" s="99"/>
    </row>
    <row r="203" spans="1:103" s="45" customFormat="1" ht="15.75" customHeight="1" x14ac:dyDescent="0.2">
      <c r="A203" s="3">
        <v>203</v>
      </c>
      <c r="B203" s="198">
        <v>122315</v>
      </c>
      <c r="C203" s="34">
        <v>17986161</v>
      </c>
      <c r="D203" s="34" t="s">
        <v>23</v>
      </c>
      <c r="E203" s="34" t="s">
        <v>653</v>
      </c>
      <c r="F203" s="34">
        <v>2007</v>
      </c>
      <c r="G203" s="34" t="s">
        <v>654</v>
      </c>
      <c r="H203" s="34" t="s">
        <v>182</v>
      </c>
      <c r="I203" s="34" t="s">
        <v>205</v>
      </c>
      <c r="J203" s="34" t="s">
        <v>23</v>
      </c>
      <c r="K203" s="34" t="s">
        <v>206</v>
      </c>
      <c r="L203" s="34" t="s">
        <v>185</v>
      </c>
      <c r="M203" s="34" t="s">
        <v>40</v>
      </c>
      <c r="N203" s="34" t="s">
        <v>655</v>
      </c>
      <c r="O203" s="34" t="s">
        <v>656</v>
      </c>
      <c r="P203" s="34" t="s">
        <v>657</v>
      </c>
      <c r="Q203" s="34" t="s">
        <v>188</v>
      </c>
      <c r="R203" s="34" t="s">
        <v>189</v>
      </c>
      <c r="S203" s="34" t="s">
        <v>23</v>
      </c>
      <c r="T203" s="34" t="s">
        <v>658</v>
      </c>
      <c r="U203" s="34" t="s">
        <v>659</v>
      </c>
      <c r="V203" s="140" t="s">
        <v>23</v>
      </c>
      <c r="W203" s="140" t="s">
        <v>23</v>
      </c>
      <c r="X203" s="140">
        <v>1</v>
      </c>
      <c r="Y203" s="140" t="s">
        <v>23</v>
      </c>
      <c r="Z203" s="140" t="s">
        <v>23</v>
      </c>
      <c r="AA203" s="140" t="s">
        <v>23</v>
      </c>
      <c r="AB203" s="34" t="s">
        <v>225</v>
      </c>
      <c r="AC203" s="34" t="s">
        <v>23</v>
      </c>
      <c r="AD203" s="34" t="s">
        <v>193</v>
      </c>
      <c r="AE203" s="32" t="s">
        <v>104</v>
      </c>
      <c r="AF203" s="32" t="s">
        <v>23</v>
      </c>
      <c r="AG203" s="32">
        <v>35</v>
      </c>
      <c r="AH203" s="32">
        <v>34</v>
      </c>
      <c r="AI203" s="32" t="s">
        <v>23</v>
      </c>
      <c r="AJ203" s="32">
        <v>1</v>
      </c>
      <c r="AK203" s="32" t="s">
        <v>660</v>
      </c>
      <c r="AL203" s="32">
        <v>0</v>
      </c>
      <c r="AM203" s="32" t="s">
        <v>23</v>
      </c>
      <c r="AN203" s="32">
        <v>66.900000000000006</v>
      </c>
      <c r="AO203" s="32" t="s">
        <v>661</v>
      </c>
      <c r="AP203" s="32">
        <v>56</v>
      </c>
      <c r="AQ203" s="90" t="s">
        <v>454</v>
      </c>
      <c r="AR203" s="90" t="s">
        <v>329</v>
      </c>
      <c r="AS203" s="90" t="s">
        <v>662</v>
      </c>
      <c r="AT203" s="90" t="s">
        <v>663</v>
      </c>
      <c r="AU203" s="90" t="s">
        <v>213</v>
      </c>
      <c r="AV203" s="90" t="s">
        <v>23</v>
      </c>
      <c r="AW203" s="34" t="s">
        <v>215</v>
      </c>
      <c r="AX203" s="34" t="s">
        <v>215</v>
      </c>
      <c r="AY203" s="151" t="s">
        <v>193</v>
      </c>
      <c r="AZ203" s="151" t="s">
        <v>193</v>
      </c>
      <c r="BA203" s="34" t="s">
        <v>198</v>
      </c>
      <c r="BB203" s="34" t="s">
        <v>193</v>
      </c>
      <c r="BC203" s="159" t="s">
        <v>969</v>
      </c>
      <c r="BD203" s="86" t="s">
        <v>977</v>
      </c>
      <c r="BE203" s="87" t="s">
        <v>982</v>
      </c>
      <c r="BF203" s="90" t="s">
        <v>104</v>
      </c>
      <c r="BG203" s="34" t="s">
        <v>23</v>
      </c>
      <c r="BH203" s="34" t="s">
        <v>22</v>
      </c>
      <c r="BI203" s="34" t="s">
        <v>23</v>
      </c>
      <c r="BJ203" s="34" t="s">
        <v>24</v>
      </c>
      <c r="BK203" s="34"/>
      <c r="BL203" s="34" t="s">
        <v>45</v>
      </c>
      <c r="BM203" s="34">
        <v>0</v>
      </c>
      <c r="BN203" s="34">
        <v>10</v>
      </c>
      <c r="BO203" s="34" t="s">
        <v>25</v>
      </c>
      <c r="BP203" s="34">
        <v>6</v>
      </c>
      <c r="BQ203" s="34" t="s">
        <v>70</v>
      </c>
      <c r="BR203" s="34">
        <v>33</v>
      </c>
      <c r="BS203" s="34" t="s">
        <v>23</v>
      </c>
      <c r="BT203" s="34"/>
      <c r="BU203" s="34" t="s">
        <v>23</v>
      </c>
      <c r="BV203" s="34" t="s">
        <v>23</v>
      </c>
      <c r="BW203" s="34" t="s">
        <v>23</v>
      </c>
      <c r="BX203" s="34" t="s">
        <v>23</v>
      </c>
      <c r="BY203" s="34" t="s">
        <v>23</v>
      </c>
      <c r="BZ203" s="95">
        <v>1.8</v>
      </c>
      <c r="CA203" s="34">
        <v>1.6</v>
      </c>
      <c r="CB203" s="95">
        <v>0.27852424952911659</v>
      </c>
      <c r="CC203" s="182">
        <f>BZ203/$BN203*100</f>
        <v>18</v>
      </c>
      <c r="CD203" s="182">
        <f>CB203/$BN203*100</f>
        <v>2.7852424952911661</v>
      </c>
      <c r="CE203" s="34" t="s">
        <v>23</v>
      </c>
      <c r="CF203" s="34" t="s">
        <v>23</v>
      </c>
      <c r="CG203" s="97">
        <v>-2.5600000000000005</v>
      </c>
      <c r="CH203" s="97">
        <v>0.27024119417717024</v>
      </c>
      <c r="CI203" s="189">
        <f>CG203/BN203*100</f>
        <v>-25.600000000000005</v>
      </c>
      <c r="CJ203" s="189">
        <f>CH203/BN203*100</f>
        <v>2.7024119417717025</v>
      </c>
      <c r="CK203" s="99"/>
      <c r="CL203" s="32" t="s">
        <v>104</v>
      </c>
      <c r="CM203" s="34" t="s">
        <v>753</v>
      </c>
      <c r="CN203" s="34" t="s">
        <v>750</v>
      </c>
      <c r="CO203" s="27" t="s">
        <v>738</v>
      </c>
      <c r="CP203" s="100"/>
      <c r="CQ203" s="100"/>
      <c r="CR203" s="100"/>
      <c r="CS203" s="100"/>
      <c r="CT203" s="100"/>
      <c r="CU203" s="100"/>
      <c r="CV203" s="100"/>
      <c r="CW203" s="100"/>
      <c r="CX203" s="100"/>
      <c r="CY203" s="100"/>
    </row>
    <row r="204" spans="1:103" s="45" customFormat="1" ht="15.75" customHeight="1" x14ac:dyDescent="0.2">
      <c r="A204" s="3">
        <v>204</v>
      </c>
      <c r="B204" s="198">
        <v>122315</v>
      </c>
      <c r="C204" s="34">
        <v>17986161</v>
      </c>
      <c r="D204" s="34" t="s">
        <v>23</v>
      </c>
      <c r="E204" s="34" t="s">
        <v>653</v>
      </c>
      <c r="F204" s="34">
        <v>2007</v>
      </c>
      <c r="G204" s="34" t="s">
        <v>654</v>
      </c>
      <c r="H204" s="34" t="s">
        <v>182</v>
      </c>
      <c r="I204" s="34" t="s">
        <v>205</v>
      </c>
      <c r="J204" s="34" t="s">
        <v>23</v>
      </c>
      <c r="K204" s="34" t="s">
        <v>206</v>
      </c>
      <c r="L204" s="34" t="s">
        <v>185</v>
      </c>
      <c r="M204" s="34" t="s">
        <v>40</v>
      </c>
      <c r="N204" s="34" t="s">
        <v>655</v>
      </c>
      <c r="O204" s="34" t="s">
        <v>656</v>
      </c>
      <c r="P204" s="34" t="s">
        <v>657</v>
      </c>
      <c r="Q204" s="34" t="s">
        <v>188</v>
      </c>
      <c r="R204" s="34" t="s">
        <v>189</v>
      </c>
      <c r="S204" s="34" t="s">
        <v>23</v>
      </c>
      <c r="T204" s="34" t="s">
        <v>658</v>
      </c>
      <c r="U204" s="34" t="s">
        <v>659</v>
      </c>
      <c r="V204" s="140" t="s">
        <v>23</v>
      </c>
      <c r="W204" s="140" t="s">
        <v>23</v>
      </c>
      <c r="X204" s="140">
        <v>1</v>
      </c>
      <c r="Y204" s="140" t="s">
        <v>23</v>
      </c>
      <c r="Z204" s="140" t="s">
        <v>23</v>
      </c>
      <c r="AA204" s="140" t="s">
        <v>23</v>
      </c>
      <c r="AB204" s="34" t="s">
        <v>225</v>
      </c>
      <c r="AC204" s="34" t="s">
        <v>23</v>
      </c>
      <c r="AD204" s="34" t="s">
        <v>193</v>
      </c>
      <c r="AE204" s="32" t="s">
        <v>105</v>
      </c>
      <c r="AF204" s="32" t="s">
        <v>23</v>
      </c>
      <c r="AG204" s="32">
        <v>35</v>
      </c>
      <c r="AH204" s="32">
        <v>33</v>
      </c>
      <c r="AI204" s="32" t="s">
        <v>23</v>
      </c>
      <c r="AJ204" s="32">
        <v>2</v>
      </c>
      <c r="AK204" s="32" t="s">
        <v>664</v>
      </c>
      <c r="AL204" s="32">
        <v>0</v>
      </c>
      <c r="AM204" s="32" t="s">
        <v>23</v>
      </c>
      <c r="AN204" s="32">
        <v>64.099999999999994</v>
      </c>
      <c r="AO204" s="32" t="s">
        <v>665</v>
      </c>
      <c r="AP204" s="32">
        <v>61</v>
      </c>
      <c r="AQ204" s="90" t="s">
        <v>666</v>
      </c>
      <c r="AR204" s="90" t="s">
        <v>667</v>
      </c>
      <c r="AS204" s="90" t="s">
        <v>668</v>
      </c>
      <c r="AT204" s="90" t="s">
        <v>663</v>
      </c>
      <c r="AU204" s="90" t="s">
        <v>213</v>
      </c>
      <c r="AV204" s="90" t="s">
        <v>669</v>
      </c>
      <c r="AW204" s="34" t="s">
        <v>215</v>
      </c>
      <c r="AX204" s="34" t="s">
        <v>215</v>
      </c>
      <c r="AY204" s="151" t="s">
        <v>193</v>
      </c>
      <c r="AZ204" s="151" t="s">
        <v>193</v>
      </c>
      <c r="BA204" s="34" t="s">
        <v>198</v>
      </c>
      <c r="BB204" s="34" t="s">
        <v>193</v>
      </c>
      <c r="BC204" s="159" t="s">
        <v>969</v>
      </c>
      <c r="BD204" s="86" t="s">
        <v>977</v>
      </c>
      <c r="BE204" s="87" t="s">
        <v>982</v>
      </c>
      <c r="BF204" s="90" t="s">
        <v>105</v>
      </c>
      <c r="BG204" s="34" t="s">
        <v>23</v>
      </c>
      <c r="BH204" s="34" t="s">
        <v>22</v>
      </c>
      <c r="BI204" s="34" t="s">
        <v>23</v>
      </c>
      <c r="BJ204" s="34" t="s">
        <v>24</v>
      </c>
      <c r="BK204" s="34"/>
      <c r="BL204" s="34" t="s">
        <v>45</v>
      </c>
      <c r="BM204" s="34">
        <v>0</v>
      </c>
      <c r="BN204" s="34">
        <v>10</v>
      </c>
      <c r="BO204" s="34" t="s">
        <v>25</v>
      </c>
      <c r="BP204" s="34">
        <v>6</v>
      </c>
      <c r="BQ204" s="34" t="s">
        <v>70</v>
      </c>
      <c r="BR204" s="34">
        <v>34</v>
      </c>
      <c r="BS204" s="34" t="s">
        <v>23</v>
      </c>
      <c r="BT204" s="34"/>
      <c r="BU204" s="34" t="s">
        <v>23</v>
      </c>
      <c r="BV204" s="34" t="s">
        <v>23</v>
      </c>
      <c r="BW204" s="34" t="s">
        <v>23</v>
      </c>
      <c r="BX204" s="34" t="s">
        <v>23</v>
      </c>
      <c r="BY204" s="34" t="s">
        <v>23</v>
      </c>
      <c r="BZ204" s="95">
        <v>1.6</v>
      </c>
      <c r="CA204" s="34">
        <v>1.5</v>
      </c>
      <c r="CB204" s="95">
        <v>0.25724787771376323</v>
      </c>
      <c r="CC204" s="182">
        <f>BZ204/$BN204*100</f>
        <v>16</v>
      </c>
      <c r="CD204" s="182">
        <f>CB204/$BN204*100</f>
        <v>2.5724787771376323</v>
      </c>
      <c r="CE204" s="34" t="s">
        <v>23</v>
      </c>
      <c r="CF204" s="34" t="s">
        <v>23</v>
      </c>
      <c r="CG204" s="97">
        <v>-2.9099999999999997</v>
      </c>
      <c r="CH204" s="97">
        <v>0.24612287701112892</v>
      </c>
      <c r="CI204" s="189">
        <f>CG204/BN204*100</f>
        <v>-29.099999999999998</v>
      </c>
      <c r="CJ204" s="189">
        <f>CH204/BN204*100</f>
        <v>2.4612287701112892</v>
      </c>
      <c r="CK204" s="99"/>
      <c r="CL204" s="32" t="s">
        <v>105</v>
      </c>
      <c r="CM204" s="28" t="s">
        <v>939</v>
      </c>
      <c r="CN204" s="51" t="s">
        <v>957</v>
      </c>
      <c r="CO204" s="51" t="s">
        <v>940</v>
      </c>
      <c r="CP204" s="99"/>
      <c r="CQ204" s="99"/>
      <c r="CR204" s="99"/>
      <c r="CS204" s="99"/>
      <c r="CT204" s="99"/>
      <c r="CU204" s="99"/>
      <c r="CV204" s="99"/>
      <c r="CW204" s="99"/>
      <c r="CX204" s="99"/>
      <c r="CY204" s="99"/>
    </row>
    <row r="205" spans="1:103" s="45" customFormat="1" ht="15.75" customHeight="1" x14ac:dyDescent="0.2">
      <c r="A205" s="3">
        <v>205</v>
      </c>
      <c r="B205" s="214">
        <v>122315</v>
      </c>
      <c r="C205" s="89">
        <v>17986161</v>
      </c>
      <c r="D205" s="89" t="s">
        <v>23</v>
      </c>
      <c r="E205" s="89" t="s">
        <v>653</v>
      </c>
      <c r="F205" s="89">
        <v>2007</v>
      </c>
      <c r="G205" s="89" t="s">
        <v>654</v>
      </c>
      <c r="H205" s="89" t="s">
        <v>182</v>
      </c>
      <c r="I205" s="89" t="s">
        <v>205</v>
      </c>
      <c r="J205" s="89" t="s">
        <v>23</v>
      </c>
      <c r="K205" s="89" t="s">
        <v>206</v>
      </c>
      <c r="L205" s="89" t="s">
        <v>185</v>
      </c>
      <c r="M205" s="89" t="s">
        <v>40</v>
      </c>
      <c r="N205" s="89" t="s">
        <v>655</v>
      </c>
      <c r="O205" s="89" t="s">
        <v>656</v>
      </c>
      <c r="P205" s="89" t="s">
        <v>657</v>
      </c>
      <c r="Q205" s="89" t="s">
        <v>188</v>
      </c>
      <c r="R205" s="89" t="s">
        <v>189</v>
      </c>
      <c r="S205" s="89" t="s">
        <v>23</v>
      </c>
      <c r="T205" s="89" t="s">
        <v>658</v>
      </c>
      <c r="U205" s="89" t="s">
        <v>659</v>
      </c>
      <c r="V205" s="140" t="s">
        <v>23</v>
      </c>
      <c r="W205" s="140" t="s">
        <v>23</v>
      </c>
      <c r="X205" s="140">
        <v>1</v>
      </c>
      <c r="Y205" s="140" t="s">
        <v>23</v>
      </c>
      <c r="Z205" s="140" t="s">
        <v>23</v>
      </c>
      <c r="AA205" s="140" t="s">
        <v>23</v>
      </c>
      <c r="AB205" s="89" t="s">
        <v>225</v>
      </c>
      <c r="AC205" s="89" t="s">
        <v>23</v>
      </c>
      <c r="AD205" s="89" t="s">
        <v>193</v>
      </c>
      <c r="AE205" s="89" t="s">
        <v>727</v>
      </c>
      <c r="AF205" s="89"/>
      <c r="AG205" s="89">
        <v>70</v>
      </c>
      <c r="AH205" s="89">
        <v>67</v>
      </c>
      <c r="AI205" s="89" t="s">
        <v>23</v>
      </c>
      <c r="AJ205" s="89">
        <v>3</v>
      </c>
      <c r="AK205" s="89" t="s">
        <v>670</v>
      </c>
      <c r="AL205" s="89">
        <v>0</v>
      </c>
      <c r="AM205" s="89" t="s">
        <v>23</v>
      </c>
      <c r="AN205" s="89">
        <v>65.5</v>
      </c>
      <c r="AO205" s="89" t="s">
        <v>661</v>
      </c>
      <c r="AP205" s="89">
        <v>58</v>
      </c>
      <c r="AQ205" s="91"/>
      <c r="AR205" s="91"/>
      <c r="AS205" s="91"/>
      <c r="AT205" s="91"/>
      <c r="AU205" s="91"/>
      <c r="AV205" s="91"/>
      <c r="AW205" s="89" t="s">
        <v>215</v>
      </c>
      <c r="AX205" s="89" t="s">
        <v>215</v>
      </c>
      <c r="AY205" s="157" t="s">
        <v>193</v>
      </c>
      <c r="AZ205" s="157" t="s">
        <v>193</v>
      </c>
      <c r="BA205" s="89" t="s">
        <v>198</v>
      </c>
      <c r="BB205" s="89" t="s">
        <v>193</v>
      </c>
      <c r="BC205" s="159"/>
      <c r="BD205" s="84"/>
      <c r="BE205" s="46"/>
      <c r="BF205" s="90"/>
      <c r="BG205" s="34"/>
      <c r="BH205" s="34"/>
      <c r="BI205" s="34"/>
      <c r="BJ205" s="34"/>
      <c r="BK205" s="34"/>
      <c r="BL205" s="34"/>
      <c r="BM205" s="34"/>
      <c r="BN205" s="34"/>
      <c r="BO205" s="34"/>
      <c r="BP205" s="34"/>
      <c r="BQ205" s="34"/>
      <c r="BR205" s="34"/>
      <c r="BS205" s="34"/>
      <c r="BT205" s="34"/>
      <c r="BU205" s="4"/>
      <c r="BV205" s="4"/>
      <c r="BW205" s="4"/>
      <c r="BX205" s="4"/>
      <c r="BY205" s="4"/>
      <c r="BZ205" s="15"/>
      <c r="CA205" s="4"/>
      <c r="CB205" s="15"/>
      <c r="CC205" s="169"/>
      <c r="CD205" s="169"/>
      <c r="CE205" s="4"/>
      <c r="CF205" s="4"/>
      <c r="CG205" s="17"/>
      <c r="CH205" s="17"/>
      <c r="CI205" s="183"/>
      <c r="CJ205" s="183"/>
      <c r="CK205" s="3"/>
      <c r="CL205" s="89" t="s">
        <v>727</v>
      </c>
      <c r="CM205" s="108"/>
      <c r="CN205" s="128"/>
      <c r="CO205" s="108"/>
      <c r="CP205" s="99"/>
      <c r="CQ205" s="99"/>
      <c r="CR205" s="99"/>
      <c r="CS205" s="99"/>
      <c r="CT205" s="99"/>
      <c r="CU205" s="99"/>
      <c r="CV205" s="99"/>
      <c r="CW205" s="99"/>
      <c r="CX205" s="99"/>
      <c r="CY205" s="99"/>
    </row>
    <row r="206" spans="1:103" customFormat="1" ht="15.75" customHeight="1" x14ac:dyDescent="0.2">
      <c r="A206" s="3">
        <v>206</v>
      </c>
      <c r="B206" s="67">
        <v>122354</v>
      </c>
      <c r="C206" s="4" t="s">
        <v>23</v>
      </c>
      <c r="D206" s="4" t="s">
        <v>23</v>
      </c>
      <c r="E206" s="4" t="s">
        <v>671</v>
      </c>
      <c r="F206" s="4">
        <v>1985</v>
      </c>
      <c r="G206" s="4" t="s">
        <v>672</v>
      </c>
      <c r="H206" s="4" t="s">
        <v>182</v>
      </c>
      <c r="I206" s="4" t="s">
        <v>205</v>
      </c>
      <c r="J206" s="4" t="s">
        <v>23</v>
      </c>
      <c r="K206" s="4" t="s">
        <v>206</v>
      </c>
      <c r="L206" s="4" t="s">
        <v>248</v>
      </c>
      <c r="M206" s="4" t="s">
        <v>40</v>
      </c>
      <c r="N206" s="4" t="s">
        <v>40</v>
      </c>
      <c r="O206" s="4" t="s">
        <v>673</v>
      </c>
      <c r="P206" s="4" t="s">
        <v>23</v>
      </c>
      <c r="Q206" s="4" t="s">
        <v>188</v>
      </c>
      <c r="R206" s="4" t="s">
        <v>189</v>
      </c>
      <c r="S206" s="4" t="s">
        <v>23</v>
      </c>
      <c r="T206" s="4" t="s">
        <v>190</v>
      </c>
      <c r="U206" s="4" t="s">
        <v>674</v>
      </c>
      <c r="V206" s="138" t="s">
        <v>23</v>
      </c>
      <c r="W206" s="138" t="s">
        <v>23</v>
      </c>
      <c r="X206" s="138" t="s">
        <v>23</v>
      </c>
      <c r="Y206" s="138" t="s">
        <v>23</v>
      </c>
      <c r="Z206" s="138" t="s">
        <v>23</v>
      </c>
      <c r="AA206" s="138">
        <v>1</v>
      </c>
      <c r="AB206" s="4" t="s">
        <v>206</v>
      </c>
      <c r="AC206" s="4" t="s">
        <v>23</v>
      </c>
      <c r="AD206" s="4" t="s">
        <v>675</v>
      </c>
      <c r="AE206" s="35" t="s">
        <v>106</v>
      </c>
      <c r="AF206" s="35" t="s">
        <v>23</v>
      </c>
      <c r="AG206" s="35">
        <v>20</v>
      </c>
      <c r="AH206" s="35">
        <v>20</v>
      </c>
      <c r="AI206" s="35" t="s">
        <v>23</v>
      </c>
      <c r="AJ206" s="35" t="s">
        <v>40</v>
      </c>
      <c r="AK206" s="35" t="s">
        <v>23</v>
      </c>
      <c r="AL206" s="35" t="s">
        <v>40</v>
      </c>
      <c r="AM206" s="35" t="s">
        <v>23</v>
      </c>
      <c r="AN206" s="35">
        <v>60.3</v>
      </c>
      <c r="AO206" s="35" t="s">
        <v>23</v>
      </c>
      <c r="AP206" s="35">
        <v>0</v>
      </c>
      <c r="AQ206" s="5" t="s">
        <v>676</v>
      </c>
      <c r="AR206" s="5" t="s">
        <v>677</v>
      </c>
      <c r="AS206" s="5" t="s">
        <v>678</v>
      </c>
      <c r="AT206" s="5" t="s">
        <v>197</v>
      </c>
      <c r="AU206" s="5" t="s">
        <v>213</v>
      </c>
      <c r="AV206" s="5" t="s">
        <v>679</v>
      </c>
      <c r="AW206" s="4" t="s">
        <v>215</v>
      </c>
      <c r="AX206" s="4" t="s">
        <v>215</v>
      </c>
      <c r="AY206" s="4" t="s">
        <v>215</v>
      </c>
      <c r="AZ206" s="4" t="s">
        <v>215</v>
      </c>
      <c r="BA206" s="4" t="s">
        <v>198</v>
      </c>
      <c r="BB206" s="4" t="s">
        <v>193</v>
      </c>
      <c r="BC206" s="159" t="s">
        <v>969</v>
      </c>
      <c r="BD206" s="36" t="s">
        <v>990</v>
      </c>
      <c r="BE206" s="36"/>
      <c r="BF206" s="9" t="s">
        <v>106</v>
      </c>
      <c r="BG206" s="8" t="s">
        <v>23</v>
      </c>
      <c r="BH206" s="8" t="s">
        <v>22</v>
      </c>
      <c r="BI206" s="8" t="s">
        <v>23</v>
      </c>
      <c r="BJ206" s="8" t="s">
        <v>24</v>
      </c>
      <c r="BK206" s="8"/>
      <c r="BL206" s="8" t="s">
        <v>45</v>
      </c>
      <c r="BM206" s="8">
        <v>0</v>
      </c>
      <c r="BN206" s="8">
        <v>10</v>
      </c>
      <c r="BO206" s="8" t="s">
        <v>25</v>
      </c>
      <c r="BP206" s="8">
        <v>28</v>
      </c>
      <c r="BQ206" s="8" t="s">
        <v>26</v>
      </c>
      <c r="BR206" s="8">
        <v>20</v>
      </c>
      <c r="BS206" s="8" t="s">
        <v>23</v>
      </c>
      <c r="BT206" s="8"/>
      <c r="BU206" s="8" t="s">
        <v>23</v>
      </c>
      <c r="BV206" s="8" t="s">
        <v>23</v>
      </c>
      <c r="BW206" s="8" t="s">
        <v>23</v>
      </c>
      <c r="BX206" s="8" t="s">
        <v>23</v>
      </c>
      <c r="BY206" s="8" t="s">
        <v>23</v>
      </c>
      <c r="BZ206" s="18">
        <v>4.07</v>
      </c>
      <c r="CA206" s="8" t="s">
        <v>23</v>
      </c>
      <c r="CB206" s="18" t="s">
        <v>23</v>
      </c>
      <c r="CC206" s="173">
        <f>BZ206/$BN206*100</f>
        <v>40.700000000000003</v>
      </c>
      <c r="CD206" s="171"/>
      <c r="CE206" s="8" t="s">
        <v>23</v>
      </c>
      <c r="CF206" s="8" t="s">
        <v>23</v>
      </c>
      <c r="CG206" s="21">
        <v>-3.09</v>
      </c>
      <c r="CH206" s="21"/>
      <c r="CI206" s="183">
        <f>CG206/BN206*100</f>
        <v>-30.9</v>
      </c>
      <c r="CJ206" s="185"/>
      <c r="CK206" s="10" t="s">
        <v>120</v>
      </c>
      <c r="CL206" s="35" t="s">
        <v>106</v>
      </c>
      <c r="CM206" s="51" t="s">
        <v>931</v>
      </c>
      <c r="CN206" s="34" t="s">
        <v>750</v>
      </c>
      <c r="CO206" s="51" t="s">
        <v>751</v>
      </c>
      <c r="CP206" s="28"/>
      <c r="CQ206" s="49"/>
      <c r="CR206" s="49"/>
      <c r="CS206" s="49"/>
      <c r="CT206" s="49"/>
      <c r="CU206" s="49"/>
      <c r="CV206" s="49"/>
      <c r="CW206" s="49"/>
      <c r="CX206" s="49"/>
      <c r="CY206" s="49"/>
    </row>
    <row r="207" spans="1:103" customFormat="1" x14ac:dyDescent="0.2">
      <c r="A207" s="3">
        <v>207</v>
      </c>
      <c r="B207" s="67">
        <v>122354</v>
      </c>
      <c r="C207" s="4" t="s">
        <v>23</v>
      </c>
      <c r="D207" s="4" t="s">
        <v>23</v>
      </c>
      <c r="E207" s="4" t="s">
        <v>671</v>
      </c>
      <c r="F207" s="4">
        <v>1985</v>
      </c>
      <c r="G207" s="4" t="s">
        <v>672</v>
      </c>
      <c r="H207" s="4" t="s">
        <v>182</v>
      </c>
      <c r="I207" s="4" t="s">
        <v>205</v>
      </c>
      <c r="J207" s="4" t="s">
        <v>23</v>
      </c>
      <c r="K207" s="4" t="s">
        <v>206</v>
      </c>
      <c r="L207" s="4" t="s">
        <v>248</v>
      </c>
      <c r="M207" s="4" t="s">
        <v>40</v>
      </c>
      <c r="N207" s="4" t="s">
        <v>40</v>
      </c>
      <c r="O207" s="4" t="s">
        <v>673</v>
      </c>
      <c r="P207" s="4" t="s">
        <v>23</v>
      </c>
      <c r="Q207" s="4" t="s">
        <v>188</v>
      </c>
      <c r="R207" s="4" t="s">
        <v>189</v>
      </c>
      <c r="S207" s="4" t="s">
        <v>23</v>
      </c>
      <c r="T207" s="4" t="s">
        <v>190</v>
      </c>
      <c r="U207" s="4" t="s">
        <v>674</v>
      </c>
      <c r="V207" s="138" t="s">
        <v>23</v>
      </c>
      <c r="W207" s="138" t="s">
        <v>23</v>
      </c>
      <c r="X207" s="138" t="s">
        <v>23</v>
      </c>
      <c r="Y207" s="138" t="s">
        <v>23</v>
      </c>
      <c r="Z207" s="138" t="s">
        <v>23</v>
      </c>
      <c r="AA207" s="138">
        <v>1</v>
      </c>
      <c r="AB207" s="4" t="s">
        <v>206</v>
      </c>
      <c r="AC207" s="4" t="s">
        <v>23</v>
      </c>
      <c r="AD207" s="4" t="s">
        <v>675</v>
      </c>
      <c r="AE207" s="35" t="s">
        <v>107</v>
      </c>
      <c r="AF207" s="35" t="s">
        <v>23</v>
      </c>
      <c r="AG207" s="35">
        <v>20</v>
      </c>
      <c r="AH207" s="35">
        <v>20</v>
      </c>
      <c r="AI207" s="35" t="s">
        <v>23</v>
      </c>
      <c r="AJ207" s="35" t="s">
        <v>40</v>
      </c>
      <c r="AK207" s="35" t="s">
        <v>23</v>
      </c>
      <c r="AL207" s="35" t="s">
        <v>40</v>
      </c>
      <c r="AM207" s="35" t="s">
        <v>23</v>
      </c>
      <c r="AN207" s="35">
        <v>54</v>
      </c>
      <c r="AO207" s="35" t="s">
        <v>23</v>
      </c>
      <c r="AP207" s="35">
        <v>0</v>
      </c>
      <c r="AQ207" s="5" t="s">
        <v>680</v>
      </c>
      <c r="AR207" s="5" t="s">
        <v>195</v>
      </c>
      <c r="AS207" s="5" t="s">
        <v>678</v>
      </c>
      <c r="AT207" s="5" t="s">
        <v>197</v>
      </c>
      <c r="AU207" s="5" t="s">
        <v>213</v>
      </c>
      <c r="AV207" s="5" t="s">
        <v>23</v>
      </c>
      <c r="AW207" s="4" t="s">
        <v>215</v>
      </c>
      <c r="AX207" s="4" t="s">
        <v>215</v>
      </c>
      <c r="AY207" s="4" t="s">
        <v>215</v>
      </c>
      <c r="AZ207" s="4" t="s">
        <v>215</v>
      </c>
      <c r="BA207" s="4" t="s">
        <v>198</v>
      </c>
      <c r="BB207" s="4" t="s">
        <v>193</v>
      </c>
      <c r="BC207" s="159" t="s">
        <v>969</v>
      </c>
      <c r="BD207" s="36" t="s">
        <v>990</v>
      </c>
      <c r="BE207" s="36"/>
      <c r="BF207" s="9" t="s">
        <v>107</v>
      </c>
      <c r="BG207" s="8" t="s">
        <v>23</v>
      </c>
      <c r="BH207" s="8" t="s">
        <v>22</v>
      </c>
      <c r="BI207" s="8" t="s">
        <v>23</v>
      </c>
      <c r="BJ207" s="8" t="s">
        <v>24</v>
      </c>
      <c r="BK207" s="8"/>
      <c r="BL207" s="8" t="s">
        <v>45</v>
      </c>
      <c r="BM207" s="8">
        <v>0</v>
      </c>
      <c r="BN207" s="8">
        <v>10</v>
      </c>
      <c r="BO207" s="8" t="s">
        <v>25</v>
      </c>
      <c r="BP207" s="8">
        <v>28</v>
      </c>
      <c r="BQ207" s="8" t="s">
        <v>26</v>
      </c>
      <c r="BR207" s="8">
        <v>20</v>
      </c>
      <c r="BS207" s="8" t="s">
        <v>23</v>
      </c>
      <c r="BT207" s="8"/>
      <c r="BU207" s="8" t="s">
        <v>23</v>
      </c>
      <c r="BV207" s="8" t="s">
        <v>23</v>
      </c>
      <c r="BW207" s="8" t="s">
        <v>23</v>
      </c>
      <c r="BX207" s="8" t="s">
        <v>23</v>
      </c>
      <c r="BY207" s="8" t="s">
        <v>23</v>
      </c>
      <c r="BZ207" s="18">
        <v>4.42</v>
      </c>
      <c r="CA207" s="8" t="s">
        <v>23</v>
      </c>
      <c r="CB207" s="18" t="s">
        <v>23</v>
      </c>
      <c r="CC207" s="173">
        <f>BZ207/$BN207*100</f>
        <v>44.2</v>
      </c>
      <c r="CD207" s="171"/>
      <c r="CE207" s="8" t="s">
        <v>23</v>
      </c>
      <c r="CF207" s="8" t="s">
        <v>23</v>
      </c>
      <c r="CG207" s="21">
        <v>-2.6900000000000004</v>
      </c>
      <c r="CH207" s="21"/>
      <c r="CI207" s="183">
        <f>CG207/BN207*100</f>
        <v>-26.900000000000002</v>
      </c>
      <c r="CJ207" s="185"/>
      <c r="CK207" s="10" t="s">
        <v>120</v>
      </c>
      <c r="CL207" s="35" t="s">
        <v>107</v>
      </c>
      <c r="CM207" s="107" t="s">
        <v>962</v>
      </c>
      <c r="CN207" s="126" t="s">
        <v>955</v>
      </c>
      <c r="CO207" s="107" t="s">
        <v>947</v>
      </c>
      <c r="CP207" s="3"/>
      <c r="CQ207" s="3"/>
      <c r="CR207" s="3"/>
      <c r="CS207" s="3"/>
      <c r="CT207" s="3"/>
      <c r="CU207" s="3"/>
      <c r="CV207" s="3"/>
      <c r="CW207" s="3"/>
      <c r="CX207" s="3"/>
      <c r="CY207" s="3"/>
    </row>
    <row r="208" spans="1:103" customFormat="1" ht="15.75" customHeight="1" x14ac:dyDescent="0.2">
      <c r="A208" s="105">
        <v>208</v>
      </c>
      <c r="B208" s="213">
        <v>122354</v>
      </c>
      <c r="C208" s="114" t="s">
        <v>23</v>
      </c>
      <c r="D208" s="114" t="s">
        <v>23</v>
      </c>
      <c r="E208" s="114" t="s">
        <v>671</v>
      </c>
      <c r="F208" s="114">
        <v>1985</v>
      </c>
      <c r="G208" s="114" t="s">
        <v>672</v>
      </c>
      <c r="H208" s="114" t="s">
        <v>182</v>
      </c>
      <c r="I208" s="114" t="s">
        <v>205</v>
      </c>
      <c r="J208" s="114" t="s">
        <v>23</v>
      </c>
      <c r="K208" s="114" t="s">
        <v>206</v>
      </c>
      <c r="L208" s="114" t="s">
        <v>248</v>
      </c>
      <c r="M208" s="114" t="s">
        <v>40</v>
      </c>
      <c r="N208" s="114" t="s">
        <v>40</v>
      </c>
      <c r="O208" s="114" t="s">
        <v>673</v>
      </c>
      <c r="P208" s="114" t="s">
        <v>23</v>
      </c>
      <c r="Q208" s="114" t="s">
        <v>188</v>
      </c>
      <c r="R208" s="114" t="s">
        <v>189</v>
      </c>
      <c r="S208" s="114" t="s">
        <v>23</v>
      </c>
      <c r="T208" s="114" t="s">
        <v>190</v>
      </c>
      <c r="U208" s="114" t="s">
        <v>674</v>
      </c>
      <c r="V208" s="139" t="s">
        <v>23</v>
      </c>
      <c r="W208" s="139" t="s">
        <v>23</v>
      </c>
      <c r="X208" s="139" t="s">
        <v>23</v>
      </c>
      <c r="Y208" s="139" t="s">
        <v>23</v>
      </c>
      <c r="Z208" s="139" t="s">
        <v>23</v>
      </c>
      <c r="AA208" s="139">
        <v>1</v>
      </c>
      <c r="AB208" s="114" t="s">
        <v>206</v>
      </c>
      <c r="AC208" s="114" t="s">
        <v>23</v>
      </c>
      <c r="AD208" s="114" t="s">
        <v>675</v>
      </c>
      <c r="AE208" s="114" t="s">
        <v>727</v>
      </c>
      <c r="AF208" s="114"/>
      <c r="AG208" s="114">
        <v>40</v>
      </c>
      <c r="AH208" s="114">
        <v>40</v>
      </c>
      <c r="AI208" s="114" t="s">
        <v>23</v>
      </c>
      <c r="AJ208" s="114" t="s">
        <v>40</v>
      </c>
      <c r="AK208" s="114" t="s">
        <v>23</v>
      </c>
      <c r="AL208" s="114" t="s">
        <v>40</v>
      </c>
      <c r="AM208" s="114" t="s">
        <v>23</v>
      </c>
      <c r="AN208" s="114" t="s">
        <v>40</v>
      </c>
      <c r="AO208" s="114" t="s">
        <v>23</v>
      </c>
      <c r="AP208" s="114">
        <v>0</v>
      </c>
      <c r="AQ208" s="118"/>
      <c r="AR208" s="118"/>
      <c r="AS208" s="118"/>
      <c r="AT208" s="118"/>
      <c r="AU208" s="118"/>
      <c r="AV208" s="118"/>
      <c r="AW208" s="114" t="s">
        <v>215</v>
      </c>
      <c r="AX208" s="114" t="s">
        <v>215</v>
      </c>
      <c r="AY208" s="114" t="s">
        <v>215</v>
      </c>
      <c r="AZ208" s="114" t="s">
        <v>215</v>
      </c>
      <c r="BA208" s="114" t="s">
        <v>198</v>
      </c>
      <c r="BB208" s="114" t="s">
        <v>193</v>
      </c>
      <c r="BC208" s="159"/>
      <c r="BD208" s="51"/>
      <c r="BE208" s="51"/>
      <c r="BF208" s="119"/>
      <c r="BG208" s="120"/>
      <c r="BH208" s="120"/>
      <c r="BI208" s="120"/>
      <c r="BJ208" s="120"/>
      <c r="BK208" s="120"/>
      <c r="BL208" s="120"/>
      <c r="BM208" s="120"/>
      <c r="BN208" s="120"/>
      <c r="BO208" s="120"/>
      <c r="BP208" s="120"/>
      <c r="BQ208" s="120"/>
      <c r="BR208" s="120"/>
      <c r="BS208" s="120"/>
      <c r="BT208" s="120"/>
      <c r="BU208" s="8"/>
      <c r="BV208" s="8"/>
      <c r="BW208" s="8"/>
      <c r="BX208" s="8"/>
      <c r="BY208" s="8"/>
      <c r="BZ208" s="18"/>
      <c r="CA208" s="8"/>
      <c r="CB208" s="18"/>
      <c r="CC208" s="171"/>
      <c r="CD208" s="171"/>
      <c r="CE208" s="8"/>
      <c r="CF208" s="8"/>
      <c r="CG208" s="21"/>
      <c r="CH208" s="21"/>
      <c r="CI208" s="185"/>
      <c r="CJ208" s="185"/>
      <c r="CK208" s="10"/>
      <c r="CL208" s="114" t="s">
        <v>727</v>
      </c>
      <c r="CM208" s="107"/>
      <c r="CN208" s="126"/>
      <c r="CO208" s="107"/>
      <c r="CP208" s="125"/>
      <c r="CQ208" s="125"/>
      <c r="CR208" s="125"/>
      <c r="CS208" s="125"/>
      <c r="CT208" s="125"/>
      <c r="CU208" s="125"/>
      <c r="CV208" s="125"/>
      <c r="CW208" s="125"/>
      <c r="CX208" s="125"/>
      <c r="CY208" s="125"/>
    </row>
    <row r="209" spans="1:103" customFormat="1" ht="15.75" customHeight="1" x14ac:dyDescent="0.2">
      <c r="A209" s="3">
        <v>209</v>
      </c>
      <c r="B209" s="149">
        <v>122514</v>
      </c>
      <c r="C209" s="51">
        <v>18411010</v>
      </c>
      <c r="D209" s="51" t="s">
        <v>23</v>
      </c>
      <c r="E209" s="51" t="s">
        <v>681</v>
      </c>
      <c r="F209" s="51">
        <v>2008</v>
      </c>
      <c r="G209" s="51" t="s">
        <v>682</v>
      </c>
      <c r="H209" s="51" t="s">
        <v>182</v>
      </c>
      <c r="I209" s="51" t="s">
        <v>205</v>
      </c>
      <c r="J209" s="51" t="s">
        <v>23</v>
      </c>
      <c r="K209" s="51" t="s">
        <v>184</v>
      </c>
      <c r="L209" s="51" t="s">
        <v>683</v>
      </c>
      <c r="M209" s="51" t="s">
        <v>684</v>
      </c>
      <c r="N209" s="51" t="s">
        <v>685</v>
      </c>
      <c r="O209" s="51" t="s">
        <v>686</v>
      </c>
      <c r="P209" s="51" t="s">
        <v>23</v>
      </c>
      <c r="Q209" s="51" t="s">
        <v>188</v>
      </c>
      <c r="R209" s="51" t="s">
        <v>189</v>
      </c>
      <c r="S209" s="51" t="s">
        <v>23</v>
      </c>
      <c r="T209" s="51" t="s">
        <v>190</v>
      </c>
      <c r="U209" s="51" t="s">
        <v>687</v>
      </c>
      <c r="V209" s="139" t="s">
        <v>23</v>
      </c>
      <c r="W209" s="139" t="s">
        <v>23</v>
      </c>
      <c r="X209" s="139" t="s">
        <v>23</v>
      </c>
      <c r="Y209" s="139" t="s">
        <v>23</v>
      </c>
      <c r="Z209" s="139" t="s">
        <v>23</v>
      </c>
      <c r="AA209" s="139">
        <v>1</v>
      </c>
      <c r="AB209" s="51" t="s">
        <v>225</v>
      </c>
      <c r="AC209" s="51" t="s">
        <v>23</v>
      </c>
      <c r="AD209" s="51" t="s">
        <v>688</v>
      </c>
      <c r="AE209" s="52" t="s">
        <v>106</v>
      </c>
      <c r="AF209" s="52" t="s">
        <v>23</v>
      </c>
      <c r="AG209" s="52">
        <v>94</v>
      </c>
      <c r="AH209" s="52">
        <v>87</v>
      </c>
      <c r="AI209" s="52" t="s">
        <v>23</v>
      </c>
      <c r="AJ209" s="52">
        <v>7</v>
      </c>
      <c r="AK209" s="52" t="s">
        <v>689</v>
      </c>
      <c r="AL209" s="52">
        <v>1</v>
      </c>
      <c r="AM209" s="52" t="s">
        <v>690</v>
      </c>
      <c r="AN209" s="52">
        <v>63</v>
      </c>
      <c r="AO209" s="52" t="s">
        <v>691</v>
      </c>
      <c r="AP209" s="52">
        <v>57</v>
      </c>
      <c r="AQ209" s="117" t="s">
        <v>692</v>
      </c>
      <c r="AR209" s="117" t="s">
        <v>329</v>
      </c>
      <c r="AS209" s="117" t="s">
        <v>693</v>
      </c>
      <c r="AT209" s="117" t="s">
        <v>23</v>
      </c>
      <c r="AU209" s="117" t="s">
        <v>198</v>
      </c>
      <c r="AV209" s="117" t="s">
        <v>23</v>
      </c>
      <c r="AW209" s="51" t="s">
        <v>215</v>
      </c>
      <c r="AX209" s="51" t="s">
        <v>215</v>
      </c>
      <c r="AY209" s="51" t="s">
        <v>198</v>
      </c>
      <c r="AZ209" s="51" t="s">
        <v>198</v>
      </c>
      <c r="BA209" s="51" t="s">
        <v>198</v>
      </c>
      <c r="BB209" s="51" t="s">
        <v>193</v>
      </c>
      <c r="BC209" s="159" t="s">
        <v>969</v>
      </c>
      <c r="BD209" s="86" t="s">
        <v>990</v>
      </c>
      <c r="BE209" s="36"/>
      <c r="BF209" s="5" t="s">
        <v>106</v>
      </c>
      <c r="BG209" s="4" t="s">
        <v>23</v>
      </c>
      <c r="BH209" s="4" t="s">
        <v>22</v>
      </c>
      <c r="BI209" s="4" t="s">
        <v>23</v>
      </c>
      <c r="BJ209" s="4" t="s">
        <v>24</v>
      </c>
      <c r="BK209" s="4"/>
      <c r="BL209" s="4" t="s">
        <v>45</v>
      </c>
      <c r="BM209" s="4">
        <v>0</v>
      </c>
      <c r="BN209" s="4">
        <v>10</v>
      </c>
      <c r="BO209" s="4" t="s">
        <v>25</v>
      </c>
      <c r="BP209" s="4">
        <v>28</v>
      </c>
      <c r="BQ209" s="4" t="s">
        <v>26</v>
      </c>
      <c r="BR209" s="4">
        <v>94</v>
      </c>
      <c r="BS209" s="4" t="s">
        <v>23</v>
      </c>
      <c r="BT209" s="4"/>
      <c r="BU209" s="4" t="s">
        <v>23</v>
      </c>
      <c r="BV209" s="4" t="s">
        <v>23</v>
      </c>
      <c r="BW209" s="4" t="s">
        <v>23</v>
      </c>
      <c r="BX209" s="4" t="s">
        <v>23</v>
      </c>
      <c r="BY209" s="4" t="s">
        <v>23</v>
      </c>
      <c r="BZ209" s="15">
        <v>0.23</v>
      </c>
      <c r="CA209" s="215"/>
      <c r="CB209" s="148">
        <v>0.15</v>
      </c>
      <c r="CC209" s="201">
        <f>BZ209/$BN209*100</f>
        <v>2.2999999999999998</v>
      </c>
      <c r="CD209" s="201">
        <f>CB209/$BN209*100</f>
        <v>1.5</v>
      </c>
      <c r="CE209" s="4" t="s">
        <v>23</v>
      </c>
      <c r="CF209" s="4" t="s">
        <v>23</v>
      </c>
      <c r="CG209" s="17">
        <v>-1.27</v>
      </c>
      <c r="CH209" s="17">
        <v>1.5471318693881899E-2</v>
      </c>
      <c r="CI209" s="183">
        <f>CG209/BN209*100</f>
        <v>-12.7</v>
      </c>
      <c r="CJ209" s="183">
        <f>CH209/BN209*100</f>
        <v>0.154713186938819</v>
      </c>
      <c r="CK209" s="3"/>
      <c r="CL209" s="52" t="s">
        <v>106</v>
      </c>
      <c r="CM209" s="51" t="s">
        <v>749</v>
      </c>
      <c r="CN209" s="34" t="s">
        <v>750</v>
      </c>
      <c r="CO209" s="51" t="s">
        <v>751</v>
      </c>
      <c r="CP209" s="28"/>
      <c r="CQ209" s="49"/>
      <c r="CR209" s="49"/>
      <c r="CS209" s="49"/>
      <c r="CT209" s="49"/>
      <c r="CU209" s="49"/>
      <c r="CV209" s="49"/>
      <c r="CW209" s="49"/>
      <c r="CX209" s="49"/>
      <c r="CY209" s="49"/>
    </row>
    <row r="210" spans="1:103" customFormat="1" x14ac:dyDescent="0.2">
      <c r="A210" s="216">
        <v>209.5</v>
      </c>
      <c r="B210" s="149">
        <v>122514</v>
      </c>
      <c r="C210" s="51">
        <v>18411010</v>
      </c>
      <c r="D210" s="51" t="s">
        <v>23</v>
      </c>
      <c r="E210" s="51" t="s">
        <v>681</v>
      </c>
      <c r="F210" s="51">
        <v>2008</v>
      </c>
      <c r="G210" s="51" t="s">
        <v>682</v>
      </c>
      <c r="H210" s="51" t="s">
        <v>182</v>
      </c>
      <c r="I210" s="51" t="s">
        <v>205</v>
      </c>
      <c r="J210" s="51" t="s">
        <v>23</v>
      </c>
      <c r="K210" s="51" t="s">
        <v>184</v>
      </c>
      <c r="L210" s="51" t="s">
        <v>683</v>
      </c>
      <c r="M210" s="51" t="s">
        <v>684</v>
      </c>
      <c r="N210" s="51" t="s">
        <v>685</v>
      </c>
      <c r="O210" s="51" t="s">
        <v>686</v>
      </c>
      <c r="P210" s="51" t="s">
        <v>23</v>
      </c>
      <c r="Q210" s="51" t="s">
        <v>188</v>
      </c>
      <c r="R210" s="51" t="s">
        <v>189</v>
      </c>
      <c r="S210" s="51" t="s">
        <v>23</v>
      </c>
      <c r="T210" s="51" t="s">
        <v>190</v>
      </c>
      <c r="U210" s="51" t="s">
        <v>687</v>
      </c>
      <c r="V210" s="139" t="s">
        <v>23</v>
      </c>
      <c r="W210" s="139" t="s">
        <v>23</v>
      </c>
      <c r="X210" s="139" t="s">
        <v>23</v>
      </c>
      <c r="Y210" s="139" t="s">
        <v>23</v>
      </c>
      <c r="Z210" s="139" t="s">
        <v>23</v>
      </c>
      <c r="AA210" s="139">
        <v>1</v>
      </c>
      <c r="AB210" s="51" t="s">
        <v>225</v>
      </c>
      <c r="AC210" s="51" t="s">
        <v>23</v>
      </c>
      <c r="AD210" s="51" t="s">
        <v>688</v>
      </c>
      <c r="AE210" s="52" t="s">
        <v>106</v>
      </c>
      <c r="AF210" s="52" t="s">
        <v>23</v>
      </c>
      <c r="AG210" s="52">
        <v>94</v>
      </c>
      <c r="AH210" s="52">
        <v>87</v>
      </c>
      <c r="AI210" s="52" t="s">
        <v>23</v>
      </c>
      <c r="AJ210" s="52">
        <v>7</v>
      </c>
      <c r="AK210" s="52" t="s">
        <v>689</v>
      </c>
      <c r="AL210" s="52">
        <v>1</v>
      </c>
      <c r="AM210" s="52" t="s">
        <v>690</v>
      </c>
      <c r="AN210" s="52">
        <v>63</v>
      </c>
      <c r="AO210" s="52" t="s">
        <v>691</v>
      </c>
      <c r="AP210" s="52">
        <v>57</v>
      </c>
      <c r="AQ210" s="117" t="s">
        <v>692</v>
      </c>
      <c r="AR210" s="117" t="s">
        <v>329</v>
      </c>
      <c r="AS210" s="117" t="s">
        <v>693</v>
      </c>
      <c r="AT210" s="117" t="s">
        <v>23</v>
      </c>
      <c r="AU210" s="117" t="s">
        <v>198</v>
      </c>
      <c r="AV210" s="117" t="s">
        <v>23</v>
      </c>
      <c r="AW210" s="51" t="s">
        <v>215</v>
      </c>
      <c r="AX210" s="51" t="s">
        <v>215</v>
      </c>
      <c r="AY210" s="51" t="s">
        <v>198</v>
      </c>
      <c r="AZ210" s="51" t="s">
        <v>198</v>
      </c>
      <c r="BA210" s="51" t="s">
        <v>198</v>
      </c>
      <c r="BB210" s="51" t="s">
        <v>193</v>
      </c>
      <c r="BC210" s="159" t="s">
        <v>969</v>
      </c>
      <c r="BD210" s="86" t="s">
        <v>990</v>
      </c>
      <c r="BE210" s="36"/>
      <c r="BF210" s="5" t="s">
        <v>106</v>
      </c>
      <c r="BG210" s="4" t="s">
        <v>23</v>
      </c>
      <c r="BH210" s="4" t="s">
        <v>22</v>
      </c>
      <c r="BI210" s="4" t="s">
        <v>23</v>
      </c>
      <c r="BJ210" s="148" t="s">
        <v>734</v>
      </c>
      <c r="BK210" s="147" t="s">
        <v>1006</v>
      </c>
      <c r="BL210" s="4"/>
      <c r="BM210" s="4"/>
      <c r="BN210" s="4"/>
      <c r="BO210" s="4" t="s">
        <v>25</v>
      </c>
      <c r="BP210" s="4">
        <v>28</v>
      </c>
      <c r="BQ210" s="4" t="s">
        <v>26</v>
      </c>
      <c r="BR210" s="148">
        <v>94</v>
      </c>
      <c r="BS210" s="147">
        <v>70</v>
      </c>
      <c r="BT210" s="4"/>
      <c r="BU210" s="4" t="s">
        <v>23</v>
      </c>
      <c r="BV210" s="4" t="s">
        <v>23</v>
      </c>
      <c r="BW210" s="4" t="s">
        <v>23</v>
      </c>
      <c r="BX210" s="4" t="s">
        <v>23</v>
      </c>
      <c r="BY210" s="4" t="s">
        <v>23</v>
      </c>
      <c r="BZ210" s="15"/>
      <c r="CA210" s="105"/>
      <c r="CB210" s="4"/>
      <c r="CC210" s="180"/>
      <c r="CD210" s="180"/>
      <c r="CE210" s="4"/>
      <c r="CF210" s="4"/>
      <c r="CG210" s="17"/>
      <c r="CH210" s="17"/>
      <c r="CI210" s="183"/>
      <c r="CJ210" s="183"/>
      <c r="CK210" s="3"/>
      <c r="CL210" s="52" t="s">
        <v>106</v>
      </c>
      <c r="CM210" s="51" t="s">
        <v>749</v>
      </c>
      <c r="CN210" s="51" t="s">
        <v>750</v>
      </c>
      <c r="CO210" s="51" t="s">
        <v>751</v>
      </c>
      <c r="CP210" s="28"/>
      <c r="CQ210" s="49"/>
      <c r="CR210" s="49"/>
      <c r="CS210" s="49"/>
      <c r="CT210" s="49"/>
      <c r="CU210" s="49"/>
      <c r="CV210" s="49"/>
      <c r="CW210" s="49"/>
      <c r="CX210" s="49"/>
      <c r="CY210" s="49"/>
    </row>
    <row r="211" spans="1:103" customFormat="1" ht="15.75" customHeight="1" x14ac:dyDescent="0.2">
      <c r="A211" s="3">
        <v>210</v>
      </c>
      <c r="B211" s="149">
        <v>122514</v>
      </c>
      <c r="C211" s="51">
        <v>18411010</v>
      </c>
      <c r="D211" s="51" t="s">
        <v>23</v>
      </c>
      <c r="E211" s="51" t="s">
        <v>681</v>
      </c>
      <c r="F211" s="51">
        <v>2008</v>
      </c>
      <c r="G211" s="51" t="s">
        <v>682</v>
      </c>
      <c r="H211" s="51" t="s">
        <v>182</v>
      </c>
      <c r="I211" s="51" t="s">
        <v>205</v>
      </c>
      <c r="J211" s="51" t="s">
        <v>23</v>
      </c>
      <c r="K211" s="51" t="s">
        <v>184</v>
      </c>
      <c r="L211" s="51" t="s">
        <v>683</v>
      </c>
      <c r="M211" s="51" t="s">
        <v>684</v>
      </c>
      <c r="N211" s="51" t="s">
        <v>685</v>
      </c>
      <c r="O211" s="51" t="s">
        <v>686</v>
      </c>
      <c r="P211" s="51" t="s">
        <v>23</v>
      </c>
      <c r="Q211" s="51" t="s">
        <v>188</v>
      </c>
      <c r="R211" s="51" t="s">
        <v>189</v>
      </c>
      <c r="S211" s="51" t="s">
        <v>23</v>
      </c>
      <c r="T211" s="51" t="s">
        <v>190</v>
      </c>
      <c r="U211" s="51" t="s">
        <v>687</v>
      </c>
      <c r="V211" s="139" t="s">
        <v>23</v>
      </c>
      <c r="W211" s="139" t="s">
        <v>23</v>
      </c>
      <c r="X211" s="139" t="s">
        <v>23</v>
      </c>
      <c r="Y211" s="139" t="s">
        <v>23</v>
      </c>
      <c r="Z211" s="139" t="s">
        <v>23</v>
      </c>
      <c r="AA211" s="139">
        <v>1</v>
      </c>
      <c r="AB211" s="51" t="s">
        <v>225</v>
      </c>
      <c r="AC211" s="51" t="s">
        <v>23</v>
      </c>
      <c r="AD211" s="51" t="s">
        <v>688</v>
      </c>
      <c r="AE211" s="52" t="s">
        <v>51</v>
      </c>
      <c r="AF211" s="52" t="s">
        <v>23</v>
      </c>
      <c r="AG211" s="52">
        <v>95</v>
      </c>
      <c r="AH211" s="52">
        <v>71</v>
      </c>
      <c r="AI211" s="52" t="s">
        <v>23</v>
      </c>
      <c r="AJ211" s="52">
        <v>23</v>
      </c>
      <c r="AK211" s="52" t="s">
        <v>694</v>
      </c>
      <c r="AL211" s="52">
        <v>2</v>
      </c>
      <c r="AM211" s="52" t="s">
        <v>695</v>
      </c>
      <c r="AN211" s="52">
        <v>63</v>
      </c>
      <c r="AO211" s="52" t="s">
        <v>696</v>
      </c>
      <c r="AP211" s="52">
        <v>60</v>
      </c>
      <c r="AQ211" s="117" t="s">
        <v>40</v>
      </c>
      <c r="AR211" s="117" t="s">
        <v>329</v>
      </c>
      <c r="AS211" s="117" t="s">
        <v>693</v>
      </c>
      <c r="AT211" s="117" t="s">
        <v>23</v>
      </c>
      <c r="AU211" s="117" t="s">
        <v>213</v>
      </c>
      <c r="AV211" s="117" t="s">
        <v>23</v>
      </c>
      <c r="AW211" s="51" t="s">
        <v>215</v>
      </c>
      <c r="AX211" s="51" t="s">
        <v>215</v>
      </c>
      <c r="AY211" s="51" t="s">
        <v>198</v>
      </c>
      <c r="AZ211" s="51" t="s">
        <v>198</v>
      </c>
      <c r="BA211" s="51" t="s">
        <v>198</v>
      </c>
      <c r="BB211" s="51" t="s">
        <v>193</v>
      </c>
      <c r="BC211" s="159" t="s">
        <v>969</v>
      </c>
      <c r="BD211" s="86" t="s">
        <v>990</v>
      </c>
      <c r="BE211" s="36"/>
      <c r="BF211" s="5" t="s">
        <v>51</v>
      </c>
      <c r="BG211" s="4" t="s">
        <v>23</v>
      </c>
      <c r="BH211" s="4" t="s">
        <v>22</v>
      </c>
      <c r="BI211" s="4" t="s">
        <v>23</v>
      </c>
      <c r="BJ211" s="4" t="s">
        <v>24</v>
      </c>
      <c r="BK211" s="4"/>
      <c r="BL211" s="4" t="s">
        <v>45</v>
      </c>
      <c r="BM211" s="4">
        <v>0</v>
      </c>
      <c r="BN211" s="4">
        <v>10</v>
      </c>
      <c r="BO211" s="4" t="s">
        <v>25</v>
      </c>
      <c r="BP211" s="4">
        <v>28</v>
      </c>
      <c r="BQ211" s="4" t="s">
        <v>26</v>
      </c>
      <c r="BR211" s="4">
        <v>95</v>
      </c>
      <c r="BS211" s="4" t="s">
        <v>23</v>
      </c>
      <c r="BT211" s="4"/>
      <c r="BU211" s="4" t="s">
        <v>23</v>
      </c>
      <c r="BV211" s="4" t="s">
        <v>23</v>
      </c>
      <c r="BW211" s="4" t="s">
        <v>23</v>
      </c>
      <c r="BX211" s="4" t="s">
        <v>23</v>
      </c>
      <c r="BY211" s="4" t="s">
        <v>23</v>
      </c>
      <c r="BZ211" s="15">
        <v>1.1399999999999999</v>
      </c>
      <c r="CA211" s="215"/>
      <c r="CB211" s="148">
        <v>0.17</v>
      </c>
      <c r="CC211" s="201">
        <f>BZ211/$BN211*100</f>
        <v>11.399999999999999</v>
      </c>
      <c r="CD211" s="201">
        <f>CB211/$BN211*100</f>
        <v>1.7000000000000002</v>
      </c>
      <c r="CE211" s="4" t="s">
        <v>23</v>
      </c>
      <c r="CF211" s="4" t="s">
        <v>23</v>
      </c>
      <c r="CG211" s="17">
        <v>-0.3600000000000001</v>
      </c>
      <c r="CH211" s="17">
        <v>1.7441631985447622E-2</v>
      </c>
      <c r="CI211" s="183">
        <f>CG211/BN211*100</f>
        <v>-3.600000000000001</v>
      </c>
      <c r="CJ211" s="183">
        <f>CH211/BN211*100</f>
        <v>0.17441631985447623</v>
      </c>
      <c r="CK211" s="3"/>
      <c r="CL211" s="52" t="s">
        <v>51</v>
      </c>
      <c r="CM211" s="28" t="s">
        <v>51</v>
      </c>
      <c r="CN211" s="69" t="s">
        <v>51</v>
      </c>
      <c r="CO211" s="69" t="s">
        <v>51</v>
      </c>
      <c r="CP211" s="105"/>
      <c r="CQ211" s="105"/>
      <c r="CR211" s="105"/>
      <c r="CS211" s="105"/>
      <c r="CT211" s="105"/>
      <c r="CU211" s="105"/>
      <c r="CV211" s="105"/>
      <c r="CW211" s="105"/>
      <c r="CX211" s="105"/>
      <c r="CY211" s="105"/>
    </row>
    <row r="212" spans="1:103" customFormat="1" ht="15.75" customHeight="1" x14ac:dyDescent="0.2">
      <c r="A212" s="216">
        <v>210.5</v>
      </c>
      <c r="B212" s="149">
        <v>122514</v>
      </c>
      <c r="C212" s="51">
        <v>18411010</v>
      </c>
      <c r="D212" s="51" t="s">
        <v>23</v>
      </c>
      <c r="E212" s="51" t="s">
        <v>681</v>
      </c>
      <c r="F212" s="51">
        <v>2008</v>
      </c>
      <c r="G212" s="51" t="s">
        <v>682</v>
      </c>
      <c r="H212" s="51" t="s">
        <v>182</v>
      </c>
      <c r="I212" s="51" t="s">
        <v>205</v>
      </c>
      <c r="J212" s="51" t="s">
        <v>23</v>
      </c>
      <c r="K212" s="51" t="s">
        <v>184</v>
      </c>
      <c r="L212" s="51" t="s">
        <v>683</v>
      </c>
      <c r="M212" s="51" t="s">
        <v>684</v>
      </c>
      <c r="N212" s="51" t="s">
        <v>685</v>
      </c>
      <c r="O212" s="51" t="s">
        <v>686</v>
      </c>
      <c r="P212" s="51" t="s">
        <v>23</v>
      </c>
      <c r="Q212" s="51" t="s">
        <v>188</v>
      </c>
      <c r="R212" s="51" t="s">
        <v>189</v>
      </c>
      <c r="S212" s="51" t="s">
        <v>23</v>
      </c>
      <c r="T212" s="51" t="s">
        <v>190</v>
      </c>
      <c r="U212" s="51" t="s">
        <v>687</v>
      </c>
      <c r="V212" s="139" t="s">
        <v>23</v>
      </c>
      <c r="W212" s="139" t="s">
        <v>23</v>
      </c>
      <c r="X212" s="139" t="s">
        <v>23</v>
      </c>
      <c r="Y212" s="139" t="s">
        <v>23</v>
      </c>
      <c r="Z212" s="139" t="s">
        <v>23</v>
      </c>
      <c r="AA212" s="139">
        <v>1</v>
      </c>
      <c r="AB212" s="51" t="s">
        <v>225</v>
      </c>
      <c r="AC212" s="51" t="s">
        <v>23</v>
      </c>
      <c r="AD212" s="51" t="s">
        <v>688</v>
      </c>
      <c r="AE212" s="52" t="s">
        <v>51</v>
      </c>
      <c r="AF212" s="52" t="s">
        <v>23</v>
      </c>
      <c r="AG212" s="52">
        <v>95</v>
      </c>
      <c r="AH212" s="52">
        <v>71</v>
      </c>
      <c r="AI212" s="52" t="s">
        <v>23</v>
      </c>
      <c r="AJ212" s="52">
        <v>23</v>
      </c>
      <c r="AK212" s="52" t="s">
        <v>694</v>
      </c>
      <c r="AL212" s="52">
        <v>2</v>
      </c>
      <c r="AM212" s="52" t="s">
        <v>695</v>
      </c>
      <c r="AN212" s="52">
        <v>63</v>
      </c>
      <c r="AO212" s="52" t="s">
        <v>696</v>
      </c>
      <c r="AP212" s="52">
        <v>60</v>
      </c>
      <c r="AQ212" s="117" t="s">
        <v>40</v>
      </c>
      <c r="AR212" s="117" t="s">
        <v>329</v>
      </c>
      <c r="AS212" s="117" t="s">
        <v>693</v>
      </c>
      <c r="AT212" s="117" t="s">
        <v>23</v>
      </c>
      <c r="AU212" s="117" t="s">
        <v>213</v>
      </c>
      <c r="AV212" s="117" t="s">
        <v>23</v>
      </c>
      <c r="AW212" s="51" t="s">
        <v>215</v>
      </c>
      <c r="AX212" s="51" t="s">
        <v>215</v>
      </c>
      <c r="AY212" s="51" t="s">
        <v>198</v>
      </c>
      <c r="AZ212" s="51" t="s">
        <v>198</v>
      </c>
      <c r="BA212" s="51" t="s">
        <v>198</v>
      </c>
      <c r="BB212" s="51" t="s">
        <v>193</v>
      </c>
      <c r="BC212" s="159" t="s">
        <v>969</v>
      </c>
      <c r="BD212" s="86" t="s">
        <v>990</v>
      </c>
      <c r="BE212" s="36"/>
      <c r="BF212" s="5" t="s">
        <v>51</v>
      </c>
      <c r="BG212" s="4" t="s">
        <v>23</v>
      </c>
      <c r="BH212" s="4" t="s">
        <v>22</v>
      </c>
      <c r="BI212" s="4" t="s">
        <v>23</v>
      </c>
      <c r="BJ212" s="148" t="s">
        <v>734</v>
      </c>
      <c r="BK212" s="147" t="s">
        <v>1006</v>
      </c>
      <c r="BL212" s="4"/>
      <c r="BM212" s="4"/>
      <c r="BN212" s="4"/>
      <c r="BO212" s="4" t="s">
        <v>25</v>
      </c>
      <c r="BP212" s="4">
        <v>28</v>
      </c>
      <c r="BQ212" s="4" t="s">
        <v>26</v>
      </c>
      <c r="BR212" s="148">
        <v>95</v>
      </c>
      <c r="BS212" s="147">
        <v>47</v>
      </c>
      <c r="BT212" s="4"/>
      <c r="BU212" s="4" t="s">
        <v>23</v>
      </c>
      <c r="BV212" s="4" t="s">
        <v>23</v>
      </c>
      <c r="BW212" s="4" t="s">
        <v>23</v>
      </c>
      <c r="BX212" s="4" t="s">
        <v>23</v>
      </c>
      <c r="BY212" s="4" t="s">
        <v>23</v>
      </c>
      <c r="BZ212" s="15"/>
      <c r="CA212" s="105"/>
      <c r="CB212" s="4"/>
      <c r="CC212" s="180"/>
      <c r="CD212" s="180"/>
      <c r="CE212" s="4"/>
      <c r="CF212" s="4"/>
      <c r="CG212" s="17"/>
      <c r="CH212" s="17"/>
      <c r="CI212" s="183"/>
      <c r="CJ212" s="183"/>
      <c r="CK212" s="3"/>
      <c r="CL212" s="52" t="s">
        <v>51</v>
      </c>
      <c r="CM212" s="28" t="s">
        <v>51</v>
      </c>
      <c r="CN212" s="195" t="s">
        <v>51</v>
      </c>
      <c r="CO212" s="69" t="s">
        <v>51</v>
      </c>
      <c r="CP212" s="105"/>
      <c r="CQ212" s="105"/>
      <c r="CR212" s="105"/>
      <c r="CS212" s="105"/>
      <c r="CT212" s="105"/>
      <c r="CU212" s="105"/>
      <c r="CV212" s="105"/>
      <c r="CW212" s="105"/>
      <c r="CX212" s="105"/>
      <c r="CY212" s="105"/>
    </row>
    <row r="213" spans="1:103" customFormat="1" x14ac:dyDescent="0.2">
      <c r="A213" s="3">
        <v>211</v>
      </c>
      <c r="B213" s="150">
        <v>122514</v>
      </c>
      <c r="C213" s="114">
        <v>18411010</v>
      </c>
      <c r="D213" s="114" t="s">
        <v>23</v>
      </c>
      <c r="E213" s="114" t="s">
        <v>681</v>
      </c>
      <c r="F213" s="114">
        <v>2008</v>
      </c>
      <c r="G213" s="114" t="s">
        <v>682</v>
      </c>
      <c r="H213" s="114" t="s">
        <v>182</v>
      </c>
      <c r="I213" s="114" t="s">
        <v>205</v>
      </c>
      <c r="J213" s="114" t="s">
        <v>23</v>
      </c>
      <c r="K213" s="114" t="s">
        <v>184</v>
      </c>
      <c r="L213" s="114" t="s">
        <v>683</v>
      </c>
      <c r="M213" s="114" t="s">
        <v>684</v>
      </c>
      <c r="N213" s="114" t="s">
        <v>685</v>
      </c>
      <c r="O213" s="114" t="s">
        <v>686</v>
      </c>
      <c r="P213" s="114" t="s">
        <v>23</v>
      </c>
      <c r="Q213" s="114" t="s">
        <v>188</v>
      </c>
      <c r="R213" s="114" t="s">
        <v>189</v>
      </c>
      <c r="S213" s="114" t="s">
        <v>23</v>
      </c>
      <c r="T213" s="114" t="s">
        <v>190</v>
      </c>
      <c r="U213" s="114" t="s">
        <v>687</v>
      </c>
      <c r="V213" s="139" t="s">
        <v>23</v>
      </c>
      <c r="W213" s="139" t="s">
        <v>23</v>
      </c>
      <c r="X213" s="139" t="s">
        <v>23</v>
      </c>
      <c r="Y213" s="139" t="s">
        <v>23</v>
      </c>
      <c r="Z213" s="139" t="s">
        <v>23</v>
      </c>
      <c r="AA213" s="139">
        <v>1</v>
      </c>
      <c r="AB213" s="114" t="s">
        <v>225</v>
      </c>
      <c r="AC213" s="114" t="s">
        <v>23</v>
      </c>
      <c r="AD213" s="114" t="s">
        <v>688</v>
      </c>
      <c r="AE213" s="114" t="s">
        <v>727</v>
      </c>
      <c r="AF213" s="114"/>
      <c r="AG213" s="114">
        <v>189</v>
      </c>
      <c r="AH213" s="114">
        <v>158</v>
      </c>
      <c r="AI213" s="114" t="s">
        <v>23</v>
      </c>
      <c r="AJ213" s="114">
        <v>15</v>
      </c>
      <c r="AK213" s="114" t="s">
        <v>697</v>
      </c>
      <c r="AL213" s="114">
        <v>2</v>
      </c>
      <c r="AM213" s="114" t="s">
        <v>698</v>
      </c>
      <c r="AN213" s="114">
        <v>63</v>
      </c>
      <c r="AO213" s="114" t="s">
        <v>699</v>
      </c>
      <c r="AP213" s="114">
        <v>57</v>
      </c>
      <c r="AQ213" s="118"/>
      <c r="AR213" s="118"/>
      <c r="AS213" s="118"/>
      <c r="AT213" s="118"/>
      <c r="AU213" s="118"/>
      <c r="AV213" s="118"/>
      <c r="AW213" s="114" t="s">
        <v>215</v>
      </c>
      <c r="AX213" s="114" t="s">
        <v>215</v>
      </c>
      <c r="AY213" s="114" t="s">
        <v>198</v>
      </c>
      <c r="AZ213" s="114" t="s">
        <v>198</v>
      </c>
      <c r="BA213" s="114" t="s">
        <v>198</v>
      </c>
      <c r="BB213" s="114" t="s">
        <v>193</v>
      </c>
      <c r="BC213" s="159"/>
      <c r="BD213" s="114"/>
      <c r="BE213" s="114"/>
      <c r="BF213" s="117"/>
      <c r="BG213" s="51"/>
      <c r="BH213" s="51"/>
      <c r="BI213" s="51"/>
      <c r="BJ213" s="51"/>
      <c r="BK213" s="51"/>
      <c r="BL213" s="51"/>
      <c r="BM213" s="51"/>
      <c r="BN213" s="51"/>
      <c r="BO213" s="51"/>
      <c r="BP213" s="51"/>
      <c r="BQ213" s="51"/>
      <c r="BR213" s="51"/>
      <c r="BS213" s="51"/>
      <c r="BT213" s="51"/>
      <c r="BU213" s="4"/>
      <c r="BV213" s="4"/>
      <c r="BW213" s="4"/>
      <c r="BX213" s="4"/>
      <c r="BY213" s="4"/>
      <c r="BZ213" s="15"/>
      <c r="CA213" s="4"/>
      <c r="CB213" s="15"/>
      <c r="CC213" s="169"/>
      <c r="CD213" s="169"/>
      <c r="CE213" s="4"/>
      <c r="CF213" s="4"/>
      <c r="CG213" s="17"/>
      <c r="CH213" s="17"/>
      <c r="CI213" s="183"/>
      <c r="CJ213" s="183"/>
      <c r="CK213" s="3"/>
      <c r="CL213" s="114" t="s">
        <v>727</v>
      </c>
      <c r="CM213" s="128"/>
      <c r="CN213" s="128"/>
      <c r="CO213" s="128"/>
      <c r="CP213" s="124"/>
      <c r="CQ213" s="124"/>
      <c r="CR213" s="124"/>
      <c r="CS213" s="124"/>
      <c r="CT213" s="124"/>
      <c r="CU213" s="124"/>
      <c r="CV213" s="124"/>
      <c r="CW213" s="124"/>
      <c r="CX213" s="124"/>
      <c r="CY213" s="124"/>
    </row>
    <row r="214" spans="1:103" customFormat="1" ht="15.75" customHeight="1" x14ac:dyDescent="0.2">
      <c r="A214" s="3">
        <v>212</v>
      </c>
      <c r="B214" s="148">
        <v>122524</v>
      </c>
      <c r="C214" s="4">
        <v>12637117</v>
      </c>
      <c r="D214" s="4" t="s">
        <v>23</v>
      </c>
      <c r="E214" s="4" t="s">
        <v>700</v>
      </c>
      <c r="F214" s="4">
        <v>2003</v>
      </c>
      <c r="G214" s="4" t="s">
        <v>701</v>
      </c>
      <c r="H214" s="4" t="s">
        <v>182</v>
      </c>
      <c r="I214" s="4" t="s">
        <v>205</v>
      </c>
      <c r="J214" s="4" t="s">
        <v>23</v>
      </c>
      <c r="K214" s="4" t="s">
        <v>23</v>
      </c>
      <c r="L214" s="4" t="s">
        <v>702</v>
      </c>
      <c r="M214" s="4" t="s">
        <v>40</v>
      </c>
      <c r="N214" s="4" t="s">
        <v>703</v>
      </c>
      <c r="O214" s="4" t="s">
        <v>704</v>
      </c>
      <c r="P214" s="4" t="s">
        <v>23</v>
      </c>
      <c r="Q214" s="4" t="s">
        <v>188</v>
      </c>
      <c r="R214" s="4" t="s">
        <v>189</v>
      </c>
      <c r="S214" s="4" t="s">
        <v>23</v>
      </c>
      <c r="T214" s="4" t="s">
        <v>190</v>
      </c>
      <c r="U214" s="4" t="s">
        <v>206</v>
      </c>
      <c r="V214" s="138" t="s">
        <v>23</v>
      </c>
      <c r="W214" s="138" t="s">
        <v>23</v>
      </c>
      <c r="X214" s="138" t="s">
        <v>23</v>
      </c>
      <c r="Y214" s="138" t="s">
        <v>23</v>
      </c>
      <c r="Z214" s="138">
        <v>1</v>
      </c>
      <c r="AA214" s="138" t="s">
        <v>23</v>
      </c>
      <c r="AB214" s="4" t="s">
        <v>225</v>
      </c>
      <c r="AC214" s="4" t="s">
        <v>23</v>
      </c>
      <c r="AD214" s="4" t="s">
        <v>688</v>
      </c>
      <c r="AE214" s="35" t="s">
        <v>109</v>
      </c>
      <c r="AF214" s="35" t="s">
        <v>23</v>
      </c>
      <c r="AG214" s="35">
        <v>41</v>
      </c>
      <c r="AH214" s="35">
        <v>41</v>
      </c>
      <c r="AI214" s="35" t="s">
        <v>23</v>
      </c>
      <c r="AJ214" s="35">
        <v>0</v>
      </c>
      <c r="AK214" s="35" t="s">
        <v>23</v>
      </c>
      <c r="AL214" s="35">
        <v>0</v>
      </c>
      <c r="AM214" s="35" t="s">
        <v>23</v>
      </c>
      <c r="AN214" s="35">
        <v>57.4</v>
      </c>
      <c r="AO214" s="35" t="s">
        <v>23</v>
      </c>
      <c r="AP214" s="35">
        <v>18</v>
      </c>
      <c r="AQ214" s="5" t="s">
        <v>725</v>
      </c>
      <c r="AR214" s="5" t="s">
        <v>329</v>
      </c>
      <c r="AS214" s="5" t="s">
        <v>693</v>
      </c>
      <c r="AT214" s="5" t="s">
        <v>23</v>
      </c>
      <c r="AU214" s="5" t="s">
        <v>198</v>
      </c>
      <c r="AV214" s="5" t="s">
        <v>23</v>
      </c>
      <c r="AW214" s="4" t="s">
        <v>215</v>
      </c>
      <c r="AX214" s="4" t="s">
        <v>215</v>
      </c>
      <c r="AY214" s="4" t="s">
        <v>198</v>
      </c>
      <c r="AZ214" s="4" t="s">
        <v>198</v>
      </c>
      <c r="BA214" s="4" t="s">
        <v>198</v>
      </c>
      <c r="BB214" s="4" t="s">
        <v>193</v>
      </c>
      <c r="BC214" s="159" t="s">
        <v>969</v>
      </c>
      <c r="BD214" s="36" t="s">
        <v>990</v>
      </c>
      <c r="BE214" s="36"/>
      <c r="BF214" s="9" t="s">
        <v>109</v>
      </c>
      <c r="BG214" s="8" t="s">
        <v>23</v>
      </c>
      <c r="BH214" s="8" t="s">
        <v>22</v>
      </c>
      <c r="BI214" s="8" t="s">
        <v>23</v>
      </c>
      <c r="BJ214" s="8" t="s">
        <v>24</v>
      </c>
      <c r="BK214" s="8"/>
      <c r="BL214" s="148" t="s">
        <v>1005</v>
      </c>
      <c r="BM214" s="148">
        <v>4</v>
      </c>
      <c r="BN214" s="148">
        <v>0</v>
      </c>
      <c r="BO214" s="8" t="s">
        <v>25</v>
      </c>
      <c r="BP214" s="8">
        <v>1</v>
      </c>
      <c r="BQ214" s="8" t="s">
        <v>108</v>
      </c>
      <c r="BR214" s="8">
        <v>41</v>
      </c>
      <c r="BS214" s="8" t="s">
        <v>23</v>
      </c>
      <c r="BT214" s="8"/>
      <c r="BU214" s="8" t="s">
        <v>23</v>
      </c>
      <c r="BV214" s="8" t="s">
        <v>23</v>
      </c>
      <c r="BW214" s="8" t="s">
        <v>23</v>
      </c>
      <c r="BX214" s="8" t="s">
        <v>23</v>
      </c>
      <c r="BY214" s="8" t="s">
        <v>23</v>
      </c>
      <c r="BZ214" s="18">
        <v>2.2999999999999998</v>
      </c>
      <c r="CA214" s="208">
        <v>0.8</v>
      </c>
      <c r="CB214" s="207">
        <f>CA214/SQRT(BR214)</f>
        <v>0.12493900951088487</v>
      </c>
      <c r="CC214" s="201">
        <f>100-BZ214/$BM214*100</f>
        <v>42.500000000000007</v>
      </c>
      <c r="CD214" s="201">
        <f>CB214/$BM214*100</f>
        <v>3.1234752377721215</v>
      </c>
      <c r="CE214" s="8" t="s">
        <v>23</v>
      </c>
      <c r="CF214" s="8" t="s">
        <v>23</v>
      </c>
      <c r="CG214" s="21"/>
      <c r="CH214" s="21"/>
      <c r="CI214" s="185"/>
      <c r="CJ214" s="185"/>
      <c r="CK214" s="10" t="s">
        <v>120</v>
      </c>
      <c r="CL214" s="35" t="s">
        <v>106</v>
      </c>
      <c r="CM214" s="51" t="s">
        <v>749</v>
      </c>
      <c r="CN214" s="51" t="s">
        <v>750</v>
      </c>
      <c r="CO214" s="51" t="s">
        <v>751</v>
      </c>
      <c r="CP214" s="10"/>
      <c r="CQ214" s="10"/>
      <c r="CR214" s="10"/>
      <c r="CS214" s="10"/>
      <c r="CT214" s="10"/>
      <c r="CU214" s="10"/>
      <c r="CV214" s="10"/>
      <c r="CW214" s="10"/>
      <c r="CX214" s="10"/>
      <c r="CY214" s="10"/>
    </row>
    <row r="215" spans="1:103" s="45" customFormat="1" ht="15.75" customHeight="1" x14ac:dyDescent="0.2">
      <c r="A215" s="216">
        <v>212.1</v>
      </c>
      <c r="B215" s="146">
        <v>122524</v>
      </c>
      <c r="C215" s="34">
        <v>12637117</v>
      </c>
      <c r="D215" s="34" t="s">
        <v>23</v>
      </c>
      <c r="E215" s="34" t="s">
        <v>700</v>
      </c>
      <c r="F215" s="34">
        <v>2003</v>
      </c>
      <c r="G215" s="34" t="s">
        <v>701</v>
      </c>
      <c r="H215" s="34" t="s">
        <v>182</v>
      </c>
      <c r="I215" s="34" t="s">
        <v>205</v>
      </c>
      <c r="J215" s="34" t="s">
        <v>23</v>
      </c>
      <c r="K215" s="34" t="s">
        <v>23</v>
      </c>
      <c r="L215" s="34" t="s">
        <v>702</v>
      </c>
      <c r="M215" s="34" t="s">
        <v>40</v>
      </c>
      <c r="N215" s="34" t="s">
        <v>703</v>
      </c>
      <c r="O215" s="34" t="s">
        <v>704</v>
      </c>
      <c r="P215" s="34" t="s">
        <v>23</v>
      </c>
      <c r="Q215" s="34" t="s">
        <v>188</v>
      </c>
      <c r="R215" s="34" t="s">
        <v>189</v>
      </c>
      <c r="S215" s="34" t="s">
        <v>23</v>
      </c>
      <c r="T215" s="34" t="s">
        <v>190</v>
      </c>
      <c r="U215" s="34" t="s">
        <v>206</v>
      </c>
      <c r="V215" s="140" t="s">
        <v>23</v>
      </c>
      <c r="W215" s="140" t="s">
        <v>23</v>
      </c>
      <c r="X215" s="140" t="s">
        <v>23</v>
      </c>
      <c r="Y215" s="140" t="s">
        <v>23</v>
      </c>
      <c r="Z215" s="140">
        <v>1</v>
      </c>
      <c r="AA215" s="140" t="s">
        <v>23</v>
      </c>
      <c r="AB215" s="34" t="s">
        <v>225</v>
      </c>
      <c r="AC215" s="34" t="s">
        <v>23</v>
      </c>
      <c r="AD215" s="34" t="s">
        <v>688</v>
      </c>
      <c r="AE215" s="32" t="s">
        <v>109</v>
      </c>
      <c r="AF215" s="32" t="s">
        <v>23</v>
      </c>
      <c r="AG215" s="32">
        <v>41</v>
      </c>
      <c r="AH215" s="32">
        <v>41</v>
      </c>
      <c r="AI215" s="32" t="s">
        <v>23</v>
      </c>
      <c r="AJ215" s="32">
        <v>0</v>
      </c>
      <c r="AK215" s="32" t="s">
        <v>23</v>
      </c>
      <c r="AL215" s="32">
        <v>0</v>
      </c>
      <c r="AM215" s="32" t="s">
        <v>23</v>
      </c>
      <c r="AN215" s="32">
        <v>57.4</v>
      </c>
      <c r="AO215" s="32" t="s">
        <v>23</v>
      </c>
      <c r="AP215" s="32">
        <v>18</v>
      </c>
      <c r="AQ215" s="218" t="s">
        <v>1003</v>
      </c>
      <c r="AR215" s="90" t="s">
        <v>329</v>
      </c>
      <c r="AS215" s="90" t="s">
        <v>693</v>
      </c>
      <c r="AT215" s="90" t="s">
        <v>23</v>
      </c>
      <c r="AU215" s="90" t="s">
        <v>198</v>
      </c>
      <c r="AV215" s="90" t="s">
        <v>23</v>
      </c>
      <c r="AW215" s="34" t="s">
        <v>215</v>
      </c>
      <c r="AX215" s="34" t="s">
        <v>215</v>
      </c>
      <c r="AY215" s="34" t="s">
        <v>198</v>
      </c>
      <c r="AZ215" s="34" t="s">
        <v>198</v>
      </c>
      <c r="BA215" s="34" t="s">
        <v>198</v>
      </c>
      <c r="BB215" s="34" t="s">
        <v>193</v>
      </c>
      <c r="BC215" s="159" t="s">
        <v>969</v>
      </c>
      <c r="BD215" s="33" t="s">
        <v>990</v>
      </c>
      <c r="BE215" s="33"/>
      <c r="BF215" s="218" t="s">
        <v>1001</v>
      </c>
      <c r="BG215" s="93" t="s">
        <v>23</v>
      </c>
      <c r="BH215" s="93" t="s">
        <v>22</v>
      </c>
      <c r="BI215" s="93" t="s">
        <v>23</v>
      </c>
      <c r="BJ215" s="93" t="s">
        <v>24</v>
      </c>
      <c r="BK215" s="93"/>
      <c r="BL215" s="148" t="s">
        <v>1005</v>
      </c>
      <c r="BM215" s="148">
        <v>4</v>
      </c>
      <c r="BN215" s="148">
        <v>0</v>
      </c>
      <c r="BO215" s="93" t="s">
        <v>25</v>
      </c>
      <c r="BP215" s="93">
        <v>1</v>
      </c>
      <c r="BQ215" s="93" t="s">
        <v>108</v>
      </c>
      <c r="BR215" s="146">
        <v>40</v>
      </c>
      <c r="BS215" s="93" t="s">
        <v>23</v>
      </c>
      <c r="BT215" s="93"/>
      <c r="BU215" s="8" t="s">
        <v>23</v>
      </c>
      <c r="BV215" s="8" t="s">
        <v>23</v>
      </c>
      <c r="BW215" s="8" t="s">
        <v>23</v>
      </c>
      <c r="BX215" s="8" t="s">
        <v>23</v>
      </c>
      <c r="BY215" s="8" t="s">
        <v>23</v>
      </c>
      <c r="BZ215" s="208">
        <v>2.4</v>
      </c>
      <c r="CA215" s="208">
        <v>0.8</v>
      </c>
      <c r="CB215" s="207">
        <f>CA215/SQRT(BR215)</f>
        <v>0.12649110640673517</v>
      </c>
      <c r="CC215" s="201">
        <f>100-BZ215/$BM215*100</f>
        <v>40</v>
      </c>
      <c r="CD215" s="201">
        <f>CB215/$BM215*100</f>
        <v>3.1622776601683791</v>
      </c>
      <c r="CE215" s="8" t="s">
        <v>23</v>
      </c>
      <c r="CF215" s="8" t="s">
        <v>23</v>
      </c>
      <c r="CG215" s="21"/>
      <c r="CH215" s="21"/>
      <c r="CI215" s="185"/>
      <c r="CJ215" s="185"/>
      <c r="CK215" s="10" t="s">
        <v>120</v>
      </c>
      <c r="CL215" s="32" t="s">
        <v>106</v>
      </c>
      <c r="CM215" s="51" t="s">
        <v>749</v>
      </c>
      <c r="CN215" s="34" t="s">
        <v>750</v>
      </c>
      <c r="CO215" s="51" t="s">
        <v>751</v>
      </c>
      <c r="CP215" s="100"/>
      <c r="CQ215" s="100"/>
      <c r="CR215" s="100"/>
      <c r="CS215" s="100"/>
      <c r="CT215" s="100"/>
      <c r="CU215" s="100"/>
      <c r="CV215" s="100"/>
      <c r="CW215" s="100"/>
      <c r="CX215" s="100"/>
      <c r="CY215" s="100"/>
    </row>
    <row r="216" spans="1:103" s="45" customFormat="1" ht="15.75" customHeight="1" x14ac:dyDescent="0.2">
      <c r="A216" s="216">
        <v>212.2</v>
      </c>
      <c r="B216" s="146">
        <v>122524</v>
      </c>
      <c r="C216" s="34">
        <v>12637117</v>
      </c>
      <c r="D216" s="34" t="s">
        <v>23</v>
      </c>
      <c r="E216" s="34" t="s">
        <v>700</v>
      </c>
      <c r="F216" s="34">
        <v>2003</v>
      </c>
      <c r="G216" s="34" t="s">
        <v>701</v>
      </c>
      <c r="H216" s="34" t="s">
        <v>182</v>
      </c>
      <c r="I216" s="34" t="s">
        <v>205</v>
      </c>
      <c r="J216" s="34" t="s">
        <v>23</v>
      </c>
      <c r="K216" s="34" t="s">
        <v>23</v>
      </c>
      <c r="L216" s="34" t="s">
        <v>702</v>
      </c>
      <c r="M216" s="34" t="s">
        <v>40</v>
      </c>
      <c r="N216" s="34" t="s">
        <v>703</v>
      </c>
      <c r="O216" s="34" t="s">
        <v>704</v>
      </c>
      <c r="P216" s="34" t="s">
        <v>23</v>
      </c>
      <c r="Q216" s="34" t="s">
        <v>188</v>
      </c>
      <c r="R216" s="34" t="s">
        <v>189</v>
      </c>
      <c r="S216" s="34" t="s">
        <v>23</v>
      </c>
      <c r="T216" s="34" t="s">
        <v>190</v>
      </c>
      <c r="U216" s="34" t="s">
        <v>206</v>
      </c>
      <c r="V216" s="140" t="s">
        <v>23</v>
      </c>
      <c r="W216" s="140" t="s">
        <v>23</v>
      </c>
      <c r="X216" s="140" t="s">
        <v>23</v>
      </c>
      <c r="Y216" s="140" t="s">
        <v>23</v>
      </c>
      <c r="Z216" s="140">
        <v>1</v>
      </c>
      <c r="AA216" s="140" t="s">
        <v>23</v>
      </c>
      <c r="AB216" s="34" t="s">
        <v>225</v>
      </c>
      <c r="AC216" s="34" t="s">
        <v>23</v>
      </c>
      <c r="AD216" s="34" t="s">
        <v>688</v>
      </c>
      <c r="AE216" s="32" t="s">
        <v>109</v>
      </c>
      <c r="AF216" s="32" t="s">
        <v>23</v>
      </c>
      <c r="AG216" s="32">
        <v>41</v>
      </c>
      <c r="AH216" s="32">
        <v>41</v>
      </c>
      <c r="AI216" s="32" t="s">
        <v>23</v>
      </c>
      <c r="AJ216" s="32">
        <v>0</v>
      </c>
      <c r="AK216" s="32" t="s">
        <v>23</v>
      </c>
      <c r="AL216" s="32">
        <v>0</v>
      </c>
      <c r="AM216" s="32" t="s">
        <v>23</v>
      </c>
      <c r="AN216" s="32">
        <v>57.4</v>
      </c>
      <c r="AO216" s="32" t="s">
        <v>23</v>
      </c>
      <c r="AP216" s="32">
        <v>18</v>
      </c>
      <c r="AQ216" s="218" t="s">
        <v>1004</v>
      </c>
      <c r="AR216" s="90" t="s">
        <v>329</v>
      </c>
      <c r="AS216" s="90" t="s">
        <v>693</v>
      </c>
      <c r="AT216" s="90" t="s">
        <v>23</v>
      </c>
      <c r="AU216" s="90" t="s">
        <v>198</v>
      </c>
      <c r="AV216" s="90" t="s">
        <v>23</v>
      </c>
      <c r="AW216" s="34" t="s">
        <v>215</v>
      </c>
      <c r="AX216" s="34" t="s">
        <v>215</v>
      </c>
      <c r="AY216" s="34" t="s">
        <v>198</v>
      </c>
      <c r="AZ216" s="34" t="s">
        <v>198</v>
      </c>
      <c r="BA216" s="34" t="s">
        <v>198</v>
      </c>
      <c r="BB216" s="34" t="s">
        <v>193</v>
      </c>
      <c r="BC216" s="159" t="s">
        <v>969</v>
      </c>
      <c r="BD216" s="33" t="s">
        <v>990</v>
      </c>
      <c r="BE216" s="33"/>
      <c r="BF216" s="218" t="s">
        <v>1002</v>
      </c>
      <c r="BG216" s="93" t="s">
        <v>23</v>
      </c>
      <c r="BH216" s="93" t="s">
        <v>22</v>
      </c>
      <c r="BI216" s="93" t="s">
        <v>23</v>
      </c>
      <c r="BJ216" s="93" t="s">
        <v>24</v>
      </c>
      <c r="BK216" s="93"/>
      <c r="BL216" s="146" t="s">
        <v>1005</v>
      </c>
      <c r="BM216" s="146">
        <v>4</v>
      </c>
      <c r="BN216" s="146">
        <v>0</v>
      </c>
      <c r="BO216" s="93" t="s">
        <v>25</v>
      </c>
      <c r="BP216" s="93">
        <v>1</v>
      </c>
      <c r="BQ216" s="93" t="s">
        <v>108</v>
      </c>
      <c r="BR216" s="146">
        <v>37</v>
      </c>
      <c r="BS216" s="93" t="s">
        <v>23</v>
      </c>
      <c r="BT216" s="93"/>
      <c r="BU216" s="93" t="s">
        <v>23</v>
      </c>
      <c r="BV216" s="93" t="s">
        <v>23</v>
      </c>
      <c r="BW216" s="93" t="s">
        <v>23</v>
      </c>
      <c r="BX216" s="93" t="s">
        <v>23</v>
      </c>
      <c r="BY216" s="93" t="s">
        <v>23</v>
      </c>
      <c r="BZ216" s="218">
        <v>2.5</v>
      </c>
      <c r="CA216" s="218">
        <v>0.8</v>
      </c>
      <c r="CB216" s="220">
        <f>CA216/SQRT(BR216)</f>
        <v>0.13151918984428584</v>
      </c>
      <c r="CC216" s="221">
        <f>100-BZ216/$BM216*100</f>
        <v>37.5</v>
      </c>
      <c r="CD216" s="221">
        <f>CB216/$BM216*100</f>
        <v>3.2879797461071463</v>
      </c>
      <c r="CE216" s="93" t="s">
        <v>23</v>
      </c>
      <c r="CF216" s="93" t="s">
        <v>23</v>
      </c>
      <c r="CG216" s="98"/>
      <c r="CH216" s="98"/>
      <c r="CI216" s="190"/>
      <c r="CJ216" s="190"/>
      <c r="CK216" s="100" t="s">
        <v>120</v>
      </c>
      <c r="CL216" s="32" t="s">
        <v>106</v>
      </c>
      <c r="CM216" s="51" t="s">
        <v>749</v>
      </c>
      <c r="CN216" s="51" t="s">
        <v>750</v>
      </c>
      <c r="CO216" s="51" t="s">
        <v>751</v>
      </c>
      <c r="CP216" s="100"/>
      <c r="CQ216" s="100"/>
      <c r="CR216" s="100"/>
      <c r="CS216" s="100"/>
      <c r="CT216" s="100"/>
      <c r="CU216" s="100"/>
      <c r="CV216" s="100"/>
      <c r="CW216" s="100"/>
      <c r="CX216" s="100"/>
      <c r="CY216" s="100"/>
    </row>
    <row r="217" spans="1:103" s="45" customFormat="1" ht="15.75" customHeight="1" x14ac:dyDescent="0.2">
      <c r="A217" s="3">
        <v>213</v>
      </c>
      <c r="B217" s="146">
        <v>122524</v>
      </c>
      <c r="C217" s="34">
        <v>12637117</v>
      </c>
      <c r="D217" s="34" t="s">
        <v>23</v>
      </c>
      <c r="E217" s="34" t="s">
        <v>700</v>
      </c>
      <c r="F217" s="34">
        <v>2003</v>
      </c>
      <c r="G217" s="34" t="s">
        <v>701</v>
      </c>
      <c r="H217" s="34" t="s">
        <v>182</v>
      </c>
      <c r="I217" s="34" t="s">
        <v>205</v>
      </c>
      <c r="J217" s="34" t="s">
        <v>23</v>
      </c>
      <c r="K217" s="34" t="s">
        <v>23</v>
      </c>
      <c r="L217" s="34" t="s">
        <v>702</v>
      </c>
      <c r="M217" s="34" t="s">
        <v>40</v>
      </c>
      <c r="N217" s="34" t="s">
        <v>703</v>
      </c>
      <c r="O217" s="34" t="s">
        <v>704</v>
      </c>
      <c r="P217" s="34" t="s">
        <v>23</v>
      </c>
      <c r="Q217" s="34" t="s">
        <v>188</v>
      </c>
      <c r="R217" s="34" t="s">
        <v>189</v>
      </c>
      <c r="S217" s="34" t="s">
        <v>23</v>
      </c>
      <c r="T217" s="34" t="s">
        <v>190</v>
      </c>
      <c r="U217" s="34" t="s">
        <v>206</v>
      </c>
      <c r="V217" s="140" t="s">
        <v>23</v>
      </c>
      <c r="W217" s="140" t="s">
        <v>23</v>
      </c>
      <c r="X217" s="140" t="s">
        <v>23</v>
      </c>
      <c r="Y217" s="140" t="s">
        <v>23</v>
      </c>
      <c r="Z217" s="140">
        <v>1</v>
      </c>
      <c r="AA217" s="140" t="s">
        <v>23</v>
      </c>
      <c r="AB217" s="34" t="s">
        <v>225</v>
      </c>
      <c r="AC217" s="34" t="s">
        <v>23</v>
      </c>
      <c r="AD217" s="34" t="s">
        <v>688</v>
      </c>
      <c r="AE217" s="32" t="s">
        <v>51</v>
      </c>
      <c r="AF217" s="32" t="s">
        <v>23</v>
      </c>
      <c r="AG217" s="32">
        <v>38</v>
      </c>
      <c r="AH217" s="32">
        <v>37</v>
      </c>
      <c r="AI217" s="32" t="s">
        <v>23</v>
      </c>
      <c r="AJ217" s="32">
        <v>3</v>
      </c>
      <c r="AK217" s="32">
        <v>1</v>
      </c>
      <c r="AL217" s="32">
        <v>0</v>
      </c>
      <c r="AM217" s="32" t="s">
        <v>23</v>
      </c>
      <c r="AN217" s="32">
        <v>58.3</v>
      </c>
      <c r="AO217" s="32" t="s">
        <v>23</v>
      </c>
      <c r="AP217" s="32">
        <v>45</v>
      </c>
      <c r="AQ217" s="90" t="s">
        <v>726</v>
      </c>
      <c r="AR217" s="90" t="s">
        <v>329</v>
      </c>
      <c r="AS217" s="90" t="s">
        <v>693</v>
      </c>
      <c r="AT217" s="90" t="s">
        <v>23</v>
      </c>
      <c r="AU217" s="90" t="s">
        <v>213</v>
      </c>
      <c r="AV217" s="90" t="s">
        <v>23</v>
      </c>
      <c r="AW217" s="34" t="s">
        <v>215</v>
      </c>
      <c r="AX217" s="34" t="s">
        <v>215</v>
      </c>
      <c r="AY217" s="34" t="s">
        <v>198</v>
      </c>
      <c r="AZ217" s="34" t="s">
        <v>198</v>
      </c>
      <c r="BA217" s="34" t="s">
        <v>198</v>
      </c>
      <c r="BB217" s="34" t="s">
        <v>193</v>
      </c>
      <c r="BC217" s="159" t="s">
        <v>969</v>
      </c>
      <c r="BD217" s="33" t="s">
        <v>990</v>
      </c>
      <c r="BE217" s="33"/>
      <c r="BF217" s="92" t="s">
        <v>51</v>
      </c>
      <c r="BG217" s="93" t="s">
        <v>23</v>
      </c>
      <c r="BH217" s="93" t="s">
        <v>22</v>
      </c>
      <c r="BI217" s="93" t="s">
        <v>23</v>
      </c>
      <c r="BJ217" s="93" t="s">
        <v>24</v>
      </c>
      <c r="BK217" s="93"/>
      <c r="BL217" s="146" t="s">
        <v>1005</v>
      </c>
      <c r="BM217" s="146">
        <v>4</v>
      </c>
      <c r="BN217" s="146">
        <v>0</v>
      </c>
      <c r="BO217" s="93" t="s">
        <v>25</v>
      </c>
      <c r="BP217" s="93">
        <v>1</v>
      </c>
      <c r="BQ217" s="93" t="s">
        <v>108</v>
      </c>
      <c r="BR217" s="93">
        <v>37</v>
      </c>
      <c r="BS217" s="93" t="s">
        <v>23</v>
      </c>
      <c r="BT217" s="93"/>
      <c r="BU217" s="8" t="s">
        <v>23</v>
      </c>
      <c r="BV217" s="8" t="s">
        <v>23</v>
      </c>
      <c r="BW217" s="8" t="s">
        <v>23</v>
      </c>
      <c r="BX217" s="8" t="s">
        <v>23</v>
      </c>
      <c r="BY217" s="8" t="s">
        <v>23</v>
      </c>
      <c r="BZ217" s="18">
        <v>1.9</v>
      </c>
      <c r="CA217" s="208">
        <v>0.8</v>
      </c>
      <c r="CB217" s="207">
        <f>CA217/SQRT(BR217)</f>
        <v>0.13151918984428584</v>
      </c>
      <c r="CC217" s="201">
        <f>100-BZ217/$BM217*100</f>
        <v>52.5</v>
      </c>
      <c r="CD217" s="201">
        <f>CB217/$BM217*100</f>
        <v>3.2879797461071463</v>
      </c>
      <c r="CE217" s="8" t="s">
        <v>23</v>
      </c>
      <c r="CF217" s="8" t="s">
        <v>23</v>
      </c>
      <c r="CG217" s="21"/>
      <c r="CH217" s="21"/>
      <c r="CI217" s="185"/>
      <c r="CJ217" s="185"/>
      <c r="CK217" s="10" t="s">
        <v>120</v>
      </c>
      <c r="CL217" s="32" t="s">
        <v>51</v>
      </c>
      <c r="CM217" s="28" t="s">
        <v>51</v>
      </c>
      <c r="CN217" s="69" t="s">
        <v>51</v>
      </c>
      <c r="CO217" s="69" t="s">
        <v>51</v>
      </c>
      <c r="CP217" s="163"/>
      <c r="CQ217" s="77"/>
      <c r="CR217" s="77"/>
      <c r="CS217" s="77"/>
      <c r="CT217" s="77"/>
      <c r="CU217" s="77"/>
      <c r="CV217" s="77"/>
      <c r="CW217" s="77"/>
      <c r="CX217" s="77"/>
      <c r="CY217" s="133"/>
    </row>
    <row r="218" spans="1:103" s="45" customFormat="1" ht="15.75" customHeight="1" x14ac:dyDescent="0.2">
      <c r="A218" s="105">
        <v>214</v>
      </c>
      <c r="B218" s="191">
        <v>122524</v>
      </c>
      <c r="C218" s="89">
        <v>12637117</v>
      </c>
      <c r="D218" s="89" t="s">
        <v>23</v>
      </c>
      <c r="E218" s="89" t="s">
        <v>700</v>
      </c>
      <c r="F218" s="89">
        <v>2003</v>
      </c>
      <c r="G218" s="89" t="s">
        <v>701</v>
      </c>
      <c r="H218" s="89" t="s">
        <v>182</v>
      </c>
      <c r="I218" s="89" t="s">
        <v>205</v>
      </c>
      <c r="J218" s="89" t="s">
        <v>23</v>
      </c>
      <c r="K218" s="89" t="s">
        <v>23</v>
      </c>
      <c r="L218" s="89" t="s">
        <v>702</v>
      </c>
      <c r="M218" s="89" t="s">
        <v>40</v>
      </c>
      <c r="N218" s="89" t="s">
        <v>703</v>
      </c>
      <c r="O218" s="89" t="s">
        <v>704</v>
      </c>
      <c r="P218" s="89" t="s">
        <v>23</v>
      </c>
      <c r="Q218" s="89" t="s">
        <v>188</v>
      </c>
      <c r="R218" s="89" t="s">
        <v>189</v>
      </c>
      <c r="S218" s="89" t="s">
        <v>23</v>
      </c>
      <c r="T218" s="89" t="s">
        <v>190</v>
      </c>
      <c r="U218" s="89" t="s">
        <v>206</v>
      </c>
      <c r="V218" s="140" t="s">
        <v>23</v>
      </c>
      <c r="W218" s="140" t="s">
        <v>23</v>
      </c>
      <c r="X218" s="140" t="s">
        <v>23</v>
      </c>
      <c r="Y218" s="140" t="s">
        <v>23</v>
      </c>
      <c r="Z218" s="140">
        <v>1</v>
      </c>
      <c r="AA218" s="140" t="s">
        <v>23</v>
      </c>
      <c r="AB218" s="89" t="s">
        <v>225</v>
      </c>
      <c r="AC218" s="89" t="s">
        <v>23</v>
      </c>
      <c r="AD218" s="89" t="s">
        <v>688</v>
      </c>
      <c r="AE218" s="89" t="s">
        <v>727</v>
      </c>
      <c r="AF218" s="89"/>
      <c r="AG218" s="89">
        <v>157</v>
      </c>
      <c r="AH218" s="89">
        <v>154</v>
      </c>
      <c r="AI218" s="89" t="s">
        <v>23</v>
      </c>
      <c r="AJ218" s="89">
        <v>2</v>
      </c>
      <c r="AK218" s="89" t="s">
        <v>23</v>
      </c>
      <c r="AL218" s="89">
        <v>0</v>
      </c>
      <c r="AM218" s="89" t="s">
        <v>23</v>
      </c>
      <c r="AN218" s="89">
        <v>58.7</v>
      </c>
      <c r="AO218" s="89" t="s">
        <v>23</v>
      </c>
      <c r="AP218" s="89">
        <v>45</v>
      </c>
      <c r="AQ218" s="91"/>
      <c r="AR218" s="91"/>
      <c r="AS218" s="91"/>
      <c r="AT218" s="91"/>
      <c r="AU218" s="91"/>
      <c r="AV218" s="91"/>
      <c r="AW218" s="89" t="s">
        <v>215</v>
      </c>
      <c r="AX218" s="89" t="s">
        <v>215</v>
      </c>
      <c r="AY218" s="89" t="s">
        <v>198</v>
      </c>
      <c r="AZ218" s="89" t="s">
        <v>198</v>
      </c>
      <c r="BA218" s="89" t="s">
        <v>198</v>
      </c>
      <c r="BB218" s="89" t="s">
        <v>193</v>
      </c>
      <c r="BC218" s="159"/>
      <c r="BD218" s="89"/>
      <c r="BE218" s="89"/>
      <c r="BF218" s="91"/>
      <c r="BG218" s="91"/>
      <c r="BH218" s="91"/>
      <c r="BI218" s="91"/>
      <c r="BJ218" s="91"/>
      <c r="BK218" s="91"/>
      <c r="BL218" s="91"/>
      <c r="BM218" s="91"/>
      <c r="BN218" s="91"/>
      <c r="BO218" s="91"/>
      <c r="BP218" s="91"/>
      <c r="BQ218" s="91"/>
      <c r="BR218" s="91"/>
      <c r="BS218" s="91"/>
      <c r="BT218" s="91"/>
      <c r="BU218" s="118"/>
      <c r="BV218" s="118"/>
      <c r="BW218" s="118"/>
      <c r="BX218" s="118"/>
      <c r="BY218" s="118"/>
      <c r="BZ218" s="118"/>
      <c r="CA218" s="118"/>
      <c r="CB218" s="118"/>
      <c r="CC218" s="118"/>
      <c r="CD218" s="118"/>
      <c r="CE218" s="118"/>
      <c r="CF218" s="118"/>
      <c r="CG218" s="118"/>
      <c r="CH218" s="118"/>
      <c r="CI218" s="118"/>
      <c r="CJ218" s="118"/>
      <c r="CK218" s="118"/>
      <c r="CL218" s="89" t="s">
        <v>727</v>
      </c>
      <c r="CM218" s="106"/>
      <c r="CN218" s="164"/>
      <c r="CO218" s="106"/>
      <c r="CP218" s="100"/>
      <c r="CQ218" s="100"/>
      <c r="CR218" s="100"/>
      <c r="CS218" s="100"/>
      <c r="CT218" s="100"/>
      <c r="CU218" s="100"/>
      <c r="CV218" s="100"/>
      <c r="CW218" s="100"/>
      <c r="CX218" s="100"/>
      <c r="CY218" s="100"/>
    </row>
    <row r="219" spans="1:103" s="45" customFormat="1" ht="15.75" customHeight="1" x14ac:dyDescent="0.2">
      <c r="A219" s="3">
        <v>215</v>
      </c>
      <c r="B219" s="198">
        <v>122903</v>
      </c>
      <c r="C219" s="34">
        <v>1484191</v>
      </c>
      <c r="D219" s="34" t="s">
        <v>23</v>
      </c>
      <c r="E219" s="34" t="s">
        <v>705</v>
      </c>
      <c r="F219" s="34">
        <v>1992</v>
      </c>
      <c r="G219" s="34" t="s">
        <v>706</v>
      </c>
      <c r="H219" s="34" t="s">
        <v>235</v>
      </c>
      <c r="I219" s="34" t="s">
        <v>205</v>
      </c>
      <c r="J219" s="34" t="s">
        <v>23</v>
      </c>
      <c r="K219" s="34" t="s">
        <v>470</v>
      </c>
      <c r="L219" s="34" t="s">
        <v>261</v>
      </c>
      <c r="M219" s="34" t="s">
        <v>40</v>
      </c>
      <c r="N219" s="34" t="s">
        <v>707</v>
      </c>
      <c r="O219" s="34" t="s">
        <v>708</v>
      </c>
      <c r="P219" s="34" t="s">
        <v>23</v>
      </c>
      <c r="Q219" s="34" t="s">
        <v>23</v>
      </c>
      <c r="R219" s="34" t="s">
        <v>189</v>
      </c>
      <c r="S219" s="34" t="s">
        <v>23</v>
      </c>
      <c r="T219" s="34" t="s">
        <v>189</v>
      </c>
      <c r="U219" s="34" t="s">
        <v>381</v>
      </c>
      <c r="V219" s="140" t="s">
        <v>23</v>
      </c>
      <c r="W219" s="140" t="s">
        <v>23</v>
      </c>
      <c r="X219" s="140" t="s">
        <v>23</v>
      </c>
      <c r="Y219" s="140" t="s">
        <v>23</v>
      </c>
      <c r="Z219" s="140" t="s">
        <v>23</v>
      </c>
      <c r="AA219" s="140">
        <v>1</v>
      </c>
      <c r="AB219" s="34" t="s">
        <v>225</v>
      </c>
      <c r="AC219" s="34" t="s">
        <v>23</v>
      </c>
      <c r="AD219" s="34" t="s">
        <v>709</v>
      </c>
      <c r="AE219" s="32" t="s">
        <v>81</v>
      </c>
      <c r="AF219" s="32" t="s">
        <v>23</v>
      </c>
      <c r="AG219" s="32">
        <v>12</v>
      </c>
      <c r="AH219" s="32">
        <v>8</v>
      </c>
      <c r="AI219" s="32" t="s">
        <v>23</v>
      </c>
      <c r="AJ219" s="32">
        <v>0</v>
      </c>
      <c r="AK219" s="32" t="s">
        <v>23</v>
      </c>
      <c r="AL219" s="32">
        <v>0</v>
      </c>
      <c r="AM219" s="32" t="s">
        <v>23</v>
      </c>
      <c r="AN219" s="32">
        <v>57</v>
      </c>
      <c r="AO219" s="32" t="s">
        <v>710</v>
      </c>
      <c r="AP219" s="32">
        <v>65</v>
      </c>
      <c r="AQ219" s="90" t="s">
        <v>711</v>
      </c>
      <c r="AR219" s="90" t="s">
        <v>195</v>
      </c>
      <c r="AS219" s="90" t="s">
        <v>301</v>
      </c>
      <c r="AT219" s="90" t="s">
        <v>255</v>
      </c>
      <c r="AU219" s="90" t="s">
        <v>213</v>
      </c>
      <c r="AV219" s="90" t="s">
        <v>712</v>
      </c>
      <c r="AW219" s="34" t="s">
        <v>198</v>
      </c>
      <c r="AX219" s="34" t="s">
        <v>198</v>
      </c>
      <c r="AY219" s="34" t="s">
        <v>198</v>
      </c>
      <c r="AZ219" s="34" t="s">
        <v>198</v>
      </c>
      <c r="BA219" s="34" t="s">
        <v>198</v>
      </c>
      <c r="BB219" s="34" t="s">
        <v>193</v>
      </c>
      <c r="BC219" s="159" t="s">
        <v>969</v>
      </c>
      <c r="BD219" s="87" t="s">
        <v>990</v>
      </c>
      <c r="BE219" s="33"/>
      <c r="BF219" s="90" t="s">
        <v>81</v>
      </c>
      <c r="BG219" s="34" t="s">
        <v>23</v>
      </c>
      <c r="BH219" s="34" t="s">
        <v>22</v>
      </c>
      <c r="BI219" s="34" t="s">
        <v>23</v>
      </c>
      <c r="BJ219" s="34" t="s">
        <v>24</v>
      </c>
      <c r="BK219" s="34"/>
      <c r="BL219" s="34" t="s">
        <v>45</v>
      </c>
      <c r="BM219" s="34">
        <v>0</v>
      </c>
      <c r="BN219" s="34">
        <v>10</v>
      </c>
      <c r="BO219" s="34" t="s">
        <v>25</v>
      </c>
      <c r="BP219" s="34">
        <v>14</v>
      </c>
      <c r="BQ219" s="34" t="s">
        <v>26</v>
      </c>
      <c r="BR219" s="34">
        <v>3</v>
      </c>
      <c r="BS219" s="34" t="s">
        <v>23</v>
      </c>
      <c r="BT219" s="34"/>
      <c r="BU219" s="51" t="s">
        <v>23</v>
      </c>
      <c r="BV219" s="51" t="s">
        <v>23</v>
      </c>
      <c r="BW219" s="51" t="s">
        <v>23</v>
      </c>
      <c r="BX219" s="51" t="s">
        <v>23</v>
      </c>
      <c r="BY219" s="51" t="s">
        <v>23</v>
      </c>
      <c r="BZ219" s="121">
        <v>1.5</v>
      </c>
      <c r="CA219" s="51" t="s">
        <v>23</v>
      </c>
      <c r="CB219" s="121" t="s">
        <v>23</v>
      </c>
      <c r="CC219" s="173">
        <f>BZ219/$BN219*100</f>
        <v>15</v>
      </c>
      <c r="CD219" s="180"/>
      <c r="CE219" s="51" t="s">
        <v>23</v>
      </c>
      <c r="CF219" s="51" t="s">
        <v>23</v>
      </c>
      <c r="CG219" s="123"/>
      <c r="CH219" s="123"/>
      <c r="CI219" s="188"/>
      <c r="CJ219" s="188"/>
      <c r="CK219" s="125" t="s">
        <v>120</v>
      </c>
      <c r="CL219" s="32" t="s">
        <v>81</v>
      </c>
      <c r="CM219" s="84" t="s">
        <v>755</v>
      </c>
      <c r="CN219" s="27" t="s">
        <v>737</v>
      </c>
      <c r="CO219" s="28" t="s">
        <v>738</v>
      </c>
      <c r="CP219" s="34"/>
      <c r="CQ219" s="34"/>
      <c r="CR219" s="34"/>
      <c r="CS219" s="34"/>
      <c r="CT219" s="34"/>
      <c r="CU219" s="34"/>
      <c r="CV219" s="34"/>
      <c r="CW219" s="34"/>
      <c r="CX219" s="134"/>
      <c r="CY219" s="132"/>
    </row>
    <row r="220" spans="1:103" s="45" customFormat="1" ht="15.75" customHeight="1" x14ac:dyDescent="0.2">
      <c r="A220" s="3">
        <v>216</v>
      </c>
      <c r="B220" s="198">
        <v>122903</v>
      </c>
      <c r="C220" s="34">
        <v>1484191</v>
      </c>
      <c r="D220" s="34" t="s">
        <v>23</v>
      </c>
      <c r="E220" s="34" t="s">
        <v>705</v>
      </c>
      <c r="F220" s="34">
        <v>1992</v>
      </c>
      <c r="G220" s="34" t="s">
        <v>706</v>
      </c>
      <c r="H220" s="34" t="s">
        <v>235</v>
      </c>
      <c r="I220" s="34" t="s">
        <v>205</v>
      </c>
      <c r="J220" s="34" t="s">
        <v>23</v>
      </c>
      <c r="K220" s="34" t="s">
        <v>470</v>
      </c>
      <c r="L220" s="34" t="s">
        <v>261</v>
      </c>
      <c r="M220" s="34" t="s">
        <v>40</v>
      </c>
      <c r="N220" s="34" t="s">
        <v>707</v>
      </c>
      <c r="O220" s="34" t="s">
        <v>708</v>
      </c>
      <c r="P220" s="34" t="s">
        <v>23</v>
      </c>
      <c r="Q220" s="34" t="s">
        <v>23</v>
      </c>
      <c r="R220" s="34" t="s">
        <v>189</v>
      </c>
      <c r="S220" s="34" t="s">
        <v>23</v>
      </c>
      <c r="T220" s="34" t="s">
        <v>189</v>
      </c>
      <c r="U220" s="34" t="s">
        <v>381</v>
      </c>
      <c r="V220" s="140" t="s">
        <v>23</v>
      </c>
      <c r="W220" s="140" t="s">
        <v>23</v>
      </c>
      <c r="X220" s="140" t="s">
        <v>23</v>
      </c>
      <c r="Y220" s="140" t="s">
        <v>23</v>
      </c>
      <c r="Z220" s="140" t="s">
        <v>23</v>
      </c>
      <c r="AA220" s="140">
        <v>1</v>
      </c>
      <c r="AB220" s="34" t="s">
        <v>225</v>
      </c>
      <c r="AC220" s="34" t="s">
        <v>23</v>
      </c>
      <c r="AD220" s="34" t="s">
        <v>709</v>
      </c>
      <c r="AE220" s="32" t="s">
        <v>110</v>
      </c>
      <c r="AF220" s="32" t="s">
        <v>23</v>
      </c>
      <c r="AG220" s="32">
        <v>8</v>
      </c>
      <c r="AH220" s="32">
        <v>3</v>
      </c>
      <c r="AI220" s="32" t="s">
        <v>23</v>
      </c>
      <c r="AJ220" s="32">
        <v>0</v>
      </c>
      <c r="AK220" s="32" t="s">
        <v>23</v>
      </c>
      <c r="AL220" s="32">
        <v>0</v>
      </c>
      <c r="AM220" s="32" t="s">
        <v>23</v>
      </c>
      <c r="AN220" s="32">
        <v>57</v>
      </c>
      <c r="AO220" s="32" t="s">
        <v>710</v>
      </c>
      <c r="AP220" s="32">
        <v>65</v>
      </c>
      <c r="AQ220" s="90" t="s">
        <v>713</v>
      </c>
      <c r="AR220" s="90" t="s">
        <v>195</v>
      </c>
      <c r="AS220" s="90" t="s">
        <v>714</v>
      </c>
      <c r="AT220" s="90" t="s">
        <v>255</v>
      </c>
      <c r="AU220" s="90" t="s">
        <v>213</v>
      </c>
      <c r="AV220" s="90" t="s">
        <v>712</v>
      </c>
      <c r="AW220" s="34" t="s">
        <v>198</v>
      </c>
      <c r="AX220" s="34" t="s">
        <v>198</v>
      </c>
      <c r="AY220" s="34" t="s">
        <v>198</v>
      </c>
      <c r="AZ220" s="34" t="s">
        <v>198</v>
      </c>
      <c r="BA220" s="34" t="s">
        <v>198</v>
      </c>
      <c r="BB220" s="34" t="s">
        <v>193</v>
      </c>
      <c r="BC220" s="159" t="s">
        <v>969</v>
      </c>
      <c r="BD220" s="87" t="s">
        <v>990</v>
      </c>
      <c r="BE220" s="33"/>
      <c r="BF220" s="90" t="s">
        <v>110</v>
      </c>
      <c r="BG220" s="34" t="s">
        <v>23</v>
      </c>
      <c r="BH220" s="34" t="s">
        <v>22</v>
      </c>
      <c r="BI220" s="34" t="s">
        <v>23</v>
      </c>
      <c r="BJ220" s="34" t="s">
        <v>24</v>
      </c>
      <c r="BK220" s="34"/>
      <c r="BL220" s="34" t="s">
        <v>45</v>
      </c>
      <c r="BM220" s="34">
        <v>0</v>
      </c>
      <c r="BN220" s="34">
        <v>10</v>
      </c>
      <c r="BO220" s="34" t="s">
        <v>25</v>
      </c>
      <c r="BP220" s="34">
        <v>14</v>
      </c>
      <c r="BQ220" s="34" t="s">
        <v>26</v>
      </c>
      <c r="BR220" s="34">
        <v>8</v>
      </c>
      <c r="BS220" s="34" t="s">
        <v>23</v>
      </c>
      <c r="BT220" s="34"/>
      <c r="BU220" s="4" t="s">
        <v>23</v>
      </c>
      <c r="BV220" s="4" t="s">
        <v>23</v>
      </c>
      <c r="BW220" s="4" t="s">
        <v>23</v>
      </c>
      <c r="BX220" s="4" t="s">
        <v>23</v>
      </c>
      <c r="BY220" s="4" t="s">
        <v>23</v>
      </c>
      <c r="BZ220" s="15">
        <v>1.29</v>
      </c>
      <c r="CA220" s="4" t="s">
        <v>23</v>
      </c>
      <c r="CB220" s="15" t="s">
        <v>23</v>
      </c>
      <c r="CC220" s="173">
        <f>BZ220/$BN220*100</f>
        <v>12.9</v>
      </c>
      <c r="CD220" s="169"/>
      <c r="CE220" s="4" t="s">
        <v>23</v>
      </c>
      <c r="CF220" s="4" t="s">
        <v>23</v>
      </c>
      <c r="CG220" s="17"/>
      <c r="CH220" s="17"/>
      <c r="CI220" s="183"/>
      <c r="CJ220" s="183"/>
      <c r="CK220" s="3" t="s">
        <v>120</v>
      </c>
      <c r="CL220" s="32" t="s">
        <v>110</v>
      </c>
      <c r="CM220" s="29" t="s">
        <v>736</v>
      </c>
      <c r="CN220" s="34" t="s">
        <v>737</v>
      </c>
      <c r="CO220" s="28" t="s">
        <v>738</v>
      </c>
      <c r="CP220" s="99"/>
      <c r="CQ220" s="99"/>
      <c r="CR220" s="99"/>
      <c r="CS220" s="99"/>
      <c r="CT220" s="99"/>
      <c r="CU220" s="99"/>
      <c r="CV220" s="99"/>
      <c r="CW220" s="99"/>
      <c r="CX220" s="99"/>
      <c r="CY220" s="99"/>
    </row>
    <row r="221" spans="1:103" s="45" customFormat="1" ht="15.75" customHeight="1" x14ac:dyDescent="0.2">
      <c r="A221" s="3">
        <v>217</v>
      </c>
      <c r="B221" s="214">
        <v>122903</v>
      </c>
      <c r="C221" s="89">
        <v>1484191</v>
      </c>
      <c r="D221" s="89" t="s">
        <v>23</v>
      </c>
      <c r="E221" s="89" t="s">
        <v>705</v>
      </c>
      <c r="F221" s="89">
        <v>1992</v>
      </c>
      <c r="G221" s="89" t="s">
        <v>706</v>
      </c>
      <c r="H221" s="89" t="s">
        <v>235</v>
      </c>
      <c r="I221" s="89" t="s">
        <v>205</v>
      </c>
      <c r="J221" s="89" t="s">
        <v>23</v>
      </c>
      <c r="K221" s="89" t="s">
        <v>470</v>
      </c>
      <c r="L221" s="89" t="s">
        <v>261</v>
      </c>
      <c r="M221" s="89" t="s">
        <v>40</v>
      </c>
      <c r="N221" s="89" t="s">
        <v>707</v>
      </c>
      <c r="O221" s="89" t="s">
        <v>708</v>
      </c>
      <c r="P221" s="89" t="s">
        <v>23</v>
      </c>
      <c r="Q221" s="89" t="s">
        <v>23</v>
      </c>
      <c r="R221" s="89" t="s">
        <v>189</v>
      </c>
      <c r="S221" s="89" t="s">
        <v>23</v>
      </c>
      <c r="T221" s="89" t="s">
        <v>189</v>
      </c>
      <c r="U221" s="89" t="s">
        <v>381</v>
      </c>
      <c r="V221" s="140" t="s">
        <v>23</v>
      </c>
      <c r="W221" s="140" t="s">
        <v>23</v>
      </c>
      <c r="X221" s="140" t="s">
        <v>23</v>
      </c>
      <c r="Y221" s="140" t="s">
        <v>23</v>
      </c>
      <c r="Z221" s="140" t="s">
        <v>23</v>
      </c>
      <c r="AA221" s="140">
        <v>1</v>
      </c>
      <c r="AB221" s="89" t="s">
        <v>225</v>
      </c>
      <c r="AC221" s="89" t="s">
        <v>23</v>
      </c>
      <c r="AD221" s="89" t="s">
        <v>709</v>
      </c>
      <c r="AE221" s="89" t="s">
        <v>727</v>
      </c>
      <c r="AF221" s="89"/>
      <c r="AG221" s="89">
        <v>20</v>
      </c>
      <c r="AH221" s="89">
        <v>11</v>
      </c>
      <c r="AI221" s="89" t="s">
        <v>23</v>
      </c>
      <c r="AJ221" s="89">
        <v>0</v>
      </c>
      <c r="AK221" s="89" t="s">
        <v>23</v>
      </c>
      <c r="AL221" s="89">
        <v>0</v>
      </c>
      <c r="AM221" s="89" t="s">
        <v>23</v>
      </c>
      <c r="AN221" s="89">
        <v>57</v>
      </c>
      <c r="AO221" s="89" t="s">
        <v>710</v>
      </c>
      <c r="AP221" s="89">
        <v>65</v>
      </c>
      <c r="AQ221" s="91"/>
      <c r="AR221" s="91"/>
      <c r="AS221" s="91"/>
      <c r="AT221" s="91"/>
      <c r="AU221" s="91"/>
      <c r="AV221" s="91"/>
      <c r="AW221" s="89" t="s">
        <v>198</v>
      </c>
      <c r="AX221" s="89" t="s">
        <v>198</v>
      </c>
      <c r="AY221" s="89" t="s">
        <v>198</v>
      </c>
      <c r="AZ221" s="89" t="s">
        <v>198</v>
      </c>
      <c r="BA221" s="89" t="s">
        <v>198</v>
      </c>
      <c r="BB221" s="89" t="s">
        <v>193</v>
      </c>
      <c r="BC221" s="159"/>
      <c r="BD221" s="89"/>
      <c r="BE221" s="89"/>
      <c r="BF221" s="90"/>
      <c r="BG221" s="34"/>
      <c r="BH221" s="34"/>
      <c r="BI221" s="34"/>
      <c r="BJ221" s="34"/>
      <c r="BK221" s="34"/>
      <c r="BL221" s="34"/>
      <c r="BM221" s="34"/>
      <c r="BN221" s="34"/>
      <c r="BO221" s="34"/>
      <c r="BP221" s="34"/>
      <c r="BQ221" s="34"/>
      <c r="BR221" s="34"/>
      <c r="BS221" s="34"/>
      <c r="BT221" s="34"/>
      <c r="BU221" s="34"/>
      <c r="BV221" s="34"/>
      <c r="BW221" s="34"/>
      <c r="BX221" s="34"/>
      <c r="BY221" s="34"/>
      <c r="BZ221" s="95"/>
      <c r="CA221" s="34"/>
      <c r="CB221" s="121"/>
      <c r="CC221" s="181"/>
      <c r="CD221" s="181"/>
      <c r="CE221" s="34"/>
      <c r="CF221" s="34"/>
      <c r="CG221" s="97"/>
      <c r="CH221" s="123"/>
      <c r="CI221" s="189"/>
      <c r="CJ221" s="189"/>
      <c r="CK221" s="99"/>
      <c r="CL221" s="89" t="s">
        <v>727</v>
      </c>
      <c r="CM221" s="108"/>
      <c r="CN221" s="128"/>
      <c r="CO221" s="108"/>
      <c r="CP221" s="100"/>
      <c r="CQ221" s="100"/>
      <c r="CR221" s="100"/>
      <c r="CS221" s="100"/>
      <c r="CT221" s="100"/>
      <c r="CU221" s="100"/>
      <c r="CV221" s="100"/>
      <c r="CW221" s="100"/>
      <c r="CX221" s="100"/>
      <c r="CY221" s="100"/>
    </row>
    <row r="222" spans="1:103" customFormat="1" ht="15.75" customHeight="1" x14ac:dyDescent="0.2">
      <c r="A222" s="3">
        <v>218</v>
      </c>
      <c r="B222" s="149">
        <v>122904</v>
      </c>
      <c r="C222" s="51">
        <v>8080670</v>
      </c>
      <c r="D222" s="51" t="s">
        <v>23</v>
      </c>
      <c r="E222" s="51" t="s">
        <v>715</v>
      </c>
      <c r="F222" s="51">
        <v>1994</v>
      </c>
      <c r="G222" s="51" t="s">
        <v>716</v>
      </c>
      <c r="H222" s="51" t="s">
        <v>182</v>
      </c>
      <c r="I222" s="51" t="s">
        <v>205</v>
      </c>
      <c r="J222" s="51" t="s">
        <v>23</v>
      </c>
      <c r="K222" s="51" t="s">
        <v>206</v>
      </c>
      <c r="L222" s="51" t="s">
        <v>220</v>
      </c>
      <c r="M222" s="51" t="s">
        <v>717</v>
      </c>
      <c r="N222" s="51" t="s">
        <v>718</v>
      </c>
      <c r="O222" s="51" t="s">
        <v>719</v>
      </c>
      <c r="P222" s="51" t="s">
        <v>23</v>
      </c>
      <c r="Q222" s="51" t="s">
        <v>23</v>
      </c>
      <c r="R222" s="51" t="s">
        <v>189</v>
      </c>
      <c r="S222" s="51" t="s">
        <v>23</v>
      </c>
      <c r="T222" s="51" t="s">
        <v>189</v>
      </c>
      <c r="U222" s="51" t="s">
        <v>381</v>
      </c>
      <c r="V222" s="139" t="s">
        <v>23</v>
      </c>
      <c r="W222" s="139" t="s">
        <v>23</v>
      </c>
      <c r="X222" s="139" t="s">
        <v>23</v>
      </c>
      <c r="Y222" s="139" t="s">
        <v>23</v>
      </c>
      <c r="Z222" s="139" t="s">
        <v>23</v>
      </c>
      <c r="AA222" s="139">
        <v>1</v>
      </c>
      <c r="AB222" s="51" t="s">
        <v>225</v>
      </c>
      <c r="AC222" s="51" t="s">
        <v>720</v>
      </c>
      <c r="AD222" s="51" t="s">
        <v>721</v>
      </c>
      <c r="AE222" s="52" t="s">
        <v>111</v>
      </c>
      <c r="AF222" s="52" t="s">
        <v>23</v>
      </c>
      <c r="AG222" s="52">
        <v>38</v>
      </c>
      <c r="AH222" s="52">
        <v>48</v>
      </c>
      <c r="AI222" s="52" t="s">
        <v>23</v>
      </c>
      <c r="AJ222" s="52" t="s">
        <v>40</v>
      </c>
      <c r="AK222" s="52" t="s">
        <v>23</v>
      </c>
      <c r="AL222" s="52" t="s">
        <v>40</v>
      </c>
      <c r="AM222" s="52" t="s">
        <v>23</v>
      </c>
      <c r="AN222" s="52">
        <v>61</v>
      </c>
      <c r="AO222" s="52" t="s">
        <v>40</v>
      </c>
      <c r="AP222" s="52">
        <v>79</v>
      </c>
      <c r="AQ222" s="117" t="s">
        <v>722</v>
      </c>
      <c r="AR222" s="117" t="s">
        <v>195</v>
      </c>
      <c r="AS222" s="117" t="s">
        <v>723</v>
      </c>
      <c r="AT222" s="117" t="s">
        <v>255</v>
      </c>
      <c r="AU222" s="117" t="s">
        <v>198</v>
      </c>
      <c r="AV222" s="117" t="s">
        <v>23</v>
      </c>
      <c r="AW222" s="51" t="s">
        <v>215</v>
      </c>
      <c r="AX222" s="51" t="s">
        <v>215</v>
      </c>
      <c r="AY222" s="51" t="s">
        <v>198</v>
      </c>
      <c r="AZ222" s="51" t="s">
        <v>198</v>
      </c>
      <c r="BA222" s="51" t="s">
        <v>198</v>
      </c>
      <c r="BB222" s="51" t="s">
        <v>193</v>
      </c>
      <c r="BC222" s="159" t="s">
        <v>969</v>
      </c>
      <c r="BD222" s="86" t="s">
        <v>990</v>
      </c>
      <c r="BE222" s="53"/>
      <c r="BF222" s="119" t="s">
        <v>111</v>
      </c>
      <c r="BG222" s="120" t="s">
        <v>23</v>
      </c>
      <c r="BH222" s="120" t="s">
        <v>22</v>
      </c>
      <c r="BI222" s="120" t="s">
        <v>23</v>
      </c>
      <c r="BJ222" s="120" t="s">
        <v>24</v>
      </c>
      <c r="BK222" s="120"/>
      <c r="BL222" s="120" t="s">
        <v>45</v>
      </c>
      <c r="BM222" s="120">
        <v>0</v>
      </c>
      <c r="BN222" s="120">
        <v>100</v>
      </c>
      <c r="BO222" s="120" t="s">
        <v>25</v>
      </c>
      <c r="BP222" s="120">
        <v>7</v>
      </c>
      <c r="BQ222" s="120" t="s">
        <v>26</v>
      </c>
      <c r="BR222" s="120">
        <v>38</v>
      </c>
      <c r="BS222" s="120" t="s">
        <v>23</v>
      </c>
      <c r="BT222" s="120"/>
      <c r="BU222" s="8" t="s">
        <v>23</v>
      </c>
      <c r="BV222" s="8" t="s">
        <v>23</v>
      </c>
      <c r="BW222" s="8" t="s">
        <v>23</v>
      </c>
      <c r="BX222" s="8" t="s">
        <v>23</v>
      </c>
      <c r="BY222" s="8" t="s">
        <v>23</v>
      </c>
      <c r="BZ222" s="18">
        <v>34.9</v>
      </c>
      <c r="CA222" s="148">
        <v>25.8</v>
      </c>
      <c r="CB222" s="207">
        <f>CA222/SQRT(BR222)</f>
        <v>4.1853126651736741</v>
      </c>
      <c r="CC222" s="173">
        <f>BZ222/$BN222*100</f>
        <v>34.9</v>
      </c>
      <c r="CD222" s="171"/>
      <c r="CE222" s="8" t="s">
        <v>23</v>
      </c>
      <c r="CF222" s="8" t="s">
        <v>23</v>
      </c>
      <c r="CG222" s="21">
        <v>-46.9</v>
      </c>
      <c r="CH222" s="209">
        <v>3.6437401259232476</v>
      </c>
      <c r="CI222" s="183">
        <f>CG222/BN222*100</f>
        <v>-46.9</v>
      </c>
      <c r="CJ222" s="185"/>
      <c r="CK222" s="10"/>
      <c r="CL222" s="52" t="s">
        <v>111</v>
      </c>
      <c r="CM222" s="107" t="s">
        <v>961</v>
      </c>
      <c r="CN222" s="126" t="s">
        <v>948</v>
      </c>
      <c r="CO222" s="107" t="s">
        <v>948</v>
      </c>
      <c r="CP222" s="124"/>
      <c r="CQ222" s="124"/>
      <c r="CR222" s="124"/>
      <c r="CS222" s="124"/>
      <c r="CT222" s="124"/>
      <c r="CU222" s="124"/>
      <c r="CV222" s="124"/>
      <c r="CW222" s="124"/>
      <c r="CX222" s="124"/>
      <c r="CY222" s="124"/>
    </row>
    <row r="223" spans="1:103" ht="16" customHeight="1" x14ac:dyDescent="0.2">
      <c r="A223" s="3">
        <v>219</v>
      </c>
      <c r="B223" s="149">
        <v>122904</v>
      </c>
      <c r="C223" s="51">
        <v>8080670</v>
      </c>
      <c r="D223" s="51" t="s">
        <v>23</v>
      </c>
      <c r="E223" s="51" t="s">
        <v>715</v>
      </c>
      <c r="F223" s="51">
        <v>1994</v>
      </c>
      <c r="G223" s="51" t="s">
        <v>716</v>
      </c>
      <c r="H223" s="51" t="s">
        <v>182</v>
      </c>
      <c r="I223" s="51" t="s">
        <v>205</v>
      </c>
      <c r="J223" s="51" t="s">
        <v>23</v>
      </c>
      <c r="K223" s="51" t="s">
        <v>206</v>
      </c>
      <c r="L223" s="51" t="s">
        <v>220</v>
      </c>
      <c r="M223" s="51" t="s">
        <v>717</v>
      </c>
      <c r="N223" s="51" t="s">
        <v>718</v>
      </c>
      <c r="O223" s="51" t="s">
        <v>719</v>
      </c>
      <c r="P223" s="51" t="s">
        <v>23</v>
      </c>
      <c r="Q223" s="51" t="s">
        <v>23</v>
      </c>
      <c r="R223" s="51" t="s">
        <v>189</v>
      </c>
      <c r="S223" s="51" t="s">
        <v>23</v>
      </c>
      <c r="T223" s="51" t="s">
        <v>189</v>
      </c>
      <c r="U223" s="51" t="s">
        <v>381</v>
      </c>
      <c r="V223" s="139" t="s">
        <v>23</v>
      </c>
      <c r="W223" s="139" t="s">
        <v>23</v>
      </c>
      <c r="X223" s="139" t="s">
        <v>23</v>
      </c>
      <c r="Y223" s="139" t="s">
        <v>23</v>
      </c>
      <c r="Z223" s="139" t="s">
        <v>23</v>
      </c>
      <c r="AA223" s="139">
        <v>1</v>
      </c>
      <c r="AB223" s="51" t="s">
        <v>225</v>
      </c>
      <c r="AC223" s="51" t="s">
        <v>720</v>
      </c>
      <c r="AD223" s="51" t="s">
        <v>721</v>
      </c>
      <c r="AE223" s="52" t="s">
        <v>112</v>
      </c>
      <c r="AF223" s="52" t="s">
        <v>23</v>
      </c>
      <c r="AG223" s="52">
        <v>41</v>
      </c>
      <c r="AH223" s="52">
        <v>41</v>
      </c>
      <c r="AI223" s="52" t="s">
        <v>23</v>
      </c>
      <c r="AJ223" s="52" t="s">
        <v>40</v>
      </c>
      <c r="AK223" s="52" t="s">
        <v>23</v>
      </c>
      <c r="AL223" s="52" t="s">
        <v>40</v>
      </c>
      <c r="AM223" s="52" t="s">
        <v>23</v>
      </c>
      <c r="AN223" s="52">
        <v>59</v>
      </c>
      <c r="AO223" s="52" t="s">
        <v>40</v>
      </c>
      <c r="AP223" s="52">
        <v>51</v>
      </c>
      <c r="AQ223" s="117" t="s">
        <v>724</v>
      </c>
      <c r="AR223" s="117" t="s">
        <v>195</v>
      </c>
      <c r="AS223" s="117" t="s">
        <v>723</v>
      </c>
      <c r="AT223" s="117" t="s">
        <v>255</v>
      </c>
      <c r="AU223" s="117" t="s">
        <v>198</v>
      </c>
      <c r="AV223" s="117" t="s">
        <v>23</v>
      </c>
      <c r="AW223" s="51" t="s">
        <v>215</v>
      </c>
      <c r="AX223" s="51" t="s">
        <v>215</v>
      </c>
      <c r="AY223" s="51" t="s">
        <v>198</v>
      </c>
      <c r="AZ223" s="51" t="s">
        <v>198</v>
      </c>
      <c r="BA223" s="51" t="s">
        <v>198</v>
      </c>
      <c r="BB223" s="51" t="s">
        <v>193</v>
      </c>
      <c r="BC223" s="159" t="s">
        <v>969</v>
      </c>
      <c r="BD223" s="86" t="s">
        <v>990</v>
      </c>
      <c r="BE223" s="53"/>
      <c r="BF223" s="119" t="s">
        <v>112</v>
      </c>
      <c r="BG223" s="120" t="s">
        <v>23</v>
      </c>
      <c r="BH223" s="120" t="s">
        <v>22</v>
      </c>
      <c r="BI223" s="120" t="s">
        <v>23</v>
      </c>
      <c r="BJ223" s="120" t="s">
        <v>24</v>
      </c>
      <c r="BK223" s="120"/>
      <c r="BL223" s="120" t="s">
        <v>45</v>
      </c>
      <c r="BM223" s="120">
        <v>0</v>
      </c>
      <c r="BN223" s="120">
        <v>100</v>
      </c>
      <c r="BO223" s="120" t="s">
        <v>25</v>
      </c>
      <c r="BP223" s="120">
        <v>7</v>
      </c>
      <c r="BQ223" s="120" t="s">
        <v>26</v>
      </c>
      <c r="BR223" s="120">
        <v>41</v>
      </c>
      <c r="BS223" s="120" t="s">
        <v>23</v>
      </c>
      <c r="BT223" s="120"/>
      <c r="BU223" s="8" t="s">
        <v>23</v>
      </c>
      <c r="BV223" s="8" t="s">
        <v>23</v>
      </c>
      <c r="BW223" s="8" t="s">
        <v>23</v>
      </c>
      <c r="BX223" s="8" t="s">
        <v>23</v>
      </c>
      <c r="BY223" s="8" t="s">
        <v>23</v>
      </c>
      <c r="BZ223" s="18">
        <v>51.3</v>
      </c>
      <c r="CA223" s="148">
        <v>31.5</v>
      </c>
      <c r="CB223" s="207">
        <f>CA223/SQRT(BR223)</f>
        <v>4.9194734994910911</v>
      </c>
      <c r="CC223" s="212">
        <f>BZ223/$BN223*100</f>
        <v>51.300000000000004</v>
      </c>
      <c r="CD223" s="171"/>
      <c r="CE223" s="8" t="s">
        <v>23</v>
      </c>
      <c r="CF223" s="8" t="s">
        <v>23</v>
      </c>
      <c r="CG223" s="21">
        <v>-31.600000000000009</v>
      </c>
      <c r="CH223" s="209">
        <v>4.4082793501850919</v>
      </c>
      <c r="CI223" s="183">
        <f>CG223/BN223*100</f>
        <v>-31.600000000000005</v>
      </c>
      <c r="CJ223" s="185"/>
      <c r="CK223" s="10"/>
      <c r="CL223" s="52" t="s">
        <v>112</v>
      </c>
      <c r="CM223" s="126" t="s">
        <v>961</v>
      </c>
      <c r="CN223" s="126" t="s">
        <v>948</v>
      </c>
      <c r="CO223" s="126" t="s">
        <v>948</v>
      </c>
      <c r="CP223" s="130"/>
      <c r="CQ223" s="130"/>
      <c r="CR223" s="130"/>
      <c r="CS223" s="130"/>
      <c r="CT223" s="130"/>
      <c r="CU223" s="130"/>
      <c r="CV223" s="130"/>
      <c r="CW223" s="130"/>
      <c r="CX223" s="130"/>
      <c r="CY223" s="130"/>
    </row>
    <row r="224" spans="1:103" ht="16" customHeight="1" x14ac:dyDescent="0.2">
      <c r="A224" s="105">
        <v>220</v>
      </c>
      <c r="B224" s="149">
        <v>122904</v>
      </c>
      <c r="C224" s="51">
        <v>8080670</v>
      </c>
      <c r="D224" s="51" t="s">
        <v>23</v>
      </c>
      <c r="E224" s="51" t="s">
        <v>715</v>
      </c>
      <c r="F224" s="51">
        <v>1994</v>
      </c>
      <c r="G224" s="51" t="s">
        <v>716</v>
      </c>
      <c r="H224" s="51" t="s">
        <v>182</v>
      </c>
      <c r="I224" s="51" t="s">
        <v>205</v>
      </c>
      <c r="J224" s="51" t="s">
        <v>23</v>
      </c>
      <c r="K224" s="51" t="s">
        <v>206</v>
      </c>
      <c r="L224" s="51" t="s">
        <v>220</v>
      </c>
      <c r="M224" s="51" t="s">
        <v>717</v>
      </c>
      <c r="N224" s="51" t="s">
        <v>718</v>
      </c>
      <c r="O224" s="51" t="s">
        <v>719</v>
      </c>
      <c r="P224" s="51" t="s">
        <v>23</v>
      </c>
      <c r="Q224" s="51" t="s">
        <v>23</v>
      </c>
      <c r="R224" s="51" t="s">
        <v>189</v>
      </c>
      <c r="S224" s="51" t="s">
        <v>23</v>
      </c>
      <c r="T224" s="51" t="s">
        <v>189</v>
      </c>
      <c r="U224" s="51" t="s">
        <v>381</v>
      </c>
      <c r="V224" s="139" t="s">
        <v>23</v>
      </c>
      <c r="W224" s="139" t="s">
        <v>23</v>
      </c>
      <c r="X224" s="139" t="s">
        <v>23</v>
      </c>
      <c r="Y224" s="139" t="s">
        <v>23</v>
      </c>
      <c r="Z224" s="139" t="s">
        <v>23</v>
      </c>
      <c r="AA224" s="139">
        <v>1</v>
      </c>
      <c r="AB224" s="51" t="s">
        <v>225</v>
      </c>
      <c r="AC224" s="51" t="s">
        <v>720</v>
      </c>
      <c r="AD224" s="51" t="s">
        <v>721</v>
      </c>
      <c r="AE224" s="52" t="s">
        <v>31</v>
      </c>
      <c r="AF224" s="52" t="s">
        <v>23</v>
      </c>
      <c r="AG224" s="52">
        <v>42</v>
      </c>
      <c r="AH224" s="52">
        <v>42</v>
      </c>
      <c r="AI224" s="52" t="s">
        <v>23</v>
      </c>
      <c r="AJ224" s="52" t="s">
        <v>40</v>
      </c>
      <c r="AK224" s="52" t="s">
        <v>23</v>
      </c>
      <c r="AL224" s="52" t="s">
        <v>40</v>
      </c>
      <c r="AM224" s="52" t="s">
        <v>23</v>
      </c>
      <c r="AN224" s="52">
        <v>62</v>
      </c>
      <c r="AO224" s="52" t="s">
        <v>40</v>
      </c>
      <c r="AP224" s="52">
        <v>76</v>
      </c>
      <c r="AQ224" s="117" t="s">
        <v>232</v>
      </c>
      <c r="AR224" s="117" t="s">
        <v>195</v>
      </c>
      <c r="AS224" s="117" t="s">
        <v>506</v>
      </c>
      <c r="AT224" s="117" t="s">
        <v>255</v>
      </c>
      <c r="AU224" s="117" t="s">
        <v>198</v>
      </c>
      <c r="AV224" s="117" t="s">
        <v>23</v>
      </c>
      <c r="AW224" s="51" t="s">
        <v>215</v>
      </c>
      <c r="AX224" s="51" t="s">
        <v>215</v>
      </c>
      <c r="AY224" s="51" t="s">
        <v>198</v>
      </c>
      <c r="AZ224" s="51" t="s">
        <v>198</v>
      </c>
      <c r="BA224" s="51" t="s">
        <v>198</v>
      </c>
      <c r="BB224" s="51" t="s">
        <v>193</v>
      </c>
      <c r="BC224" s="159" t="s">
        <v>969</v>
      </c>
      <c r="BD224" s="86" t="s">
        <v>990</v>
      </c>
      <c r="BE224" s="53"/>
      <c r="BF224" s="119" t="s">
        <v>31</v>
      </c>
      <c r="BG224" s="120" t="s">
        <v>23</v>
      </c>
      <c r="BH224" s="120" t="s">
        <v>22</v>
      </c>
      <c r="BI224" s="120" t="s">
        <v>23</v>
      </c>
      <c r="BJ224" s="120" t="s">
        <v>24</v>
      </c>
      <c r="BK224" s="120"/>
      <c r="BL224" s="120" t="s">
        <v>45</v>
      </c>
      <c r="BM224" s="120">
        <v>0</v>
      </c>
      <c r="BN224" s="120">
        <v>100</v>
      </c>
      <c r="BO224" s="120" t="s">
        <v>25</v>
      </c>
      <c r="BP224" s="120">
        <v>7</v>
      </c>
      <c r="BQ224" s="120" t="s">
        <v>26</v>
      </c>
      <c r="BR224" s="120">
        <v>42</v>
      </c>
      <c r="BS224" s="120" t="s">
        <v>23</v>
      </c>
      <c r="BT224" s="120"/>
      <c r="BU224" s="120" t="s">
        <v>23</v>
      </c>
      <c r="BV224" s="120" t="s">
        <v>23</v>
      </c>
      <c r="BW224" s="120" t="s">
        <v>23</v>
      </c>
      <c r="BX224" s="120" t="s">
        <v>23</v>
      </c>
      <c r="BY224" s="120" t="s">
        <v>23</v>
      </c>
      <c r="BZ224" s="145">
        <v>39.9</v>
      </c>
      <c r="CA224" s="149">
        <v>31.1</v>
      </c>
      <c r="CB224" s="207">
        <f>CA224/SQRT(BR224)</f>
        <v>4.7988341838210582</v>
      </c>
      <c r="CC224" s="173">
        <f>BZ224/$BN224*100</f>
        <v>39.9</v>
      </c>
      <c r="CD224" s="173"/>
      <c r="CE224" s="120" t="s">
        <v>23</v>
      </c>
      <c r="CF224" s="120" t="s">
        <v>23</v>
      </c>
      <c r="CG224" s="122">
        <v>-43.6</v>
      </c>
      <c r="CH224" s="209">
        <v>4.2770428146203114</v>
      </c>
      <c r="CI224" s="188">
        <f>CG224/BN224*100</f>
        <v>-43.6</v>
      </c>
      <c r="CJ224" s="186"/>
      <c r="CK224" s="124"/>
      <c r="CL224" s="52" t="s">
        <v>31</v>
      </c>
      <c r="CM224" s="29" t="s">
        <v>736</v>
      </c>
      <c r="CN224" s="51" t="s">
        <v>737</v>
      </c>
      <c r="CO224" s="28" t="s">
        <v>738</v>
      </c>
      <c r="CP224" s="124"/>
      <c r="CQ224" s="124"/>
      <c r="CR224" s="124"/>
      <c r="CS224" s="124"/>
      <c r="CT224" s="124"/>
      <c r="CU224" s="124"/>
      <c r="CV224" s="124"/>
      <c r="CW224" s="124"/>
      <c r="CX224" s="124"/>
      <c r="CY224" s="124"/>
    </row>
    <row r="225" spans="1:90" ht="16" customHeight="1" x14ac:dyDescent="0.2">
      <c r="A225" s="3">
        <v>221</v>
      </c>
      <c r="B225" s="147">
        <v>122904</v>
      </c>
      <c r="C225" s="38">
        <v>8080670</v>
      </c>
      <c r="D225" s="38" t="s">
        <v>23</v>
      </c>
      <c r="E225" s="38" t="s">
        <v>715</v>
      </c>
      <c r="F225" s="38">
        <v>1994</v>
      </c>
      <c r="G225" s="38" t="s">
        <v>716</v>
      </c>
      <c r="H225" s="38" t="s">
        <v>182</v>
      </c>
      <c r="I225" s="38" t="s">
        <v>205</v>
      </c>
      <c r="J225" s="38" t="s">
        <v>23</v>
      </c>
      <c r="K225" s="38" t="s">
        <v>206</v>
      </c>
      <c r="L225" s="38" t="s">
        <v>220</v>
      </c>
      <c r="M225" s="38" t="s">
        <v>717</v>
      </c>
      <c r="N225" s="38" t="s">
        <v>718</v>
      </c>
      <c r="O225" s="38" t="s">
        <v>719</v>
      </c>
      <c r="P225" s="38" t="s">
        <v>23</v>
      </c>
      <c r="Q225" s="38" t="s">
        <v>23</v>
      </c>
      <c r="R225" s="38" t="s">
        <v>189</v>
      </c>
      <c r="S225" s="38" t="s">
        <v>23</v>
      </c>
      <c r="T225" s="38" t="s">
        <v>189</v>
      </c>
      <c r="U225" s="38" t="s">
        <v>381</v>
      </c>
      <c r="V225" s="138" t="s">
        <v>23</v>
      </c>
      <c r="W225" s="138" t="s">
        <v>23</v>
      </c>
      <c r="X225" s="138" t="s">
        <v>23</v>
      </c>
      <c r="Y225" s="138" t="s">
        <v>23</v>
      </c>
      <c r="Z225" s="138" t="s">
        <v>23</v>
      </c>
      <c r="AA225" s="138">
        <v>1</v>
      </c>
      <c r="AB225" s="38" t="s">
        <v>225</v>
      </c>
      <c r="AC225" s="38" t="s">
        <v>720</v>
      </c>
      <c r="AD225" s="38" t="s">
        <v>721</v>
      </c>
      <c r="AE225" s="38" t="s">
        <v>727</v>
      </c>
      <c r="AF225" s="38"/>
      <c r="AG225" s="38">
        <v>121</v>
      </c>
      <c r="AH225" s="38">
        <v>121</v>
      </c>
      <c r="AI225" s="38" t="s">
        <v>23</v>
      </c>
      <c r="AJ225" s="38" t="s">
        <v>40</v>
      </c>
      <c r="AK225" s="38" t="s">
        <v>23</v>
      </c>
      <c r="AL225" s="38" t="s">
        <v>40</v>
      </c>
      <c r="AM225" s="38" t="s">
        <v>23</v>
      </c>
      <c r="AN225" s="38">
        <v>61</v>
      </c>
      <c r="AO225" s="38" t="s">
        <v>23</v>
      </c>
      <c r="AP225" s="38">
        <v>69</v>
      </c>
      <c r="AQ225" s="39"/>
      <c r="AR225" s="39"/>
      <c r="AS225" s="39"/>
      <c r="AT225" s="39"/>
      <c r="AU225" s="39"/>
      <c r="AV225" s="39"/>
      <c r="AW225" s="38" t="s">
        <v>215</v>
      </c>
      <c r="AX225" s="38" t="s">
        <v>215</v>
      </c>
      <c r="AY225" s="38" t="s">
        <v>198</v>
      </c>
      <c r="AZ225" s="38" t="s">
        <v>198</v>
      </c>
      <c r="BA225" s="38" t="s">
        <v>198</v>
      </c>
      <c r="BB225" s="38" t="s">
        <v>193</v>
      </c>
      <c r="BC225" s="36"/>
      <c r="BD225" s="38"/>
      <c r="BE225" s="38"/>
      <c r="BF225" s="6"/>
      <c r="BZ225" s="17"/>
      <c r="CA225" s="3"/>
      <c r="CB225" s="17"/>
      <c r="CC225" s="183"/>
      <c r="CD225" s="183"/>
      <c r="CG225" s="17"/>
      <c r="CH225" s="17"/>
      <c r="CI225" s="183"/>
      <c r="CJ225" s="183"/>
      <c r="CL225" s="38" t="s">
        <v>727</v>
      </c>
    </row>
    <row r="226" spans="1:90" ht="16" customHeight="1" x14ac:dyDescent="0.2">
      <c r="B226" s="4"/>
      <c r="C226" s="4"/>
      <c r="D226" s="4"/>
      <c r="E226" s="4"/>
      <c r="F226" s="4"/>
      <c r="G226" s="4"/>
      <c r="H226" s="4"/>
      <c r="I226" s="4"/>
      <c r="J226" s="4"/>
      <c r="K226" s="4"/>
      <c r="L226" s="5"/>
      <c r="M226" s="4"/>
      <c r="N226" s="4"/>
      <c r="O226" s="4"/>
      <c r="P226" s="4"/>
      <c r="Q226" s="4"/>
      <c r="R226" s="4"/>
      <c r="S226" s="4"/>
      <c r="T226" s="4"/>
      <c r="U226" s="15"/>
      <c r="V226" s="138"/>
      <c r="W226" s="142"/>
      <c r="X226" s="138"/>
      <c r="Y226" s="138"/>
      <c r="BZ226" s="3"/>
      <c r="CA226" s="3"/>
      <c r="CB226" s="3"/>
      <c r="CC226" s="184"/>
      <c r="CD226" s="184"/>
    </row>
    <row r="227" spans="1:90" ht="16" customHeight="1" x14ac:dyDescent="0.2">
      <c r="B227" s="4"/>
      <c r="C227" s="4"/>
      <c r="D227" s="4"/>
      <c r="E227" s="4"/>
      <c r="F227" s="4"/>
      <c r="G227" s="4"/>
      <c r="H227" s="4"/>
      <c r="I227" s="4"/>
      <c r="J227" s="4"/>
      <c r="K227" s="4"/>
      <c r="L227" s="5"/>
      <c r="M227" s="4"/>
      <c r="N227" s="4"/>
      <c r="O227" s="4"/>
      <c r="P227" s="4"/>
      <c r="Q227" s="4"/>
      <c r="R227" s="4"/>
      <c r="S227" s="4"/>
      <c r="T227" s="4"/>
      <c r="U227" s="15"/>
      <c r="V227" s="138"/>
      <c r="W227" s="142"/>
      <c r="X227" s="138"/>
      <c r="Y227" s="138"/>
      <c r="BZ227" s="3"/>
      <c r="CA227" s="3"/>
      <c r="CB227" s="3"/>
      <c r="CC227" s="184"/>
      <c r="CD227" s="184"/>
    </row>
    <row r="228" spans="1:90" ht="16" customHeight="1" x14ac:dyDescent="0.2">
      <c r="B228" s="4"/>
      <c r="C228" s="4"/>
      <c r="D228" s="4"/>
      <c r="E228" s="4"/>
      <c r="F228" s="4"/>
      <c r="G228" s="4"/>
      <c r="H228" s="4"/>
      <c r="I228" s="4"/>
      <c r="J228" s="4"/>
      <c r="K228" s="4"/>
      <c r="L228" s="5"/>
      <c r="M228" s="4"/>
      <c r="N228" s="4"/>
      <c r="O228" s="4"/>
      <c r="P228" s="4"/>
      <c r="Q228" s="4"/>
      <c r="R228" s="4"/>
      <c r="S228" s="4"/>
      <c r="T228" s="4"/>
      <c r="U228" s="15"/>
      <c r="V228" s="138"/>
      <c r="W228" s="142"/>
      <c r="X228" s="138"/>
      <c r="Y228" s="138"/>
      <c r="BZ228" s="3"/>
      <c r="CA228" s="3"/>
      <c r="CB228" s="3"/>
      <c r="CC228" s="184"/>
      <c r="CD228" s="184"/>
    </row>
    <row r="229" spans="1:90" ht="16" customHeight="1" x14ac:dyDescent="0.2">
      <c r="B229" s="4"/>
      <c r="C229" s="4"/>
      <c r="D229" s="4"/>
      <c r="E229" s="4"/>
      <c r="F229" s="4"/>
      <c r="G229" s="4"/>
      <c r="H229" s="4"/>
      <c r="I229" s="4"/>
      <c r="J229" s="4"/>
      <c r="K229" s="4"/>
      <c r="L229" s="5"/>
      <c r="M229" s="4"/>
      <c r="N229" s="4"/>
      <c r="O229" s="4"/>
      <c r="P229" s="4"/>
      <c r="Q229" s="4"/>
      <c r="R229" s="4"/>
      <c r="S229" s="4"/>
      <c r="T229" s="4"/>
      <c r="U229" s="15"/>
      <c r="V229" s="138"/>
      <c r="W229" s="142"/>
      <c r="X229" s="138"/>
      <c r="Y229" s="138"/>
      <c r="BZ229" s="3"/>
      <c r="CA229" s="3"/>
      <c r="CB229" s="3"/>
      <c r="CC229" s="184"/>
      <c r="CD229" s="184"/>
    </row>
    <row r="230" spans="1:90" ht="16" customHeight="1" x14ac:dyDescent="0.2">
      <c r="B230" s="4"/>
      <c r="C230" s="4"/>
      <c r="D230" s="4"/>
      <c r="E230" s="4"/>
      <c r="F230" s="4"/>
      <c r="G230" s="4"/>
      <c r="H230" s="4"/>
      <c r="I230" s="4"/>
      <c r="J230" s="4"/>
      <c r="K230" s="4"/>
      <c r="L230" s="5"/>
      <c r="M230" s="4"/>
      <c r="N230" s="4"/>
      <c r="O230" s="4"/>
      <c r="P230" s="4"/>
      <c r="Q230" s="4"/>
      <c r="R230" s="4"/>
      <c r="S230" s="4"/>
      <c r="T230" s="4"/>
      <c r="U230" s="15"/>
      <c r="V230" s="138"/>
      <c r="W230" s="142"/>
      <c r="X230" s="138"/>
      <c r="Y230" s="138"/>
      <c r="BZ230" s="3"/>
      <c r="CA230" s="3"/>
      <c r="CB230" s="3"/>
      <c r="CC230" s="184"/>
      <c r="CD230" s="184"/>
    </row>
    <row r="231" spans="1:90" ht="16" customHeight="1" x14ac:dyDescent="0.2">
      <c r="B231" s="4"/>
      <c r="C231" s="4"/>
      <c r="D231" s="4"/>
      <c r="E231" s="4"/>
      <c r="F231" s="4"/>
      <c r="G231" s="4"/>
      <c r="H231" s="4"/>
      <c r="I231" s="4"/>
      <c r="J231" s="4"/>
      <c r="K231" s="4"/>
      <c r="L231" s="5"/>
      <c r="M231" s="4"/>
      <c r="N231" s="4"/>
      <c r="O231" s="4"/>
      <c r="P231" s="4"/>
      <c r="Q231" s="4"/>
      <c r="R231" s="4"/>
      <c r="S231" s="4"/>
      <c r="T231" s="4"/>
      <c r="U231" s="15"/>
      <c r="V231" s="138"/>
      <c r="W231" s="142"/>
      <c r="X231" s="138"/>
      <c r="Y231" s="138"/>
      <c r="BZ231" s="3"/>
      <c r="CA231" s="3"/>
      <c r="CB231" s="3"/>
      <c r="CC231" s="184"/>
      <c r="CD231" s="184"/>
    </row>
    <row r="232" spans="1:90" ht="16" customHeight="1" x14ac:dyDescent="0.2">
      <c r="B232" s="4"/>
      <c r="C232" s="4"/>
      <c r="D232" s="4"/>
      <c r="E232" s="4"/>
      <c r="F232" s="4"/>
      <c r="G232" s="4"/>
      <c r="H232" s="4"/>
      <c r="I232" s="4"/>
      <c r="J232" s="4"/>
      <c r="K232" s="4"/>
      <c r="L232" s="5"/>
      <c r="M232" s="4"/>
      <c r="N232" s="4"/>
      <c r="O232" s="4"/>
      <c r="P232" s="4"/>
      <c r="Q232" s="4"/>
      <c r="R232" s="4"/>
      <c r="S232" s="4"/>
      <c r="T232" s="4"/>
      <c r="U232" s="15"/>
      <c r="V232" s="138"/>
      <c r="W232" s="142"/>
      <c r="X232" s="138"/>
      <c r="Y232" s="138"/>
      <c r="BZ232" s="3"/>
      <c r="CA232" s="3"/>
      <c r="CB232" s="3"/>
      <c r="CC232" s="184"/>
      <c r="CD232" s="184"/>
    </row>
    <row r="233" spans="1:90" ht="16" customHeight="1" x14ac:dyDescent="0.2">
      <c r="B233" s="4"/>
      <c r="C233" s="4"/>
      <c r="D233" s="4"/>
      <c r="E233" s="4"/>
      <c r="F233" s="4"/>
      <c r="G233" s="4"/>
      <c r="H233" s="4"/>
      <c r="I233" s="4"/>
      <c r="J233" s="4"/>
      <c r="K233" s="4"/>
      <c r="L233" s="5"/>
      <c r="M233" s="4"/>
      <c r="N233" s="4"/>
      <c r="O233" s="4"/>
      <c r="P233" s="4"/>
      <c r="Q233" s="4"/>
      <c r="R233" s="4"/>
      <c r="S233" s="4"/>
      <c r="T233" s="4"/>
      <c r="U233" s="15"/>
      <c r="V233" s="138"/>
      <c r="W233" s="142"/>
      <c r="X233" s="138"/>
      <c r="Y233" s="138"/>
      <c r="BZ233" s="3"/>
      <c r="CA233" s="3"/>
      <c r="CB233" s="3"/>
      <c r="CC233" s="184"/>
      <c r="CD233" s="184"/>
    </row>
    <row r="234" spans="1:90" ht="16" customHeight="1" x14ac:dyDescent="0.2">
      <c r="B234" s="4"/>
      <c r="C234" s="4"/>
      <c r="D234" s="4"/>
      <c r="E234" s="4"/>
      <c r="F234" s="4"/>
      <c r="G234" s="4"/>
      <c r="H234" s="4"/>
      <c r="I234" s="4"/>
      <c r="J234" s="4"/>
      <c r="K234" s="4"/>
      <c r="L234" s="5"/>
      <c r="M234" s="4"/>
      <c r="N234" s="4"/>
      <c r="O234" s="4"/>
      <c r="P234" s="4"/>
      <c r="Q234" s="4"/>
      <c r="R234" s="4"/>
      <c r="S234" s="4"/>
      <c r="T234" s="4"/>
      <c r="U234" s="15"/>
      <c r="V234" s="138"/>
      <c r="W234" s="142"/>
      <c r="X234" s="138"/>
      <c r="Y234" s="138"/>
      <c r="BZ234" s="3"/>
      <c r="CA234" s="3"/>
      <c r="CB234" s="3"/>
      <c r="CC234" s="184"/>
      <c r="CD234" s="184"/>
    </row>
    <row r="235" spans="1:90" ht="16" customHeight="1" x14ac:dyDescent="0.2">
      <c r="B235" s="4"/>
      <c r="C235" s="4"/>
      <c r="D235" s="4"/>
      <c r="E235" s="4"/>
      <c r="F235" s="4"/>
      <c r="G235" s="4"/>
      <c r="H235" s="4"/>
      <c r="I235" s="4"/>
      <c r="J235" s="4"/>
      <c r="K235" s="4"/>
      <c r="L235" s="5"/>
      <c r="M235" s="4"/>
      <c r="N235" s="4"/>
      <c r="O235" s="4"/>
      <c r="P235" s="4"/>
      <c r="Q235" s="4"/>
      <c r="R235" s="4"/>
      <c r="S235" s="4"/>
      <c r="T235" s="4"/>
      <c r="U235" s="15"/>
      <c r="V235" s="138"/>
      <c r="W235" s="142"/>
      <c r="X235" s="138"/>
      <c r="Y235" s="138"/>
      <c r="BZ235" s="3"/>
      <c r="CA235" s="3"/>
      <c r="CB235" s="3"/>
      <c r="CC235" s="184"/>
      <c r="CD235" s="184"/>
    </row>
    <row r="236" spans="1:90" ht="16" customHeight="1" x14ac:dyDescent="0.2">
      <c r="B236" s="4"/>
      <c r="C236" s="4"/>
      <c r="D236" s="4"/>
      <c r="E236" s="4"/>
      <c r="F236" s="4"/>
      <c r="G236" s="4"/>
      <c r="H236" s="4"/>
      <c r="I236" s="4"/>
      <c r="J236" s="4"/>
      <c r="K236" s="4"/>
      <c r="L236" s="5"/>
      <c r="M236" s="4"/>
      <c r="N236" s="4"/>
      <c r="O236" s="4"/>
      <c r="P236" s="4"/>
      <c r="Q236" s="4"/>
      <c r="R236" s="4"/>
      <c r="S236" s="4"/>
      <c r="T236" s="4"/>
      <c r="U236" s="15"/>
      <c r="V236" s="138"/>
      <c r="W236" s="142"/>
      <c r="X236" s="138"/>
      <c r="Y236" s="138"/>
      <c r="BZ236" s="3"/>
      <c r="CA236" s="3"/>
      <c r="CB236" s="3"/>
      <c r="CC236" s="184"/>
      <c r="CD236" s="184"/>
    </row>
    <row r="237" spans="1:90" ht="16" customHeight="1" x14ac:dyDescent="0.2">
      <c r="B237" s="4"/>
      <c r="C237" s="4"/>
      <c r="D237" s="4"/>
      <c r="E237" s="4"/>
      <c r="F237" s="4"/>
      <c r="G237" s="4"/>
      <c r="H237" s="4"/>
      <c r="I237" s="4"/>
      <c r="J237" s="4"/>
      <c r="K237" s="4"/>
      <c r="L237" s="5"/>
      <c r="M237" s="4"/>
      <c r="N237" s="4"/>
      <c r="O237" s="4"/>
      <c r="P237" s="4"/>
      <c r="Q237" s="4"/>
      <c r="R237" s="4"/>
      <c r="S237" s="4"/>
      <c r="T237" s="4"/>
      <c r="U237" s="15"/>
      <c r="V237" s="138"/>
      <c r="W237" s="142"/>
      <c r="X237" s="138"/>
      <c r="Y237" s="138"/>
      <c r="BZ237" s="3"/>
      <c r="CA237" s="3"/>
      <c r="CB237" s="3"/>
      <c r="CC237" s="184"/>
      <c r="CD237" s="184"/>
    </row>
    <row r="238" spans="1:90" ht="16" customHeight="1" x14ac:dyDescent="0.2">
      <c r="B238" s="4"/>
      <c r="C238" s="4"/>
      <c r="D238" s="4"/>
      <c r="E238" s="4"/>
      <c r="F238" s="4"/>
      <c r="G238" s="4"/>
      <c r="H238" s="4"/>
      <c r="I238" s="4"/>
      <c r="J238" s="4"/>
      <c r="K238" s="4"/>
      <c r="L238" s="5"/>
      <c r="M238" s="4"/>
      <c r="N238" s="4"/>
      <c r="O238" s="4"/>
      <c r="P238" s="4"/>
      <c r="Q238" s="4"/>
      <c r="R238" s="4"/>
      <c r="S238" s="4"/>
      <c r="T238" s="4"/>
      <c r="U238" s="15"/>
      <c r="V238" s="138"/>
      <c r="W238" s="142"/>
      <c r="X238" s="138"/>
      <c r="Y238" s="138"/>
      <c r="BZ238" s="3"/>
      <c r="CA238" s="3"/>
      <c r="CB238" s="3"/>
      <c r="CC238" s="184"/>
      <c r="CD238" s="184"/>
    </row>
    <row r="239" spans="1:90" ht="16" customHeight="1" x14ac:dyDescent="0.2">
      <c r="B239" s="4"/>
      <c r="C239" s="4"/>
      <c r="D239" s="4"/>
      <c r="E239" s="4"/>
      <c r="F239" s="4"/>
      <c r="G239" s="4"/>
      <c r="H239" s="4"/>
      <c r="I239" s="4"/>
      <c r="J239" s="4"/>
      <c r="K239" s="4"/>
      <c r="L239" s="5"/>
      <c r="M239" s="4"/>
      <c r="N239" s="4"/>
      <c r="O239" s="4"/>
      <c r="P239" s="4"/>
      <c r="Q239" s="4"/>
      <c r="R239" s="4"/>
      <c r="S239" s="4"/>
      <c r="T239" s="4"/>
      <c r="U239" s="15"/>
      <c r="V239" s="138"/>
      <c r="W239" s="142"/>
      <c r="X239" s="138"/>
      <c r="Y239" s="138"/>
      <c r="BZ239" s="3"/>
      <c r="CA239" s="3"/>
      <c r="CB239" s="3"/>
      <c r="CC239" s="184"/>
      <c r="CD239" s="184"/>
    </row>
    <row r="240" spans="1:90" ht="16" customHeight="1" x14ac:dyDescent="0.2">
      <c r="B240" s="4"/>
      <c r="C240" s="4"/>
      <c r="D240" s="4"/>
      <c r="E240" s="4"/>
      <c r="F240" s="4"/>
      <c r="G240" s="4"/>
      <c r="H240" s="4"/>
      <c r="I240" s="4"/>
      <c r="J240" s="4"/>
      <c r="K240" s="4"/>
      <c r="L240" s="5"/>
      <c r="M240" s="4"/>
      <c r="N240" s="4"/>
      <c r="O240" s="4"/>
      <c r="P240" s="4"/>
      <c r="Q240" s="4"/>
      <c r="R240" s="4"/>
      <c r="S240" s="4"/>
      <c r="T240" s="4"/>
      <c r="U240" s="15"/>
      <c r="V240" s="138"/>
      <c r="W240" s="142"/>
      <c r="X240" s="138"/>
      <c r="Y240" s="138"/>
      <c r="BZ240" s="3"/>
      <c r="CA240" s="3"/>
      <c r="CB240" s="3"/>
      <c r="CC240" s="184"/>
      <c r="CD240" s="184"/>
    </row>
    <row r="241" spans="2:82" ht="16" customHeight="1" x14ac:dyDescent="0.2">
      <c r="B241" s="4"/>
      <c r="C241" s="4"/>
      <c r="D241" s="4"/>
      <c r="E241" s="4"/>
      <c r="F241" s="4"/>
      <c r="G241" s="4"/>
      <c r="H241" s="4"/>
      <c r="I241" s="4"/>
      <c r="J241" s="4"/>
      <c r="K241" s="4"/>
      <c r="L241" s="5"/>
      <c r="M241" s="4"/>
      <c r="N241" s="4"/>
      <c r="O241" s="4"/>
      <c r="P241" s="4"/>
      <c r="Q241" s="4"/>
      <c r="R241" s="4"/>
      <c r="S241" s="4"/>
      <c r="T241" s="4"/>
      <c r="U241" s="15"/>
      <c r="V241" s="138"/>
      <c r="W241" s="142"/>
      <c r="X241" s="138"/>
      <c r="Y241" s="138"/>
      <c r="BZ241" s="3"/>
      <c r="CA241" s="3"/>
      <c r="CB241" s="3"/>
      <c r="CC241" s="184"/>
      <c r="CD241" s="184"/>
    </row>
    <row r="242" spans="2:82" ht="16" customHeight="1" x14ac:dyDescent="0.2">
      <c r="B242" s="4"/>
      <c r="C242" s="4"/>
      <c r="D242" s="4"/>
      <c r="E242" s="4"/>
      <c r="F242" s="4"/>
      <c r="G242" s="4"/>
      <c r="H242" s="4"/>
      <c r="I242" s="4"/>
      <c r="J242" s="4"/>
      <c r="K242" s="4"/>
      <c r="L242" s="5"/>
      <c r="M242" s="4"/>
      <c r="N242" s="4"/>
      <c r="O242" s="4"/>
      <c r="P242" s="4"/>
      <c r="Q242" s="4"/>
      <c r="R242" s="4"/>
      <c r="S242" s="4"/>
      <c r="T242" s="4"/>
      <c r="U242" s="15"/>
      <c r="V242" s="138"/>
      <c r="W242" s="142"/>
      <c r="X242" s="138"/>
      <c r="Y242" s="138"/>
      <c r="BZ242" s="3"/>
      <c r="CA242" s="3"/>
      <c r="CB242" s="3"/>
      <c r="CC242" s="184"/>
      <c r="CD242" s="184"/>
    </row>
    <row r="243" spans="2:82" ht="16" customHeight="1" x14ac:dyDescent="0.2">
      <c r="B243" s="4"/>
      <c r="C243" s="4"/>
      <c r="D243" s="4"/>
      <c r="E243" s="4"/>
      <c r="F243" s="4"/>
      <c r="G243" s="4"/>
      <c r="H243" s="4"/>
      <c r="I243" s="4"/>
      <c r="J243" s="4"/>
      <c r="K243" s="4"/>
      <c r="L243" s="5"/>
      <c r="M243" s="4"/>
      <c r="N243" s="4"/>
      <c r="O243" s="4"/>
      <c r="P243" s="4"/>
      <c r="Q243" s="4"/>
      <c r="R243" s="4"/>
      <c r="S243" s="4"/>
      <c r="T243" s="4"/>
      <c r="U243" s="15"/>
      <c r="V243" s="138"/>
      <c r="W243" s="142"/>
      <c r="X243" s="138"/>
      <c r="Y243" s="138"/>
      <c r="BZ243" s="3"/>
      <c r="CA243" s="3"/>
      <c r="CB243" s="3"/>
      <c r="CC243" s="184"/>
      <c r="CD243" s="184"/>
    </row>
    <row r="244" spans="2:82" ht="16" customHeight="1" x14ac:dyDescent="0.2">
      <c r="B244" s="4"/>
      <c r="C244" s="4"/>
      <c r="D244" s="4"/>
      <c r="E244" s="4"/>
      <c r="F244" s="4"/>
      <c r="G244" s="4"/>
      <c r="H244" s="4"/>
      <c r="I244" s="4"/>
      <c r="J244" s="4"/>
      <c r="K244" s="4"/>
      <c r="L244" s="5"/>
      <c r="M244" s="4"/>
      <c r="N244" s="4"/>
      <c r="O244" s="4"/>
      <c r="P244" s="4"/>
      <c r="Q244" s="4"/>
      <c r="R244" s="4"/>
      <c r="S244" s="4"/>
      <c r="T244" s="4"/>
      <c r="U244" s="15"/>
      <c r="V244" s="138"/>
      <c r="W244" s="142"/>
      <c r="X244" s="138"/>
      <c r="Y244" s="138"/>
      <c r="BZ244" s="3"/>
      <c r="CA244" s="3"/>
      <c r="CB244" s="3"/>
      <c r="CC244" s="184"/>
      <c r="CD244" s="184"/>
    </row>
    <row r="245" spans="2:82" ht="16" customHeight="1" x14ac:dyDescent="0.2">
      <c r="B245" s="4"/>
      <c r="C245" s="4"/>
      <c r="D245" s="4"/>
      <c r="E245" s="4"/>
      <c r="F245" s="4"/>
      <c r="G245" s="4"/>
      <c r="H245" s="4"/>
      <c r="I245" s="4"/>
      <c r="J245" s="4"/>
      <c r="K245" s="4"/>
      <c r="L245" s="5"/>
      <c r="M245" s="4"/>
      <c r="N245" s="4"/>
      <c r="O245" s="4"/>
      <c r="P245" s="4"/>
      <c r="Q245" s="4"/>
      <c r="R245" s="4"/>
      <c r="S245" s="4"/>
      <c r="T245" s="4"/>
      <c r="U245" s="15"/>
      <c r="V245" s="138"/>
      <c r="W245" s="142"/>
      <c r="X245" s="138"/>
      <c r="Y245" s="138"/>
      <c r="BZ245" s="3"/>
      <c r="CA245" s="3"/>
      <c r="CB245" s="3"/>
      <c r="CC245" s="184"/>
      <c r="CD245" s="184"/>
    </row>
    <row r="246" spans="2:82" ht="16" customHeight="1" x14ac:dyDescent="0.2">
      <c r="B246" s="4"/>
      <c r="C246" s="4"/>
      <c r="D246" s="4"/>
      <c r="E246" s="4"/>
      <c r="F246" s="4"/>
      <c r="G246" s="4"/>
      <c r="H246" s="4"/>
      <c r="I246" s="4"/>
      <c r="J246" s="4"/>
      <c r="K246" s="4"/>
      <c r="L246" s="5"/>
      <c r="M246" s="4"/>
      <c r="N246" s="4"/>
      <c r="O246" s="4"/>
      <c r="P246" s="4"/>
      <c r="Q246" s="4"/>
      <c r="R246" s="4"/>
      <c r="S246" s="4"/>
      <c r="T246" s="4"/>
      <c r="U246" s="15"/>
      <c r="V246" s="138"/>
      <c r="W246" s="142"/>
      <c r="X246" s="138"/>
      <c r="Y246" s="138"/>
      <c r="BZ246" s="3"/>
      <c r="CA246" s="3"/>
      <c r="CB246" s="3"/>
      <c r="CC246" s="184"/>
      <c r="CD246" s="184"/>
    </row>
    <row r="247" spans="2:82" ht="16" customHeight="1" x14ac:dyDescent="0.2">
      <c r="B247" s="4"/>
      <c r="C247" s="4"/>
      <c r="D247" s="4"/>
      <c r="E247" s="4"/>
      <c r="F247" s="4"/>
      <c r="G247" s="4"/>
      <c r="H247" s="4"/>
      <c r="I247" s="4"/>
      <c r="J247" s="4"/>
      <c r="K247" s="4"/>
      <c r="L247" s="5"/>
      <c r="M247" s="4"/>
      <c r="N247" s="4"/>
      <c r="O247" s="4"/>
      <c r="P247" s="4"/>
      <c r="Q247" s="4"/>
      <c r="R247" s="4"/>
      <c r="S247" s="4"/>
      <c r="T247" s="4"/>
      <c r="U247" s="15"/>
      <c r="V247" s="138"/>
      <c r="W247" s="142"/>
      <c r="X247" s="138"/>
      <c r="Y247" s="138"/>
      <c r="BZ247" s="3"/>
      <c r="CA247" s="3"/>
      <c r="CB247" s="3"/>
      <c r="CC247" s="184"/>
      <c r="CD247" s="184"/>
    </row>
    <row r="248" spans="2:82" ht="16" customHeight="1" x14ac:dyDescent="0.2">
      <c r="B248" s="4"/>
      <c r="C248" s="4"/>
      <c r="D248" s="4"/>
      <c r="E248" s="4"/>
      <c r="F248" s="4"/>
      <c r="G248" s="4"/>
      <c r="H248" s="4"/>
      <c r="I248" s="4"/>
      <c r="J248" s="4"/>
      <c r="K248" s="4"/>
      <c r="L248" s="5"/>
      <c r="M248" s="4"/>
      <c r="N248" s="4"/>
      <c r="O248" s="4"/>
      <c r="P248" s="4"/>
      <c r="Q248" s="4"/>
      <c r="R248" s="4"/>
      <c r="S248" s="4"/>
      <c r="T248" s="4"/>
      <c r="U248" s="15"/>
      <c r="V248" s="138"/>
      <c r="W248" s="142"/>
      <c r="X248" s="138"/>
      <c r="Y248" s="138"/>
      <c r="BZ248" s="3"/>
      <c r="CA248" s="3"/>
      <c r="CB248" s="3"/>
      <c r="CC248" s="184"/>
      <c r="CD248" s="184"/>
    </row>
    <row r="249" spans="2:82" ht="16" customHeight="1" x14ac:dyDescent="0.2">
      <c r="B249" s="4"/>
      <c r="C249" s="4"/>
      <c r="D249" s="4"/>
      <c r="E249" s="4"/>
      <c r="F249" s="4"/>
      <c r="G249" s="4"/>
      <c r="H249" s="4"/>
      <c r="I249" s="4"/>
      <c r="J249" s="4"/>
      <c r="K249" s="4"/>
      <c r="L249" s="5"/>
      <c r="M249" s="4"/>
      <c r="N249" s="4"/>
      <c r="O249" s="4"/>
      <c r="P249" s="4"/>
      <c r="Q249" s="4"/>
      <c r="R249" s="4"/>
      <c r="S249" s="4"/>
      <c r="T249" s="4"/>
      <c r="U249" s="15"/>
      <c r="V249" s="138"/>
      <c r="W249" s="142"/>
      <c r="X249" s="138"/>
      <c r="Y249" s="138"/>
      <c r="BZ249" s="3"/>
      <c r="CA249" s="3"/>
      <c r="CB249" s="3"/>
      <c r="CC249" s="184"/>
      <c r="CD249" s="184"/>
    </row>
    <row r="250" spans="2:82" ht="16" customHeight="1" x14ac:dyDescent="0.2">
      <c r="B250" s="4"/>
      <c r="C250" s="4"/>
      <c r="D250" s="4"/>
      <c r="E250" s="4"/>
      <c r="F250" s="4"/>
      <c r="G250" s="4"/>
      <c r="H250" s="4"/>
      <c r="I250" s="4"/>
      <c r="J250" s="4"/>
      <c r="K250" s="4"/>
      <c r="L250" s="5"/>
      <c r="M250" s="4"/>
      <c r="N250" s="4"/>
      <c r="O250" s="4"/>
      <c r="P250" s="4"/>
      <c r="Q250" s="4"/>
      <c r="R250" s="4"/>
      <c r="S250" s="4"/>
      <c r="T250" s="4"/>
      <c r="U250" s="15"/>
      <c r="V250" s="138"/>
      <c r="W250" s="142"/>
      <c r="X250" s="138"/>
      <c r="Y250" s="138"/>
      <c r="BZ250" s="3"/>
      <c r="CA250" s="3"/>
      <c r="CB250" s="3"/>
      <c r="CC250" s="184"/>
      <c r="CD250" s="184"/>
    </row>
    <row r="251" spans="2:82" ht="16" customHeight="1" x14ac:dyDescent="0.2">
      <c r="B251" s="4"/>
      <c r="C251" s="4"/>
      <c r="D251" s="4"/>
      <c r="E251" s="4"/>
      <c r="F251" s="4"/>
      <c r="G251" s="4"/>
      <c r="H251" s="4"/>
      <c r="I251" s="4"/>
      <c r="J251" s="4"/>
      <c r="K251" s="4"/>
      <c r="L251" s="5"/>
      <c r="M251" s="4"/>
      <c r="N251" s="4"/>
      <c r="O251" s="4"/>
      <c r="P251" s="4"/>
      <c r="Q251" s="4"/>
      <c r="R251" s="4"/>
      <c r="S251" s="4"/>
      <c r="T251" s="4"/>
      <c r="U251" s="15"/>
      <c r="V251" s="138"/>
      <c r="W251" s="142"/>
      <c r="X251" s="138"/>
      <c r="Y251" s="138"/>
      <c r="BZ251" s="3"/>
      <c r="CA251" s="3"/>
      <c r="CB251" s="3"/>
      <c r="CC251" s="184"/>
      <c r="CD251" s="184"/>
    </row>
    <row r="252" spans="2:82" ht="16" customHeight="1" x14ac:dyDescent="0.2">
      <c r="B252" s="4"/>
      <c r="C252" s="4"/>
      <c r="D252" s="4"/>
      <c r="E252" s="4"/>
      <c r="F252" s="4"/>
      <c r="G252" s="4"/>
      <c r="H252" s="4"/>
      <c r="I252" s="4"/>
      <c r="J252" s="4"/>
      <c r="K252" s="4"/>
      <c r="L252" s="5"/>
      <c r="M252" s="4"/>
      <c r="N252" s="4"/>
      <c r="O252" s="4"/>
      <c r="P252" s="4"/>
      <c r="Q252" s="4"/>
      <c r="R252" s="4"/>
      <c r="S252" s="4"/>
      <c r="T252" s="4"/>
      <c r="U252" s="15"/>
      <c r="V252" s="138"/>
      <c r="W252" s="142"/>
      <c r="X252" s="138"/>
      <c r="Y252" s="138"/>
      <c r="BZ252" s="3"/>
      <c r="CA252" s="3"/>
      <c r="CB252" s="3"/>
      <c r="CC252" s="184"/>
      <c r="CD252" s="184"/>
    </row>
    <row r="253" spans="2:82" ht="16" customHeight="1" x14ac:dyDescent="0.2">
      <c r="B253" s="4"/>
      <c r="C253" s="4"/>
      <c r="D253" s="4"/>
      <c r="E253" s="4"/>
      <c r="F253" s="4"/>
      <c r="G253" s="4"/>
      <c r="H253" s="4"/>
      <c r="I253" s="4"/>
      <c r="J253" s="4"/>
      <c r="K253" s="4"/>
      <c r="L253" s="5"/>
      <c r="M253" s="4"/>
      <c r="N253" s="4"/>
      <c r="O253" s="4"/>
      <c r="P253" s="4"/>
      <c r="Q253" s="4"/>
      <c r="R253" s="4"/>
      <c r="S253" s="4"/>
      <c r="T253" s="4"/>
      <c r="U253" s="15"/>
      <c r="V253" s="138"/>
      <c r="W253" s="142"/>
      <c r="X253" s="138"/>
      <c r="Y253" s="138"/>
      <c r="BZ253" s="3"/>
      <c r="CA253" s="3"/>
      <c r="CB253" s="3"/>
      <c r="CC253" s="184"/>
      <c r="CD253" s="184"/>
    </row>
    <row r="254" spans="2:82" ht="16" customHeight="1" x14ac:dyDescent="0.2">
      <c r="B254" s="4"/>
      <c r="C254" s="4"/>
      <c r="D254" s="4"/>
      <c r="E254" s="4"/>
      <c r="F254" s="4"/>
      <c r="G254" s="4"/>
      <c r="H254" s="4"/>
      <c r="I254" s="4"/>
      <c r="J254" s="4"/>
      <c r="K254" s="4"/>
      <c r="L254" s="5"/>
      <c r="M254" s="4"/>
      <c r="N254" s="4"/>
      <c r="O254" s="4"/>
      <c r="P254" s="4"/>
      <c r="Q254" s="4"/>
      <c r="R254" s="4"/>
      <c r="S254" s="4"/>
      <c r="T254" s="4"/>
      <c r="U254" s="15"/>
      <c r="V254" s="138"/>
      <c r="W254" s="142"/>
      <c r="X254" s="138"/>
      <c r="Y254" s="138"/>
      <c r="BZ254" s="3"/>
      <c r="CA254" s="3"/>
      <c r="CB254" s="3"/>
      <c r="CC254" s="184"/>
      <c r="CD254" s="184"/>
    </row>
    <row r="255" spans="2:82" ht="16" customHeight="1" x14ac:dyDescent="0.2">
      <c r="B255" s="4"/>
      <c r="C255" s="4"/>
      <c r="D255" s="4"/>
      <c r="E255" s="4"/>
      <c r="F255" s="4"/>
      <c r="G255" s="4"/>
      <c r="H255" s="4"/>
      <c r="I255" s="4"/>
      <c r="J255" s="4"/>
      <c r="K255" s="4"/>
      <c r="L255" s="5"/>
      <c r="M255" s="4"/>
      <c r="N255" s="4"/>
      <c r="O255" s="4"/>
      <c r="P255" s="4"/>
      <c r="Q255" s="4"/>
      <c r="R255" s="4"/>
      <c r="S255" s="4"/>
      <c r="T255" s="4"/>
      <c r="U255" s="15"/>
      <c r="V255" s="138"/>
      <c r="W255" s="142"/>
      <c r="X255" s="138"/>
      <c r="Y255" s="138"/>
      <c r="BZ255" s="3"/>
      <c r="CA255" s="3"/>
      <c r="CB255" s="3"/>
      <c r="CC255" s="184"/>
      <c r="CD255" s="184"/>
    </row>
    <row r="256" spans="2:82" ht="16" customHeight="1" x14ac:dyDescent="0.2">
      <c r="B256" s="4"/>
      <c r="C256" s="4"/>
      <c r="D256" s="4"/>
      <c r="E256" s="4"/>
      <c r="F256" s="4"/>
      <c r="G256" s="4"/>
      <c r="H256" s="4"/>
      <c r="I256" s="4"/>
      <c r="J256" s="4"/>
      <c r="K256" s="4"/>
      <c r="L256" s="5"/>
      <c r="M256" s="4"/>
      <c r="N256" s="4"/>
      <c r="O256" s="4"/>
      <c r="P256" s="4"/>
      <c r="Q256" s="4"/>
      <c r="R256" s="4"/>
      <c r="S256" s="4"/>
      <c r="T256" s="4"/>
      <c r="U256" s="15"/>
      <c r="V256" s="138"/>
      <c r="W256" s="142"/>
      <c r="X256" s="138"/>
      <c r="Y256" s="138"/>
      <c r="BZ256" s="3"/>
      <c r="CA256" s="3"/>
      <c r="CB256" s="3"/>
      <c r="CC256" s="184"/>
      <c r="CD256" s="184"/>
    </row>
    <row r="257" spans="2:82" ht="16" customHeight="1" x14ac:dyDescent="0.2">
      <c r="B257" s="4"/>
      <c r="C257" s="4"/>
      <c r="D257" s="4"/>
      <c r="E257" s="4"/>
      <c r="F257" s="4"/>
      <c r="G257" s="4"/>
      <c r="H257" s="4"/>
      <c r="I257" s="4"/>
      <c r="J257" s="4"/>
      <c r="K257" s="4"/>
      <c r="L257" s="5"/>
      <c r="M257" s="4"/>
      <c r="N257" s="4"/>
      <c r="O257" s="4"/>
      <c r="P257" s="4"/>
      <c r="Q257" s="4"/>
      <c r="R257" s="4"/>
      <c r="S257" s="4"/>
      <c r="T257" s="4"/>
      <c r="U257" s="15"/>
      <c r="V257" s="138"/>
      <c r="W257" s="142"/>
      <c r="X257" s="138"/>
      <c r="Y257" s="138"/>
      <c r="BZ257" s="3"/>
      <c r="CA257" s="3"/>
      <c r="CB257" s="3"/>
      <c r="CC257" s="184"/>
      <c r="CD257" s="184"/>
    </row>
    <row r="258" spans="2:82" ht="16" customHeight="1" x14ac:dyDescent="0.2">
      <c r="B258" s="4"/>
      <c r="C258" s="4"/>
      <c r="D258" s="4"/>
      <c r="E258" s="4"/>
      <c r="F258" s="4"/>
      <c r="G258" s="4"/>
      <c r="H258" s="4"/>
      <c r="I258" s="4"/>
      <c r="J258" s="4"/>
      <c r="K258" s="4"/>
      <c r="L258" s="5"/>
      <c r="M258" s="4"/>
      <c r="N258" s="4"/>
      <c r="O258" s="4"/>
      <c r="P258" s="4"/>
      <c r="Q258" s="4"/>
      <c r="R258" s="4"/>
      <c r="S258" s="4"/>
      <c r="T258" s="4"/>
      <c r="U258" s="15"/>
      <c r="V258" s="138"/>
      <c r="W258" s="142"/>
      <c r="X258" s="138"/>
      <c r="Y258" s="138"/>
      <c r="BZ258" s="3"/>
      <c r="CA258" s="3"/>
      <c r="CB258" s="3"/>
      <c r="CC258" s="184"/>
      <c r="CD258" s="184"/>
    </row>
    <row r="259" spans="2:82" ht="16" customHeight="1" x14ac:dyDescent="0.2">
      <c r="B259" s="4"/>
      <c r="C259" s="4"/>
      <c r="D259" s="4"/>
      <c r="E259" s="4"/>
      <c r="F259" s="4"/>
      <c r="G259" s="4"/>
      <c r="H259" s="4"/>
      <c r="I259" s="4"/>
      <c r="J259" s="4"/>
      <c r="K259" s="4"/>
      <c r="L259" s="5"/>
      <c r="M259" s="4"/>
      <c r="N259" s="4"/>
      <c r="O259" s="4"/>
      <c r="P259" s="4"/>
      <c r="Q259" s="4"/>
      <c r="R259" s="4"/>
      <c r="S259" s="4"/>
      <c r="T259" s="4"/>
      <c r="U259" s="15"/>
      <c r="V259" s="138"/>
      <c r="W259" s="142"/>
      <c r="X259" s="138"/>
      <c r="Y259" s="138"/>
      <c r="BZ259" s="3"/>
      <c r="CA259" s="3"/>
      <c r="CB259" s="3"/>
      <c r="CC259" s="184"/>
      <c r="CD259" s="184"/>
    </row>
    <row r="260" spans="2:82" ht="16" customHeight="1" x14ac:dyDescent="0.2">
      <c r="B260" s="4"/>
      <c r="C260" s="4"/>
      <c r="D260" s="4"/>
      <c r="E260" s="4"/>
      <c r="F260" s="4"/>
      <c r="G260" s="4"/>
      <c r="H260" s="4"/>
      <c r="I260" s="4"/>
      <c r="J260" s="4"/>
      <c r="K260" s="4"/>
      <c r="L260" s="5"/>
      <c r="M260" s="4"/>
      <c r="N260" s="4"/>
      <c r="O260" s="4"/>
      <c r="P260" s="4"/>
      <c r="Q260" s="4"/>
      <c r="R260" s="4"/>
      <c r="S260" s="4"/>
      <c r="T260" s="4"/>
      <c r="U260" s="15"/>
      <c r="V260" s="138"/>
      <c r="W260" s="142"/>
      <c r="X260" s="138"/>
      <c r="Y260" s="138"/>
      <c r="BZ260" s="3"/>
      <c r="CA260" s="3"/>
      <c r="CB260" s="3"/>
      <c r="CC260" s="184"/>
      <c r="CD260" s="184"/>
    </row>
    <row r="261" spans="2:82" ht="16" customHeight="1" x14ac:dyDescent="0.2">
      <c r="B261" s="4"/>
      <c r="C261" s="4"/>
      <c r="D261" s="4"/>
      <c r="E261" s="4"/>
      <c r="F261" s="4"/>
      <c r="G261" s="4"/>
      <c r="H261" s="4"/>
      <c r="I261" s="4"/>
      <c r="J261" s="4"/>
      <c r="K261" s="4"/>
      <c r="L261" s="5"/>
      <c r="M261" s="4"/>
      <c r="N261" s="4"/>
      <c r="O261" s="4"/>
      <c r="P261" s="4"/>
      <c r="Q261" s="4"/>
      <c r="R261" s="4"/>
      <c r="S261" s="4"/>
      <c r="T261" s="4"/>
      <c r="U261" s="15"/>
      <c r="V261" s="138"/>
      <c r="W261" s="142"/>
      <c r="X261" s="138"/>
      <c r="Y261" s="138"/>
      <c r="BZ261" s="3"/>
      <c r="CA261" s="3"/>
      <c r="CB261" s="3"/>
      <c r="CC261" s="184"/>
      <c r="CD261" s="184"/>
    </row>
    <row r="262" spans="2:82" ht="16" customHeight="1" x14ac:dyDescent="0.2">
      <c r="B262" s="4"/>
      <c r="C262" s="4"/>
      <c r="D262" s="4"/>
      <c r="E262" s="4"/>
      <c r="F262" s="4"/>
      <c r="G262" s="4"/>
      <c r="H262" s="4"/>
      <c r="I262" s="4"/>
      <c r="J262" s="4"/>
      <c r="K262" s="4"/>
      <c r="L262" s="5"/>
      <c r="M262" s="4"/>
      <c r="N262" s="4"/>
      <c r="O262" s="4"/>
      <c r="P262" s="4"/>
      <c r="Q262" s="4"/>
      <c r="R262" s="4"/>
      <c r="S262" s="4"/>
      <c r="T262" s="4"/>
      <c r="U262" s="15"/>
      <c r="V262" s="138"/>
      <c r="W262" s="142"/>
      <c r="X262" s="138"/>
      <c r="Y262" s="138"/>
      <c r="BZ262" s="3"/>
      <c r="CA262" s="3"/>
      <c r="CB262" s="3"/>
      <c r="CC262" s="184"/>
      <c r="CD262" s="184"/>
    </row>
    <row r="263" spans="2:82" ht="16" customHeight="1" x14ac:dyDescent="0.2">
      <c r="B263" s="4"/>
      <c r="C263" s="4"/>
      <c r="D263" s="4"/>
      <c r="E263" s="4"/>
      <c r="F263" s="4"/>
      <c r="G263" s="4"/>
      <c r="H263" s="4"/>
      <c r="I263" s="4"/>
      <c r="J263" s="4"/>
      <c r="K263" s="4"/>
      <c r="L263" s="5"/>
      <c r="M263" s="4"/>
      <c r="N263" s="4"/>
      <c r="O263" s="4"/>
      <c r="P263" s="4"/>
      <c r="Q263" s="4"/>
      <c r="R263" s="4"/>
      <c r="S263" s="4"/>
      <c r="T263" s="4"/>
      <c r="U263" s="15"/>
      <c r="V263" s="138"/>
      <c r="W263" s="142"/>
      <c r="X263" s="138"/>
      <c r="Y263" s="138"/>
      <c r="BZ263" s="3"/>
      <c r="CA263" s="3"/>
      <c r="CB263" s="3"/>
      <c r="CC263" s="184"/>
      <c r="CD263" s="184"/>
    </row>
    <row r="264" spans="2:82" ht="16" customHeight="1" x14ac:dyDescent="0.2">
      <c r="B264" s="4"/>
      <c r="C264" s="4"/>
      <c r="D264" s="4"/>
      <c r="E264" s="4"/>
      <c r="F264" s="4"/>
      <c r="G264" s="4"/>
      <c r="H264" s="4"/>
      <c r="I264" s="4"/>
      <c r="J264" s="4"/>
      <c r="K264" s="4"/>
      <c r="L264" s="5"/>
      <c r="M264" s="4"/>
      <c r="N264" s="4"/>
      <c r="O264" s="4"/>
      <c r="P264" s="4"/>
      <c r="Q264" s="4"/>
      <c r="R264" s="4"/>
      <c r="S264" s="4"/>
      <c r="T264" s="4"/>
      <c r="U264" s="15"/>
      <c r="V264" s="138"/>
      <c r="W264" s="142"/>
      <c r="X264" s="138"/>
      <c r="Y264" s="138"/>
      <c r="BZ264" s="3"/>
      <c r="CA264" s="3"/>
      <c r="CB264" s="3"/>
      <c r="CC264" s="184"/>
      <c r="CD264" s="184"/>
    </row>
    <row r="265" spans="2:82" ht="16" customHeight="1" x14ac:dyDescent="0.2">
      <c r="B265" s="4"/>
      <c r="C265" s="4"/>
      <c r="D265" s="4"/>
      <c r="E265" s="4"/>
      <c r="F265" s="4"/>
      <c r="G265" s="4"/>
      <c r="H265" s="4"/>
      <c r="I265" s="4"/>
      <c r="J265" s="4"/>
      <c r="K265" s="4"/>
      <c r="L265" s="5"/>
      <c r="M265" s="4"/>
      <c r="N265" s="4"/>
      <c r="O265" s="4"/>
      <c r="P265" s="4"/>
      <c r="Q265" s="4"/>
      <c r="R265" s="4"/>
      <c r="S265" s="4"/>
      <c r="T265" s="4"/>
      <c r="U265" s="15"/>
      <c r="V265" s="138"/>
      <c r="W265" s="142"/>
      <c r="X265" s="138"/>
      <c r="Y265" s="138"/>
      <c r="BZ265" s="3"/>
      <c r="CA265" s="3"/>
      <c r="CB265" s="3"/>
      <c r="CC265" s="184"/>
      <c r="CD265" s="184"/>
    </row>
    <row r="266" spans="2:82" ht="16" customHeight="1" x14ac:dyDescent="0.2">
      <c r="B266" s="4"/>
      <c r="C266" s="4"/>
      <c r="D266" s="4"/>
      <c r="E266" s="4"/>
      <c r="F266" s="4"/>
      <c r="G266" s="4"/>
      <c r="H266" s="4"/>
      <c r="I266" s="4"/>
      <c r="J266" s="4"/>
      <c r="K266" s="4"/>
      <c r="L266" s="5"/>
      <c r="M266" s="4"/>
      <c r="N266" s="4"/>
      <c r="O266" s="4"/>
      <c r="P266" s="4"/>
      <c r="Q266" s="4"/>
      <c r="R266" s="4"/>
      <c r="S266" s="4"/>
      <c r="T266" s="4"/>
      <c r="U266" s="15"/>
      <c r="V266" s="138"/>
      <c r="W266" s="142"/>
      <c r="X266" s="138"/>
      <c r="Y266" s="138"/>
      <c r="BZ266" s="3"/>
      <c r="CA266" s="3"/>
      <c r="CB266" s="3"/>
      <c r="CC266" s="184"/>
      <c r="CD266" s="184"/>
    </row>
    <row r="267" spans="2:82" ht="16" customHeight="1" x14ac:dyDescent="0.2">
      <c r="B267" s="4"/>
      <c r="C267" s="4"/>
      <c r="D267" s="4"/>
      <c r="E267" s="4"/>
      <c r="F267" s="4"/>
      <c r="G267" s="4"/>
      <c r="H267" s="4"/>
      <c r="I267" s="4"/>
      <c r="J267" s="4"/>
      <c r="K267" s="4"/>
      <c r="L267" s="5"/>
      <c r="M267" s="4"/>
      <c r="N267" s="4"/>
      <c r="O267" s="4"/>
      <c r="P267" s="4"/>
      <c r="Q267" s="4"/>
      <c r="R267" s="4"/>
      <c r="S267" s="4"/>
      <c r="T267" s="4"/>
      <c r="U267" s="15"/>
      <c r="V267" s="138"/>
      <c r="W267" s="142"/>
      <c r="X267" s="138"/>
      <c r="Y267" s="138"/>
      <c r="BZ267" s="3"/>
      <c r="CA267" s="3"/>
      <c r="CB267" s="3"/>
      <c r="CC267" s="184"/>
      <c r="CD267" s="184"/>
    </row>
    <row r="268" spans="2:82" ht="16" customHeight="1" x14ac:dyDescent="0.2">
      <c r="B268" s="4"/>
      <c r="C268" s="4"/>
      <c r="D268" s="4"/>
      <c r="E268" s="4"/>
      <c r="F268" s="4"/>
      <c r="G268" s="4"/>
      <c r="H268" s="4"/>
      <c r="I268" s="4"/>
      <c r="J268" s="4"/>
      <c r="K268" s="4"/>
      <c r="L268" s="5"/>
      <c r="M268" s="4"/>
      <c r="N268" s="4"/>
      <c r="O268" s="4"/>
      <c r="P268" s="4"/>
      <c r="Q268" s="4"/>
      <c r="R268" s="4"/>
      <c r="S268" s="4"/>
      <c r="T268" s="4"/>
      <c r="U268" s="15"/>
      <c r="V268" s="138"/>
      <c r="W268" s="142"/>
      <c r="X268" s="138"/>
      <c r="Y268" s="138"/>
      <c r="BZ268" s="3"/>
      <c r="CA268" s="3"/>
      <c r="CB268" s="3"/>
      <c r="CC268" s="184"/>
      <c r="CD268" s="184"/>
    </row>
    <row r="269" spans="2:82" ht="16" customHeight="1" x14ac:dyDescent="0.2">
      <c r="B269" s="4"/>
      <c r="C269" s="4"/>
      <c r="D269" s="4"/>
      <c r="E269" s="4"/>
      <c r="F269" s="4"/>
      <c r="G269" s="4"/>
      <c r="H269" s="4"/>
      <c r="I269" s="4"/>
      <c r="J269" s="4"/>
      <c r="K269" s="4"/>
      <c r="L269" s="5"/>
      <c r="M269" s="4"/>
      <c r="N269" s="4"/>
      <c r="O269" s="4"/>
      <c r="P269" s="4"/>
      <c r="Q269" s="4"/>
      <c r="R269" s="4"/>
      <c r="S269" s="4"/>
      <c r="T269" s="4"/>
      <c r="U269" s="15"/>
      <c r="V269" s="138"/>
      <c r="W269" s="142"/>
      <c r="X269" s="138"/>
      <c r="Y269" s="138"/>
      <c r="BZ269" s="3"/>
      <c r="CA269" s="3"/>
      <c r="CB269" s="3"/>
      <c r="CC269" s="184"/>
      <c r="CD269" s="184"/>
    </row>
    <row r="270" spans="2:82" ht="16" customHeight="1" x14ac:dyDescent="0.2">
      <c r="B270" s="4"/>
      <c r="C270" s="4"/>
      <c r="D270" s="4"/>
      <c r="E270" s="4"/>
      <c r="F270" s="4"/>
      <c r="G270" s="4"/>
      <c r="H270" s="4"/>
      <c r="I270" s="4"/>
      <c r="J270" s="4"/>
      <c r="K270" s="4"/>
      <c r="L270" s="5"/>
      <c r="M270" s="4"/>
      <c r="N270" s="4"/>
      <c r="O270" s="4"/>
      <c r="P270" s="4"/>
      <c r="Q270" s="4"/>
      <c r="R270" s="4"/>
      <c r="S270" s="4"/>
      <c r="T270" s="4"/>
      <c r="U270" s="15"/>
      <c r="V270" s="138"/>
      <c r="W270" s="142"/>
      <c r="X270" s="138"/>
      <c r="Y270" s="138"/>
      <c r="BZ270" s="3"/>
      <c r="CA270" s="3"/>
      <c r="CB270" s="3"/>
      <c r="CC270" s="184"/>
      <c r="CD270" s="184"/>
    </row>
    <row r="271" spans="2:82" ht="16" customHeight="1" x14ac:dyDescent="0.2">
      <c r="B271" s="4"/>
      <c r="C271" s="4"/>
      <c r="D271" s="4"/>
      <c r="E271" s="4"/>
      <c r="F271" s="4"/>
      <c r="G271" s="4"/>
      <c r="H271" s="4"/>
      <c r="I271" s="4"/>
      <c r="J271" s="4"/>
      <c r="K271" s="4"/>
      <c r="L271" s="5"/>
      <c r="M271" s="4"/>
      <c r="N271" s="4"/>
      <c r="O271" s="4"/>
      <c r="P271" s="4"/>
      <c r="Q271" s="4"/>
      <c r="R271" s="4"/>
      <c r="S271" s="4"/>
      <c r="T271" s="4"/>
      <c r="U271" s="15"/>
      <c r="V271" s="138"/>
      <c r="W271" s="142"/>
      <c r="X271" s="138"/>
      <c r="Y271" s="138"/>
      <c r="BZ271" s="3"/>
      <c r="CA271" s="3"/>
      <c r="CB271" s="3"/>
      <c r="CC271" s="184"/>
      <c r="CD271" s="184"/>
    </row>
    <row r="272" spans="2:82" ht="16" customHeight="1" x14ac:dyDescent="0.2">
      <c r="B272" s="4"/>
      <c r="C272" s="4"/>
      <c r="D272" s="4"/>
      <c r="E272" s="4"/>
      <c r="F272" s="4"/>
      <c r="G272" s="4"/>
      <c r="H272" s="4"/>
      <c r="I272" s="4"/>
      <c r="J272" s="4"/>
      <c r="K272" s="4"/>
      <c r="L272" s="5"/>
      <c r="M272" s="4"/>
      <c r="N272" s="4"/>
      <c r="O272" s="4"/>
      <c r="P272" s="4"/>
      <c r="Q272" s="4"/>
      <c r="R272" s="4"/>
      <c r="S272" s="4"/>
      <c r="T272" s="4"/>
      <c r="U272" s="15"/>
      <c r="V272" s="138"/>
      <c r="W272" s="142"/>
      <c r="X272" s="138"/>
      <c r="Y272" s="138"/>
      <c r="BZ272" s="3"/>
      <c r="CA272" s="3"/>
      <c r="CB272" s="3"/>
      <c r="CC272" s="184"/>
      <c r="CD272" s="184"/>
    </row>
    <row r="273" spans="2:82" ht="16" customHeight="1" x14ac:dyDescent="0.2">
      <c r="B273" s="4"/>
      <c r="C273" s="4"/>
      <c r="D273" s="4"/>
      <c r="E273" s="4"/>
      <c r="F273" s="4"/>
      <c r="G273" s="4"/>
      <c r="H273" s="4"/>
      <c r="I273" s="4"/>
      <c r="J273" s="4"/>
      <c r="K273" s="4"/>
      <c r="L273" s="5"/>
      <c r="M273" s="4"/>
      <c r="N273" s="4"/>
      <c r="O273" s="4"/>
      <c r="P273" s="4"/>
      <c r="Q273" s="4"/>
      <c r="R273" s="4"/>
      <c r="S273" s="4"/>
      <c r="T273" s="4"/>
      <c r="U273" s="15"/>
      <c r="V273" s="138"/>
      <c r="W273" s="142"/>
      <c r="X273" s="138"/>
      <c r="Y273" s="138"/>
      <c r="BZ273" s="3"/>
      <c r="CA273" s="3"/>
      <c r="CB273" s="3"/>
      <c r="CC273" s="184"/>
      <c r="CD273" s="184"/>
    </row>
    <row r="274" spans="2:82" ht="16" customHeight="1" x14ac:dyDescent="0.2">
      <c r="B274" s="4"/>
      <c r="C274" s="4"/>
      <c r="D274" s="4"/>
      <c r="E274" s="4"/>
      <c r="F274" s="4"/>
      <c r="G274" s="4"/>
      <c r="H274" s="4"/>
      <c r="I274" s="4"/>
      <c r="J274" s="4"/>
      <c r="K274" s="4"/>
      <c r="L274" s="5"/>
      <c r="M274" s="4"/>
      <c r="N274" s="4"/>
      <c r="O274" s="4"/>
      <c r="P274" s="4"/>
      <c r="Q274" s="4"/>
      <c r="R274" s="4"/>
      <c r="S274" s="4"/>
      <c r="T274" s="4"/>
      <c r="U274" s="15"/>
      <c r="V274" s="138"/>
      <c r="W274" s="142"/>
      <c r="X274" s="138"/>
      <c r="Y274" s="138"/>
      <c r="BZ274" s="3"/>
      <c r="CA274" s="3"/>
      <c r="CB274" s="3"/>
      <c r="CC274" s="184"/>
      <c r="CD274" s="184"/>
    </row>
    <row r="275" spans="2:82" ht="16" customHeight="1" x14ac:dyDescent="0.2">
      <c r="B275" s="4"/>
      <c r="C275" s="4"/>
      <c r="D275" s="4"/>
      <c r="E275" s="4"/>
      <c r="F275" s="4"/>
      <c r="G275" s="4"/>
      <c r="H275" s="4"/>
      <c r="I275" s="4"/>
      <c r="J275" s="4"/>
      <c r="K275" s="4"/>
      <c r="L275" s="5"/>
      <c r="M275" s="4"/>
      <c r="N275" s="4"/>
      <c r="O275" s="4"/>
      <c r="P275" s="4"/>
      <c r="Q275" s="4"/>
      <c r="R275" s="4"/>
      <c r="S275" s="4"/>
      <c r="T275" s="4"/>
      <c r="U275" s="15"/>
      <c r="V275" s="138"/>
      <c r="W275" s="142"/>
      <c r="X275" s="138"/>
      <c r="Y275" s="138"/>
      <c r="BZ275" s="3"/>
      <c r="CA275" s="3"/>
      <c r="CB275" s="3"/>
      <c r="CC275" s="184"/>
      <c r="CD275" s="184"/>
    </row>
    <row r="276" spans="2:82" ht="16" customHeight="1" x14ac:dyDescent="0.2">
      <c r="B276" s="4"/>
      <c r="C276" s="4"/>
      <c r="D276" s="4"/>
      <c r="E276" s="4"/>
      <c r="F276" s="4"/>
      <c r="G276" s="4"/>
      <c r="H276" s="4"/>
      <c r="I276" s="4"/>
      <c r="J276" s="4"/>
      <c r="K276" s="4"/>
      <c r="L276" s="5"/>
      <c r="M276" s="4"/>
      <c r="N276" s="4"/>
      <c r="O276" s="4"/>
      <c r="P276" s="4"/>
      <c r="Q276" s="4"/>
      <c r="R276" s="4"/>
      <c r="S276" s="4"/>
      <c r="T276" s="4"/>
      <c r="U276" s="15"/>
      <c r="V276" s="138"/>
      <c r="W276" s="142"/>
      <c r="X276" s="138"/>
      <c r="Y276" s="138"/>
      <c r="BZ276" s="3"/>
      <c r="CA276" s="3"/>
      <c r="CB276" s="3"/>
      <c r="CC276" s="184"/>
      <c r="CD276" s="184"/>
    </row>
    <row r="277" spans="2:82" ht="16" customHeight="1" x14ac:dyDescent="0.2">
      <c r="B277" s="4"/>
      <c r="C277" s="4"/>
      <c r="D277" s="4"/>
      <c r="E277" s="4"/>
      <c r="F277" s="4"/>
      <c r="G277" s="4"/>
      <c r="H277" s="4"/>
      <c r="I277" s="4"/>
      <c r="J277" s="4"/>
      <c r="K277" s="4"/>
      <c r="L277" s="5"/>
      <c r="M277" s="4"/>
      <c r="N277" s="4"/>
      <c r="O277" s="4"/>
      <c r="P277" s="4"/>
      <c r="Q277" s="4"/>
      <c r="R277" s="4"/>
      <c r="S277" s="4"/>
      <c r="T277" s="4"/>
      <c r="U277" s="15"/>
      <c r="V277" s="138"/>
      <c r="W277" s="142"/>
      <c r="X277" s="138"/>
      <c r="Y277" s="138"/>
      <c r="BZ277" s="3"/>
      <c r="CA277" s="3"/>
      <c r="CB277" s="3"/>
      <c r="CC277" s="184"/>
      <c r="CD277" s="184"/>
    </row>
    <row r="278" spans="2:82" ht="16" customHeight="1" x14ac:dyDescent="0.2">
      <c r="B278" s="4"/>
      <c r="C278" s="4"/>
      <c r="D278" s="4"/>
      <c r="E278" s="4"/>
      <c r="F278" s="4"/>
      <c r="G278" s="4"/>
      <c r="H278" s="4"/>
      <c r="I278" s="4"/>
      <c r="J278" s="4"/>
      <c r="K278" s="4"/>
      <c r="L278" s="5"/>
      <c r="M278" s="4"/>
      <c r="N278" s="4"/>
      <c r="O278" s="4"/>
      <c r="P278" s="4"/>
      <c r="Q278" s="4"/>
      <c r="R278" s="4"/>
      <c r="S278" s="4"/>
      <c r="T278" s="4"/>
      <c r="U278" s="15"/>
      <c r="V278" s="138"/>
      <c r="W278" s="142"/>
      <c r="X278" s="138"/>
      <c r="Y278" s="138"/>
      <c r="BZ278" s="3"/>
      <c r="CA278" s="3"/>
      <c r="CB278" s="3"/>
      <c r="CC278" s="184"/>
      <c r="CD278" s="184"/>
    </row>
    <row r="279" spans="2:82" ht="16" customHeight="1" x14ac:dyDescent="0.2">
      <c r="B279" s="4"/>
      <c r="C279" s="4"/>
      <c r="D279" s="4"/>
      <c r="E279" s="4"/>
      <c r="F279" s="4"/>
      <c r="G279" s="4"/>
      <c r="H279" s="4"/>
      <c r="I279" s="4"/>
      <c r="J279" s="4"/>
      <c r="K279" s="4"/>
      <c r="L279" s="5"/>
      <c r="M279" s="4"/>
      <c r="N279" s="4"/>
      <c r="O279" s="4"/>
      <c r="P279" s="4"/>
      <c r="Q279" s="4"/>
      <c r="R279" s="4"/>
      <c r="S279" s="4"/>
      <c r="T279" s="4"/>
      <c r="U279" s="15"/>
      <c r="V279" s="138"/>
      <c r="W279" s="142"/>
      <c r="X279" s="138"/>
      <c r="Y279" s="138"/>
      <c r="BZ279" s="3"/>
      <c r="CA279" s="3"/>
      <c r="CB279" s="3"/>
      <c r="CC279" s="184"/>
      <c r="CD279" s="184"/>
    </row>
    <row r="280" spans="2:82" ht="16" customHeight="1" x14ac:dyDescent="0.2">
      <c r="B280" s="4"/>
      <c r="C280" s="4"/>
      <c r="D280" s="4"/>
      <c r="E280" s="4"/>
      <c r="F280" s="4"/>
      <c r="G280" s="4"/>
      <c r="H280" s="4"/>
      <c r="I280" s="4"/>
      <c r="J280" s="4"/>
      <c r="K280" s="4"/>
      <c r="L280" s="5"/>
      <c r="M280" s="4"/>
      <c r="N280" s="4"/>
      <c r="O280" s="4"/>
      <c r="P280" s="4"/>
      <c r="Q280" s="4"/>
      <c r="R280" s="4"/>
      <c r="S280" s="4"/>
      <c r="T280" s="4"/>
      <c r="U280" s="15"/>
      <c r="V280" s="138"/>
      <c r="W280" s="142"/>
      <c r="X280" s="138"/>
      <c r="Y280" s="138"/>
      <c r="BZ280" s="3"/>
      <c r="CA280" s="3"/>
      <c r="CB280" s="3"/>
      <c r="CC280" s="184"/>
      <c r="CD280" s="184"/>
    </row>
    <row r="281" spans="2:82" ht="16" customHeight="1" x14ac:dyDescent="0.2">
      <c r="B281" s="4"/>
      <c r="C281" s="4"/>
      <c r="D281" s="4"/>
      <c r="E281" s="4"/>
      <c r="F281" s="4"/>
      <c r="G281" s="4"/>
      <c r="H281" s="4"/>
      <c r="I281" s="4"/>
      <c r="J281" s="4"/>
      <c r="K281" s="4"/>
      <c r="L281" s="5"/>
      <c r="M281" s="4"/>
      <c r="N281" s="4"/>
      <c r="O281" s="4"/>
      <c r="P281" s="4"/>
      <c r="Q281" s="4"/>
      <c r="R281" s="4"/>
      <c r="S281" s="4"/>
      <c r="T281" s="4"/>
      <c r="U281" s="15"/>
      <c r="V281" s="138"/>
      <c r="W281" s="142"/>
      <c r="X281" s="138"/>
      <c r="Y281" s="138"/>
      <c r="BZ281" s="3"/>
      <c r="CA281" s="3"/>
      <c r="CB281" s="3"/>
      <c r="CC281" s="184"/>
      <c r="CD281" s="184"/>
    </row>
    <row r="282" spans="2:82" ht="16" customHeight="1" x14ac:dyDescent="0.2">
      <c r="B282" s="4"/>
      <c r="C282" s="4"/>
      <c r="D282" s="4"/>
      <c r="E282" s="4"/>
      <c r="F282" s="4"/>
      <c r="G282" s="4"/>
      <c r="H282" s="4"/>
      <c r="I282" s="4"/>
      <c r="J282" s="4"/>
      <c r="K282" s="4"/>
      <c r="L282" s="5"/>
      <c r="M282" s="4"/>
      <c r="N282" s="4"/>
      <c r="O282" s="4"/>
      <c r="P282" s="4"/>
      <c r="Q282" s="4"/>
      <c r="R282" s="4"/>
      <c r="S282" s="4"/>
      <c r="T282" s="4"/>
      <c r="U282" s="15"/>
      <c r="V282" s="138"/>
      <c r="W282" s="142"/>
      <c r="X282" s="138"/>
      <c r="Y282" s="138"/>
      <c r="BZ282" s="3"/>
      <c r="CA282" s="3"/>
      <c r="CB282" s="3"/>
      <c r="CC282" s="184"/>
      <c r="CD282" s="184"/>
    </row>
    <row r="283" spans="2:82" ht="16" customHeight="1" x14ac:dyDescent="0.2">
      <c r="B283" s="4"/>
      <c r="C283" s="4"/>
      <c r="D283" s="4"/>
      <c r="E283" s="4"/>
      <c r="F283" s="4"/>
      <c r="G283" s="4"/>
      <c r="H283" s="4"/>
      <c r="I283" s="4"/>
      <c r="J283" s="4"/>
      <c r="K283" s="4"/>
      <c r="L283" s="5"/>
      <c r="M283" s="4"/>
      <c r="N283" s="4"/>
      <c r="O283" s="4"/>
      <c r="P283" s="4"/>
      <c r="Q283" s="4"/>
      <c r="R283" s="4"/>
      <c r="S283" s="4"/>
      <c r="T283" s="4"/>
      <c r="U283" s="15"/>
      <c r="V283" s="138"/>
      <c r="W283" s="142"/>
      <c r="X283" s="138"/>
      <c r="Y283" s="138"/>
      <c r="BZ283" s="3"/>
      <c r="CA283" s="3"/>
      <c r="CB283" s="3"/>
      <c r="CC283" s="184"/>
      <c r="CD283" s="184"/>
    </row>
    <row r="284" spans="2:82" ht="16" customHeight="1" x14ac:dyDescent="0.2">
      <c r="B284" s="4"/>
      <c r="C284" s="4"/>
      <c r="D284" s="4"/>
      <c r="E284" s="4"/>
      <c r="F284" s="4"/>
      <c r="G284" s="4"/>
      <c r="H284" s="4"/>
      <c r="I284" s="4"/>
      <c r="J284" s="4"/>
      <c r="K284" s="4"/>
      <c r="L284" s="5"/>
      <c r="M284" s="4"/>
      <c r="N284" s="4"/>
      <c r="O284" s="4"/>
      <c r="P284" s="4"/>
      <c r="Q284" s="4"/>
      <c r="R284" s="4"/>
      <c r="S284" s="4"/>
      <c r="T284" s="4"/>
      <c r="U284" s="15"/>
      <c r="V284" s="138"/>
      <c r="W284" s="142"/>
      <c r="X284" s="138"/>
      <c r="Y284" s="138"/>
      <c r="BZ284" s="3"/>
      <c r="CA284" s="3"/>
      <c r="CB284" s="3"/>
      <c r="CC284" s="184"/>
      <c r="CD284" s="184"/>
    </row>
    <row r="285" spans="2:82" ht="16" customHeight="1" x14ac:dyDescent="0.2">
      <c r="B285" s="4"/>
      <c r="C285" s="4"/>
      <c r="D285" s="4"/>
      <c r="E285" s="4"/>
      <c r="F285" s="4"/>
      <c r="G285" s="4"/>
      <c r="H285" s="4"/>
      <c r="I285" s="4"/>
      <c r="J285" s="4"/>
      <c r="K285" s="4"/>
      <c r="L285" s="5"/>
      <c r="M285" s="4"/>
      <c r="N285" s="4"/>
      <c r="O285" s="4"/>
      <c r="P285" s="4"/>
      <c r="Q285" s="4"/>
      <c r="R285" s="4"/>
      <c r="S285" s="4"/>
      <c r="T285" s="4"/>
      <c r="U285" s="15"/>
      <c r="V285" s="138"/>
      <c r="W285" s="142"/>
      <c r="X285" s="138"/>
      <c r="Y285" s="138"/>
      <c r="BZ285" s="3"/>
      <c r="CA285" s="3"/>
      <c r="CB285" s="3"/>
      <c r="CC285" s="184"/>
      <c r="CD285" s="184"/>
    </row>
    <row r="286" spans="2:82" ht="16" customHeight="1" x14ac:dyDescent="0.2">
      <c r="B286" s="4"/>
      <c r="C286" s="4"/>
      <c r="D286" s="4"/>
      <c r="E286" s="4"/>
      <c r="F286" s="4"/>
      <c r="G286" s="4"/>
      <c r="H286" s="4"/>
      <c r="I286" s="4"/>
      <c r="J286" s="4"/>
      <c r="K286" s="4"/>
      <c r="L286" s="5"/>
      <c r="M286" s="4"/>
      <c r="N286" s="4"/>
      <c r="O286" s="4"/>
      <c r="P286" s="4"/>
      <c r="Q286" s="4"/>
      <c r="R286" s="4"/>
      <c r="S286" s="4"/>
      <c r="T286" s="4"/>
      <c r="U286" s="15"/>
      <c r="V286" s="138"/>
      <c r="W286" s="142"/>
      <c r="X286" s="138"/>
      <c r="Y286" s="138"/>
      <c r="BZ286" s="3"/>
      <c r="CA286" s="3"/>
      <c r="CB286" s="3"/>
      <c r="CC286" s="184"/>
      <c r="CD286" s="184"/>
    </row>
    <row r="287" spans="2:82" ht="16" customHeight="1" x14ac:dyDescent="0.2">
      <c r="B287" s="4"/>
      <c r="C287" s="4"/>
      <c r="D287" s="4"/>
      <c r="E287" s="4"/>
      <c r="F287" s="4"/>
      <c r="G287" s="4"/>
      <c r="H287" s="4"/>
      <c r="I287" s="4"/>
      <c r="J287" s="4"/>
      <c r="K287" s="4"/>
      <c r="L287" s="5"/>
      <c r="M287" s="4"/>
      <c r="N287" s="4"/>
      <c r="O287" s="4"/>
      <c r="P287" s="4"/>
      <c r="Q287" s="4"/>
      <c r="R287" s="4"/>
      <c r="S287" s="4"/>
      <c r="T287" s="4"/>
      <c r="U287" s="15"/>
      <c r="V287" s="138"/>
      <c r="W287" s="142"/>
      <c r="X287" s="138"/>
      <c r="Y287" s="138"/>
      <c r="BZ287" s="3"/>
      <c r="CA287" s="3"/>
      <c r="CB287" s="3"/>
      <c r="CC287" s="184"/>
      <c r="CD287" s="184"/>
    </row>
    <row r="288" spans="2:82" ht="16" customHeight="1" x14ac:dyDescent="0.2">
      <c r="B288" s="4"/>
      <c r="C288" s="4"/>
      <c r="D288" s="4"/>
      <c r="E288" s="4"/>
      <c r="F288" s="4"/>
      <c r="G288" s="4"/>
      <c r="H288" s="4"/>
      <c r="I288" s="4"/>
      <c r="J288" s="4"/>
      <c r="K288" s="4"/>
      <c r="L288" s="5"/>
      <c r="M288" s="4"/>
      <c r="N288" s="4"/>
      <c r="O288" s="4"/>
      <c r="P288" s="4"/>
      <c r="Q288" s="4"/>
      <c r="R288" s="4"/>
      <c r="S288" s="4"/>
      <c r="T288" s="4"/>
      <c r="U288" s="15"/>
      <c r="V288" s="138"/>
      <c r="W288" s="142"/>
      <c r="X288" s="138"/>
      <c r="Y288" s="138"/>
      <c r="BZ288" s="3"/>
      <c r="CA288" s="3"/>
      <c r="CB288" s="3"/>
      <c r="CC288" s="184"/>
      <c r="CD288" s="184"/>
    </row>
    <row r="289" spans="2:82" ht="16" customHeight="1" x14ac:dyDescent="0.2">
      <c r="B289" s="4"/>
      <c r="C289" s="4"/>
      <c r="D289" s="4"/>
      <c r="E289" s="4"/>
      <c r="F289" s="4"/>
      <c r="G289" s="4"/>
      <c r="H289" s="4"/>
      <c r="I289" s="4"/>
      <c r="J289" s="4"/>
      <c r="K289" s="4"/>
      <c r="L289" s="5"/>
      <c r="M289" s="4"/>
      <c r="N289" s="4"/>
      <c r="O289" s="4"/>
      <c r="P289" s="4"/>
      <c r="Q289" s="4"/>
      <c r="R289" s="4"/>
      <c r="S289" s="4"/>
      <c r="T289" s="4"/>
      <c r="U289" s="15"/>
      <c r="V289" s="138"/>
      <c r="W289" s="142"/>
      <c r="X289" s="138"/>
      <c r="Y289" s="138"/>
      <c r="BZ289" s="3"/>
      <c r="CA289" s="3"/>
      <c r="CB289" s="3"/>
      <c r="CC289" s="184"/>
      <c r="CD289" s="184"/>
    </row>
    <row r="290" spans="2:82" ht="16" customHeight="1" x14ac:dyDescent="0.2">
      <c r="B290" s="4"/>
      <c r="C290" s="4"/>
      <c r="D290" s="4"/>
      <c r="E290" s="4"/>
      <c r="F290" s="4"/>
      <c r="G290" s="4"/>
      <c r="H290" s="4"/>
      <c r="I290" s="4"/>
      <c r="J290" s="4"/>
      <c r="K290" s="4"/>
      <c r="L290" s="5"/>
      <c r="M290" s="4"/>
      <c r="N290" s="4"/>
      <c r="O290" s="4"/>
      <c r="P290" s="4"/>
      <c r="Q290" s="4"/>
      <c r="R290" s="4"/>
      <c r="S290" s="4"/>
      <c r="T290" s="4"/>
      <c r="U290" s="15"/>
      <c r="V290" s="138"/>
      <c r="W290" s="142"/>
      <c r="X290" s="138"/>
      <c r="Y290" s="138"/>
      <c r="BZ290" s="3"/>
      <c r="CA290" s="3"/>
      <c r="CB290" s="3"/>
      <c r="CC290" s="184"/>
      <c r="CD290" s="184"/>
    </row>
    <row r="291" spans="2:82" ht="16" customHeight="1" x14ac:dyDescent="0.2">
      <c r="B291" s="4"/>
      <c r="C291" s="4"/>
      <c r="D291" s="4"/>
      <c r="E291" s="4"/>
      <c r="F291" s="4"/>
      <c r="G291" s="4"/>
      <c r="H291" s="4"/>
      <c r="I291" s="4"/>
      <c r="J291" s="4"/>
      <c r="K291" s="4"/>
      <c r="L291" s="5"/>
      <c r="M291" s="4"/>
      <c r="N291" s="4"/>
      <c r="O291" s="4"/>
      <c r="P291" s="4"/>
      <c r="Q291" s="4"/>
      <c r="R291" s="4"/>
      <c r="S291" s="4"/>
      <c r="T291" s="4"/>
      <c r="U291" s="15"/>
      <c r="V291" s="138"/>
      <c r="W291" s="142"/>
      <c r="X291" s="138"/>
      <c r="Y291" s="138"/>
      <c r="BZ291" s="3"/>
      <c r="CA291" s="3"/>
      <c r="CB291" s="3"/>
      <c r="CC291" s="184"/>
      <c r="CD291" s="184"/>
    </row>
    <row r="292" spans="2:82" ht="16" customHeight="1" x14ac:dyDescent="0.2">
      <c r="B292" s="4"/>
      <c r="C292" s="4"/>
      <c r="D292" s="4"/>
      <c r="E292" s="4"/>
      <c r="F292" s="4"/>
      <c r="G292" s="4"/>
      <c r="H292" s="4"/>
      <c r="I292" s="4"/>
      <c r="J292" s="4"/>
      <c r="K292" s="4"/>
      <c r="L292" s="5"/>
      <c r="M292" s="4"/>
      <c r="N292" s="4"/>
      <c r="O292" s="4"/>
      <c r="P292" s="4"/>
      <c r="Q292" s="4"/>
      <c r="R292" s="4"/>
      <c r="S292" s="4"/>
      <c r="T292" s="4"/>
      <c r="U292" s="15"/>
      <c r="V292" s="138"/>
      <c r="W292" s="142"/>
      <c r="X292" s="138"/>
      <c r="Y292" s="138"/>
      <c r="BZ292" s="3"/>
      <c r="CA292" s="3"/>
      <c r="CB292" s="3"/>
      <c r="CC292" s="184"/>
      <c r="CD292" s="184"/>
    </row>
    <row r="293" spans="2:82" ht="16" customHeight="1" x14ac:dyDescent="0.2">
      <c r="B293" s="4"/>
      <c r="C293" s="4"/>
      <c r="D293" s="4"/>
      <c r="E293" s="4"/>
      <c r="F293" s="4"/>
      <c r="G293" s="4"/>
      <c r="H293" s="4"/>
      <c r="I293" s="4"/>
      <c r="J293" s="4"/>
      <c r="K293" s="4"/>
      <c r="L293" s="5"/>
      <c r="M293" s="4"/>
      <c r="N293" s="4"/>
      <c r="O293" s="4"/>
      <c r="P293" s="4"/>
      <c r="Q293" s="4"/>
      <c r="R293" s="4"/>
      <c r="S293" s="4"/>
      <c r="T293" s="4"/>
      <c r="U293" s="15"/>
      <c r="V293" s="138"/>
      <c r="W293" s="142"/>
      <c r="X293" s="138"/>
      <c r="Y293" s="138"/>
      <c r="BZ293" s="3"/>
      <c r="CA293" s="3"/>
      <c r="CB293" s="3"/>
      <c r="CC293" s="184"/>
      <c r="CD293" s="184"/>
    </row>
    <row r="294" spans="2:82" ht="16" customHeight="1" x14ac:dyDescent="0.2">
      <c r="B294" s="4"/>
      <c r="C294" s="4"/>
      <c r="D294" s="4"/>
      <c r="E294" s="4"/>
      <c r="F294" s="4"/>
      <c r="G294" s="4"/>
      <c r="H294" s="4"/>
      <c r="I294" s="4"/>
      <c r="J294" s="4"/>
      <c r="K294" s="4"/>
      <c r="L294" s="5"/>
      <c r="M294" s="4"/>
      <c r="N294" s="4"/>
      <c r="O294" s="4"/>
      <c r="P294" s="4"/>
      <c r="Q294" s="4"/>
      <c r="R294" s="4"/>
      <c r="S294" s="4"/>
      <c r="T294" s="4"/>
      <c r="U294" s="15"/>
      <c r="V294" s="138"/>
      <c r="W294" s="142"/>
      <c r="X294" s="138"/>
      <c r="Y294" s="138"/>
      <c r="BZ294" s="3"/>
      <c r="CA294" s="3"/>
      <c r="CB294" s="3"/>
      <c r="CC294" s="184"/>
      <c r="CD294" s="184"/>
    </row>
    <row r="295" spans="2:82" ht="16" customHeight="1" x14ac:dyDescent="0.2">
      <c r="B295" s="4"/>
      <c r="C295" s="4"/>
      <c r="D295" s="4"/>
      <c r="E295" s="4"/>
      <c r="F295" s="4"/>
      <c r="G295" s="4"/>
      <c r="H295" s="4"/>
      <c r="I295" s="4"/>
      <c r="J295" s="4"/>
      <c r="K295" s="4"/>
      <c r="L295" s="5"/>
      <c r="M295" s="4"/>
      <c r="N295" s="4"/>
      <c r="O295" s="4"/>
      <c r="P295" s="4"/>
      <c r="Q295" s="4"/>
      <c r="R295" s="4"/>
      <c r="S295" s="4"/>
      <c r="T295" s="4"/>
      <c r="U295" s="15"/>
      <c r="V295" s="138"/>
      <c r="W295" s="142"/>
      <c r="X295" s="138"/>
      <c r="Y295" s="138"/>
      <c r="BZ295" s="3"/>
      <c r="CA295" s="3"/>
      <c r="CB295" s="3"/>
      <c r="CC295" s="184"/>
      <c r="CD295" s="184"/>
    </row>
    <row r="296" spans="2:82" ht="16" customHeight="1" x14ac:dyDescent="0.2">
      <c r="B296" s="4"/>
      <c r="C296" s="4"/>
      <c r="D296" s="4"/>
      <c r="E296" s="4"/>
      <c r="F296" s="4"/>
      <c r="G296" s="4"/>
      <c r="H296" s="4"/>
      <c r="I296" s="4"/>
      <c r="J296" s="4"/>
      <c r="K296" s="4"/>
      <c r="L296" s="5"/>
      <c r="M296" s="4"/>
      <c r="N296" s="4"/>
      <c r="O296" s="4"/>
      <c r="P296" s="4"/>
      <c r="Q296" s="4"/>
      <c r="R296" s="4"/>
      <c r="S296" s="4"/>
      <c r="T296" s="4"/>
      <c r="U296" s="15"/>
      <c r="V296" s="138"/>
      <c r="W296" s="142"/>
      <c r="X296" s="138"/>
      <c r="Y296" s="138"/>
      <c r="BZ296" s="3"/>
      <c r="CA296" s="3"/>
      <c r="CB296" s="3"/>
      <c r="CC296" s="184"/>
      <c r="CD296" s="184"/>
    </row>
    <row r="297" spans="2:82" ht="16" customHeight="1" x14ac:dyDescent="0.2">
      <c r="B297" s="4"/>
      <c r="C297" s="4"/>
      <c r="D297" s="4"/>
      <c r="E297" s="4"/>
      <c r="F297" s="4"/>
      <c r="G297" s="4"/>
      <c r="H297" s="4"/>
      <c r="I297" s="4"/>
      <c r="J297" s="4"/>
      <c r="K297" s="4"/>
      <c r="L297" s="5"/>
      <c r="M297" s="4"/>
      <c r="N297" s="4"/>
      <c r="O297" s="4"/>
      <c r="P297" s="4"/>
      <c r="Q297" s="4"/>
      <c r="R297" s="4"/>
      <c r="S297" s="4"/>
      <c r="T297" s="4"/>
      <c r="U297" s="15"/>
      <c r="V297" s="138"/>
      <c r="W297" s="142"/>
      <c r="X297" s="138"/>
      <c r="Y297" s="138"/>
      <c r="BZ297" s="3"/>
      <c r="CA297" s="3"/>
      <c r="CB297" s="3"/>
      <c r="CC297" s="184"/>
      <c r="CD297" s="184"/>
    </row>
    <row r="298" spans="2:82" ht="16" customHeight="1" x14ac:dyDescent="0.2">
      <c r="B298" s="4"/>
      <c r="C298" s="4"/>
      <c r="D298" s="4"/>
      <c r="E298" s="4"/>
      <c r="F298" s="4"/>
      <c r="G298" s="4"/>
      <c r="H298" s="4"/>
      <c r="I298" s="4"/>
      <c r="J298" s="4"/>
      <c r="K298" s="4"/>
      <c r="L298" s="5"/>
      <c r="M298" s="4"/>
      <c r="N298" s="4"/>
      <c r="O298" s="4"/>
      <c r="P298" s="4"/>
      <c r="Q298" s="4"/>
      <c r="R298" s="4"/>
      <c r="S298" s="4"/>
      <c r="T298" s="4"/>
      <c r="U298" s="15"/>
      <c r="V298" s="138"/>
      <c r="W298" s="142"/>
      <c r="X298" s="138"/>
      <c r="Y298" s="138"/>
      <c r="BZ298" s="3"/>
      <c r="CA298" s="3"/>
      <c r="CB298" s="3"/>
      <c r="CC298" s="184"/>
      <c r="CD298" s="184"/>
    </row>
    <row r="299" spans="2:82" ht="16" customHeight="1" x14ac:dyDescent="0.2">
      <c r="B299" s="4"/>
      <c r="C299" s="4"/>
      <c r="D299" s="4"/>
      <c r="E299" s="4"/>
      <c r="F299" s="4"/>
      <c r="G299" s="4"/>
      <c r="H299" s="4"/>
      <c r="I299" s="4"/>
      <c r="J299" s="4"/>
      <c r="K299" s="4"/>
      <c r="L299" s="5"/>
      <c r="M299" s="4"/>
      <c r="N299" s="4"/>
      <c r="O299" s="4"/>
      <c r="P299" s="4"/>
      <c r="Q299" s="4"/>
      <c r="R299" s="4"/>
      <c r="S299" s="4"/>
      <c r="T299" s="4"/>
      <c r="U299" s="15"/>
      <c r="V299" s="138"/>
      <c r="W299" s="142"/>
      <c r="X299" s="138"/>
      <c r="Y299" s="138"/>
      <c r="BZ299" s="3"/>
      <c r="CA299" s="3"/>
      <c r="CB299" s="3"/>
      <c r="CC299" s="184"/>
      <c r="CD299" s="184"/>
    </row>
    <row r="300" spans="2:82" ht="16" customHeight="1" x14ac:dyDescent="0.2">
      <c r="B300" s="4"/>
      <c r="C300" s="4"/>
      <c r="D300" s="4"/>
      <c r="E300" s="4"/>
      <c r="F300" s="4"/>
      <c r="G300" s="4"/>
      <c r="H300" s="4"/>
      <c r="I300" s="4"/>
      <c r="J300" s="4"/>
      <c r="K300" s="4"/>
      <c r="L300" s="5"/>
      <c r="M300" s="4"/>
      <c r="N300" s="4"/>
      <c r="O300" s="4"/>
      <c r="P300" s="4"/>
      <c r="Q300" s="4"/>
      <c r="R300" s="4"/>
      <c r="S300" s="4"/>
      <c r="T300" s="4"/>
      <c r="U300" s="15"/>
      <c r="V300" s="138"/>
      <c r="W300" s="142"/>
      <c r="X300" s="138"/>
      <c r="Y300" s="138"/>
      <c r="BZ300" s="3"/>
      <c r="CA300" s="3"/>
      <c r="CB300" s="3"/>
      <c r="CC300" s="184"/>
      <c r="CD300" s="184"/>
    </row>
    <row r="301" spans="2:82" ht="16" customHeight="1" x14ac:dyDescent="0.2">
      <c r="B301" s="4"/>
      <c r="C301" s="4"/>
      <c r="D301" s="4"/>
      <c r="E301" s="4"/>
      <c r="F301" s="4"/>
      <c r="G301" s="4"/>
      <c r="H301" s="4"/>
      <c r="I301" s="4"/>
      <c r="J301" s="4"/>
      <c r="K301" s="4"/>
      <c r="L301" s="5"/>
      <c r="M301" s="4"/>
      <c r="N301" s="4"/>
      <c r="O301" s="4"/>
      <c r="P301" s="4"/>
      <c r="Q301" s="4"/>
      <c r="R301" s="4"/>
      <c r="S301" s="4"/>
      <c r="T301" s="4"/>
      <c r="U301" s="15"/>
      <c r="V301" s="138"/>
      <c r="W301" s="142"/>
      <c r="X301" s="138"/>
      <c r="Y301" s="138"/>
      <c r="BZ301" s="3"/>
      <c r="CA301" s="3"/>
      <c r="CB301" s="3"/>
      <c r="CC301" s="184"/>
      <c r="CD301" s="184"/>
    </row>
    <row r="302" spans="2:82" ht="16" customHeight="1" x14ac:dyDescent="0.2">
      <c r="B302" s="4"/>
      <c r="C302" s="4"/>
      <c r="D302" s="4"/>
      <c r="E302" s="4"/>
      <c r="F302" s="4"/>
      <c r="G302" s="4"/>
      <c r="H302" s="4"/>
      <c r="I302" s="4"/>
      <c r="J302" s="4"/>
      <c r="K302" s="4"/>
      <c r="L302" s="5"/>
      <c r="M302" s="4"/>
      <c r="N302" s="4"/>
      <c r="O302" s="4"/>
      <c r="P302" s="4"/>
      <c r="Q302" s="4"/>
      <c r="R302" s="4"/>
      <c r="S302" s="4"/>
      <c r="T302" s="4"/>
      <c r="U302" s="15"/>
      <c r="V302" s="138"/>
      <c r="W302" s="142"/>
      <c r="X302" s="138"/>
      <c r="Y302" s="138"/>
      <c r="BZ302" s="3"/>
      <c r="CA302" s="3"/>
      <c r="CB302" s="3"/>
      <c r="CC302" s="184"/>
      <c r="CD302" s="184"/>
    </row>
    <row r="303" spans="2:82" ht="16" customHeight="1" x14ac:dyDescent="0.2">
      <c r="B303" s="4"/>
      <c r="C303" s="4"/>
      <c r="D303" s="4"/>
      <c r="E303" s="4"/>
      <c r="F303" s="4"/>
      <c r="G303" s="4"/>
      <c r="H303" s="4"/>
      <c r="I303" s="4"/>
      <c r="J303" s="4"/>
      <c r="K303" s="4"/>
      <c r="L303" s="5"/>
      <c r="M303" s="4"/>
      <c r="N303" s="4"/>
      <c r="O303" s="4"/>
      <c r="P303" s="4"/>
      <c r="Q303" s="4"/>
      <c r="R303" s="4"/>
      <c r="S303" s="4"/>
      <c r="T303" s="4"/>
      <c r="U303" s="15"/>
      <c r="V303" s="138"/>
      <c r="W303" s="142"/>
      <c r="X303" s="138"/>
      <c r="Y303" s="138"/>
      <c r="BZ303" s="3"/>
      <c r="CA303" s="3"/>
      <c r="CB303" s="3"/>
      <c r="CC303" s="184"/>
      <c r="CD303" s="184"/>
    </row>
    <row r="304" spans="2:82" ht="16" customHeight="1" x14ac:dyDescent="0.2">
      <c r="B304" s="4"/>
      <c r="C304" s="4"/>
      <c r="D304" s="4"/>
      <c r="E304" s="4"/>
      <c r="F304" s="4"/>
      <c r="G304" s="4"/>
      <c r="H304" s="4"/>
      <c r="I304" s="4"/>
      <c r="J304" s="4"/>
      <c r="K304" s="4"/>
      <c r="L304" s="5"/>
      <c r="M304" s="4"/>
      <c r="N304" s="4"/>
      <c r="O304" s="4"/>
      <c r="P304" s="4"/>
      <c r="Q304" s="4"/>
      <c r="R304" s="4"/>
      <c r="S304" s="4"/>
      <c r="T304" s="4"/>
      <c r="U304" s="15"/>
      <c r="V304" s="138"/>
      <c r="W304" s="142"/>
      <c r="X304" s="138"/>
      <c r="Y304" s="138"/>
      <c r="BZ304" s="3"/>
      <c r="CA304" s="3"/>
      <c r="CB304" s="3"/>
      <c r="CC304" s="184"/>
      <c r="CD304" s="184"/>
    </row>
    <row r="305" spans="2:82" ht="16" customHeight="1" x14ac:dyDescent="0.2">
      <c r="B305" s="4"/>
      <c r="C305" s="4"/>
      <c r="D305" s="4"/>
      <c r="E305" s="4"/>
      <c r="F305" s="4"/>
      <c r="G305" s="4"/>
      <c r="H305" s="4"/>
      <c r="I305" s="4"/>
      <c r="J305" s="4"/>
      <c r="K305" s="4"/>
      <c r="L305" s="5"/>
      <c r="M305" s="4"/>
      <c r="N305" s="4"/>
      <c r="O305" s="4"/>
      <c r="P305" s="4"/>
      <c r="Q305" s="4"/>
      <c r="R305" s="4"/>
      <c r="S305" s="4"/>
      <c r="T305" s="4"/>
      <c r="U305" s="15"/>
      <c r="V305" s="138"/>
      <c r="W305" s="142"/>
      <c r="X305" s="138"/>
      <c r="Y305" s="138"/>
      <c r="BZ305" s="3"/>
      <c r="CA305" s="3"/>
      <c r="CB305" s="3"/>
      <c r="CC305" s="184"/>
      <c r="CD305" s="184"/>
    </row>
    <row r="306" spans="2:82" ht="16" customHeight="1" x14ac:dyDescent="0.2">
      <c r="B306" s="4"/>
      <c r="C306" s="4"/>
      <c r="D306" s="4"/>
      <c r="E306" s="4"/>
      <c r="F306" s="4"/>
      <c r="G306" s="4"/>
      <c r="H306" s="4"/>
      <c r="I306" s="4"/>
      <c r="J306" s="4"/>
      <c r="K306" s="4"/>
      <c r="L306" s="5"/>
      <c r="M306" s="4"/>
      <c r="N306" s="4"/>
      <c r="O306" s="4"/>
      <c r="P306" s="4"/>
      <c r="Q306" s="4"/>
      <c r="R306" s="4"/>
      <c r="S306" s="4"/>
      <c r="T306" s="4"/>
      <c r="U306" s="15"/>
      <c r="V306" s="138"/>
      <c r="W306" s="142"/>
      <c r="X306" s="138"/>
      <c r="Y306" s="138"/>
      <c r="BZ306" s="3"/>
      <c r="CA306" s="3"/>
      <c r="CB306" s="3"/>
      <c r="CC306" s="184"/>
      <c r="CD306" s="184"/>
    </row>
    <row r="307" spans="2:82" ht="16" customHeight="1" x14ac:dyDescent="0.2">
      <c r="B307" s="4"/>
      <c r="C307" s="4"/>
      <c r="D307" s="4"/>
      <c r="E307" s="4"/>
      <c r="F307" s="4"/>
      <c r="G307" s="4"/>
      <c r="H307" s="4"/>
      <c r="I307" s="4"/>
      <c r="J307" s="4"/>
      <c r="K307" s="4"/>
      <c r="L307" s="5"/>
      <c r="M307" s="4"/>
      <c r="N307" s="4"/>
      <c r="O307" s="4"/>
      <c r="P307" s="4"/>
      <c r="Q307" s="4"/>
      <c r="R307" s="4"/>
      <c r="S307" s="4"/>
      <c r="T307" s="4"/>
      <c r="U307" s="15"/>
      <c r="V307" s="138"/>
      <c r="W307" s="142"/>
      <c r="X307" s="138"/>
      <c r="Y307" s="138"/>
      <c r="BZ307" s="3"/>
      <c r="CA307" s="3"/>
      <c r="CB307" s="3"/>
      <c r="CC307" s="184"/>
      <c r="CD307" s="184"/>
    </row>
    <row r="308" spans="2:82" ht="16" customHeight="1" x14ac:dyDescent="0.2">
      <c r="B308" s="4"/>
      <c r="C308" s="4"/>
      <c r="D308" s="4"/>
      <c r="E308" s="4"/>
      <c r="F308" s="4"/>
      <c r="G308" s="4"/>
      <c r="H308" s="4"/>
      <c r="I308" s="4"/>
      <c r="J308" s="4"/>
      <c r="K308" s="4"/>
      <c r="L308" s="5"/>
      <c r="M308" s="4"/>
      <c r="N308" s="4"/>
      <c r="O308" s="4"/>
      <c r="P308" s="4"/>
      <c r="Q308" s="4"/>
      <c r="R308" s="4"/>
      <c r="S308" s="4"/>
      <c r="T308" s="4"/>
      <c r="U308" s="15"/>
      <c r="V308" s="138"/>
      <c r="W308" s="142"/>
      <c r="X308" s="138"/>
      <c r="Y308" s="138"/>
      <c r="BZ308" s="3"/>
      <c r="CA308" s="3"/>
      <c r="CB308" s="3"/>
      <c r="CC308" s="184"/>
      <c r="CD308" s="184"/>
    </row>
    <row r="309" spans="2:82" ht="16" customHeight="1" x14ac:dyDescent="0.2">
      <c r="B309" s="4"/>
      <c r="C309" s="4"/>
      <c r="D309" s="4"/>
      <c r="E309" s="4"/>
      <c r="F309" s="4"/>
      <c r="G309" s="4"/>
      <c r="H309" s="4"/>
      <c r="I309" s="4"/>
      <c r="J309" s="4"/>
      <c r="K309" s="4"/>
      <c r="L309" s="5"/>
      <c r="M309" s="4"/>
      <c r="N309" s="4"/>
      <c r="O309" s="4"/>
      <c r="P309" s="4"/>
      <c r="Q309" s="4"/>
      <c r="R309" s="4"/>
      <c r="S309" s="4"/>
      <c r="T309" s="4"/>
      <c r="U309" s="15"/>
      <c r="V309" s="138"/>
      <c r="W309" s="142"/>
      <c r="X309" s="138"/>
      <c r="Y309" s="138"/>
      <c r="BZ309" s="3"/>
      <c r="CA309" s="3"/>
      <c r="CB309" s="3"/>
      <c r="CC309" s="184"/>
      <c r="CD309" s="184"/>
    </row>
    <row r="310" spans="2:82" ht="16" customHeight="1" x14ac:dyDescent="0.2">
      <c r="B310" s="4"/>
      <c r="C310" s="4"/>
      <c r="D310" s="4"/>
      <c r="E310" s="4"/>
      <c r="F310" s="4"/>
      <c r="G310" s="4"/>
      <c r="H310" s="4"/>
      <c r="I310" s="4"/>
      <c r="J310" s="4"/>
      <c r="K310" s="4"/>
      <c r="L310" s="5"/>
      <c r="M310" s="4"/>
      <c r="N310" s="4"/>
      <c r="O310" s="4"/>
      <c r="P310" s="4"/>
      <c r="Q310" s="4"/>
      <c r="R310" s="4"/>
      <c r="S310" s="4"/>
      <c r="T310" s="4"/>
      <c r="U310" s="15"/>
      <c r="V310" s="138"/>
      <c r="W310" s="142"/>
      <c r="X310" s="138"/>
      <c r="Y310" s="138"/>
      <c r="BZ310" s="3"/>
      <c r="CA310" s="3"/>
      <c r="CB310" s="3"/>
      <c r="CC310" s="184"/>
      <c r="CD310" s="184"/>
    </row>
    <row r="311" spans="2:82" ht="16" customHeight="1" x14ac:dyDescent="0.2">
      <c r="B311" s="4"/>
      <c r="C311" s="4"/>
      <c r="D311" s="4"/>
      <c r="E311" s="4"/>
      <c r="F311" s="4"/>
      <c r="G311" s="4"/>
      <c r="H311" s="4"/>
      <c r="I311" s="4"/>
      <c r="J311" s="4"/>
      <c r="K311" s="4"/>
      <c r="L311" s="5"/>
      <c r="M311" s="4"/>
      <c r="N311" s="4"/>
      <c r="O311" s="4"/>
      <c r="P311" s="4"/>
      <c r="Q311" s="4"/>
      <c r="R311" s="4"/>
      <c r="S311" s="4"/>
      <c r="T311" s="4"/>
      <c r="U311" s="15"/>
      <c r="V311" s="138"/>
      <c r="W311" s="142"/>
      <c r="X311" s="138"/>
      <c r="Y311" s="138"/>
      <c r="BZ311" s="3"/>
      <c r="CA311" s="3"/>
      <c r="CB311" s="3"/>
      <c r="CC311" s="184"/>
      <c r="CD311" s="184"/>
    </row>
    <row r="312" spans="2:82" ht="16" customHeight="1" x14ac:dyDescent="0.2">
      <c r="B312" s="4"/>
      <c r="C312" s="4"/>
      <c r="D312" s="4"/>
      <c r="E312" s="4"/>
      <c r="F312" s="4"/>
      <c r="G312" s="4"/>
      <c r="H312" s="4"/>
      <c r="I312" s="4"/>
      <c r="J312" s="4"/>
      <c r="K312" s="4"/>
      <c r="L312" s="5"/>
      <c r="M312" s="4"/>
      <c r="N312" s="4"/>
      <c r="O312" s="4"/>
      <c r="P312" s="4"/>
      <c r="Q312" s="4"/>
      <c r="R312" s="4"/>
      <c r="S312" s="4"/>
      <c r="T312" s="4"/>
      <c r="U312" s="15"/>
      <c r="V312" s="138"/>
      <c r="W312" s="142"/>
      <c r="X312" s="138"/>
      <c r="Y312" s="138"/>
      <c r="BZ312" s="3"/>
      <c r="CA312" s="3"/>
      <c r="CB312" s="3"/>
      <c r="CC312" s="184"/>
      <c r="CD312" s="184"/>
    </row>
    <row r="313" spans="2:82" ht="16" customHeight="1" x14ac:dyDescent="0.2">
      <c r="B313" s="4"/>
      <c r="C313" s="4"/>
      <c r="D313" s="4"/>
      <c r="E313" s="4"/>
      <c r="F313" s="4"/>
      <c r="G313" s="4"/>
      <c r="H313" s="4"/>
      <c r="I313" s="4"/>
      <c r="J313" s="4"/>
      <c r="K313" s="4"/>
      <c r="L313" s="5"/>
      <c r="M313" s="4"/>
      <c r="N313" s="4"/>
      <c r="O313" s="4"/>
      <c r="P313" s="4"/>
      <c r="Q313" s="4"/>
      <c r="R313" s="4"/>
      <c r="S313" s="4"/>
      <c r="T313" s="4"/>
      <c r="U313" s="15"/>
      <c r="V313" s="138"/>
      <c r="W313" s="142"/>
      <c r="X313" s="138"/>
      <c r="Y313" s="138"/>
      <c r="BZ313" s="3"/>
      <c r="CA313" s="3"/>
      <c r="CB313" s="3"/>
      <c r="CC313" s="184"/>
      <c r="CD313" s="184"/>
    </row>
    <row r="314" spans="2:82" ht="16" customHeight="1" x14ac:dyDescent="0.2">
      <c r="B314" s="4"/>
      <c r="C314" s="4"/>
      <c r="D314" s="4"/>
      <c r="E314" s="4"/>
      <c r="F314" s="4"/>
      <c r="G314" s="4"/>
      <c r="H314" s="4"/>
      <c r="I314" s="4"/>
      <c r="J314" s="4"/>
      <c r="K314" s="4"/>
      <c r="L314" s="5"/>
      <c r="M314" s="4"/>
      <c r="N314" s="4"/>
      <c r="O314" s="4"/>
      <c r="P314" s="4"/>
      <c r="Q314" s="4"/>
      <c r="R314" s="4"/>
      <c r="S314" s="4"/>
      <c r="T314" s="4"/>
      <c r="U314" s="15"/>
      <c r="V314" s="138"/>
      <c r="W314" s="142"/>
      <c r="X314" s="138"/>
      <c r="Y314" s="138"/>
      <c r="BZ314" s="3"/>
      <c r="CA314" s="3"/>
      <c r="CB314" s="3"/>
      <c r="CC314" s="184"/>
      <c r="CD314" s="184"/>
    </row>
    <row r="315" spans="2:82" ht="16" customHeight="1" x14ac:dyDescent="0.2">
      <c r="B315" s="4"/>
      <c r="C315" s="4"/>
      <c r="D315" s="4"/>
      <c r="E315" s="4"/>
      <c r="F315" s="4"/>
      <c r="G315" s="4"/>
      <c r="H315" s="4"/>
      <c r="I315" s="4"/>
      <c r="J315" s="4"/>
      <c r="K315" s="4"/>
      <c r="L315" s="5"/>
      <c r="M315" s="4"/>
      <c r="N315" s="4"/>
      <c r="O315" s="4"/>
      <c r="P315" s="4"/>
      <c r="Q315" s="4"/>
      <c r="R315" s="4"/>
      <c r="S315" s="4"/>
      <c r="T315" s="4"/>
      <c r="U315" s="15"/>
      <c r="V315" s="138"/>
      <c r="W315" s="142"/>
      <c r="X315" s="138"/>
      <c r="Y315" s="138"/>
      <c r="BZ315" s="3"/>
      <c r="CA315" s="3"/>
      <c r="CB315" s="3"/>
      <c r="CC315" s="184"/>
      <c r="CD315" s="184"/>
    </row>
    <row r="316" spans="2:82" ht="16" customHeight="1" x14ac:dyDescent="0.2">
      <c r="B316" s="4"/>
      <c r="C316" s="4"/>
      <c r="D316" s="4"/>
      <c r="E316" s="4"/>
      <c r="F316" s="4"/>
      <c r="G316" s="4"/>
      <c r="H316" s="4"/>
      <c r="I316" s="4"/>
      <c r="J316" s="4"/>
      <c r="K316" s="4"/>
      <c r="L316" s="5"/>
      <c r="M316" s="4"/>
      <c r="N316" s="4"/>
      <c r="O316" s="4"/>
      <c r="P316" s="4"/>
      <c r="Q316" s="4"/>
      <c r="R316" s="4"/>
      <c r="S316" s="4"/>
      <c r="T316" s="4"/>
      <c r="U316" s="15"/>
      <c r="V316" s="138"/>
      <c r="W316" s="142"/>
      <c r="X316" s="138"/>
      <c r="Y316" s="138"/>
      <c r="BZ316" s="3"/>
      <c r="CA316" s="3"/>
      <c r="CB316" s="3"/>
      <c r="CC316" s="184"/>
      <c r="CD316" s="184"/>
    </row>
    <row r="317" spans="2:82" ht="16" customHeight="1" x14ac:dyDescent="0.2">
      <c r="B317" s="4"/>
      <c r="C317" s="4"/>
      <c r="D317" s="4"/>
      <c r="E317" s="4"/>
      <c r="F317" s="4"/>
      <c r="G317" s="4"/>
      <c r="H317" s="4"/>
      <c r="I317" s="4"/>
      <c r="J317" s="4"/>
      <c r="K317" s="4"/>
      <c r="L317" s="5"/>
      <c r="M317" s="4"/>
      <c r="N317" s="4"/>
      <c r="O317" s="4"/>
      <c r="P317" s="4"/>
      <c r="Q317" s="4"/>
      <c r="R317" s="4"/>
      <c r="S317" s="4"/>
      <c r="T317" s="4"/>
      <c r="U317" s="15"/>
      <c r="V317" s="138"/>
      <c r="W317" s="142"/>
      <c r="X317" s="138"/>
      <c r="Y317" s="138"/>
      <c r="BZ317" s="3"/>
      <c r="CA317" s="3"/>
      <c r="CB317" s="3"/>
      <c r="CC317" s="184"/>
      <c r="CD317" s="184"/>
    </row>
    <row r="318" spans="2:82" ht="16" customHeight="1" x14ac:dyDescent="0.2">
      <c r="B318" s="4"/>
      <c r="C318" s="4"/>
      <c r="D318" s="4"/>
      <c r="E318" s="4"/>
      <c r="F318" s="4"/>
      <c r="G318" s="4"/>
      <c r="H318" s="4"/>
      <c r="I318" s="4"/>
      <c r="J318" s="4"/>
      <c r="K318" s="4"/>
      <c r="L318" s="5"/>
      <c r="M318" s="4"/>
      <c r="N318" s="4"/>
      <c r="O318" s="4"/>
      <c r="P318" s="4"/>
      <c r="Q318" s="4"/>
      <c r="R318" s="4"/>
      <c r="S318" s="4"/>
      <c r="T318" s="4"/>
      <c r="U318" s="15"/>
      <c r="V318" s="138"/>
      <c r="W318" s="142"/>
      <c r="X318" s="138"/>
      <c r="Y318" s="138"/>
      <c r="BZ318" s="3"/>
      <c r="CA318" s="3"/>
      <c r="CB318" s="3"/>
      <c r="CC318" s="184"/>
      <c r="CD318" s="184"/>
    </row>
    <row r="319" spans="2:82" ht="16" customHeight="1" x14ac:dyDescent="0.2">
      <c r="B319" s="4"/>
      <c r="C319" s="4"/>
      <c r="D319" s="4"/>
      <c r="E319" s="4"/>
      <c r="F319" s="4"/>
      <c r="G319" s="4"/>
      <c r="H319" s="4"/>
      <c r="I319" s="4"/>
      <c r="J319" s="4"/>
      <c r="K319" s="4"/>
      <c r="L319" s="5"/>
      <c r="M319" s="4"/>
      <c r="N319" s="4"/>
      <c r="O319" s="4"/>
      <c r="P319" s="4"/>
      <c r="Q319" s="4"/>
      <c r="R319" s="4"/>
      <c r="S319" s="4"/>
      <c r="T319" s="4"/>
      <c r="U319" s="15"/>
      <c r="V319" s="138"/>
      <c r="W319" s="142"/>
      <c r="X319" s="138"/>
      <c r="Y319" s="138"/>
      <c r="BZ319" s="3"/>
      <c r="CA319" s="3"/>
      <c r="CB319" s="3"/>
      <c r="CC319" s="184"/>
      <c r="CD319" s="184"/>
    </row>
    <row r="320" spans="2:82" ht="16" customHeight="1" x14ac:dyDescent="0.2">
      <c r="B320" s="4"/>
      <c r="C320" s="4"/>
      <c r="D320" s="4"/>
      <c r="E320" s="4"/>
      <c r="F320" s="4"/>
      <c r="G320" s="4"/>
      <c r="H320" s="4"/>
      <c r="I320" s="4"/>
      <c r="J320" s="4"/>
      <c r="K320" s="4"/>
      <c r="L320" s="5"/>
      <c r="M320" s="4"/>
      <c r="N320" s="4"/>
      <c r="O320" s="4"/>
      <c r="P320" s="4"/>
      <c r="Q320" s="4"/>
      <c r="R320" s="4"/>
      <c r="S320" s="4"/>
      <c r="T320" s="4"/>
      <c r="U320" s="15"/>
      <c r="V320" s="138"/>
      <c r="W320" s="142"/>
      <c r="X320" s="138"/>
      <c r="Y320" s="138"/>
      <c r="BZ320" s="3"/>
      <c r="CA320" s="3"/>
      <c r="CB320" s="3"/>
      <c r="CC320" s="184"/>
      <c r="CD320" s="184"/>
    </row>
    <row r="321" spans="2:82" ht="16" customHeight="1" x14ac:dyDescent="0.2">
      <c r="B321" s="4"/>
      <c r="C321" s="4"/>
      <c r="D321" s="4"/>
      <c r="E321" s="4"/>
      <c r="F321" s="4"/>
      <c r="G321" s="4"/>
      <c r="H321" s="4"/>
      <c r="I321" s="4"/>
      <c r="J321" s="4"/>
      <c r="K321" s="4"/>
      <c r="L321" s="5"/>
      <c r="M321" s="4"/>
      <c r="N321" s="4"/>
      <c r="O321" s="4"/>
      <c r="P321" s="4"/>
      <c r="Q321" s="4"/>
      <c r="R321" s="4"/>
      <c r="S321" s="4"/>
      <c r="T321" s="4"/>
      <c r="U321" s="15"/>
      <c r="V321" s="138"/>
      <c r="W321" s="142"/>
      <c r="X321" s="138"/>
      <c r="Y321" s="138"/>
      <c r="BZ321" s="3"/>
      <c r="CA321" s="3"/>
      <c r="CB321" s="3"/>
      <c r="CC321" s="184"/>
      <c r="CD321" s="184"/>
    </row>
    <row r="322" spans="2:82" ht="16" customHeight="1" x14ac:dyDescent="0.2">
      <c r="B322" s="4"/>
      <c r="C322" s="4"/>
      <c r="D322" s="4"/>
      <c r="E322" s="4"/>
      <c r="F322" s="4"/>
      <c r="G322" s="4"/>
      <c r="H322" s="4"/>
      <c r="I322" s="4"/>
      <c r="J322" s="4"/>
      <c r="K322" s="4"/>
      <c r="L322" s="5"/>
      <c r="M322" s="4"/>
      <c r="N322" s="4"/>
      <c r="O322" s="4"/>
      <c r="P322" s="4"/>
      <c r="Q322" s="4"/>
      <c r="R322" s="4"/>
      <c r="S322" s="4"/>
      <c r="T322" s="4"/>
      <c r="U322" s="15"/>
      <c r="V322" s="138"/>
      <c r="W322" s="142"/>
      <c r="X322" s="138"/>
      <c r="Y322" s="138"/>
      <c r="BZ322" s="3"/>
      <c r="CA322" s="3"/>
      <c r="CB322" s="3"/>
      <c r="CC322" s="184"/>
      <c r="CD322" s="184"/>
    </row>
    <row r="323" spans="2:82" ht="16" customHeight="1" x14ac:dyDescent="0.2">
      <c r="B323" s="4"/>
      <c r="C323" s="4"/>
      <c r="D323" s="4"/>
      <c r="E323" s="4"/>
      <c r="F323" s="4"/>
      <c r="G323" s="4"/>
      <c r="H323" s="4"/>
      <c r="I323" s="4"/>
      <c r="J323" s="4"/>
      <c r="K323" s="4"/>
      <c r="L323" s="5"/>
      <c r="M323" s="4"/>
      <c r="N323" s="4"/>
      <c r="O323" s="4"/>
      <c r="P323" s="4"/>
      <c r="Q323" s="4"/>
      <c r="R323" s="4"/>
      <c r="S323" s="4"/>
      <c r="T323" s="4"/>
      <c r="U323" s="15"/>
      <c r="V323" s="138"/>
      <c r="W323" s="142"/>
      <c r="X323" s="138"/>
      <c r="Y323" s="138"/>
      <c r="BZ323" s="3"/>
      <c r="CA323" s="3"/>
      <c r="CB323" s="3"/>
      <c r="CC323" s="184"/>
      <c r="CD323" s="184"/>
    </row>
    <row r="324" spans="2:82" ht="16" customHeight="1" x14ac:dyDescent="0.2">
      <c r="B324" s="4"/>
      <c r="C324" s="4"/>
      <c r="D324" s="4"/>
      <c r="E324" s="4"/>
      <c r="F324" s="4"/>
      <c r="G324" s="4"/>
      <c r="H324" s="4"/>
      <c r="I324" s="4"/>
      <c r="J324" s="4"/>
      <c r="K324" s="4"/>
      <c r="L324" s="5"/>
      <c r="M324" s="4"/>
      <c r="N324" s="4"/>
      <c r="O324" s="4"/>
      <c r="P324" s="4"/>
      <c r="Q324" s="4"/>
      <c r="R324" s="4"/>
      <c r="S324" s="4"/>
      <c r="T324" s="4"/>
      <c r="U324" s="15"/>
      <c r="V324" s="138"/>
      <c r="W324" s="142"/>
      <c r="X324" s="138"/>
      <c r="Y324" s="138"/>
      <c r="BZ324" s="3"/>
      <c r="CA324" s="3"/>
      <c r="CB324" s="3"/>
      <c r="CC324" s="184"/>
      <c r="CD324" s="184"/>
    </row>
    <row r="325" spans="2:82" ht="16" customHeight="1" x14ac:dyDescent="0.2">
      <c r="B325" s="4"/>
      <c r="C325" s="4"/>
      <c r="D325" s="4"/>
      <c r="E325" s="4"/>
      <c r="F325" s="4"/>
      <c r="G325" s="4"/>
      <c r="H325" s="4"/>
      <c r="I325" s="4"/>
      <c r="J325" s="4"/>
      <c r="K325" s="4"/>
      <c r="L325" s="5"/>
      <c r="M325" s="4"/>
      <c r="N325" s="4"/>
      <c r="O325" s="4"/>
      <c r="P325" s="4"/>
      <c r="Q325" s="4"/>
      <c r="R325" s="4"/>
      <c r="S325" s="4"/>
      <c r="T325" s="4"/>
      <c r="U325" s="15"/>
      <c r="V325" s="138"/>
      <c r="W325" s="142"/>
      <c r="X325" s="138"/>
      <c r="Y325" s="138"/>
      <c r="BZ325" s="3"/>
      <c r="CA325" s="3"/>
      <c r="CB325" s="3"/>
      <c r="CC325" s="184"/>
      <c r="CD325" s="184"/>
    </row>
    <row r="326" spans="2:82" ht="16" customHeight="1" x14ac:dyDescent="0.2">
      <c r="B326" s="4"/>
      <c r="C326" s="4"/>
      <c r="D326" s="4"/>
      <c r="E326" s="4"/>
      <c r="F326" s="4"/>
      <c r="G326" s="4"/>
      <c r="H326" s="4"/>
      <c r="I326" s="4"/>
      <c r="J326" s="4"/>
      <c r="K326" s="4"/>
      <c r="L326" s="5"/>
      <c r="M326" s="4"/>
      <c r="N326" s="4"/>
      <c r="O326" s="4"/>
      <c r="P326" s="4"/>
      <c r="Q326" s="4"/>
      <c r="R326" s="4"/>
      <c r="S326" s="4"/>
      <c r="T326" s="4"/>
      <c r="U326" s="15"/>
      <c r="V326" s="138"/>
      <c r="W326" s="142"/>
      <c r="X326" s="138"/>
      <c r="Y326" s="138"/>
      <c r="BZ326" s="3"/>
      <c r="CA326" s="3"/>
      <c r="CB326" s="3"/>
      <c r="CC326" s="184"/>
      <c r="CD326" s="184"/>
    </row>
    <row r="327" spans="2:82" ht="16" customHeight="1" x14ac:dyDescent="0.2">
      <c r="B327" s="4"/>
      <c r="C327" s="4"/>
      <c r="D327" s="4"/>
      <c r="E327" s="4"/>
      <c r="F327" s="4"/>
      <c r="G327" s="4"/>
      <c r="H327" s="4"/>
      <c r="I327" s="4"/>
      <c r="J327" s="4"/>
      <c r="K327" s="4"/>
      <c r="L327" s="5"/>
      <c r="M327" s="4"/>
      <c r="N327" s="4"/>
      <c r="O327" s="4"/>
      <c r="P327" s="4"/>
      <c r="Q327" s="4"/>
      <c r="R327" s="4"/>
      <c r="S327" s="4"/>
      <c r="T327" s="4"/>
      <c r="U327" s="15"/>
      <c r="V327" s="138"/>
      <c r="W327" s="142"/>
      <c r="X327" s="138"/>
      <c r="Y327" s="138"/>
      <c r="BZ327" s="3"/>
      <c r="CA327" s="3"/>
      <c r="CB327" s="3"/>
      <c r="CC327" s="184"/>
      <c r="CD327" s="184"/>
    </row>
    <row r="328" spans="2:82" ht="16" customHeight="1" x14ac:dyDescent="0.2">
      <c r="B328" s="4"/>
      <c r="C328" s="4"/>
      <c r="D328" s="4"/>
      <c r="E328" s="4"/>
      <c r="F328" s="4"/>
      <c r="G328" s="4"/>
      <c r="H328" s="4"/>
      <c r="I328" s="4"/>
      <c r="J328" s="4"/>
      <c r="K328" s="4"/>
      <c r="L328" s="5"/>
      <c r="M328" s="4"/>
      <c r="N328" s="4"/>
      <c r="O328" s="4"/>
      <c r="P328" s="4"/>
      <c r="Q328" s="4"/>
      <c r="R328" s="4"/>
      <c r="S328" s="4"/>
      <c r="T328" s="4"/>
      <c r="U328" s="15"/>
      <c r="V328" s="138"/>
      <c r="W328" s="142"/>
      <c r="X328" s="138"/>
      <c r="Y328" s="138"/>
      <c r="BZ328" s="3"/>
      <c r="CA328" s="3"/>
      <c r="CB328" s="3"/>
      <c r="CC328" s="184"/>
      <c r="CD328" s="184"/>
    </row>
    <row r="329" spans="2:82" ht="16" customHeight="1" x14ac:dyDescent="0.2">
      <c r="B329" s="4"/>
      <c r="C329" s="4"/>
      <c r="D329" s="4"/>
      <c r="E329" s="4"/>
      <c r="F329" s="4"/>
      <c r="G329" s="4"/>
      <c r="H329" s="4"/>
      <c r="I329" s="4"/>
      <c r="J329" s="4"/>
      <c r="K329" s="4"/>
      <c r="L329" s="5"/>
      <c r="M329" s="4"/>
      <c r="N329" s="4"/>
      <c r="O329" s="4"/>
      <c r="P329" s="4"/>
      <c r="Q329" s="4"/>
      <c r="R329" s="4"/>
      <c r="S329" s="4"/>
      <c r="T329" s="4"/>
      <c r="U329" s="15"/>
      <c r="V329" s="138"/>
      <c r="W329" s="142"/>
      <c r="X329" s="138"/>
      <c r="Y329" s="138"/>
      <c r="BZ329" s="3"/>
      <c r="CA329" s="3"/>
      <c r="CB329" s="3"/>
      <c r="CC329" s="184"/>
      <c r="CD329" s="184"/>
    </row>
    <row r="330" spans="2:82" ht="16" customHeight="1" x14ac:dyDescent="0.2">
      <c r="B330" s="4"/>
      <c r="C330" s="4"/>
      <c r="D330" s="4"/>
      <c r="E330" s="4"/>
      <c r="F330" s="4"/>
      <c r="G330" s="4"/>
      <c r="H330" s="4"/>
      <c r="I330" s="4"/>
      <c r="J330" s="4"/>
      <c r="K330" s="4"/>
      <c r="L330" s="5"/>
      <c r="M330" s="4"/>
      <c r="N330" s="4"/>
      <c r="O330" s="4"/>
      <c r="P330" s="4"/>
      <c r="Q330" s="4"/>
      <c r="R330" s="4"/>
      <c r="S330" s="4"/>
      <c r="T330" s="4"/>
      <c r="U330" s="15"/>
      <c r="V330" s="138"/>
      <c r="W330" s="142"/>
      <c r="X330" s="138"/>
      <c r="Y330" s="138"/>
      <c r="BZ330" s="3"/>
      <c r="CA330" s="3"/>
      <c r="CB330" s="3"/>
      <c r="CC330" s="184"/>
      <c r="CD330" s="184"/>
    </row>
    <row r="331" spans="2:82" ht="16" customHeight="1" x14ac:dyDescent="0.2">
      <c r="B331" s="4"/>
      <c r="C331" s="4"/>
      <c r="D331" s="4"/>
      <c r="E331" s="4"/>
      <c r="F331" s="4"/>
      <c r="G331" s="4"/>
      <c r="H331" s="4"/>
      <c r="I331" s="4"/>
      <c r="J331" s="4"/>
      <c r="K331" s="4"/>
      <c r="L331" s="5"/>
      <c r="M331" s="4"/>
      <c r="N331" s="4"/>
      <c r="O331" s="4"/>
      <c r="P331" s="4"/>
      <c r="Q331" s="4"/>
      <c r="R331" s="4"/>
      <c r="S331" s="4"/>
      <c r="T331" s="4"/>
      <c r="U331" s="15"/>
      <c r="V331" s="138"/>
      <c r="W331" s="142"/>
      <c r="X331" s="138"/>
      <c r="Y331" s="138"/>
      <c r="BZ331" s="3"/>
      <c r="CA331" s="3"/>
      <c r="CB331" s="3"/>
      <c r="CC331" s="184"/>
      <c r="CD331" s="184"/>
    </row>
    <row r="332" spans="2:82" ht="16" customHeight="1" x14ac:dyDescent="0.2">
      <c r="B332" s="4"/>
      <c r="C332" s="4"/>
      <c r="D332" s="4"/>
      <c r="E332" s="4"/>
      <c r="F332" s="4"/>
      <c r="G332" s="4"/>
      <c r="H332" s="4"/>
      <c r="I332" s="4"/>
      <c r="J332" s="4"/>
      <c r="K332" s="4"/>
      <c r="L332" s="5"/>
      <c r="M332" s="4"/>
      <c r="N332" s="4"/>
      <c r="O332" s="4"/>
      <c r="P332" s="4"/>
      <c r="Q332" s="4"/>
      <c r="R332" s="4"/>
      <c r="S332" s="4"/>
      <c r="T332" s="4"/>
      <c r="U332" s="15"/>
      <c r="V332" s="138"/>
      <c r="W332" s="142"/>
      <c r="X332" s="138"/>
      <c r="Y332" s="138"/>
      <c r="BZ332" s="3"/>
      <c r="CA332" s="3"/>
      <c r="CB332" s="3"/>
      <c r="CC332" s="184"/>
      <c r="CD332" s="184"/>
    </row>
    <row r="333" spans="2:82" ht="16" customHeight="1" x14ac:dyDescent="0.2">
      <c r="B333" s="4"/>
      <c r="C333" s="4"/>
      <c r="D333" s="4"/>
      <c r="E333" s="4"/>
      <c r="F333" s="4"/>
      <c r="G333" s="4"/>
      <c r="H333" s="4"/>
      <c r="I333" s="4"/>
      <c r="J333" s="4"/>
      <c r="K333" s="4"/>
      <c r="L333" s="5"/>
      <c r="M333" s="4"/>
      <c r="N333" s="4"/>
      <c r="O333" s="4"/>
      <c r="P333" s="4"/>
      <c r="Q333" s="4"/>
      <c r="R333" s="4"/>
      <c r="S333" s="4"/>
      <c r="T333" s="4"/>
      <c r="U333" s="15"/>
      <c r="V333" s="138"/>
      <c r="W333" s="142"/>
      <c r="X333" s="138"/>
      <c r="Y333" s="138"/>
      <c r="BZ333" s="3"/>
      <c r="CA333" s="3"/>
      <c r="CB333" s="3"/>
      <c r="CC333" s="184"/>
      <c r="CD333" s="184"/>
    </row>
    <row r="334" spans="2:82" ht="16" customHeight="1" x14ac:dyDescent="0.2">
      <c r="B334" s="4"/>
      <c r="C334" s="4"/>
      <c r="D334" s="4"/>
      <c r="E334" s="4"/>
      <c r="F334" s="4"/>
      <c r="G334" s="4"/>
      <c r="H334" s="4"/>
      <c r="I334" s="4"/>
      <c r="J334" s="4"/>
      <c r="K334" s="4"/>
      <c r="L334" s="5"/>
      <c r="M334" s="4"/>
      <c r="N334" s="4"/>
      <c r="O334" s="4"/>
      <c r="P334" s="4"/>
      <c r="Q334" s="4"/>
      <c r="R334" s="4"/>
      <c r="S334" s="4"/>
      <c r="T334" s="4"/>
      <c r="U334" s="15"/>
      <c r="V334" s="138"/>
      <c r="W334" s="142"/>
      <c r="X334" s="138"/>
      <c r="Y334" s="138"/>
      <c r="BZ334" s="3"/>
      <c r="CA334" s="3"/>
      <c r="CB334" s="3"/>
      <c r="CC334" s="184"/>
      <c r="CD334" s="184"/>
    </row>
    <row r="335" spans="2:82" ht="16" customHeight="1" x14ac:dyDescent="0.2">
      <c r="B335" s="4"/>
      <c r="C335" s="4"/>
      <c r="D335" s="4"/>
      <c r="E335" s="4"/>
      <c r="F335" s="4"/>
      <c r="G335" s="4"/>
      <c r="H335" s="4"/>
      <c r="I335" s="4"/>
      <c r="J335" s="4"/>
      <c r="K335" s="4"/>
      <c r="L335" s="5"/>
      <c r="M335" s="4"/>
      <c r="N335" s="4"/>
      <c r="O335" s="4"/>
      <c r="P335" s="4"/>
      <c r="Q335" s="4"/>
      <c r="R335" s="4"/>
      <c r="S335" s="4"/>
      <c r="T335" s="4"/>
      <c r="U335" s="15"/>
      <c r="V335" s="138"/>
      <c r="W335" s="142"/>
      <c r="X335" s="138"/>
      <c r="Y335" s="138"/>
      <c r="BZ335" s="3"/>
      <c r="CA335" s="3"/>
      <c r="CB335" s="3"/>
      <c r="CC335" s="184"/>
      <c r="CD335" s="184"/>
    </row>
    <row r="336" spans="2:82" ht="16" customHeight="1" x14ac:dyDescent="0.2">
      <c r="B336" s="4"/>
      <c r="C336" s="4"/>
      <c r="D336" s="4"/>
      <c r="E336" s="4"/>
      <c r="F336" s="4"/>
      <c r="G336" s="4"/>
      <c r="H336" s="4"/>
      <c r="I336" s="4"/>
      <c r="J336" s="4"/>
      <c r="K336" s="4"/>
      <c r="L336" s="5"/>
      <c r="M336" s="4"/>
      <c r="N336" s="4"/>
      <c r="O336" s="4"/>
      <c r="P336" s="4"/>
      <c r="Q336" s="4"/>
      <c r="R336" s="4"/>
      <c r="S336" s="4"/>
      <c r="T336" s="4"/>
      <c r="U336" s="15"/>
      <c r="V336" s="138"/>
      <c r="W336" s="142"/>
      <c r="X336" s="138"/>
      <c r="Y336" s="138"/>
      <c r="BZ336" s="3"/>
      <c r="CA336" s="3"/>
      <c r="CB336" s="3"/>
      <c r="CC336" s="184"/>
      <c r="CD336" s="184"/>
    </row>
    <row r="337" spans="2:82" ht="16" customHeight="1" x14ac:dyDescent="0.2">
      <c r="B337" s="4"/>
      <c r="C337" s="4"/>
      <c r="D337" s="4"/>
      <c r="E337" s="4"/>
      <c r="F337" s="4"/>
      <c r="G337" s="4"/>
      <c r="H337" s="4"/>
      <c r="I337" s="4"/>
      <c r="J337" s="4"/>
      <c r="K337" s="4"/>
      <c r="L337" s="5"/>
      <c r="M337" s="4"/>
      <c r="N337" s="4"/>
      <c r="O337" s="4"/>
      <c r="P337" s="4"/>
      <c r="Q337" s="4"/>
      <c r="R337" s="4"/>
      <c r="S337" s="4"/>
      <c r="T337" s="4"/>
      <c r="U337" s="15"/>
      <c r="V337" s="138"/>
      <c r="W337" s="142"/>
      <c r="X337" s="138"/>
      <c r="Y337" s="138"/>
      <c r="BZ337" s="3"/>
      <c r="CA337" s="3"/>
      <c r="CB337" s="3"/>
      <c r="CC337" s="184"/>
      <c r="CD337" s="184"/>
    </row>
    <row r="338" spans="2:82" ht="16" customHeight="1" x14ac:dyDescent="0.2">
      <c r="B338" s="4"/>
      <c r="C338" s="4"/>
      <c r="D338" s="4"/>
      <c r="E338" s="4"/>
      <c r="F338" s="4"/>
      <c r="G338" s="4"/>
      <c r="H338" s="4"/>
      <c r="I338" s="4"/>
      <c r="J338" s="4"/>
      <c r="K338" s="4"/>
      <c r="L338" s="5"/>
      <c r="M338" s="4"/>
      <c r="N338" s="4"/>
      <c r="O338" s="4"/>
      <c r="P338" s="4"/>
      <c r="Q338" s="4"/>
      <c r="R338" s="4"/>
      <c r="S338" s="4"/>
      <c r="T338" s="4"/>
      <c r="U338" s="15"/>
      <c r="V338" s="138"/>
      <c r="W338" s="142"/>
      <c r="X338" s="138"/>
      <c r="Y338" s="138"/>
      <c r="BZ338" s="3"/>
      <c r="CA338" s="3"/>
      <c r="CB338" s="3"/>
      <c r="CC338" s="184"/>
      <c r="CD338" s="184"/>
    </row>
    <row r="339" spans="2:82" ht="16" customHeight="1" x14ac:dyDescent="0.2">
      <c r="B339" s="4"/>
      <c r="C339" s="4"/>
      <c r="D339" s="4"/>
      <c r="E339" s="4"/>
      <c r="F339" s="4"/>
      <c r="G339" s="4"/>
      <c r="H339" s="4"/>
      <c r="I339" s="4"/>
      <c r="J339" s="4"/>
      <c r="K339" s="4"/>
      <c r="L339" s="5"/>
      <c r="M339" s="4"/>
      <c r="N339" s="4"/>
      <c r="O339" s="4"/>
      <c r="P339" s="4"/>
      <c r="Q339" s="4"/>
      <c r="R339" s="4"/>
      <c r="S339" s="4"/>
      <c r="T339" s="4"/>
      <c r="U339" s="15"/>
      <c r="V339" s="138"/>
      <c r="W339" s="142"/>
      <c r="X339" s="138"/>
      <c r="Y339" s="138"/>
      <c r="BZ339" s="3"/>
      <c r="CA339" s="3"/>
      <c r="CB339" s="3"/>
      <c r="CC339" s="184"/>
      <c r="CD339" s="184"/>
    </row>
    <row r="340" spans="2:82" ht="16" customHeight="1" x14ac:dyDescent="0.2">
      <c r="B340" s="4"/>
      <c r="C340" s="4"/>
      <c r="D340" s="4"/>
      <c r="E340" s="4"/>
      <c r="F340" s="4"/>
      <c r="G340" s="4"/>
      <c r="H340" s="4"/>
      <c r="I340" s="4"/>
      <c r="J340" s="4"/>
      <c r="K340" s="4"/>
      <c r="L340" s="5"/>
      <c r="M340" s="4"/>
      <c r="N340" s="4"/>
      <c r="O340" s="4"/>
      <c r="P340" s="4"/>
      <c r="Q340" s="4"/>
      <c r="R340" s="4"/>
      <c r="S340" s="4"/>
      <c r="T340" s="4"/>
      <c r="U340" s="15"/>
      <c r="V340" s="138"/>
      <c r="W340" s="142"/>
      <c r="X340" s="138"/>
      <c r="Y340" s="138"/>
      <c r="BZ340" s="3"/>
      <c r="CA340" s="3"/>
      <c r="CB340" s="3"/>
      <c r="CC340" s="184"/>
      <c r="CD340" s="184"/>
    </row>
    <row r="341" spans="2:82" ht="16" customHeight="1" x14ac:dyDescent="0.2">
      <c r="B341" s="4"/>
      <c r="C341" s="4"/>
      <c r="D341" s="4"/>
      <c r="E341" s="4"/>
      <c r="F341" s="4"/>
      <c r="G341" s="4"/>
      <c r="H341" s="4"/>
      <c r="I341" s="4"/>
      <c r="J341" s="4"/>
      <c r="K341" s="4"/>
      <c r="L341" s="5"/>
      <c r="M341" s="4"/>
      <c r="N341" s="4"/>
      <c r="O341" s="4"/>
      <c r="P341" s="4"/>
      <c r="Q341" s="4"/>
      <c r="R341" s="4"/>
      <c r="S341" s="4"/>
      <c r="T341" s="4"/>
      <c r="U341" s="15"/>
      <c r="V341" s="138"/>
      <c r="W341" s="142"/>
      <c r="X341" s="138"/>
      <c r="Y341" s="138"/>
      <c r="BZ341" s="3"/>
      <c r="CA341" s="3"/>
      <c r="CB341" s="3"/>
      <c r="CC341" s="184"/>
      <c r="CD341" s="184"/>
    </row>
    <row r="342" spans="2:82" ht="16" customHeight="1" x14ac:dyDescent="0.2">
      <c r="B342" s="4"/>
      <c r="C342" s="4"/>
      <c r="D342" s="4"/>
      <c r="E342" s="4"/>
      <c r="F342" s="4"/>
      <c r="G342" s="4"/>
      <c r="H342" s="4"/>
      <c r="I342" s="4"/>
      <c r="J342" s="4"/>
      <c r="K342" s="4"/>
      <c r="L342" s="5"/>
      <c r="M342" s="4"/>
      <c r="N342" s="4"/>
      <c r="O342" s="4"/>
      <c r="P342" s="4"/>
      <c r="Q342" s="4"/>
      <c r="R342" s="4"/>
      <c r="S342" s="4"/>
      <c r="T342" s="4"/>
      <c r="U342" s="15"/>
      <c r="V342" s="138"/>
      <c r="W342" s="142"/>
      <c r="X342" s="138"/>
      <c r="Y342" s="138"/>
      <c r="BZ342" s="3"/>
      <c r="CA342" s="3"/>
      <c r="CB342" s="3"/>
      <c r="CC342" s="184"/>
      <c r="CD342" s="184"/>
    </row>
    <row r="343" spans="2:82" ht="16" customHeight="1" x14ac:dyDescent="0.2">
      <c r="B343" s="4"/>
      <c r="C343" s="4"/>
      <c r="D343" s="4"/>
      <c r="E343" s="4"/>
      <c r="F343" s="4"/>
      <c r="G343" s="4"/>
      <c r="H343" s="4"/>
      <c r="I343" s="4"/>
      <c r="J343" s="4"/>
      <c r="K343" s="4"/>
      <c r="L343" s="5"/>
      <c r="M343" s="4"/>
      <c r="N343" s="4"/>
      <c r="O343" s="4"/>
      <c r="P343" s="4"/>
      <c r="Q343" s="4"/>
      <c r="R343" s="4"/>
      <c r="S343" s="4"/>
      <c r="T343" s="4"/>
      <c r="U343" s="15"/>
      <c r="V343" s="138"/>
      <c r="W343" s="142"/>
      <c r="X343" s="138"/>
      <c r="Y343" s="138"/>
      <c r="BZ343" s="3"/>
      <c r="CA343" s="3"/>
      <c r="CB343" s="3"/>
      <c r="CC343" s="184"/>
      <c r="CD343" s="184"/>
    </row>
    <row r="344" spans="2:82" ht="16" customHeight="1" x14ac:dyDescent="0.2">
      <c r="B344" s="4"/>
      <c r="C344" s="4"/>
      <c r="D344" s="4"/>
      <c r="E344" s="4"/>
      <c r="F344" s="4"/>
      <c r="G344" s="4"/>
      <c r="H344" s="4"/>
      <c r="I344" s="4"/>
      <c r="J344" s="4"/>
      <c r="K344" s="4"/>
      <c r="L344" s="5"/>
      <c r="M344" s="4"/>
      <c r="N344" s="4"/>
      <c r="O344" s="4"/>
      <c r="P344" s="4"/>
      <c r="Q344" s="4"/>
      <c r="R344" s="4"/>
      <c r="S344" s="4"/>
      <c r="T344" s="4"/>
      <c r="U344" s="15"/>
      <c r="V344" s="138"/>
      <c r="W344" s="142"/>
      <c r="X344" s="138"/>
      <c r="Y344" s="138"/>
      <c r="BZ344" s="3"/>
      <c r="CA344" s="3"/>
      <c r="CB344" s="3"/>
      <c r="CC344" s="184"/>
      <c r="CD344" s="184"/>
    </row>
    <row r="345" spans="2:82" ht="16" customHeight="1" x14ac:dyDescent="0.2">
      <c r="B345" s="4"/>
      <c r="C345" s="4"/>
      <c r="D345" s="4"/>
      <c r="E345" s="4"/>
      <c r="F345" s="4"/>
      <c r="G345" s="4"/>
      <c r="H345" s="4"/>
      <c r="I345" s="4"/>
      <c r="J345" s="4"/>
      <c r="K345" s="4"/>
      <c r="L345" s="5"/>
      <c r="M345" s="4"/>
      <c r="N345" s="4"/>
      <c r="O345" s="4"/>
      <c r="P345" s="4"/>
      <c r="Q345" s="4"/>
      <c r="R345" s="4"/>
      <c r="S345" s="4"/>
      <c r="T345" s="4"/>
      <c r="U345" s="15"/>
      <c r="V345" s="138"/>
      <c r="W345" s="142"/>
      <c r="X345" s="138"/>
      <c r="Y345" s="138"/>
      <c r="BZ345" s="3"/>
      <c r="CA345" s="3"/>
      <c r="CB345" s="3"/>
      <c r="CC345" s="184"/>
      <c r="CD345" s="184"/>
    </row>
    <row r="346" spans="2:82" ht="16" customHeight="1" x14ac:dyDescent="0.2">
      <c r="B346" s="4"/>
      <c r="C346" s="4"/>
      <c r="D346" s="4"/>
      <c r="E346" s="4"/>
      <c r="F346" s="4"/>
      <c r="G346" s="4"/>
      <c r="H346" s="4"/>
      <c r="I346" s="4"/>
      <c r="J346" s="4"/>
      <c r="K346" s="4"/>
      <c r="L346" s="5"/>
      <c r="M346" s="4"/>
      <c r="N346" s="4"/>
      <c r="O346" s="4"/>
      <c r="P346" s="4"/>
      <c r="Q346" s="4"/>
      <c r="R346" s="4"/>
      <c r="S346" s="4"/>
      <c r="T346" s="4"/>
      <c r="U346" s="15"/>
      <c r="V346" s="138"/>
      <c r="W346" s="142"/>
      <c r="X346" s="138"/>
      <c r="Y346" s="138"/>
      <c r="BZ346" s="3"/>
      <c r="CA346" s="3"/>
      <c r="CB346" s="3"/>
      <c r="CC346" s="184"/>
      <c r="CD346" s="184"/>
    </row>
    <row r="347" spans="2:82" ht="16" customHeight="1" x14ac:dyDescent="0.2">
      <c r="B347" s="4"/>
      <c r="C347" s="4"/>
      <c r="D347" s="4"/>
      <c r="E347" s="4"/>
      <c r="F347" s="4"/>
      <c r="G347" s="4"/>
      <c r="H347" s="4"/>
      <c r="I347" s="4"/>
      <c r="J347" s="4"/>
      <c r="K347" s="4"/>
      <c r="L347" s="5"/>
      <c r="M347" s="4"/>
      <c r="N347" s="4"/>
      <c r="O347" s="4"/>
      <c r="P347" s="4"/>
      <c r="Q347" s="4"/>
      <c r="R347" s="4"/>
      <c r="S347" s="4"/>
      <c r="T347" s="4"/>
      <c r="U347" s="15"/>
      <c r="V347" s="138"/>
      <c r="W347" s="142"/>
      <c r="X347" s="138"/>
      <c r="Y347" s="138"/>
      <c r="BZ347" s="3"/>
      <c r="CA347" s="3"/>
      <c r="CB347" s="3"/>
      <c r="CC347" s="184"/>
      <c r="CD347" s="184"/>
    </row>
    <row r="348" spans="2:82" ht="16" customHeight="1" x14ac:dyDescent="0.2">
      <c r="B348" s="4"/>
      <c r="C348" s="4"/>
      <c r="D348" s="4"/>
      <c r="E348" s="4"/>
      <c r="F348" s="4"/>
      <c r="G348" s="4"/>
      <c r="H348" s="4"/>
      <c r="I348" s="4"/>
      <c r="J348" s="4"/>
      <c r="K348" s="4"/>
      <c r="L348" s="5"/>
      <c r="M348" s="4"/>
      <c r="N348" s="4"/>
      <c r="O348" s="4"/>
      <c r="P348" s="4"/>
      <c r="Q348" s="4"/>
      <c r="R348" s="4"/>
      <c r="S348" s="4"/>
      <c r="T348" s="4"/>
      <c r="U348" s="15"/>
      <c r="V348" s="138"/>
      <c r="W348" s="142"/>
      <c r="X348" s="138"/>
      <c r="Y348" s="138"/>
      <c r="BZ348" s="3"/>
      <c r="CA348" s="3"/>
      <c r="CB348" s="3"/>
      <c r="CC348" s="184"/>
      <c r="CD348" s="184"/>
    </row>
    <row r="349" spans="2:82" ht="16" customHeight="1" x14ac:dyDescent="0.2">
      <c r="B349" s="4"/>
      <c r="C349" s="4"/>
      <c r="D349" s="4"/>
      <c r="E349" s="4"/>
      <c r="F349" s="4"/>
      <c r="G349" s="4"/>
      <c r="H349" s="4"/>
      <c r="I349" s="4"/>
      <c r="J349" s="4"/>
      <c r="K349" s="4"/>
      <c r="L349" s="5"/>
      <c r="M349" s="4"/>
      <c r="N349" s="4"/>
      <c r="O349" s="4"/>
      <c r="P349" s="4"/>
      <c r="Q349" s="4"/>
      <c r="R349" s="4"/>
      <c r="S349" s="4"/>
      <c r="T349" s="4"/>
      <c r="U349" s="15"/>
      <c r="V349" s="138"/>
      <c r="W349" s="142"/>
      <c r="X349" s="138"/>
      <c r="Y349" s="138"/>
      <c r="BZ349" s="3"/>
      <c r="CA349" s="3"/>
      <c r="CB349" s="3"/>
      <c r="CC349" s="184"/>
      <c r="CD349" s="184"/>
    </row>
    <row r="350" spans="2:82" ht="16" customHeight="1" x14ac:dyDescent="0.2">
      <c r="B350" s="4"/>
      <c r="C350" s="4"/>
      <c r="D350" s="4"/>
      <c r="E350" s="4"/>
      <c r="F350" s="4"/>
      <c r="G350" s="4"/>
      <c r="H350" s="4"/>
      <c r="I350" s="4"/>
      <c r="J350" s="4"/>
      <c r="K350" s="4"/>
      <c r="L350" s="5"/>
      <c r="M350" s="4"/>
      <c r="N350" s="4"/>
      <c r="O350" s="4"/>
      <c r="P350" s="4"/>
      <c r="Q350" s="4"/>
      <c r="R350" s="4"/>
      <c r="S350" s="4"/>
      <c r="T350" s="4"/>
      <c r="U350" s="15"/>
      <c r="V350" s="138"/>
      <c r="W350" s="142"/>
      <c r="X350" s="138"/>
      <c r="Y350" s="138"/>
      <c r="BZ350" s="3"/>
      <c r="CA350" s="3"/>
      <c r="CB350" s="3"/>
      <c r="CC350" s="184"/>
      <c r="CD350" s="184"/>
    </row>
    <row r="351" spans="2:82" ht="16" customHeight="1" x14ac:dyDescent="0.2">
      <c r="B351" s="4"/>
      <c r="C351" s="4"/>
      <c r="D351" s="4"/>
      <c r="E351" s="4"/>
      <c r="F351" s="4"/>
      <c r="G351" s="4"/>
      <c r="H351" s="4"/>
      <c r="I351" s="4"/>
      <c r="J351" s="4"/>
      <c r="K351" s="4"/>
      <c r="L351" s="5"/>
      <c r="M351" s="4"/>
      <c r="N351" s="4"/>
      <c r="O351" s="4"/>
      <c r="P351" s="4"/>
      <c r="Q351" s="4"/>
      <c r="R351" s="4"/>
      <c r="S351" s="4"/>
      <c r="T351" s="4"/>
      <c r="U351" s="15"/>
      <c r="V351" s="138"/>
      <c r="W351" s="142"/>
      <c r="X351" s="138"/>
      <c r="Y351" s="138"/>
      <c r="BZ351" s="3"/>
      <c r="CA351" s="3"/>
      <c r="CB351" s="3"/>
      <c r="CC351" s="184"/>
      <c r="CD351" s="184"/>
    </row>
    <row r="352" spans="2:82" ht="16" customHeight="1" x14ac:dyDescent="0.2">
      <c r="B352" s="4"/>
      <c r="C352" s="4"/>
      <c r="D352" s="4"/>
      <c r="E352" s="4"/>
      <c r="F352" s="4"/>
      <c r="G352" s="4"/>
      <c r="H352" s="4"/>
      <c r="I352" s="4"/>
      <c r="J352" s="4"/>
      <c r="K352" s="4"/>
      <c r="L352" s="5"/>
      <c r="M352" s="4"/>
      <c r="N352" s="4"/>
      <c r="O352" s="4"/>
      <c r="P352" s="4"/>
      <c r="Q352" s="4"/>
      <c r="R352" s="4"/>
      <c r="S352" s="4"/>
      <c r="T352" s="4"/>
      <c r="U352" s="15"/>
      <c r="V352" s="138"/>
      <c r="W352" s="142"/>
      <c r="X352" s="138"/>
      <c r="Y352" s="138"/>
      <c r="BZ352" s="3"/>
      <c r="CA352" s="3"/>
      <c r="CB352" s="3"/>
      <c r="CC352" s="184"/>
      <c r="CD352" s="184"/>
    </row>
    <row r="353" spans="2:82" ht="16" customHeight="1" x14ac:dyDescent="0.2">
      <c r="B353" s="4"/>
      <c r="C353" s="4"/>
      <c r="D353" s="4"/>
      <c r="E353" s="4"/>
      <c r="F353" s="4"/>
      <c r="G353" s="4"/>
      <c r="H353" s="4"/>
      <c r="I353" s="4"/>
      <c r="J353" s="4"/>
      <c r="K353" s="4"/>
      <c r="L353" s="5"/>
      <c r="M353" s="4"/>
      <c r="N353" s="4"/>
      <c r="O353" s="4"/>
      <c r="P353" s="4"/>
      <c r="Q353" s="4"/>
      <c r="R353" s="4"/>
      <c r="S353" s="4"/>
      <c r="T353" s="4"/>
      <c r="U353" s="15"/>
      <c r="V353" s="138"/>
      <c r="W353" s="142"/>
      <c r="X353" s="138"/>
      <c r="Y353" s="138"/>
      <c r="BZ353" s="3"/>
      <c r="CA353" s="3"/>
      <c r="CB353" s="3"/>
      <c r="CC353" s="184"/>
      <c r="CD353" s="184"/>
    </row>
    <row r="354" spans="2:82" ht="16" customHeight="1" x14ac:dyDescent="0.2">
      <c r="B354" s="4"/>
      <c r="C354" s="4"/>
      <c r="D354" s="4"/>
      <c r="E354" s="4"/>
      <c r="F354" s="4"/>
      <c r="G354" s="4"/>
      <c r="H354" s="4"/>
      <c r="I354" s="4"/>
      <c r="J354" s="4"/>
      <c r="K354" s="4"/>
      <c r="L354" s="5"/>
      <c r="M354" s="4"/>
      <c r="N354" s="4"/>
      <c r="O354" s="4"/>
      <c r="P354" s="4"/>
      <c r="Q354" s="4"/>
      <c r="R354" s="4"/>
      <c r="S354" s="4"/>
      <c r="T354" s="4"/>
      <c r="U354" s="15"/>
      <c r="V354" s="138"/>
      <c r="W354" s="142"/>
      <c r="X354" s="138"/>
      <c r="Y354" s="138"/>
      <c r="BZ354" s="3"/>
      <c r="CA354" s="3"/>
      <c r="CB354" s="3"/>
      <c r="CC354" s="184"/>
      <c r="CD354" s="184"/>
    </row>
    <row r="355" spans="2:82" ht="16" customHeight="1" x14ac:dyDescent="0.2">
      <c r="B355" s="4"/>
      <c r="C355" s="4"/>
      <c r="D355" s="4"/>
      <c r="E355" s="4"/>
      <c r="F355" s="4"/>
      <c r="G355" s="4"/>
      <c r="H355" s="4"/>
      <c r="I355" s="4"/>
      <c r="J355" s="4"/>
      <c r="K355" s="4"/>
      <c r="L355" s="5"/>
      <c r="M355" s="4"/>
      <c r="N355" s="4"/>
      <c r="O355" s="4"/>
      <c r="P355" s="4"/>
      <c r="Q355" s="4"/>
      <c r="R355" s="4"/>
      <c r="S355" s="4"/>
      <c r="T355" s="4"/>
      <c r="U355" s="15"/>
      <c r="V355" s="138"/>
      <c r="W355" s="142"/>
      <c r="X355" s="138"/>
      <c r="Y355" s="138"/>
      <c r="BZ355" s="3"/>
      <c r="CA355" s="3"/>
      <c r="CB355" s="3"/>
      <c r="CC355" s="184"/>
      <c r="CD355" s="184"/>
    </row>
    <row r="356" spans="2:82" ht="16" customHeight="1" x14ac:dyDescent="0.2">
      <c r="B356" s="4"/>
      <c r="C356" s="4"/>
      <c r="D356" s="4"/>
      <c r="E356" s="4"/>
      <c r="F356" s="4"/>
      <c r="G356" s="4"/>
      <c r="H356" s="4"/>
      <c r="I356" s="4"/>
      <c r="J356" s="4"/>
      <c r="K356" s="4"/>
      <c r="L356" s="5"/>
      <c r="M356" s="4"/>
      <c r="N356" s="4"/>
      <c r="O356" s="4"/>
      <c r="P356" s="4"/>
      <c r="Q356" s="4"/>
      <c r="R356" s="4"/>
      <c r="S356" s="4"/>
      <c r="T356" s="4"/>
      <c r="U356" s="15"/>
      <c r="V356" s="138"/>
      <c r="W356" s="142"/>
      <c r="X356" s="138"/>
      <c r="Y356" s="138"/>
      <c r="BZ356" s="3"/>
      <c r="CA356" s="3"/>
      <c r="CB356" s="3"/>
      <c r="CC356" s="184"/>
      <c r="CD356" s="184"/>
    </row>
    <row r="357" spans="2:82" ht="16" customHeight="1" x14ac:dyDescent="0.2">
      <c r="B357" s="4"/>
      <c r="C357" s="4"/>
      <c r="D357" s="4"/>
      <c r="E357" s="4"/>
      <c r="F357" s="4"/>
      <c r="G357" s="4"/>
      <c r="H357" s="4"/>
      <c r="I357" s="4"/>
      <c r="J357" s="4"/>
      <c r="K357" s="4"/>
      <c r="L357" s="5"/>
      <c r="M357" s="4"/>
      <c r="N357" s="4"/>
      <c r="O357" s="4"/>
      <c r="P357" s="4"/>
      <c r="Q357" s="4"/>
      <c r="R357" s="4"/>
      <c r="S357" s="4"/>
      <c r="T357" s="4"/>
      <c r="U357" s="15"/>
      <c r="V357" s="138"/>
      <c r="W357" s="142"/>
      <c r="X357" s="138"/>
      <c r="Y357" s="138"/>
      <c r="BZ357" s="3"/>
      <c r="CA357" s="3"/>
      <c r="CB357" s="3"/>
      <c r="CC357" s="184"/>
      <c r="CD357" s="184"/>
    </row>
    <row r="358" spans="2:82" ht="16" customHeight="1" x14ac:dyDescent="0.2">
      <c r="B358" s="4"/>
      <c r="C358" s="4"/>
      <c r="D358" s="4"/>
      <c r="E358" s="4"/>
      <c r="F358" s="4"/>
      <c r="G358" s="4"/>
      <c r="H358" s="4"/>
      <c r="I358" s="4"/>
      <c r="J358" s="4"/>
      <c r="K358" s="4"/>
      <c r="L358" s="5"/>
      <c r="M358" s="4"/>
      <c r="N358" s="4"/>
      <c r="O358" s="4"/>
      <c r="P358" s="4"/>
      <c r="Q358" s="4"/>
      <c r="R358" s="4"/>
      <c r="S358" s="4"/>
      <c r="T358" s="4"/>
      <c r="U358" s="15"/>
      <c r="V358" s="138"/>
      <c r="W358" s="142"/>
      <c r="X358" s="138"/>
      <c r="Y358" s="138"/>
      <c r="BZ358" s="3"/>
      <c r="CA358" s="3"/>
      <c r="CB358" s="3"/>
      <c r="CC358" s="184"/>
      <c r="CD358" s="184"/>
    </row>
    <row r="359" spans="2:82" ht="16" customHeight="1" x14ac:dyDescent="0.2">
      <c r="B359" s="4"/>
      <c r="C359" s="4"/>
      <c r="D359" s="4"/>
      <c r="E359" s="4"/>
      <c r="F359" s="4"/>
      <c r="G359" s="4"/>
      <c r="H359" s="4"/>
      <c r="I359" s="4"/>
      <c r="J359" s="4"/>
      <c r="K359" s="4"/>
      <c r="L359" s="5"/>
      <c r="M359" s="4"/>
      <c r="N359" s="4"/>
      <c r="O359" s="4"/>
      <c r="P359" s="4"/>
      <c r="Q359" s="4"/>
      <c r="R359" s="4"/>
      <c r="S359" s="4"/>
      <c r="T359" s="4"/>
      <c r="U359" s="15"/>
      <c r="V359" s="138"/>
      <c r="W359" s="142"/>
      <c r="X359" s="138"/>
      <c r="Y359" s="138"/>
      <c r="BZ359" s="3"/>
      <c r="CA359" s="3"/>
      <c r="CB359" s="3"/>
      <c r="CC359" s="184"/>
      <c r="CD359" s="184"/>
    </row>
    <row r="360" spans="2:82" ht="16" customHeight="1" x14ac:dyDescent="0.2">
      <c r="B360" s="4"/>
      <c r="C360" s="4"/>
      <c r="D360" s="4"/>
      <c r="E360" s="4"/>
      <c r="F360" s="4"/>
      <c r="G360" s="4"/>
      <c r="H360" s="4"/>
      <c r="I360" s="4"/>
      <c r="J360" s="4"/>
      <c r="K360" s="4"/>
      <c r="L360" s="5"/>
      <c r="M360" s="4"/>
      <c r="N360" s="4"/>
      <c r="O360" s="4"/>
      <c r="P360" s="4"/>
      <c r="Q360" s="4"/>
      <c r="R360" s="4"/>
      <c r="S360" s="4"/>
      <c r="T360" s="4"/>
      <c r="U360" s="15"/>
      <c r="V360" s="138"/>
      <c r="W360" s="142"/>
      <c r="X360" s="138"/>
      <c r="Y360" s="138"/>
      <c r="BZ360" s="3"/>
      <c r="CA360" s="3"/>
      <c r="CB360" s="3"/>
      <c r="CC360" s="184"/>
      <c r="CD360" s="184"/>
    </row>
    <row r="361" spans="2:82" ht="16" customHeight="1" x14ac:dyDescent="0.2">
      <c r="B361" s="4"/>
      <c r="C361" s="4"/>
      <c r="D361" s="4"/>
      <c r="E361" s="4"/>
      <c r="F361" s="4"/>
      <c r="G361" s="4"/>
      <c r="H361" s="4"/>
      <c r="I361" s="4"/>
      <c r="J361" s="4"/>
      <c r="K361" s="4"/>
      <c r="L361" s="5"/>
      <c r="M361" s="4"/>
      <c r="N361" s="4"/>
      <c r="O361" s="4"/>
      <c r="P361" s="4"/>
      <c r="Q361" s="4"/>
      <c r="R361" s="4"/>
      <c r="S361" s="4"/>
      <c r="T361" s="4"/>
      <c r="U361" s="15"/>
      <c r="V361" s="138"/>
      <c r="W361" s="142"/>
      <c r="X361" s="138"/>
      <c r="Y361" s="138"/>
      <c r="BZ361" s="3"/>
      <c r="CA361" s="3"/>
      <c r="CB361" s="3"/>
      <c r="CC361" s="184"/>
      <c r="CD361" s="184"/>
    </row>
    <row r="362" spans="2:82" ht="16" customHeight="1" x14ac:dyDescent="0.2">
      <c r="B362" s="4"/>
      <c r="C362" s="4"/>
      <c r="D362" s="4"/>
      <c r="E362" s="4"/>
      <c r="F362" s="4"/>
      <c r="G362" s="4"/>
      <c r="H362" s="4"/>
      <c r="I362" s="4"/>
      <c r="J362" s="4"/>
      <c r="K362" s="4"/>
      <c r="L362" s="5"/>
      <c r="M362" s="4"/>
      <c r="N362" s="4"/>
      <c r="O362" s="4"/>
      <c r="P362" s="4"/>
      <c r="Q362" s="4"/>
      <c r="R362" s="4"/>
      <c r="S362" s="4"/>
      <c r="T362" s="4"/>
      <c r="U362" s="15"/>
      <c r="V362" s="138"/>
      <c r="W362" s="142"/>
      <c r="X362" s="138"/>
      <c r="Y362" s="138"/>
      <c r="BZ362" s="3"/>
      <c r="CA362" s="3"/>
      <c r="CB362" s="3"/>
      <c r="CC362" s="184"/>
      <c r="CD362" s="184"/>
    </row>
    <row r="363" spans="2:82" ht="16" customHeight="1" x14ac:dyDescent="0.2">
      <c r="B363" s="4"/>
      <c r="C363" s="4"/>
      <c r="D363" s="4"/>
      <c r="E363" s="4"/>
      <c r="F363" s="4"/>
      <c r="G363" s="4"/>
      <c r="H363" s="4"/>
      <c r="I363" s="4"/>
      <c r="J363" s="4"/>
      <c r="K363" s="4"/>
      <c r="L363" s="5"/>
      <c r="M363" s="4"/>
      <c r="N363" s="4"/>
      <c r="O363" s="4"/>
      <c r="P363" s="4"/>
      <c r="Q363" s="4"/>
      <c r="R363" s="4"/>
      <c r="S363" s="4"/>
      <c r="T363" s="4"/>
      <c r="U363" s="15"/>
      <c r="V363" s="138"/>
      <c r="W363" s="142"/>
      <c r="X363" s="138"/>
      <c r="Y363" s="138"/>
      <c r="BZ363" s="3"/>
      <c r="CA363" s="3"/>
      <c r="CB363" s="3"/>
      <c r="CC363" s="184"/>
      <c r="CD363" s="184"/>
    </row>
    <row r="364" spans="2:82" ht="16" customHeight="1" x14ac:dyDescent="0.2">
      <c r="B364" s="4"/>
      <c r="C364" s="4"/>
      <c r="D364" s="4"/>
      <c r="E364" s="4"/>
      <c r="F364" s="4"/>
      <c r="G364" s="4"/>
      <c r="H364" s="4"/>
      <c r="I364" s="4"/>
      <c r="J364" s="4"/>
      <c r="K364" s="4"/>
      <c r="L364" s="5"/>
      <c r="M364" s="4"/>
      <c r="N364" s="4"/>
      <c r="O364" s="4"/>
      <c r="P364" s="4"/>
      <c r="Q364" s="4"/>
      <c r="R364" s="4"/>
      <c r="S364" s="4"/>
      <c r="T364" s="4"/>
      <c r="U364" s="15"/>
      <c r="V364" s="138"/>
      <c r="W364" s="142"/>
      <c r="X364" s="138"/>
      <c r="Y364" s="138"/>
      <c r="BZ364" s="3"/>
      <c r="CA364" s="3"/>
      <c r="CB364" s="3"/>
      <c r="CC364" s="184"/>
      <c r="CD364" s="184"/>
    </row>
    <row r="365" spans="2:82" ht="16" customHeight="1" x14ac:dyDescent="0.2">
      <c r="B365" s="4"/>
      <c r="C365" s="4"/>
      <c r="D365" s="4"/>
      <c r="E365" s="4"/>
      <c r="F365" s="4"/>
      <c r="G365" s="4"/>
      <c r="H365" s="4"/>
      <c r="I365" s="4"/>
      <c r="J365" s="4"/>
      <c r="K365" s="4"/>
      <c r="L365" s="5"/>
      <c r="M365" s="4"/>
      <c r="N365" s="4"/>
      <c r="O365" s="4"/>
      <c r="P365" s="4"/>
      <c r="Q365" s="4"/>
      <c r="R365" s="4"/>
      <c r="S365" s="4"/>
      <c r="T365" s="4"/>
      <c r="U365" s="15"/>
      <c r="V365" s="138"/>
      <c r="W365" s="142"/>
      <c r="X365" s="138"/>
      <c r="Y365" s="138"/>
      <c r="BZ365" s="3"/>
      <c r="CA365" s="3"/>
      <c r="CB365" s="3"/>
      <c r="CC365" s="184"/>
      <c r="CD365" s="184"/>
    </row>
    <row r="366" spans="2:82" ht="16" customHeight="1" x14ac:dyDescent="0.2">
      <c r="B366" s="4"/>
      <c r="C366" s="4"/>
      <c r="D366" s="4"/>
      <c r="E366" s="4"/>
      <c r="F366" s="4"/>
      <c r="G366" s="4"/>
      <c r="H366" s="4"/>
      <c r="I366" s="4"/>
      <c r="J366" s="4"/>
      <c r="K366" s="4"/>
      <c r="L366" s="5"/>
      <c r="M366" s="4"/>
      <c r="N366" s="4"/>
      <c r="O366" s="4"/>
      <c r="P366" s="4"/>
      <c r="Q366" s="4"/>
      <c r="R366" s="4"/>
      <c r="S366" s="4"/>
      <c r="T366" s="4"/>
      <c r="U366" s="15"/>
      <c r="V366" s="138"/>
      <c r="W366" s="142"/>
      <c r="X366" s="138"/>
      <c r="Y366" s="138"/>
      <c r="BZ366" s="3"/>
      <c r="CA366" s="3"/>
      <c r="CB366" s="3"/>
      <c r="CC366" s="184"/>
      <c r="CD366" s="184"/>
    </row>
    <row r="367" spans="2:82" ht="16" customHeight="1" x14ac:dyDescent="0.2">
      <c r="B367" s="4"/>
      <c r="C367" s="4"/>
      <c r="D367" s="4"/>
      <c r="E367" s="4"/>
      <c r="F367" s="4"/>
      <c r="G367" s="4"/>
      <c r="H367" s="4"/>
      <c r="I367" s="4"/>
      <c r="J367" s="4"/>
      <c r="K367" s="4"/>
      <c r="L367" s="5"/>
      <c r="M367" s="4"/>
      <c r="N367" s="4"/>
      <c r="O367" s="4"/>
      <c r="P367" s="4"/>
      <c r="Q367" s="4"/>
      <c r="R367" s="4"/>
      <c r="S367" s="4"/>
      <c r="T367" s="4"/>
      <c r="U367" s="15"/>
      <c r="V367" s="138"/>
      <c r="W367" s="142"/>
      <c r="X367" s="138"/>
      <c r="Y367" s="138"/>
      <c r="BZ367" s="3"/>
      <c r="CA367" s="3"/>
      <c r="CB367" s="3"/>
      <c r="CC367" s="184"/>
      <c r="CD367" s="184"/>
    </row>
    <row r="368" spans="2:82" ht="16" customHeight="1" x14ac:dyDescent="0.2">
      <c r="B368" s="4"/>
      <c r="C368" s="4"/>
      <c r="D368" s="4"/>
      <c r="E368" s="4"/>
      <c r="F368" s="4"/>
      <c r="G368" s="4"/>
      <c r="H368" s="4"/>
      <c r="I368" s="4"/>
      <c r="J368" s="4"/>
      <c r="K368" s="4"/>
      <c r="L368" s="5"/>
      <c r="M368" s="4"/>
      <c r="N368" s="4"/>
      <c r="O368" s="4"/>
      <c r="P368" s="4"/>
      <c r="Q368" s="4"/>
      <c r="R368" s="4"/>
      <c r="S368" s="4"/>
      <c r="T368" s="4"/>
      <c r="U368" s="15"/>
      <c r="V368" s="138"/>
      <c r="W368" s="142"/>
      <c r="X368" s="138"/>
      <c r="Y368" s="138"/>
      <c r="BZ368" s="3"/>
      <c r="CA368" s="3"/>
      <c r="CB368" s="3"/>
      <c r="CC368" s="184"/>
      <c r="CD368" s="184"/>
    </row>
    <row r="369" spans="2:82" ht="16" customHeight="1" x14ac:dyDescent="0.2">
      <c r="B369" s="4"/>
      <c r="C369" s="4"/>
      <c r="D369" s="4"/>
      <c r="E369" s="4"/>
      <c r="F369" s="4"/>
      <c r="G369" s="4"/>
      <c r="H369" s="4"/>
      <c r="I369" s="4"/>
      <c r="J369" s="4"/>
      <c r="K369" s="4"/>
      <c r="L369" s="5"/>
      <c r="M369" s="4"/>
      <c r="N369" s="4"/>
      <c r="O369" s="4"/>
      <c r="P369" s="4"/>
      <c r="Q369" s="4"/>
      <c r="R369" s="4"/>
      <c r="S369" s="4"/>
      <c r="T369" s="4"/>
      <c r="U369" s="15"/>
      <c r="V369" s="138"/>
      <c r="W369" s="142"/>
      <c r="X369" s="138"/>
      <c r="Y369" s="138"/>
      <c r="BZ369" s="3"/>
      <c r="CA369" s="3"/>
      <c r="CB369" s="3"/>
      <c r="CC369" s="184"/>
      <c r="CD369" s="184"/>
    </row>
    <row r="370" spans="2:82" ht="16" customHeight="1" x14ac:dyDescent="0.2">
      <c r="B370" s="4"/>
      <c r="C370" s="4"/>
      <c r="D370" s="4"/>
      <c r="E370" s="4"/>
      <c r="F370" s="4"/>
      <c r="G370" s="4"/>
      <c r="H370" s="4"/>
      <c r="I370" s="4"/>
      <c r="J370" s="4"/>
      <c r="K370" s="4"/>
      <c r="L370" s="5"/>
      <c r="M370" s="4"/>
      <c r="N370" s="4"/>
      <c r="O370" s="4"/>
      <c r="P370" s="4"/>
      <c r="Q370" s="4"/>
      <c r="R370" s="4"/>
      <c r="S370" s="4"/>
      <c r="T370" s="4"/>
      <c r="U370" s="15"/>
      <c r="V370" s="138"/>
      <c r="W370" s="142"/>
      <c r="X370" s="138"/>
      <c r="Y370" s="138"/>
      <c r="BZ370" s="3"/>
      <c r="CA370" s="3"/>
      <c r="CB370" s="3"/>
      <c r="CC370" s="184"/>
      <c r="CD370" s="184"/>
    </row>
    <row r="371" spans="2:82" ht="16" customHeight="1" x14ac:dyDescent="0.2">
      <c r="B371" s="4"/>
      <c r="C371" s="4"/>
      <c r="D371" s="4"/>
      <c r="E371" s="4"/>
      <c r="F371" s="4"/>
      <c r="G371" s="4"/>
      <c r="H371" s="4"/>
      <c r="I371" s="4"/>
      <c r="J371" s="4"/>
      <c r="K371" s="4"/>
      <c r="L371" s="5"/>
      <c r="M371" s="4"/>
      <c r="N371" s="4"/>
      <c r="O371" s="4"/>
      <c r="P371" s="4"/>
      <c r="Q371" s="4"/>
      <c r="R371" s="4"/>
      <c r="S371" s="4"/>
      <c r="T371" s="4"/>
      <c r="U371" s="15"/>
      <c r="V371" s="138"/>
      <c r="W371" s="142"/>
      <c r="X371" s="138"/>
      <c r="Y371" s="138"/>
      <c r="BZ371" s="3"/>
      <c r="CA371" s="3"/>
      <c r="CB371" s="3"/>
      <c r="CC371" s="184"/>
      <c r="CD371" s="184"/>
    </row>
    <row r="372" spans="2:82" ht="16" customHeight="1" x14ac:dyDescent="0.2">
      <c r="B372" s="4"/>
      <c r="C372" s="4"/>
      <c r="D372" s="4"/>
      <c r="E372" s="4"/>
      <c r="F372" s="4"/>
      <c r="G372" s="4"/>
      <c r="H372" s="4"/>
      <c r="I372" s="4"/>
      <c r="J372" s="4"/>
      <c r="K372" s="4"/>
      <c r="L372" s="5"/>
      <c r="M372" s="4"/>
      <c r="N372" s="4"/>
      <c r="O372" s="4"/>
      <c r="P372" s="4"/>
      <c r="Q372" s="4"/>
      <c r="R372" s="4"/>
      <c r="S372" s="4"/>
      <c r="T372" s="4"/>
      <c r="U372" s="15"/>
      <c r="V372" s="138"/>
      <c r="W372" s="142"/>
      <c r="X372" s="138"/>
      <c r="Y372" s="138"/>
      <c r="BZ372" s="3"/>
      <c r="CA372" s="3"/>
      <c r="CB372" s="3"/>
      <c r="CC372" s="184"/>
      <c r="CD372" s="184"/>
    </row>
    <row r="373" spans="2:82" ht="16" customHeight="1" x14ac:dyDescent="0.2">
      <c r="B373" s="4"/>
      <c r="C373" s="4"/>
      <c r="D373" s="4"/>
      <c r="E373" s="4"/>
      <c r="F373" s="4"/>
      <c r="G373" s="4"/>
      <c r="H373" s="4"/>
      <c r="I373" s="4"/>
      <c r="J373" s="4"/>
      <c r="K373" s="4"/>
      <c r="L373" s="5"/>
      <c r="M373" s="4"/>
      <c r="N373" s="4"/>
      <c r="O373" s="4"/>
      <c r="P373" s="4"/>
      <c r="Q373" s="4"/>
      <c r="R373" s="4"/>
      <c r="S373" s="4"/>
      <c r="T373" s="4"/>
      <c r="U373" s="15"/>
      <c r="V373" s="138"/>
      <c r="W373" s="142"/>
      <c r="X373" s="138"/>
      <c r="Y373" s="138"/>
      <c r="BZ373" s="3"/>
      <c r="CA373" s="3"/>
      <c r="CB373" s="3"/>
      <c r="CC373" s="184"/>
      <c r="CD373" s="184"/>
    </row>
    <row r="374" spans="2:82" ht="16" customHeight="1" x14ac:dyDescent="0.2">
      <c r="B374" s="4"/>
      <c r="C374" s="4"/>
      <c r="D374" s="4"/>
      <c r="E374" s="4"/>
      <c r="F374" s="4"/>
      <c r="G374" s="4"/>
      <c r="H374" s="4"/>
      <c r="I374" s="4"/>
      <c r="J374" s="4"/>
      <c r="K374" s="4"/>
      <c r="L374" s="5"/>
      <c r="M374" s="4"/>
      <c r="N374" s="4"/>
      <c r="O374" s="4"/>
      <c r="P374" s="4"/>
      <c r="Q374" s="4"/>
      <c r="R374" s="4"/>
      <c r="S374" s="4"/>
      <c r="T374" s="4"/>
      <c r="U374" s="15"/>
      <c r="V374" s="138"/>
      <c r="W374" s="142"/>
      <c r="X374" s="138"/>
      <c r="Y374" s="138"/>
      <c r="BZ374" s="3"/>
      <c r="CA374" s="3"/>
      <c r="CB374" s="3"/>
      <c r="CC374" s="184"/>
      <c r="CD374" s="184"/>
    </row>
    <row r="375" spans="2:82" ht="16" customHeight="1" x14ac:dyDescent="0.2">
      <c r="B375" s="4"/>
      <c r="C375" s="4"/>
      <c r="D375" s="4"/>
      <c r="E375" s="4"/>
      <c r="F375" s="4"/>
      <c r="G375" s="4"/>
      <c r="H375" s="4"/>
      <c r="I375" s="4"/>
      <c r="J375" s="4"/>
      <c r="K375" s="4"/>
      <c r="L375" s="5"/>
      <c r="M375" s="4"/>
      <c r="N375" s="4"/>
      <c r="O375" s="4"/>
      <c r="P375" s="4"/>
      <c r="Q375" s="4"/>
      <c r="R375" s="4"/>
      <c r="S375" s="4"/>
      <c r="T375" s="4"/>
      <c r="U375" s="15"/>
      <c r="V375" s="138"/>
      <c r="W375" s="142"/>
      <c r="X375" s="138"/>
      <c r="Y375" s="138"/>
      <c r="BZ375" s="3"/>
      <c r="CA375" s="3"/>
      <c r="CB375" s="3"/>
      <c r="CC375" s="184"/>
      <c r="CD375" s="184"/>
    </row>
    <row r="376" spans="2:82" ht="16" customHeight="1" x14ac:dyDescent="0.2">
      <c r="B376" s="4"/>
      <c r="C376" s="4"/>
      <c r="D376" s="4"/>
      <c r="E376" s="4"/>
      <c r="F376" s="4"/>
      <c r="G376" s="4"/>
      <c r="H376" s="4"/>
      <c r="I376" s="4"/>
      <c r="J376" s="4"/>
      <c r="K376" s="4"/>
      <c r="L376" s="5"/>
      <c r="M376" s="4"/>
      <c r="N376" s="4"/>
      <c r="O376" s="4"/>
      <c r="P376" s="4"/>
      <c r="Q376" s="4"/>
      <c r="R376" s="4"/>
      <c r="S376" s="4"/>
      <c r="T376" s="4"/>
      <c r="U376" s="15"/>
      <c r="V376" s="138"/>
      <c r="W376" s="142"/>
      <c r="X376" s="138"/>
      <c r="Y376" s="138"/>
      <c r="BZ376" s="3"/>
      <c r="CA376" s="3"/>
      <c r="CB376" s="3"/>
      <c r="CC376" s="184"/>
      <c r="CD376" s="184"/>
    </row>
    <row r="377" spans="2:82" ht="16" customHeight="1" x14ac:dyDescent="0.2">
      <c r="B377" s="4"/>
      <c r="C377" s="4"/>
      <c r="D377" s="4"/>
      <c r="E377" s="4"/>
      <c r="F377" s="4"/>
      <c r="G377" s="4"/>
      <c r="H377" s="4"/>
      <c r="I377" s="4"/>
      <c r="J377" s="4"/>
      <c r="K377" s="4"/>
      <c r="L377" s="5"/>
      <c r="M377" s="4"/>
      <c r="N377" s="4"/>
      <c r="O377" s="4"/>
      <c r="P377" s="4"/>
      <c r="Q377" s="4"/>
      <c r="R377" s="4"/>
      <c r="S377" s="4"/>
      <c r="T377" s="4"/>
      <c r="U377" s="15"/>
      <c r="V377" s="138"/>
      <c r="W377" s="142"/>
      <c r="X377" s="138"/>
      <c r="Y377" s="138"/>
      <c r="BZ377" s="3"/>
      <c r="CA377" s="3"/>
      <c r="CB377" s="3"/>
      <c r="CC377" s="184"/>
      <c r="CD377" s="184"/>
    </row>
    <row r="378" spans="2:82" ht="16" customHeight="1" x14ac:dyDescent="0.2">
      <c r="B378" s="4"/>
      <c r="C378" s="4"/>
      <c r="D378" s="4"/>
      <c r="E378" s="4"/>
      <c r="F378" s="4"/>
      <c r="G378" s="4"/>
      <c r="H378" s="4"/>
      <c r="I378" s="4"/>
      <c r="J378" s="4"/>
      <c r="K378" s="4"/>
      <c r="L378" s="5"/>
      <c r="M378" s="4"/>
      <c r="N378" s="4"/>
      <c r="O378" s="4"/>
      <c r="P378" s="4"/>
      <c r="Q378" s="4"/>
      <c r="R378" s="4"/>
      <c r="S378" s="4"/>
      <c r="T378" s="4"/>
      <c r="U378" s="15"/>
      <c r="V378" s="138"/>
      <c r="W378" s="142"/>
      <c r="X378" s="138"/>
      <c r="Y378" s="138"/>
      <c r="BZ378" s="3"/>
      <c r="CA378" s="3"/>
      <c r="CB378" s="3"/>
      <c r="CC378" s="184"/>
      <c r="CD378" s="184"/>
    </row>
    <row r="379" spans="2:82" ht="16" customHeight="1" x14ac:dyDescent="0.2">
      <c r="B379" s="4"/>
      <c r="C379" s="4"/>
      <c r="D379" s="4"/>
      <c r="E379" s="4"/>
      <c r="F379" s="4"/>
      <c r="G379" s="4"/>
      <c r="H379" s="4"/>
      <c r="I379" s="4"/>
      <c r="J379" s="4"/>
      <c r="K379" s="4"/>
      <c r="L379" s="5"/>
      <c r="M379" s="4"/>
      <c r="N379" s="4"/>
      <c r="O379" s="4"/>
      <c r="P379" s="4"/>
      <c r="Q379" s="4"/>
      <c r="R379" s="4"/>
      <c r="S379" s="4"/>
      <c r="T379" s="4"/>
      <c r="U379" s="15"/>
      <c r="V379" s="138"/>
      <c r="W379" s="142"/>
      <c r="X379" s="138"/>
      <c r="Y379" s="138"/>
      <c r="BZ379" s="3"/>
      <c r="CA379" s="3"/>
      <c r="CB379" s="3"/>
      <c r="CC379" s="184"/>
      <c r="CD379" s="184"/>
    </row>
    <row r="380" spans="2:82" ht="16" customHeight="1" x14ac:dyDescent="0.2">
      <c r="B380" s="4"/>
      <c r="C380" s="4"/>
      <c r="D380" s="4"/>
      <c r="E380" s="4"/>
      <c r="F380" s="4"/>
      <c r="G380" s="4"/>
      <c r="H380" s="4"/>
      <c r="I380" s="4"/>
      <c r="J380" s="4"/>
      <c r="K380" s="4"/>
      <c r="L380" s="5"/>
      <c r="M380" s="4"/>
      <c r="N380" s="4"/>
      <c r="O380" s="4"/>
      <c r="P380" s="4"/>
      <c r="Q380" s="4"/>
      <c r="R380" s="4"/>
      <c r="S380" s="4"/>
      <c r="T380" s="4"/>
      <c r="U380" s="15"/>
      <c r="V380" s="138"/>
      <c r="W380" s="142"/>
      <c r="X380" s="138"/>
      <c r="Y380" s="138"/>
      <c r="BZ380" s="3"/>
      <c r="CA380" s="3"/>
      <c r="CB380" s="3"/>
      <c r="CC380" s="184"/>
      <c r="CD380" s="184"/>
    </row>
    <row r="381" spans="2:82" ht="16" customHeight="1" x14ac:dyDescent="0.2">
      <c r="B381" s="4"/>
      <c r="C381" s="4"/>
      <c r="D381" s="4"/>
      <c r="E381" s="4"/>
      <c r="F381" s="4"/>
      <c r="G381" s="4"/>
      <c r="H381" s="4"/>
      <c r="I381" s="4"/>
      <c r="J381" s="4"/>
      <c r="K381" s="4"/>
      <c r="L381" s="5"/>
      <c r="M381" s="4"/>
      <c r="N381" s="4"/>
      <c r="O381" s="4"/>
      <c r="P381" s="4"/>
      <c r="Q381" s="4"/>
      <c r="R381" s="4"/>
      <c r="S381" s="4"/>
      <c r="T381" s="4"/>
      <c r="U381" s="15"/>
      <c r="V381" s="138"/>
      <c r="W381" s="142"/>
      <c r="X381" s="138"/>
      <c r="Y381" s="138"/>
      <c r="BZ381" s="3"/>
      <c r="CA381" s="3"/>
      <c r="CB381" s="3"/>
      <c r="CC381" s="184"/>
      <c r="CD381" s="184"/>
    </row>
    <row r="382" spans="2:82" ht="16" customHeight="1" x14ac:dyDescent="0.2">
      <c r="B382" s="4"/>
      <c r="C382" s="4"/>
      <c r="D382" s="4"/>
      <c r="E382" s="4"/>
      <c r="F382" s="4"/>
      <c r="G382" s="4"/>
      <c r="H382" s="4"/>
      <c r="I382" s="4"/>
      <c r="J382" s="4"/>
      <c r="K382" s="4"/>
      <c r="L382" s="5"/>
      <c r="M382" s="4"/>
      <c r="N382" s="4"/>
      <c r="O382" s="4"/>
      <c r="P382" s="4"/>
      <c r="Q382" s="4"/>
      <c r="R382" s="4"/>
      <c r="S382" s="4"/>
      <c r="T382" s="4"/>
      <c r="U382" s="15"/>
      <c r="V382" s="138"/>
      <c r="W382" s="142"/>
      <c r="X382" s="138"/>
      <c r="Y382" s="138"/>
      <c r="BZ382" s="3"/>
      <c r="CA382" s="3"/>
      <c r="CB382" s="3"/>
      <c r="CC382" s="184"/>
      <c r="CD382" s="184"/>
    </row>
    <row r="383" spans="2:82" ht="16" customHeight="1" x14ac:dyDescent="0.2">
      <c r="B383" s="4"/>
      <c r="C383" s="4"/>
      <c r="D383" s="4"/>
      <c r="E383" s="4"/>
      <c r="F383" s="4"/>
      <c r="G383" s="4"/>
      <c r="H383" s="4"/>
      <c r="I383" s="4"/>
      <c r="J383" s="4"/>
      <c r="K383" s="4"/>
      <c r="L383" s="5"/>
      <c r="M383" s="4"/>
      <c r="N383" s="4"/>
      <c r="O383" s="4"/>
      <c r="P383" s="4"/>
      <c r="Q383" s="4"/>
      <c r="R383" s="4"/>
      <c r="S383" s="4"/>
      <c r="T383" s="4"/>
      <c r="U383" s="15"/>
      <c r="V383" s="138"/>
      <c r="W383" s="142"/>
      <c r="X383" s="138"/>
      <c r="Y383" s="138"/>
      <c r="BZ383" s="3"/>
      <c r="CA383" s="3"/>
      <c r="CB383" s="3"/>
      <c r="CC383" s="184"/>
      <c r="CD383" s="184"/>
    </row>
    <row r="384" spans="2:82" ht="16" customHeight="1" x14ac:dyDescent="0.2">
      <c r="B384" s="4"/>
      <c r="C384" s="4"/>
      <c r="D384" s="4"/>
      <c r="E384" s="4"/>
      <c r="F384" s="4"/>
      <c r="G384" s="4"/>
      <c r="H384" s="4"/>
      <c r="I384" s="4"/>
      <c r="J384" s="4"/>
      <c r="K384" s="4"/>
      <c r="L384" s="5"/>
      <c r="M384" s="4"/>
      <c r="N384" s="4"/>
      <c r="O384" s="4"/>
      <c r="P384" s="4"/>
      <c r="Q384" s="4"/>
      <c r="R384" s="4"/>
      <c r="S384" s="4"/>
      <c r="T384" s="4"/>
      <c r="U384" s="15"/>
      <c r="V384" s="138"/>
      <c r="W384" s="142"/>
      <c r="X384" s="138"/>
      <c r="Y384" s="138"/>
      <c r="BZ384" s="3"/>
      <c r="CA384" s="3"/>
      <c r="CB384" s="3"/>
      <c r="CC384" s="184"/>
      <c r="CD384" s="184"/>
    </row>
    <row r="385" spans="2:82" ht="16" customHeight="1" x14ac:dyDescent="0.2">
      <c r="B385" s="4"/>
      <c r="C385" s="4"/>
      <c r="D385" s="4"/>
      <c r="E385" s="4"/>
      <c r="F385" s="4"/>
      <c r="G385" s="4"/>
      <c r="H385" s="4"/>
      <c r="I385" s="4"/>
      <c r="J385" s="4"/>
      <c r="K385" s="4"/>
      <c r="L385" s="5"/>
      <c r="M385" s="4"/>
      <c r="N385" s="4"/>
      <c r="O385" s="4"/>
      <c r="P385" s="4"/>
      <c r="Q385" s="4"/>
      <c r="R385" s="4"/>
      <c r="S385" s="4"/>
      <c r="T385" s="4"/>
      <c r="U385" s="15"/>
      <c r="V385" s="138"/>
      <c r="W385" s="142"/>
      <c r="X385" s="138"/>
      <c r="Y385" s="138"/>
      <c r="BZ385" s="3"/>
      <c r="CA385" s="3"/>
      <c r="CB385" s="3"/>
      <c r="CC385" s="184"/>
      <c r="CD385" s="184"/>
    </row>
    <row r="386" spans="2:82" ht="16" customHeight="1" x14ac:dyDescent="0.2">
      <c r="B386" s="4"/>
      <c r="C386" s="4"/>
      <c r="D386" s="4"/>
      <c r="E386" s="4"/>
      <c r="F386" s="4"/>
      <c r="G386" s="4"/>
      <c r="H386" s="4"/>
      <c r="I386" s="4"/>
      <c r="J386" s="4"/>
      <c r="K386" s="4"/>
      <c r="L386" s="5"/>
      <c r="M386" s="4"/>
      <c r="N386" s="4"/>
      <c r="O386" s="4"/>
      <c r="P386" s="4"/>
      <c r="Q386" s="4"/>
      <c r="R386" s="4"/>
      <c r="S386" s="4"/>
      <c r="T386" s="4"/>
      <c r="U386" s="15"/>
      <c r="V386" s="138"/>
      <c r="W386" s="142"/>
      <c r="X386" s="138"/>
      <c r="Y386" s="138"/>
      <c r="BZ386" s="3"/>
      <c r="CA386" s="3"/>
      <c r="CB386" s="3"/>
      <c r="CC386" s="184"/>
      <c r="CD386" s="184"/>
    </row>
    <row r="387" spans="2:82" ht="16" customHeight="1" x14ac:dyDescent="0.2">
      <c r="B387" s="4"/>
      <c r="C387" s="4"/>
      <c r="D387" s="4"/>
      <c r="E387" s="4"/>
      <c r="F387" s="4"/>
      <c r="G387" s="4"/>
      <c r="H387" s="4"/>
      <c r="I387" s="4"/>
      <c r="J387" s="4"/>
      <c r="K387" s="4"/>
      <c r="L387" s="5"/>
      <c r="M387" s="4"/>
      <c r="N387" s="4"/>
      <c r="O387" s="4"/>
      <c r="P387" s="4"/>
      <c r="Q387" s="4"/>
      <c r="R387" s="4"/>
      <c r="S387" s="4"/>
      <c r="T387" s="4"/>
      <c r="U387" s="15"/>
      <c r="V387" s="138"/>
      <c r="W387" s="142"/>
      <c r="X387" s="138"/>
      <c r="Y387" s="138"/>
      <c r="BZ387" s="3"/>
      <c r="CA387" s="3"/>
      <c r="CB387" s="3"/>
      <c r="CC387" s="184"/>
      <c r="CD387" s="184"/>
    </row>
    <row r="388" spans="2:82" ht="16" customHeight="1" x14ac:dyDescent="0.2">
      <c r="B388" s="4"/>
      <c r="C388" s="4"/>
      <c r="D388" s="4"/>
      <c r="E388" s="4"/>
      <c r="F388" s="4"/>
      <c r="G388" s="4"/>
      <c r="H388" s="4"/>
      <c r="I388" s="4"/>
      <c r="J388" s="4"/>
      <c r="K388" s="4"/>
      <c r="L388" s="5"/>
      <c r="M388" s="4"/>
      <c r="N388" s="4"/>
      <c r="O388" s="4"/>
      <c r="P388" s="4"/>
      <c r="Q388" s="4"/>
      <c r="R388" s="4"/>
      <c r="S388" s="4"/>
      <c r="T388" s="4"/>
      <c r="U388" s="15"/>
      <c r="V388" s="138"/>
      <c r="W388" s="142"/>
      <c r="X388" s="138"/>
      <c r="Y388" s="138"/>
      <c r="BZ388" s="3"/>
      <c r="CA388" s="3"/>
      <c r="CB388" s="3"/>
      <c r="CC388" s="184"/>
      <c r="CD388" s="184"/>
    </row>
    <row r="389" spans="2:82" ht="16" customHeight="1" x14ac:dyDescent="0.2">
      <c r="B389" s="4"/>
      <c r="C389" s="4"/>
      <c r="D389" s="4"/>
      <c r="E389" s="4"/>
      <c r="F389" s="4"/>
      <c r="G389" s="4"/>
      <c r="H389" s="4"/>
      <c r="I389" s="4"/>
      <c r="J389" s="4"/>
      <c r="K389" s="4"/>
      <c r="L389" s="5"/>
      <c r="M389" s="4"/>
      <c r="N389" s="4"/>
      <c r="O389" s="4"/>
      <c r="P389" s="4"/>
      <c r="Q389" s="4"/>
      <c r="R389" s="4"/>
      <c r="S389" s="4"/>
      <c r="T389" s="4"/>
      <c r="U389" s="15"/>
      <c r="V389" s="138"/>
      <c r="W389" s="142"/>
      <c r="X389" s="138"/>
      <c r="Y389" s="138"/>
      <c r="BZ389" s="3"/>
      <c r="CA389" s="3"/>
      <c r="CB389" s="3"/>
      <c r="CC389" s="184"/>
      <c r="CD389" s="184"/>
    </row>
    <row r="390" spans="2:82" ht="16" customHeight="1" x14ac:dyDescent="0.2">
      <c r="B390" s="4"/>
      <c r="C390" s="4"/>
      <c r="D390" s="4"/>
      <c r="E390" s="4"/>
      <c r="F390" s="4"/>
      <c r="G390" s="4"/>
      <c r="H390" s="4"/>
      <c r="I390" s="4"/>
      <c r="J390" s="4"/>
      <c r="K390" s="4"/>
      <c r="L390" s="5"/>
      <c r="M390" s="4"/>
      <c r="N390" s="4"/>
      <c r="O390" s="4"/>
      <c r="P390" s="4"/>
      <c r="Q390" s="4"/>
      <c r="R390" s="4"/>
      <c r="S390" s="4"/>
      <c r="T390" s="4"/>
      <c r="U390" s="15"/>
      <c r="V390" s="138"/>
      <c r="W390" s="142"/>
      <c r="X390" s="138"/>
      <c r="Y390" s="138"/>
      <c r="BZ390" s="3"/>
      <c r="CA390" s="3"/>
      <c r="CB390" s="3"/>
      <c r="CC390" s="184"/>
      <c r="CD390" s="184"/>
    </row>
    <row r="391" spans="2:82" ht="16" customHeight="1" x14ac:dyDescent="0.2">
      <c r="B391" s="4"/>
      <c r="C391" s="4"/>
      <c r="D391" s="4"/>
      <c r="E391" s="4"/>
      <c r="F391" s="4"/>
      <c r="G391" s="4"/>
      <c r="H391" s="4"/>
      <c r="I391" s="4"/>
      <c r="J391" s="4"/>
      <c r="K391" s="4"/>
      <c r="L391" s="5"/>
      <c r="M391" s="4"/>
      <c r="N391" s="4"/>
      <c r="O391" s="4"/>
      <c r="P391" s="4"/>
      <c r="Q391" s="4"/>
      <c r="R391" s="4"/>
      <c r="S391" s="4"/>
      <c r="T391" s="4"/>
      <c r="U391" s="15"/>
      <c r="V391" s="138"/>
      <c r="W391" s="142"/>
      <c r="X391" s="138"/>
      <c r="Y391" s="138"/>
      <c r="BZ391" s="3"/>
      <c r="CA391" s="3"/>
      <c r="CB391" s="3"/>
      <c r="CC391" s="184"/>
      <c r="CD391" s="184"/>
    </row>
    <row r="392" spans="2:82" ht="16" customHeight="1" x14ac:dyDescent="0.2">
      <c r="B392" s="4"/>
      <c r="C392" s="4"/>
      <c r="D392" s="4"/>
      <c r="E392" s="4"/>
      <c r="F392" s="4"/>
      <c r="G392" s="4"/>
      <c r="H392" s="4"/>
      <c r="I392" s="4"/>
      <c r="J392" s="4"/>
      <c r="K392" s="4"/>
      <c r="L392" s="5"/>
      <c r="M392" s="4"/>
      <c r="N392" s="4"/>
      <c r="O392" s="4"/>
      <c r="P392" s="4"/>
      <c r="Q392" s="4"/>
      <c r="R392" s="4"/>
      <c r="S392" s="4"/>
      <c r="T392" s="4"/>
      <c r="U392" s="15"/>
      <c r="V392" s="138"/>
      <c r="W392" s="142"/>
      <c r="X392" s="138"/>
      <c r="Y392" s="138"/>
      <c r="BZ392" s="3"/>
      <c r="CA392" s="3"/>
      <c r="CB392" s="3"/>
      <c r="CC392" s="184"/>
      <c r="CD392" s="184"/>
    </row>
    <row r="393" spans="2:82" ht="16" customHeight="1" x14ac:dyDescent="0.2">
      <c r="B393" s="4"/>
      <c r="C393" s="4"/>
      <c r="D393" s="4"/>
      <c r="E393" s="4"/>
      <c r="F393" s="4"/>
      <c r="G393" s="4"/>
      <c r="H393" s="4"/>
      <c r="I393" s="4"/>
      <c r="J393" s="4"/>
      <c r="K393" s="4"/>
      <c r="L393" s="5"/>
      <c r="M393" s="4"/>
      <c r="N393" s="4"/>
      <c r="O393" s="4"/>
      <c r="P393" s="4"/>
      <c r="Q393" s="4"/>
      <c r="R393" s="4"/>
      <c r="S393" s="4"/>
      <c r="T393" s="4"/>
      <c r="U393" s="15"/>
      <c r="V393" s="138"/>
      <c r="W393" s="142"/>
      <c r="X393" s="138"/>
      <c r="Y393" s="138"/>
      <c r="BZ393" s="3"/>
      <c r="CA393" s="3"/>
      <c r="CB393" s="3"/>
      <c r="CC393" s="184"/>
      <c r="CD393" s="184"/>
    </row>
    <row r="394" spans="2:82" ht="16" customHeight="1" x14ac:dyDescent="0.2">
      <c r="B394" s="4"/>
      <c r="C394" s="4"/>
      <c r="D394" s="4"/>
      <c r="E394" s="4"/>
      <c r="F394" s="4"/>
      <c r="G394" s="4"/>
      <c r="H394" s="4"/>
      <c r="I394" s="4"/>
      <c r="J394" s="4"/>
      <c r="K394" s="4"/>
      <c r="L394" s="5"/>
      <c r="M394" s="4"/>
      <c r="N394" s="4"/>
      <c r="O394" s="4"/>
      <c r="P394" s="4"/>
      <c r="Q394" s="4"/>
      <c r="R394" s="4"/>
      <c r="S394" s="4"/>
      <c r="T394" s="4"/>
      <c r="U394" s="15"/>
      <c r="V394" s="138"/>
      <c r="W394" s="142"/>
      <c r="X394" s="138"/>
      <c r="Y394" s="138"/>
      <c r="BZ394" s="3"/>
      <c r="CA394" s="3"/>
      <c r="CB394" s="3"/>
      <c r="CC394" s="184"/>
      <c r="CD394" s="184"/>
    </row>
    <row r="395" spans="2:82" ht="16" customHeight="1" x14ac:dyDescent="0.2">
      <c r="B395" s="4"/>
      <c r="C395" s="4"/>
      <c r="D395" s="4"/>
      <c r="E395" s="4"/>
      <c r="F395" s="4"/>
      <c r="G395" s="4"/>
      <c r="H395" s="4"/>
      <c r="I395" s="4"/>
      <c r="J395" s="4"/>
      <c r="K395" s="4"/>
      <c r="L395" s="5"/>
      <c r="M395" s="4"/>
      <c r="N395" s="4"/>
      <c r="O395" s="4"/>
      <c r="P395" s="4"/>
      <c r="Q395" s="4"/>
      <c r="R395" s="4"/>
      <c r="S395" s="4"/>
      <c r="T395" s="4"/>
      <c r="U395" s="15"/>
      <c r="V395" s="138"/>
      <c r="W395" s="142"/>
      <c r="X395" s="138"/>
      <c r="Y395" s="138"/>
      <c r="BZ395" s="3"/>
      <c r="CA395" s="3"/>
      <c r="CB395" s="3"/>
      <c r="CC395" s="184"/>
      <c r="CD395" s="184"/>
    </row>
    <row r="396" spans="2:82" ht="16" customHeight="1" x14ac:dyDescent="0.2">
      <c r="B396" s="4"/>
      <c r="C396" s="4"/>
      <c r="D396" s="4"/>
      <c r="E396" s="4"/>
      <c r="F396" s="4"/>
      <c r="G396" s="4"/>
      <c r="H396" s="4"/>
      <c r="I396" s="4"/>
      <c r="J396" s="4"/>
      <c r="K396" s="4"/>
      <c r="L396" s="5"/>
      <c r="M396" s="4"/>
      <c r="N396" s="4"/>
      <c r="O396" s="4"/>
      <c r="P396" s="4"/>
      <c r="Q396" s="4"/>
      <c r="R396" s="4"/>
      <c r="S396" s="4"/>
      <c r="T396" s="4"/>
      <c r="U396" s="15"/>
      <c r="V396" s="138"/>
      <c r="W396" s="142"/>
      <c r="X396" s="138"/>
      <c r="Y396" s="138"/>
      <c r="BZ396" s="3"/>
      <c r="CA396" s="3"/>
      <c r="CB396" s="3"/>
      <c r="CC396" s="184"/>
      <c r="CD396" s="184"/>
    </row>
    <row r="397" spans="2:82" ht="16" customHeight="1" x14ac:dyDescent="0.2">
      <c r="B397" s="4"/>
      <c r="C397" s="4"/>
      <c r="D397" s="4"/>
      <c r="E397" s="4"/>
      <c r="F397" s="4"/>
      <c r="G397" s="4"/>
      <c r="H397" s="4"/>
      <c r="I397" s="4"/>
      <c r="J397" s="4"/>
      <c r="K397" s="4"/>
      <c r="L397" s="5"/>
      <c r="M397" s="4"/>
      <c r="N397" s="4"/>
      <c r="O397" s="4"/>
      <c r="P397" s="4"/>
      <c r="Q397" s="4"/>
      <c r="R397" s="4"/>
      <c r="S397" s="4"/>
      <c r="T397" s="4"/>
      <c r="U397" s="15"/>
      <c r="V397" s="138"/>
      <c r="W397" s="142"/>
      <c r="X397" s="138"/>
      <c r="Y397" s="138"/>
      <c r="BZ397" s="3"/>
      <c r="CA397" s="3"/>
      <c r="CB397" s="3"/>
      <c r="CC397" s="184"/>
      <c r="CD397" s="184"/>
    </row>
    <row r="398" spans="2:82" ht="16" customHeight="1" x14ac:dyDescent="0.2">
      <c r="B398" s="4"/>
      <c r="C398" s="4"/>
      <c r="D398" s="4"/>
      <c r="E398" s="4"/>
      <c r="F398" s="4"/>
      <c r="G398" s="4"/>
      <c r="H398" s="4"/>
      <c r="I398" s="4"/>
      <c r="J398" s="4"/>
      <c r="K398" s="4"/>
      <c r="L398" s="5"/>
      <c r="M398" s="4"/>
      <c r="N398" s="4"/>
      <c r="O398" s="4"/>
      <c r="P398" s="4"/>
      <c r="Q398" s="4"/>
      <c r="R398" s="4"/>
      <c r="S398" s="4"/>
      <c r="T398" s="4"/>
      <c r="U398" s="15"/>
      <c r="V398" s="138"/>
      <c r="W398" s="142"/>
      <c r="X398" s="138"/>
      <c r="Y398" s="138"/>
      <c r="BZ398" s="3"/>
      <c r="CA398" s="3"/>
      <c r="CB398" s="3"/>
      <c r="CC398" s="184"/>
      <c r="CD398" s="184"/>
    </row>
    <row r="399" spans="2:82" ht="16" customHeight="1" x14ac:dyDescent="0.2">
      <c r="B399" s="4"/>
      <c r="C399" s="4"/>
      <c r="D399" s="4"/>
      <c r="E399" s="4"/>
      <c r="F399" s="4"/>
      <c r="G399" s="4"/>
      <c r="H399" s="4"/>
      <c r="I399" s="4"/>
      <c r="J399" s="4"/>
      <c r="K399" s="4"/>
      <c r="L399" s="5"/>
      <c r="M399" s="4"/>
      <c r="N399" s="4"/>
      <c r="O399" s="4"/>
      <c r="P399" s="4"/>
      <c r="Q399" s="4"/>
      <c r="R399" s="4"/>
      <c r="S399" s="4"/>
      <c r="T399" s="4"/>
      <c r="U399" s="15"/>
      <c r="V399" s="138"/>
      <c r="W399" s="142"/>
      <c r="X399" s="138"/>
      <c r="Y399" s="138"/>
      <c r="BZ399" s="3"/>
      <c r="CA399" s="3"/>
      <c r="CB399" s="3"/>
      <c r="CC399" s="184"/>
      <c r="CD399" s="184"/>
    </row>
    <row r="400" spans="2:82" ht="16" customHeight="1" x14ac:dyDescent="0.2">
      <c r="B400" s="4"/>
      <c r="C400" s="4"/>
      <c r="D400" s="4"/>
      <c r="E400" s="4"/>
      <c r="F400" s="4"/>
      <c r="G400" s="4"/>
      <c r="H400" s="4"/>
      <c r="I400" s="4"/>
      <c r="J400" s="4"/>
      <c r="K400" s="4"/>
      <c r="L400" s="5"/>
      <c r="M400" s="4"/>
      <c r="N400" s="4"/>
      <c r="O400" s="4"/>
      <c r="P400" s="4"/>
      <c r="Q400" s="4"/>
      <c r="R400" s="4"/>
      <c r="S400" s="4"/>
      <c r="T400" s="4"/>
      <c r="U400" s="15"/>
      <c r="V400" s="138"/>
      <c r="W400" s="142"/>
      <c r="X400" s="138"/>
      <c r="Y400" s="138"/>
      <c r="BZ400" s="3"/>
      <c r="CA400" s="3"/>
      <c r="CB400" s="3"/>
      <c r="CC400" s="184"/>
      <c r="CD400" s="184"/>
    </row>
    <row r="401" spans="2:82" ht="16" customHeight="1" x14ac:dyDescent="0.2">
      <c r="B401" s="4"/>
      <c r="C401" s="4"/>
      <c r="D401" s="4"/>
      <c r="E401" s="4"/>
      <c r="F401" s="4"/>
      <c r="G401" s="4"/>
      <c r="H401" s="4"/>
      <c r="I401" s="4"/>
      <c r="J401" s="4"/>
      <c r="K401" s="4"/>
      <c r="L401" s="5"/>
      <c r="M401" s="4"/>
      <c r="N401" s="4"/>
      <c r="O401" s="4"/>
      <c r="P401" s="4"/>
      <c r="Q401" s="4"/>
      <c r="R401" s="4"/>
      <c r="S401" s="4"/>
      <c r="T401" s="4"/>
      <c r="U401" s="15"/>
      <c r="V401" s="138"/>
      <c r="W401" s="142"/>
      <c r="X401" s="138"/>
      <c r="Y401" s="138"/>
      <c r="BZ401" s="3"/>
      <c r="CA401" s="3"/>
      <c r="CB401" s="3"/>
      <c r="CC401" s="184"/>
      <c r="CD401" s="184"/>
    </row>
    <row r="402" spans="2:82" ht="16" customHeight="1" x14ac:dyDescent="0.2">
      <c r="B402" s="4"/>
      <c r="C402" s="4"/>
      <c r="D402" s="4"/>
      <c r="E402" s="4"/>
      <c r="F402" s="4"/>
      <c r="G402" s="4"/>
      <c r="H402" s="4"/>
      <c r="I402" s="4"/>
      <c r="J402" s="4"/>
      <c r="K402" s="4"/>
      <c r="L402" s="5"/>
      <c r="M402" s="4"/>
      <c r="N402" s="4"/>
      <c r="O402" s="4"/>
      <c r="P402" s="4"/>
      <c r="Q402" s="4"/>
      <c r="R402" s="4"/>
      <c r="S402" s="4"/>
      <c r="T402" s="4"/>
      <c r="U402" s="15"/>
      <c r="V402" s="138"/>
      <c r="W402" s="142"/>
      <c r="X402" s="138"/>
      <c r="Y402" s="138"/>
      <c r="BZ402" s="3"/>
      <c r="CA402" s="3"/>
      <c r="CB402" s="3"/>
      <c r="CC402" s="184"/>
      <c r="CD402" s="184"/>
    </row>
    <row r="403" spans="2:82" ht="16" customHeight="1" x14ac:dyDescent="0.2">
      <c r="B403" s="4"/>
      <c r="C403" s="4"/>
      <c r="D403" s="4"/>
      <c r="E403" s="4"/>
      <c r="F403" s="4"/>
      <c r="G403" s="4"/>
      <c r="H403" s="4"/>
      <c r="I403" s="4"/>
      <c r="J403" s="4"/>
      <c r="K403" s="4"/>
      <c r="L403" s="5"/>
      <c r="M403" s="4"/>
      <c r="N403" s="4"/>
      <c r="O403" s="4"/>
      <c r="P403" s="4"/>
      <c r="Q403" s="4"/>
      <c r="R403" s="4"/>
      <c r="S403" s="4"/>
      <c r="T403" s="4"/>
      <c r="U403" s="15"/>
      <c r="V403" s="138"/>
      <c r="W403" s="142"/>
      <c r="X403" s="138"/>
      <c r="Y403" s="138"/>
      <c r="BZ403" s="3"/>
      <c r="CA403" s="3"/>
      <c r="CB403" s="3"/>
      <c r="CC403" s="184"/>
      <c r="CD403" s="184"/>
    </row>
    <row r="404" spans="2:82" ht="16" customHeight="1" x14ac:dyDescent="0.2">
      <c r="B404" s="4"/>
      <c r="C404" s="4"/>
      <c r="D404" s="4"/>
      <c r="E404" s="4"/>
      <c r="F404" s="4"/>
      <c r="G404" s="4"/>
      <c r="H404" s="4"/>
      <c r="I404" s="4"/>
      <c r="J404" s="4"/>
      <c r="K404" s="4"/>
      <c r="L404" s="5"/>
      <c r="M404" s="4"/>
      <c r="N404" s="4"/>
      <c r="O404" s="4"/>
      <c r="P404" s="4"/>
      <c r="Q404" s="4"/>
      <c r="R404" s="4"/>
      <c r="S404" s="4"/>
      <c r="T404" s="4"/>
      <c r="U404" s="15"/>
      <c r="V404" s="138"/>
      <c r="W404" s="142"/>
      <c r="X404" s="138"/>
      <c r="Y404" s="138"/>
      <c r="BZ404" s="3"/>
      <c r="CA404" s="3"/>
      <c r="CB404" s="3"/>
      <c r="CC404" s="184"/>
      <c r="CD404" s="184"/>
    </row>
    <row r="405" spans="2:82" ht="16" customHeight="1" x14ac:dyDescent="0.2">
      <c r="B405" s="4"/>
      <c r="C405" s="4"/>
      <c r="D405" s="4"/>
      <c r="E405" s="4"/>
      <c r="F405" s="4"/>
      <c r="G405" s="4"/>
      <c r="H405" s="4"/>
      <c r="I405" s="4"/>
      <c r="J405" s="4"/>
      <c r="K405" s="4"/>
      <c r="L405" s="5"/>
      <c r="M405" s="4"/>
      <c r="N405" s="4"/>
      <c r="O405" s="4"/>
      <c r="P405" s="4"/>
      <c r="Q405" s="4"/>
      <c r="R405" s="4"/>
      <c r="S405" s="4"/>
      <c r="T405" s="4"/>
      <c r="U405" s="15"/>
      <c r="V405" s="138"/>
      <c r="W405" s="142"/>
      <c r="X405" s="138"/>
      <c r="Y405" s="138"/>
      <c r="BZ405" s="3"/>
      <c r="CA405" s="3"/>
      <c r="CB405" s="3"/>
      <c r="CC405" s="184"/>
      <c r="CD405" s="184"/>
    </row>
    <row r="406" spans="2:82" ht="16" customHeight="1" x14ac:dyDescent="0.2">
      <c r="B406" s="4"/>
      <c r="C406" s="4"/>
      <c r="D406" s="4"/>
      <c r="E406" s="4"/>
      <c r="F406" s="4"/>
      <c r="G406" s="4"/>
      <c r="H406" s="4"/>
      <c r="I406" s="4"/>
      <c r="J406" s="4"/>
      <c r="K406" s="4"/>
      <c r="L406" s="5"/>
      <c r="M406" s="4"/>
      <c r="N406" s="4"/>
      <c r="O406" s="4"/>
      <c r="P406" s="4"/>
      <c r="Q406" s="4"/>
      <c r="R406" s="4"/>
      <c r="S406" s="4"/>
      <c r="T406" s="4"/>
      <c r="U406" s="15"/>
      <c r="V406" s="138"/>
      <c r="W406" s="142"/>
      <c r="X406" s="138"/>
      <c r="Y406" s="138"/>
      <c r="BZ406" s="3"/>
      <c r="CA406" s="3"/>
      <c r="CB406" s="3"/>
      <c r="CC406" s="184"/>
      <c r="CD406" s="184"/>
    </row>
    <row r="407" spans="2:82" ht="16" customHeight="1" x14ac:dyDescent="0.2">
      <c r="B407" s="4"/>
      <c r="C407" s="4"/>
      <c r="D407" s="4"/>
      <c r="E407" s="4"/>
      <c r="F407" s="4"/>
      <c r="G407" s="4"/>
      <c r="H407" s="4"/>
      <c r="I407" s="4"/>
      <c r="J407" s="4"/>
      <c r="K407" s="4"/>
      <c r="L407" s="5"/>
      <c r="M407" s="4"/>
      <c r="N407" s="4"/>
      <c r="O407" s="4"/>
      <c r="P407" s="4"/>
      <c r="Q407" s="4"/>
      <c r="R407" s="4"/>
      <c r="S407" s="4"/>
      <c r="T407" s="4"/>
      <c r="U407" s="15"/>
      <c r="V407" s="138"/>
      <c r="W407" s="142"/>
      <c r="X407" s="138"/>
      <c r="Y407" s="138"/>
      <c r="BZ407" s="3"/>
      <c r="CA407" s="3"/>
      <c r="CB407" s="3"/>
      <c r="CC407" s="184"/>
      <c r="CD407" s="184"/>
    </row>
    <row r="408" spans="2:82" ht="16" customHeight="1" x14ac:dyDescent="0.2">
      <c r="B408" s="4"/>
      <c r="C408" s="4"/>
      <c r="D408" s="4"/>
      <c r="E408" s="4"/>
      <c r="F408" s="4"/>
      <c r="G408" s="4"/>
      <c r="H408" s="4"/>
      <c r="I408" s="4"/>
      <c r="J408" s="4"/>
      <c r="K408" s="4"/>
      <c r="L408" s="5"/>
      <c r="M408" s="4"/>
      <c r="N408" s="4"/>
      <c r="O408" s="4"/>
      <c r="P408" s="4"/>
      <c r="Q408" s="4"/>
      <c r="R408" s="4"/>
      <c r="S408" s="4"/>
      <c r="T408" s="4"/>
      <c r="U408" s="15"/>
      <c r="V408" s="138"/>
      <c r="W408" s="142"/>
      <c r="X408" s="138"/>
      <c r="Y408" s="138"/>
      <c r="BZ408" s="3"/>
      <c r="CA408" s="3"/>
      <c r="CB408" s="3"/>
      <c r="CC408" s="184"/>
      <c r="CD408" s="184"/>
    </row>
    <row r="409" spans="2:82" ht="16" customHeight="1" x14ac:dyDescent="0.2">
      <c r="B409" s="4"/>
      <c r="C409" s="4"/>
      <c r="D409" s="4"/>
      <c r="E409" s="4"/>
      <c r="F409" s="4"/>
      <c r="G409" s="4"/>
      <c r="H409" s="4"/>
      <c r="I409" s="4"/>
      <c r="J409" s="4"/>
      <c r="K409" s="4"/>
      <c r="L409" s="5"/>
      <c r="M409" s="4"/>
      <c r="N409" s="4"/>
      <c r="O409" s="4"/>
      <c r="P409" s="4"/>
      <c r="Q409" s="4"/>
      <c r="R409" s="4"/>
      <c r="S409" s="4"/>
      <c r="T409" s="4"/>
      <c r="U409" s="15"/>
      <c r="V409" s="138"/>
      <c r="W409" s="142"/>
      <c r="X409" s="138"/>
      <c r="Y409" s="138"/>
      <c r="BZ409" s="3"/>
      <c r="CA409" s="3"/>
      <c r="CB409" s="3"/>
      <c r="CC409" s="184"/>
      <c r="CD409" s="184"/>
    </row>
    <row r="410" spans="2:82" ht="16" customHeight="1" x14ac:dyDescent="0.2">
      <c r="B410" s="4"/>
      <c r="C410" s="4"/>
      <c r="D410" s="4"/>
      <c r="E410" s="4"/>
      <c r="F410" s="4"/>
      <c r="G410" s="4"/>
      <c r="H410" s="4"/>
      <c r="I410" s="4"/>
      <c r="J410" s="4"/>
      <c r="K410" s="4"/>
      <c r="L410" s="5"/>
      <c r="M410" s="4"/>
      <c r="N410" s="4"/>
      <c r="O410" s="4"/>
      <c r="P410" s="4"/>
      <c r="Q410" s="4"/>
      <c r="R410" s="4"/>
      <c r="S410" s="4"/>
      <c r="T410" s="4"/>
      <c r="U410" s="15"/>
      <c r="V410" s="138"/>
      <c r="W410" s="142"/>
      <c r="X410" s="138"/>
      <c r="Y410" s="138"/>
      <c r="BZ410" s="3"/>
      <c r="CA410" s="3"/>
      <c r="CB410" s="3"/>
      <c r="CC410" s="184"/>
      <c r="CD410" s="184"/>
    </row>
    <row r="411" spans="2:82" ht="16" customHeight="1" x14ac:dyDescent="0.2">
      <c r="B411" s="4"/>
      <c r="C411" s="4"/>
      <c r="D411" s="4"/>
      <c r="E411" s="4"/>
      <c r="F411" s="4"/>
      <c r="G411" s="4"/>
      <c r="H411" s="4"/>
      <c r="I411" s="4"/>
      <c r="J411" s="4"/>
      <c r="K411" s="4"/>
      <c r="L411" s="5"/>
      <c r="M411" s="4"/>
      <c r="N411" s="4"/>
      <c r="O411" s="4"/>
      <c r="P411" s="4"/>
      <c r="Q411" s="4"/>
      <c r="R411" s="4"/>
      <c r="S411" s="4"/>
      <c r="T411" s="4"/>
      <c r="U411" s="15"/>
      <c r="V411" s="138"/>
      <c r="W411" s="142"/>
      <c r="X411" s="138"/>
      <c r="Y411" s="138"/>
      <c r="BZ411" s="3"/>
      <c r="CA411" s="3"/>
      <c r="CB411" s="3"/>
      <c r="CC411" s="184"/>
      <c r="CD411" s="184"/>
    </row>
    <row r="412" spans="2:82" ht="16" customHeight="1" x14ac:dyDescent="0.2">
      <c r="B412" s="4"/>
      <c r="C412" s="4"/>
      <c r="D412" s="4"/>
      <c r="E412" s="4"/>
      <c r="F412" s="4"/>
      <c r="G412" s="4"/>
      <c r="H412" s="4"/>
      <c r="I412" s="4"/>
      <c r="J412" s="4"/>
      <c r="K412" s="4"/>
      <c r="L412" s="5"/>
      <c r="M412" s="4"/>
      <c r="N412" s="4"/>
      <c r="O412" s="4"/>
      <c r="P412" s="4"/>
      <c r="Q412" s="4"/>
      <c r="R412" s="4"/>
      <c r="S412" s="4"/>
      <c r="T412" s="4"/>
      <c r="U412" s="15"/>
      <c r="V412" s="138"/>
      <c r="W412" s="142"/>
      <c r="X412" s="138"/>
      <c r="Y412" s="138"/>
      <c r="BZ412" s="3"/>
      <c r="CA412" s="3"/>
      <c r="CB412" s="3"/>
      <c r="CC412" s="184"/>
      <c r="CD412" s="184"/>
    </row>
    <row r="413" spans="2:82" ht="16" customHeight="1" x14ac:dyDescent="0.2">
      <c r="B413" s="4"/>
      <c r="C413" s="4"/>
      <c r="D413" s="4"/>
      <c r="E413" s="4"/>
      <c r="F413" s="4"/>
      <c r="G413" s="4"/>
      <c r="H413" s="4"/>
      <c r="I413" s="4"/>
      <c r="J413" s="4"/>
      <c r="K413" s="4"/>
      <c r="L413" s="5"/>
      <c r="M413" s="4"/>
      <c r="N413" s="4"/>
      <c r="O413" s="4"/>
      <c r="P413" s="4"/>
      <c r="Q413" s="4"/>
      <c r="R413" s="4"/>
      <c r="S413" s="4"/>
      <c r="T413" s="4"/>
      <c r="U413" s="15"/>
      <c r="V413" s="138"/>
      <c r="W413" s="142"/>
      <c r="X413" s="138"/>
      <c r="Y413" s="138"/>
      <c r="BZ413" s="3"/>
      <c r="CA413" s="3"/>
      <c r="CB413" s="3"/>
      <c r="CC413" s="184"/>
      <c r="CD413" s="184"/>
    </row>
    <row r="414" spans="2:82" ht="16" customHeight="1" x14ac:dyDescent="0.2">
      <c r="B414" s="4"/>
      <c r="C414" s="4"/>
      <c r="D414" s="4"/>
      <c r="E414" s="4"/>
      <c r="F414" s="4"/>
      <c r="G414" s="4"/>
      <c r="H414" s="4"/>
      <c r="I414" s="4"/>
      <c r="J414" s="4"/>
      <c r="K414" s="4"/>
      <c r="L414" s="5"/>
      <c r="M414" s="4"/>
      <c r="N414" s="4"/>
      <c r="O414" s="4"/>
      <c r="P414" s="4"/>
      <c r="Q414" s="4"/>
      <c r="R414" s="4"/>
      <c r="S414" s="4"/>
      <c r="T414" s="4"/>
      <c r="U414" s="15"/>
      <c r="V414" s="138"/>
      <c r="W414" s="142"/>
      <c r="X414" s="138"/>
      <c r="Y414" s="138"/>
      <c r="BZ414" s="3"/>
      <c r="CA414" s="3"/>
      <c r="CB414" s="3"/>
      <c r="CC414" s="184"/>
      <c r="CD414" s="184"/>
    </row>
    <row r="415" spans="2:82" ht="16" customHeight="1" x14ac:dyDescent="0.2">
      <c r="B415" s="4"/>
      <c r="C415" s="4"/>
      <c r="D415" s="4"/>
      <c r="E415" s="4"/>
      <c r="F415" s="4"/>
      <c r="G415" s="4"/>
      <c r="H415" s="4"/>
      <c r="I415" s="4"/>
      <c r="J415" s="4"/>
      <c r="K415" s="4"/>
      <c r="L415" s="5"/>
      <c r="M415" s="4"/>
      <c r="N415" s="4"/>
      <c r="O415" s="4"/>
      <c r="P415" s="4"/>
      <c r="Q415" s="4"/>
      <c r="R415" s="4"/>
      <c r="S415" s="4"/>
      <c r="T415" s="4"/>
      <c r="U415" s="15"/>
      <c r="V415" s="138"/>
      <c r="W415" s="142"/>
      <c r="X415" s="138"/>
      <c r="Y415" s="138"/>
      <c r="BZ415" s="3"/>
      <c r="CA415" s="3"/>
      <c r="CB415" s="3"/>
      <c r="CC415" s="184"/>
      <c r="CD415" s="184"/>
    </row>
    <row r="416" spans="2:82" ht="16" customHeight="1" x14ac:dyDescent="0.2">
      <c r="B416" s="4"/>
      <c r="C416" s="4"/>
      <c r="D416" s="4"/>
      <c r="E416" s="4"/>
      <c r="F416" s="4"/>
      <c r="G416" s="4"/>
      <c r="H416" s="4"/>
      <c r="I416" s="4"/>
      <c r="J416" s="4"/>
      <c r="K416" s="4"/>
      <c r="L416" s="5"/>
      <c r="M416" s="4"/>
      <c r="N416" s="4"/>
      <c r="O416" s="4"/>
      <c r="P416" s="4"/>
      <c r="Q416" s="4"/>
      <c r="R416" s="4"/>
      <c r="S416" s="4"/>
      <c r="T416" s="4"/>
      <c r="U416" s="15"/>
      <c r="V416" s="138"/>
      <c r="W416" s="142"/>
      <c r="X416" s="138"/>
      <c r="Y416" s="138"/>
      <c r="BZ416" s="3"/>
      <c r="CA416" s="3"/>
      <c r="CB416" s="3"/>
      <c r="CC416" s="184"/>
      <c r="CD416" s="184"/>
    </row>
    <row r="417" spans="2:82" ht="16" customHeight="1" x14ac:dyDescent="0.2">
      <c r="B417" s="4"/>
      <c r="C417" s="4"/>
      <c r="D417" s="4"/>
      <c r="E417" s="4"/>
      <c r="F417" s="4"/>
      <c r="G417" s="4"/>
      <c r="H417" s="4"/>
      <c r="I417" s="4"/>
      <c r="J417" s="4"/>
      <c r="K417" s="4"/>
      <c r="L417" s="5"/>
      <c r="M417" s="4"/>
      <c r="N417" s="4"/>
      <c r="O417" s="4"/>
      <c r="P417" s="4"/>
      <c r="Q417" s="4"/>
      <c r="R417" s="4"/>
      <c r="S417" s="4"/>
      <c r="T417" s="4"/>
      <c r="U417" s="15"/>
      <c r="V417" s="138"/>
      <c r="W417" s="142"/>
      <c r="X417" s="138"/>
      <c r="Y417" s="138"/>
      <c r="BZ417" s="3"/>
      <c r="CA417" s="3"/>
      <c r="CB417" s="3"/>
      <c r="CC417" s="184"/>
      <c r="CD417" s="184"/>
    </row>
    <row r="418" spans="2:82" ht="16" customHeight="1" x14ac:dyDescent="0.2">
      <c r="B418" s="4"/>
      <c r="C418" s="4"/>
      <c r="D418" s="4"/>
      <c r="E418" s="4"/>
      <c r="F418" s="4"/>
      <c r="G418" s="4"/>
      <c r="H418" s="4"/>
      <c r="I418" s="4"/>
      <c r="J418" s="4"/>
      <c r="K418" s="4"/>
      <c r="L418" s="5"/>
      <c r="M418" s="4"/>
      <c r="N418" s="4"/>
      <c r="O418" s="4"/>
      <c r="P418" s="4"/>
      <c r="Q418" s="4"/>
      <c r="R418" s="4"/>
      <c r="S418" s="4"/>
      <c r="T418" s="4"/>
      <c r="U418" s="15"/>
      <c r="V418" s="138"/>
      <c r="W418" s="142"/>
      <c r="X418" s="138"/>
      <c r="Y418" s="138"/>
      <c r="BZ418" s="3"/>
      <c r="CA418" s="3"/>
      <c r="CB418" s="3"/>
      <c r="CC418" s="184"/>
      <c r="CD418" s="184"/>
    </row>
    <row r="419" spans="2:82" ht="16" customHeight="1" x14ac:dyDescent="0.2">
      <c r="B419" s="4"/>
      <c r="C419" s="4"/>
      <c r="D419" s="4"/>
      <c r="E419" s="4"/>
      <c r="F419" s="4"/>
      <c r="G419" s="4"/>
      <c r="H419" s="4"/>
      <c r="I419" s="4"/>
      <c r="J419" s="4"/>
      <c r="K419" s="4"/>
      <c r="L419" s="5"/>
      <c r="M419" s="4"/>
      <c r="N419" s="4"/>
      <c r="O419" s="4"/>
      <c r="P419" s="4"/>
      <c r="Q419" s="4"/>
      <c r="R419" s="4"/>
      <c r="S419" s="4"/>
      <c r="T419" s="4"/>
      <c r="U419" s="15"/>
      <c r="V419" s="138"/>
      <c r="W419" s="142"/>
      <c r="X419" s="138"/>
      <c r="Y419" s="138"/>
      <c r="BZ419" s="3"/>
      <c r="CA419" s="3"/>
      <c r="CB419" s="3"/>
      <c r="CC419" s="184"/>
      <c r="CD419" s="184"/>
    </row>
    <row r="420" spans="2:82" ht="16" customHeight="1" x14ac:dyDescent="0.2">
      <c r="B420" s="4"/>
      <c r="C420" s="4"/>
      <c r="D420" s="4"/>
      <c r="E420" s="4"/>
      <c r="F420" s="4"/>
      <c r="G420" s="4"/>
      <c r="H420" s="4"/>
      <c r="I420" s="4"/>
      <c r="J420" s="4"/>
      <c r="K420" s="4"/>
      <c r="L420" s="5"/>
      <c r="M420" s="4"/>
      <c r="N420" s="4"/>
      <c r="O420" s="4"/>
      <c r="P420" s="4"/>
      <c r="Q420" s="4"/>
      <c r="R420" s="4"/>
      <c r="S420" s="4"/>
      <c r="T420" s="4"/>
      <c r="U420" s="15"/>
      <c r="V420" s="138"/>
      <c r="W420" s="142"/>
      <c r="X420" s="138"/>
      <c r="Y420" s="138"/>
      <c r="BZ420" s="3"/>
      <c r="CA420" s="3"/>
      <c r="CB420" s="3"/>
      <c r="CC420" s="184"/>
      <c r="CD420" s="184"/>
    </row>
    <row r="421" spans="2:82" ht="16" customHeight="1" x14ac:dyDescent="0.2">
      <c r="B421" s="4"/>
      <c r="C421" s="4"/>
      <c r="D421" s="4"/>
      <c r="E421" s="4"/>
      <c r="F421" s="4"/>
      <c r="G421" s="4"/>
      <c r="H421" s="4"/>
      <c r="I421" s="4"/>
      <c r="J421" s="4"/>
      <c r="K421" s="4"/>
      <c r="L421" s="5"/>
      <c r="M421" s="4"/>
      <c r="N421" s="4"/>
      <c r="O421" s="4"/>
      <c r="P421" s="4"/>
      <c r="Q421" s="4"/>
      <c r="R421" s="4"/>
      <c r="S421" s="4"/>
      <c r="T421" s="4"/>
      <c r="U421" s="15"/>
      <c r="V421" s="138"/>
      <c r="W421" s="142"/>
      <c r="X421" s="138"/>
      <c r="Y421" s="138"/>
      <c r="BZ421" s="3"/>
      <c r="CA421" s="3"/>
      <c r="CB421" s="3"/>
      <c r="CC421" s="184"/>
      <c r="CD421" s="184"/>
    </row>
    <row r="422" spans="2:82" ht="16" customHeight="1" x14ac:dyDescent="0.2">
      <c r="B422" s="4"/>
      <c r="C422" s="4"/>
      <c r="D422" s="4"/>
      <c r="E422" s="4"/>
      <c r="F422" s="4"/>
      <c r="G422" s="4"/>
      <c r="H422" s="4"/>
      <c r="I422" s="4"/>
      <c r="J422" s="4"/>
      <c r="K422" s="4"/>
      <c r="L422" s="5"/>
      <c r="M422" s="4"/>
      <c r="N422" s="4"/>
      <c r="O422" s="4"/>
      <c r="P422" s="4"/>
      <c r="Q422" s="4"/>
      <c r="R422" s="4"/>
      <c r="S422" s="4"/>
      <c r="T422" s="4"/>
      <c r="U422" s="15"/>
      <c r="V422" s="138"/>
      <c r="W422" s="142"/>
      <c r="X422" s="138"/>
      <c r="Y422" s="138"/>
      <c r="BZ422" s="3"/>
      <c r="CA422" s="3"/>
      <c r="CB422" s="3"/>
      <c r="CC422" s="184"/>
      <c r="CD422" s="184"/>
    </row>
    <row r="423" spans="2:82" ht="16" customHeight="1" x14ac:dyDescent="0.2">
      <c r="B423" s="4"/>
      <c r="C423" s="4"/>
      <c r="D423" s="4"/>
      <c r="E423" s="4"/>
      <c r="F423" s="4"/>
      <c r="G423" s="4"/>
      <c r="H423" s="4"/>
      <c r="I423" s="4"/>
      <c r="J423" s="4"/>
      <c r="K423" s="4"/>
      <c r="L423" s="5"/>
      <c r="M423" s="4"/>
      <c r="N423" s="4"/>
      <c r="O423" s="4"/>
      <c r="P423" s="4"/>
      <c r="Q423" s="4"/>
      <c r="R423" s="4"/>
      <c r="S423" s="4"/>
      <c r="T423" s="4"/>
      <c r="U423" s="15"/>
      <c r="V423" s="138"/>
      <c r="W423" s="142"/>
      <c r="X423" s="138"/>
      <c r="Y423" s="138"/>
      <c r="BZ423" s="3"/>
      <c r="CA423" s="3"/>
      <c r="CB423" s="3"/>
      <c r="CC423" s="184"/>
      <c r="CD423" s="184"/>
    </row>
    <row r="424" spans="2:82" ht="16" customHeight="1" x14ac:dyDescent="0.2">
      <c r="B424" s="4"/>
      <c r="C424" s="4"/>
      <c r="D424" s="4"/>
      <c r="E424" s="4"/>
      <c r="F424" s="4"/>
      <c r="G424" s="4"/>
      <c r="H424" s="4"/>
      <c r="I424" s="4"/>
      <c r="J424" s="4"/>
      <c r="K424" s="4"/>
      <c r="L424" s="5"/>
      <c r="M424" s="4"/>
      <c r="N424" s="4"/>
      <c r="O424" s="4"/>
      <c r="P424" s="4"/>
      <c r="Q424" s="4"/>
      <c r="R424" s="4"/>
      <c r="S424" s="4"/>
      <c r="T424" s="4"/>
      <c r="U424" s="15"/>
      <c r="V424" s="138"/>
      <c r="W424" s="142"/>
      <c r="X424" s="138"/>
      <c r="Y424" s="138"/>
      <c r="BZ424" s="3"/>
      <c r="CA424" s="3"/>
      <c r="CB424" s="3"/>
      <c r="CC424" s="184"/>
      <c r="CD424" s="184"/>
    </row>
    <row r="425" spans="2:82" ht="16" customHeight="1" x14ac:dyDescent="0.2">
      <c r="B425" s="4"/>
      <c r="C425" s="4"/>
      <c r="D425" s="4"/>
      <c r="E425" s="4"/>
      <c r="F425" s="4"/>
      <c r="G425" s="4"/>
      <c r="H425" s="4"/>
      <c r="I425" s="4"/>
      <c r="J425" s="4"/>
      <c r="K425" s="4"/>
      <c r="L425" s="5"/>
      <c r="M425" s="4"/>
      <c r="N425" s="4"/>
      <c r="O425" s="4"/>
      <c r="P425" s="4"/>
      <c r="Q425" s="4"/>
      <c r="R425" s="4"/>
      <c r="S425" s="4"/>
      <c r="T425" s="4"/>
      <c r="U425" s="15"/>
      <c r="V425" s="138"/>
      <c r="W425" s="142"/>
      <c r="X425" s="138"/>
      <c r="Y425" s="138"/>
      <c r="BZ425" s="3"/>
      <c r="CA425" s="3"/>
      <c r="CB425" s="3"/>
      <c r="CC425" s="184"/>
      <c r="CD425" s="184"/>
    </row>
    <row r="426" spans="2:82" ht="16" customHeight="1" x14ac:dyDescent="0.2">
      <c r="B426" s="4"/>
      <c r="C426" s="4"/>
      <c r="D426" s="4"/>
      <c r="E426" s="4"/>
      <c r="F426" s="4"/>
      <c r="G426" s="4"/>
      <c r="H426" s="4"/>
      <c r="I426" s="4"/>
      <c r="J426" s="4"/>
      <c r="K426" s="4"/>
      <c r="L426" s="5"/>
      <c r="M426" s="4"/>
      <c r="N426" s="4"/>
      <c r="O426" s="4"/>
      <c r="P426" s="4"/>
      <c r="Q426" s="4"/>
      <c r="R426" s="4"/>
      <c r="S426" s="4"/>
      <c r="T426" s="4"/>
      <c r="U426" s="15"/>
      <c r="V426" s="138"/>
      <c r="W426" s="142"/>
      <c r="X426" s="138"/>
      <c r="Y426" s="138"/>
      <c r="BZ426" s="3"/>
      <c r="CA426" s="3"/>
      <c r="CB426" s="3"/>
      <c r="CC426" s="184"/>
      <c r="CD426" s="184"/>
    </row>
    <row r="427" spans="2:82" ht="16" customHeight="1" x14ac:dyDescent="0.2">
      <c r="B427" s="4"/>
      <c r="C427" s="4"/>
      <c r="D427" s="4"/>
      <c r="E427" s="4"/>
      <c r="F427" s="4"/>
      <c r="G427" s="4"/>
      <c r="H427" s="4"/>
      <c r="I427" s="4"/>
      <c r="J427" s="4"/>
      <c r="K427" s="4"/>
      <c r="L427" s="5"/>
      <c r="M427" s="4"/>
      <c r="N427" s="4"/>
      <c r="O427" s="4"/>
      <c r="P427" s="4"/>
      <c r="Q427" s="4"/>
      <c r="R427" s="4"/>
      <c r="S427" s="4"/>
      <c r="T427" s="4"/>
      <c r="U427" s="15"/>
      <c r="V427" s="138"/>
      <c r="W427" s="142"/>
      <c r="X427" s="138"/>
      <c r="Y427" s="138"/>
      <c r="BZ427" s="3"/>
      <c r="CA427" s="3"/>
      <c r="CB427" s="3"/>
      <c r="CC427" s="184"/>
      <c r="CD427" s="184"/>
    </row>
    <row r="428" spans="2:82" ht="16" customHeight="1" x14ac:dyDescent="0.2">
      <c r="B428" s="4"/>
      <c r="C428" s="4"/>
      <c r="D428" s="4"/>
      <c r="E428" s="4"/>
      <c r="F428" s="4"/>
      <c r="G428" s="4"/>
      <c r="H428" s="4"/>
      <c r="I428" s="4"/>
      <c r="J428" s="4"/>
      <c r="K428" s="4"/>
      <c r="L428" s="5"/>
      <c r="M428" s="4"/>
      <c r="N428" s="4"/>
      <c r="O428" s="4"/>
      <c r="P428" s="4"/>
      <c r="Q428" s="4"/>
      <c r="R428" s="4"/>
      <c r="S428" s="4"/>
      <c r="T428" s="4"/>
      <c r="U428" s="15"/>
      <c r="V428" s="138"/>
      <c r="W428" s="142"/>
      <c r="X428" s="138"/>
      <c r="Y428" s="138"/>
      <c r="BZ428" s="3"/>
      <c r="CA428" s="3"/>
      <c r="CB428" s="3"/>
      <c r="CC428" s="184"/>
      <c r="CD428" s="184"/>
    </row>
    <row r="429" spans="2:82" ht="16" customHeight="1" x14ac:dyDescent="0.2">
      <c r="B429" s="4"/>
      <c r="C429" s="4"/>
      <c r="D429" s="4"/>
      <c r="E429" s="4"/>
      <c r="F429" s="4"/>
      <c r="G429" s="4"/>
      <c r="H429" s="4"/>
      <c r="I429" s="4"/>
      <c r="J429" s="4"/>
      <c r="K429" s="4"/>
      <c r="L429" s="5"/>
      <c r="M429" s="4"/>
      <c r="N429" s="4"/>
      <c r="O429" s="4"/>
      <c r="P429" s="4"/>
      <c r="Q429" s="4"/>
      <c r="R429" s="4"/>
      <c r="S429" s="4"/>
      <c r="T429" s="4"/>
      <c r="U429" s="15"/>
      <c r="V429" s="138"/>
      <c r="W429" s="142"/>
      <c r="X429" s="138"/>
      <c r="Y429" s="138"/>
      <c r="BZ429" s="3"/>
      <c r="CA429" s="3"/>
      <c r="CB429" s="3"/>
      <c r="CC429" s="184"/>
      <c r="CD429" s="184"/>
    </row>
    <row r="430" spans="2:82" ht="16" customHeight="1" x14ac:dyDescent="0.2">
      <c r="B430" s="4"/>
      <c r="C430" s="4"/>
      <c r="D430" s="4"/>
      <c r="E430" s="4"/>
      <c r="F430" s="4"/>
      <c r="G430" s="4"/>
      <c r="H430" s="4"/>
      <c r="I430" s="4"/>
      <c r="J430" s="4"/>
      <c r="K430" s="4"/>
      <c r="L430" s="5"/>
      <c r="M430" s="4"/>
      <c r="N430" s="4"/>
      <c r="O430" s="4"/>
      <c r="P430" s="4"/>
      <c r="Q430" s="4"/>
      <c r="R430" s="4"/>
      <c r="S430" s="4"/>
      <c r="T430" s="4"/>
      <c r="U430" s="15"/>
      <c r="V430" s="138"/>
      <c r="W430" s="142"/>
      <c r="X430" s="138"/>
      <c r="Y430" s="138"/>
      <c r="BZ430" s="3"/>
      <c r="CA430" s="3"/>
      <c r="CB430" s="3"/>
      <c r="CC430" s="184"/>
      <c r="CD430" s="184"/>
    </row>
    <row r="431" spans="2:82" ht="16" customHeight="1" x14ac:dyDescent="0.2">
      <c r="B431" s="4"/>
      <c r="C431" s="4"/>
      <c r="D431" s="4"/>
      <c r="E431" s="4"/>
      <c r="F431" s="4"/>
      <c r="G431" s="4"/>
      <c r="H431" s="4"/>
      <c r="I431" s="4"/>
      <c r="J431" s="4"/>
      <c r="K431" s="4"/>
      <c r="L431" s="5"/>
      <c r="M431" s="4"/>
      <c r="N431" s="4"/>
      <c r="O431" s="4"/>
      <c r="P431" s="4"/>
      <c r="Q431" s="4"/>
      <c r="R431" s="4"/>
      <c r="S431" s="4"/>
      <c r="T431" s="4"/>
      <c r="U431" s="15"/>
      <c r="V431" s="138"/>
      <c r="W431" s="142"/>
      <c r="X431" s="138"/>
      <c r="Y431" s="138"/>
      <c r="BZ431" s="3"/>
      <c r="CA431" s="3"/>
      <c r="CB431" s="3"/>
      <c r="CC431" s="184"/>
      <c r="CD431" s="184"/>
    </row>
    <row r="432" spans="2:82" ht="16" customHeight="1" x14ac:dyDescent="0.2">
      <c r="B432" s="4"/>
      <c r="C432" s="4"/>
      <c r="D432" s="4"/>
      <c r="E432" s="4"/>
      <c r="F432" s="4"/>
      <c r="G432" s="4"/>
      <c r="H432" s="4"/>
      <c r="I432" s="4"/>
      <c r="J432" s="4"/>
      <c r="K432" s="4"/>
      <c r="L432" s="5"/>
      <c r="M432" s="4"/>
      <c r="N432" s="4"/>
      <c r="O432" s="4"/>
      <c r="P432" s="4"/>
      <c r="Q432" s="4"/>
      <c r="R432" s="4"/>
      <c r="S432" s="4"/>
      <c r="T432" s="4"/>
      <c r="U432" s="15"/>
      <c r="V432" s="138"/>
      <c r="W432" s="142"/>
      <c r="X432" s="138"/>
      <c r="Y432" s="138"/>
      <c r="BZ432" s="3"/>
      <c r="CA432" s="3"/>
      <c r="CB432" s="3"/>
      <c r="CC432" s="184"/>
      <c r="CD432" s="184"/>
    </row>
    <row r="433" spans="2:82" ht="16" customHeight="1" x14ac:dyDescent="0.2">
      <c r="B433" s="4"/>
      <c r="C433" s="4"/>
      <c r="D433" s="4"/>
      <c r="E433" s="4"/>
      <c r="F433" s="4"/>
      <c r="G433" s="4"/>
      <c r="H433" s="4"/>
      <c r="I433" s="4"/>
      <c r="J433" s="4"/>
      <c r="K433" s="4"/>
      <c r="L433" s="5"/>
      <c r="M433" s="4"/>
      <c r="N433" s="4"/>
      <c r="O433" s="4"/>
      <c r="P433" s="4"/>
      <c r="Q433" s="4"/>
      <c r="R433" s="4"/>
      <c r="S433" s="4"/>
      <c r="T433" s="4"/>
      <c r="U433" s="15"/>
      <c r="V433" s="138"/>
      <c r="W433" s="142"/>
      <c r="X433" s="138"/>
      <c r="Y433" s="138"/>
      <c r="BZ433" s="3"/>
      <c r="CA433" s="3"/>
      <c r="CB433" s="3"/>
      <c r="CC433" s="184"/>
      <c r="CD433" s="184"/>
    </row>
    <row r="434" spans="2:82" ht="16" customHeight="1" x14ac:dyDescent="0.2">
      <c r="B434" s="4"/>
      <c r="C434" s="4"/>
      <c r="D434" s="4"/>
      <c r="E434" s="4"/>
      <c r="F434" s="4"/>
      <c r="G434" s="4"/>
      <c r="H434" s="4"/>
      <c r="I434" s="4"/>
      <c r="J434" s="4"/>
      <c r="K434" s="4"/>
      <c r="L434" s="5"/>
      <c r="M434" s="4"/>
      <c r="N434" s="4"/>
      <c r="O434" s="4"/>
      <c r="P434" s="4"/>
      <c r="Q434" s="4"/>
      <c r="R434" s="4"/>
      <c r="S434" s="4"/>
      <c r="T434" s="4"/>
      <c r="U434" s="15"/>
      <c r="V434" s="138"/>
      <c r="W434" s="142"/>
      <c r="X434" s="138"/>
      <c r="Y434" s="138"/>
      <c r="BZ434" s="3"/>
      <c r="CA434" s="3"/>
      <c r="CB434" s="3"/>
      <c r="CC434" s="184"/>
      <c r="CD434" s="184"/>
    </row>
    <row r="435" spans="2:82" ht="16" customHeight="1" x14ac:dyDescent="0.2">
      <c r="B435" s="4"/>
      <c r="C435" s="4"/>
      <c r="D435" s="4"/>
      <c r="E435" s="4"/>
      <c r="F435" s="4"/>
      <c r="G435" s="4"/>
      <c r="H435" s="4"/>
      <c r="I435" s="4"/>
      <c r="J435" s="4"/>
      <c r="K435" s="4"/>
      <c r="L435" s="5"/>
      <c r="M435" s="4"/>
      <c r="N435" s="4"/>
      <c r="O435" s="4"/>
      <c r="P435" s="4"/>
      <c r="Q435" s="4"/>
      <c r="R435" s="4"/>
      <c r="S435" s="4"/>
      <c r="T435" s="4"/>
      <c r="U435" s="15"/>
      <c r="V435" s="138"/>
      <c r="W435" s="142"/>
      <c r="X435" s="138"/>
      <c r="Y435" s="138"/>
      <c r="BZ435" s="3"/>
      <c r="CA435" s="3"/>
      <c r="CB435" s="3"/>
      <c r="CC435" s="184"/>
      <c r="CD435" s="184"/>
    </row>
    <row r="436" spans="2:82" ht="16" customHeight="1" x14ac:dyDescent="0.2">
      <c r="B436" s="4"/>
      <c r="C436" s="4"/>
      <c r="D436" s="4"/>
      <c r="E436" s="4"/>
      <c r="F436" s="4"/>
      <c r="G436" s="4"/>
      <c r="H436" s="4"/>
      <c r="I436" s="4"/>
      <c r="J436" s="4"/>
      <c r="K436" s="4"/>
      <c r="L436" s="5"/>
      <c r="M436" s="4"/>
      <c r="N436" s="4"/>
      <c r="O436" s="4"/>
      <c r="P436" s="4"/>
      <c r="Q436" s="4"/>
      <c r="R436" s="4"/>
      <c r="S436" s="4"/>
      <c r="T436" s="4"/>
      <c r="U436" s="15"/>
      <c r="V436" s="138"/>
      <c r="W436" s="142"/>
      <c r="X436" s="138"/>
      <c r="Y436" s="138"/>
      <c r="BZ436" s="3"/>
      <c r="CA436" s="3"/>
      <c r="CB436" s="3"/>
      <c r="CC436" s="184"/>
      <c r="CD436" s="184"/>
    </row>
    <row r="437" spans="2:82" ht="16" customHeight="1" x14ac:dyDescent="0.2">
      <c r="B437" s="4"/>
      <c r="C437" s="4"/>
      <c r="D437" s="4"/>
      <c r="E437" s="4"/>
      <c r="F437" s="4"/>
      <c r="G437" s="4"/>
      <c r="H437" s="4"/>
      <c r="I437" s="4"/>
      <c r="J437" s="4"/>
      <c r="K437" s="4"/>
      <c r="L437" s="5"/>
      <c r="M437" s="4"/>
      <c r="N437" s="4"/>
      <c r="O437" s="4"/>
      <c r="P437" s="4"/>
      <c r="Q437" s="4"/>
      <c r="R437" s="4"/>
      <c r="S437" s="4"/>
      <c r="T437" s="4"/>
      <c r="U437" s="15"/>
      <c r="V437" s="138"/>
      <c r="W437" s="142"/>
      <c r="X437" s="138"/>
      <c r="Y437" s="138"/>
      <c r="BZ437" s="3"/>
      <c r="CA437" s="3"/>
      <c r="CB437" s="3"/>
      <c r="CC437" s="184"/>
      <c r="CD437" s="184"/>
    </row>
    <row r="438" spans="2:82" ht="16" customHeight="1" x14ac:dyDescent="0.2">
      <c r="B438" s="4"/>
      <c r="C438" s="4"/>
      <c r="D438" s="4"/>
      <c r="E438" s="4"/>
      <c r="F438" s="4"/>
      <c r="G438" s="4"/>
      <c r="H438" s="4"/>
      <c r="I438" s="4"/>
      <c r="J438" s="4"/>
      <c r="K438" s="4"/>
      <c r="L438" s="5"/>
      <c r="M438" s="4"/>
      <c r="N438" s="4"/>
      <c r="O438" s="4"/>
      <c r="P438" s="4"/>
      <c r="Q438" s="4"/>
      <c r="R438" s="4"/>
      <c r="S438" s="4"/>
      <c r="T438" s="4"/>
      <c r="U438" s="15"/>
      <c r="V438" s="138"/>
      <c r="W438" s="142"/>
      <c r="X438" s="138"/>
      <c r="Y438" s="138"/>
      <c r="BZ438" s="3"/>
      <c r="CA438" s="3"/>
      <c r="CB438" s="3"/>
      <c r="CC438" s="184"/>
      <c r="CD438" s="184"/>
    </row>
    <row r="439" spans="2:82" ht="16" customHeight="1" x14ac:dyDescent="0.2">
      <c r="B439" s="4"/>
      <c r="C439" s="4"/>
      <c r="D439" s="4"/>
      <c r="E439" s="4"/>
      <c r="F439" s="4"/>
      <c r="G439" s="4"/>
      <c r="H439" s="4"/>
      <c r="I439" s="4"/>
      <c r="J439" s="4"/>
      <c r="K439" s="4"/>
      <c r="L439" s="5"/>
      <c r="M439" s="4"/>
      <c r="N439" s="4"/>
      <c r="O439" s="4"/>
      <c r="P439" s="4"/>
      <c r="Q439" s="4"/>
      <c r="R439" s="4"/>
      <c r="S439" s="4"/>
      <c r="T439" s="4"/>
      <c r="U439" s="15"/>
      <c r="V439" s="138"/>
      <c r="W439" s="142"/>
      <c r="X439" s="138"/>
      <c r="Y439" s="138"/>
      <c r="BZ439" s="3"/>
      <c r="CA439" s="3"/>
      <c r="CB439" s="3"/>
      <c r="CC439" s="184"/>
      <c r="CD439" s="184"/>
    </row>
    <row r="440" spans="2:82" ht="16" customHeight="1" x14ac:dyDescent="0.2">
      <c r="B440" s="4"/>
      <c r="C440" s="4"/>
      <c r="D440" s="4"/>
      <c r="E440" s="4"/>
      <c r="F440" s="4"/>
      <c r="G440" s="4"/>
      <c r="H440" s="4"/>
      <c r="I440" s="4"/>
      <c r="J440" s="4"/>
      <c r="K440" s="4"/>
      <c r="L440" s="5"/>
      <c r="M440" s="4"/>
      <c r="N440" s="4"/>
      <c r="O440" s="4"/>
      <c r="P440" s="4"/>
      <c r="Q440" s="4"/>
      <c r="R440" s="4"/>
      <c r="S440" s="4"/>
      <c r="T440" s="4"/>
      <c r="U440" s="15"/>
      <c r="V440" s="138"/>
      <c r="W440" s="142"/>
      <c r="X440" s="138"/>
      <c r="Y440" s="138"/>
      <c r="BZ440" s="3"/>
      <c r="CA440" s="3"/>
      <c r="CB440" s="3"/>
      <c r="CC440" s="184"/>
      <c r="CD440" s="184"/>
    </row>
    <row r="441" spans="2:82" ht="16" customHeight="1" x14ac:dyDescent="0.2">
      <c r="B441" s="4"/>
      <c r="C441" s="4"/>
      <c r="D441" s="4"/>
      <c r="E441" s="4"/>
      <c r="F441" s="4"/>
      <c r="G441" s="4"/>
      <c r="H441" s="4"/>
      <c r="I441" s="4"/>
      <c r="J441" s="4"/>
      <c r="K441" s="4"/>
      <c r="L441" s="5"/>
      <c r="M441" s="4"/>
      <c r="N441" s="4"/>
      <c r="O441" s="4"/>
      <c r="P441" s="4"/>
      <c r="Q441" s="4"/>
      <c r="R441" s="4"/>
      <c r="S441" s="4"/>
      <c r="T441" s="4"/>
      <c r="U441" s="15"/>
      <c r="V441" s="138"/>
      <c r="W441" s="142"/>
      <c r="X441" s="138"/>
      <c r="Y441" s="138"/>
      <c r="BZ441" s="3"/>
      <c r="CA441" s="3"/>
      <c r="CB441" s="3"/>
      <c r="CC441" s="184"/>
      <c r="CD441" s="184"/>
    </row>
    <row r="442" spans="2:82" ht="16" customHeight="1" x14ac:dyDescent="0.2">
      <c r="B442" s="4"/>
      <c r="C442" s="4"/>
      <c r="D442" s="4"/>
      <c r="E442" s="4"/>
      <c r="F442" s="4"/>
      <c r="G442" s="4"/>
      <c r="H442" s="4"/>
      <c r="I442" s="4"/>
      <c r="J442" s="4"/>
      <c r="K442" s="4"/>
      <c r="L442" s="5"/>
      <c r="M442" s="4"/>
      <c r="N442" s="4"/>
      <c r="O442" s="4"/>
      <c r="P442" s="4"/>
      <c r="Q442" s="4"/>
      <c r="R442" s="4"/>
      <c r="S442" s="4"/>
      <c r="T442" s="4"/>
      <c r="U442" s="15"/>
      <c r="V442" s="138"/>
      <c r="W442" s="142"/>
      <c r="X442" s="138"/>
      <c r="Y442" s="138"/>
      <c r="BZ442" s="3"/>
      <c r="CA442" s="3"/>
      <c r="CB442" s="3"/>
      <c r="CC442" s="184"/>
      <c r="CD442" s="184"/>
    </row>
    <row r="443" spans="2:82" ht="16" customHeight="1" x14ac:dyDescent="0.2">
      <c r="B443" s="4"/>
      <c r="C443" s="4"/>
      <c r="D443" s="4"/>
      <c r="E443" s="4"/>
      <c r="F443" s="4"/>
      <c r="G443" s="4"/>
      <c r="H443" s="4"/>
      <c r="I443" s="4"/>
      <c r="J443" s="4"/>
      <c r="K443" s="4"/>
      <c r="L443" s="5"/>
      <c r="M443" s="4"/>
      <c r="N443" s="4"/>
      <c r="O443" s="4"/>
      <c r="P443" s="4"/>
      <c r="Q443" s="4"/>
      <c r="R443" s="4"/>
      <c r="S443" s="4"/>
      <c r="T443" s="4"/>
      <c r="U443" s="15"/>
      <c r="V443" s="138"/>
      <c r="W443" s="142"/>
      <c r="X443" s="138"/>
      <c r="Y443" s="138"/>
      <c r="BZ443" s="3"/>
      <c r="CA443" s="3"/>
      <c r="CB443" s="3"/>
      <c r="CC443" s="184"/>
      <c r="CD443" s="184"/>
    </row>
    <row r="444" spans="2:82" ht="16" customHeight="1" x14ac:dyDescent="0.2">
      <c r="B444" s="4"/>
      <c r="C444" s="4"/>
      <c r="D444" s="4"/>
      <c r="E444" s="4"/>
      <c r="F444" s="4"/>
      <c r="G444" s="4"/>
      <c r="H444" s="4"/>
      <c r="I444" s="4"/>
      <c r="J444" s="4"/>
      <c r="K444" s="4"/>
      <c r="L444" s="5"/>
      <c r="M444" s="4"/>
      <c r="N444" s="4"/>
      <c r="O444" s="4"/>
      <c r="P444" s="4"/>
      <c r="Q444" s="4"/>
      <c r="R444" s="4"/>
      <c r="S444" s="4"/>
      <c r="T444" s="4"/>
      <c r="U444" s="15"/>
      <c r="V444" s="138"/>
      <c r="W444" s="142"/>
      <c r="X444" s="138"/>
      <c r="Y444" s="138"/>
      <c r="BZ444" s="3"/>
      <c r="CA444" s="3"/>
      <c r="CB444" s="3"/>
      <c r="CC444" s="184"/>
      <c r="CD444" s="184"/>
    </row>
    <row r="445" spans="2:82" ht="16" customHeight="1" x14ac:dyDescent="0.2">
      <c r="B445" s="4"/>
      <c r="C445" s="4"/>
      <c r="D445" s="4"/>
      <c r="E445" s="4"/>
      <c r="F445" s="4"/>
      <c r="G445" s="4"/>
      <c r="H445" s="4"/>
      <c r="I445" s="4"/>
      <c r="J445" s="4"/>
      <c r="K445" s="4"/>
      <c r="L445" s="5"/>
      <c r="M445" s="4"/>
      <c r="N445" s="4"/>
      <c r="O445" s="4"/>
      <c r="P445" s="4"/>
      <c r="Q445" s="4"/>
      <c r="R445" s="4"/>
      <c r="S445" s="4"/>
      <c r="T445" s="4"/>
      <c r="U445" s="15"/>
      <c r="V445" s="138"/>
      <c r="W445" s="142"/>
      <c r="X445" s="138"/>
      <c r="Y445" s="138"/>
      <c r="BZ445" s="3"/>
      <c r="CA445" s="3"/>
      <c r="CB445" s="3"/>
      <c r="CC445" s="184"/>
      <c r="CD445" s="184"/>
    </row>
    <row r="446" spans="2:82" ht="16" customHeight="1" x14ac:dyDescent="0.2">
      <c r="B446" s="4"/>
      <c r="C446" s="4"/>
      <c r="D446" s="4"/>
      <c r="E446" s="4"/>
      <c r="F446" s="4"/>
      <c r="G446" s="4"/>
      <c r="H446" s="4"/>
      <c r="I446" s="4"/>
      <c r="J446" s="4"/>
      <c r="K446" s="4"/>
      <c r="L446" s="5"/>
      <c r="M446" s="4"/>
      <c r="N446" s="4"/>
      <c r="O446" s="4"/>
      <c r="P446" s="4"/>
      <c r="Q446" s="4"/>
      <c r="R446" s="4"/>
      <c r="S446" s="4"/>
      <c r="T446" s="4"/>
      <c r="U446" s="15"/>
      <c r="V446" s="138"/>
      <c r="W446" s="142"/>
      <c r="X446" s="138"/>
      <c r="Y446" s="138"/>
      <c r="BZ446" s="3"/>
      <c r="CA446" s="3"/>
      <c r="CB446" s="3"/>
      <c r="CC446" s="184"/>
      <c r="CD446" s="184"/>
    </row>
    <row r="447" spans="2:82" ht="16" customHeight="1" x14ac:dyDescent="0.2">
      <c r="B447" s="4"/>
      <c r="C447" s="4"/>
      <c r="D447" s="4"/>
      <c r="E447" s="4"/>
      <c r="F447" s="4"/>
      <c r="G447" s="4"/>
      <c r="H447" s="4"/>
      <c r="I447" s="4"/>
      <c r="J447" s="4"/>
      <c r="K447" s="4"/>
      <c r="L447" s="5"/>
      <c r="M447" s="4"/>
      <c r="N447" s="4"/>
      <c r="O447" s="4"/>
      <c r="P447" s="4"/>
      <c r="Q447" s="4"/>
      <c r="R447" s="4"/>
      <c r="S447" s="4"/>
      <c r="T447" s="4"/>
      <c r="U447" s="15"/>
      <c r="V447" s="138"/>
      <c r="W447" s="142"/>
      <c r="X447" s="138"/>
      <c r="Y447" s="138"/>
      <c r="BZ447" s="3"/>
      <c r="CA447" s="3"/>
      <c r="CB447" s="3"/>
      <c r="CC447" s="184"/>
      <c r="CD447" s="184"/>
    </row>
    <row r="448" spans="2:82" ht="16" customHeight="1" x14ac:dyDescent="0.2">
      <c r="B448" s="4"/>
      <c r="C448" s="4"/>
      <c r="D448" s="4"/>
      <c r="E448" s="4"/>
      <c r="F448" s="4"/>
      <c r="G448" s="4"/>
      <c r="H448" s="4"/>
      <c r="I448" s="4"/>
      <c r="J448" s="4"/>
      <c r="K448" s="4"/>
      <c r="L448" s="5"/>
      <c r="M448" s="4"/>
      <c r="N448" s="4"/>
      <c r="O448" s="4"/>
      <c r="P448" s="4"/>
      <c r="Q448" s="4"/>
      <c r="R448" s="4"/>
      <c r="S448" s="4"/>
      <c r="T448" s="4"/>
      <c r="U448" s="15"/>
      <c r="V448" s="138"/>
      <c r="W448" s="142"/>
      <c r="X448" s="138"/>
      <c r="Y448" s="138"/>
      <c r="BZ448" s="3"/>
      <c r="CA448" s="3"/>
      <c r="CB448" s="3"/>
      <c r="CC448" s="184"/>
      <c r="CD448" s="184"/>
    </row>
    <row r="449" spans="2:82" ht="16" customHeight="1" x14ac:dyDescent="0.2">
      <c r="B449" s="4"/>
      <c r="C449" s="4"/>
      <c r="D449" s="4"/>
      <c r="E449" s="4"/>
      <c r="F449" s="4"/>
      <c r="G449" s="4"/>
      <c r="H449" s="4"/>
      <c r="I449" s="4"/>
      <c r="J449" s="4"/>
      <c r="K449" s="4"/>
      <c r="L449" s="5"/>
      <c r="M449" s="4"/>
      <c r="N449" s="4"/>
      <c r="O449" s="4"/>
      <c r="P449" s="4"/>
      <c r="Q449" s="4"/>
      <c r="R449" s="4"/>
      <c r="S449" s="4"/>
      <c r="T449" s="4"/>
      <c r="U449" s="15"/>
      <c r="V449" s="138"/>
      <c r="W449" s="142"/>
      <c r="X449" s="138"/>
      <c r="Y449" s="138"/>
      <c r="BZ449" s="3"/>
      <c r="CA449" s="3"/>
      <c r="CB449" s="3"/>
      <c r="CC449" s="184"/>
      <c r="CD449" s="184"/>
    </row>
    <row r="450" spans="2:82" ht="16" customHeight="1" x14ac:dyDescent="0.2">
      <c r="B450" s="4"/>
      <c r="C450" s="4"/>
      <c r="D450" s="4"/>
      <c r="E450" s="4"/>
      <c r="F450" s="4"/>
      <c r="G450" s="4"/>
      <c r="H450" s="4"/>
      <c r="I450" s="4"/>
      <c r="J450" s="4"/>
      <c r="K450" s="4"/>
      <c r="L450" s="5"/>
      <c r="M450" s="4"/>
      <c r="N450" s="4"/>
      <c r="O450" s="4"/>
      <c r="P450" s="4"/>
      <c r="Q450" s="4"/>
      <c r="R450" s="4"/>
      <c r="S450" s="4"/>
      <c r="T450" s="4"/>
      <c r="U450" s="15"/>
      <c r="V450" s="138"/>
      <c r="W450" s="142"/>
      <c r="X450" s="138"/>
      <c r="Y450" s="138"/>
      <c r="BZ450" s="3"/>
      <c r="CA450" s="3"/>
      <c r="CB450" s="3"/>
      <c r="CC450" s="184"/>
      <c r="CD450" s="184"/>
    </row>
    <row r="451" spans="2:82" ht="16" customHeight="1" x14ac:dyDescent="0.2">
      <c r="B451" s="4"/>
      <c r="C451" s="4"/>
      <c r="D451" s="4"/>
      <c r="E451" s="4"/>
      <c r="F451" s="4"/>
      <c r="G451" s="4"/>
      <c r="H451" s="4"/>
      <c r="I451" s="4"/>
      <c r="J451" s="4"/>
      <c r="K451" s="4"/>
      <c r="L451" s="5"/>
      <c r="M451" s="4"/>
      <c r="N451" s="4"/>
      <c r="O451" s="4"/>
      <c r="P451" s="4"/>
      <c r="Q451" s="4"/>
      <c r="R451" s="4"/>
      <c r="S451" s="4"/>
      <c r="T451" s="4"/>
      <c r="U451" s="15"/>
      <c r="V451" s="138"/>
      <c r="W451" s="142"/>
      <c r="X451" s="138"/>
      <c r="Y451" s="138"/>
      <c r="BZ451" s="3"/>
      <c r="CA451" s="3"/>
      <c r="CB451" s="3"/>
      <c r="CC451" s="184"/>
      <c r="CD451" s="184"/>
    </row>
    <row r="452" spans="2:82" ht="16" customHeight="1" x14ac:dyDescent="0.2">
      <c r="B452" s="4"/>
      <c r="C452" s="4"/>
      <c r="D452" s="4"/>
      <c r="E452" s="4"/>
      <c r="F452" s="4"/>
      <c r="G452" s="4"/>
      <c r="H452" s="4"/>
      <c r="I452" s="4"/>
      <c r="J452" s="4"/>
      <c r="K452" s="4"/>
      <c r="L452" s="5"/>
      <c r="M452" s="4"/>
      <c r="N452" s="4"/>
      <c r="O452" s="4"/>
      <c r="P452" s="4"/>
      <c r="Q452" s="4"/>
      <c r="R452" s="4"/>
      <c r="S452" s="4"/>
      <c r="T452" s="4"/>
      <c r="U452" s="15"/>
      <c r="V452" s="138"/>
      <c r="W452" s="142"/>
      <c r="X452" s="138"/>
      <c r="Y452" s="138"/>
      <c r="BZ452" s="3"/>
      <c r="CA452" s="3"/>
      <c r="CB452" s="3"/>
      <c r="CC452" s="184"/>
      <c r="CD452" s="184"/>
    </row>
    <row r="453" spans="2:82" ht="16" customHeight="1" x14ac:dyDescent="0.2">
      <c r="B453" s="4"/>
      <c r="C453" s="4"/>
      <c r="D453" s="4"/>
      <c r="E453" s="4"/>
      <c r="F453" s="4"/>
      <c r="G453" s="4"/>
      <c r="H453" s="4"/>
      <c r="I453" s="4"/>
      <c r="J453" s="4"/>
      <c r="K453" s="4"/>
      <c r="L453" s="5"/>
      <c r="M453" s="4"/>
      <c r="N453" s="4"/>
      <c r="O453" s="4"/>
      <c r="P453" s="4"/>
      <c r="Q453" s="4"/>
      <c r="R453" s="4"/>
      <c r="S453" s="4"/>
      <c r="T453" s="4"/>
      <c r="U453" s="15"/>
      <c r="V453" s="138"/>
      <c r="W453" s="142"/>
      <c r="X453" s="138"/>
      <c r="Y453" s="138"/>
      <c r="BZ453" s="3"/>
      <c r="CA453" s="3"/>
      <c r="CB453" s="3"/>
      <c r="CC453" s="184"/>
      <c r="CD453" s="184"/>
    </row>
    <row r="454" spans="2:82" ht="16" customHeight="1" x14ac:dyDescent="0.2">
      <c r="B454" s="4"/>
      <c r="C454" s="4"/>
      <c r="D454" s="4"/>
      <c r="E454" s="4"/>
      <c r="F454" s="4"/>
      <c r="G454" s="4"/>
      <c r="H454" s="4"/>
      <c r="I454" s="4"/>
      <c r="J454" s="4"/>
      <c r="K454" s="4"/>
      <c r="L454" s="5"/>
      <c r="M454" s="4"/>
      <c r="N454" s="4"/>
      <c r="O454" s="4"/>
      <c r="P454" s="4"/>
      <c r="Q454" s="4"/>
      <c r="R454" s="4"/>
      <c r="S454" s="4"/>
      <c r="T454" s="4"/>
      <c r="U454" s="15"/>
      <c r="V454" s="138"/>
      <c r="W454" s="142"/>
      <c r="X454" s="138"/>
      <c r="Y454" s="138"/>
      <c r="BZ454" s="3"/>
      <c r="CA454" s="3"/>
      <c r="CB454" s="3"/>
      <c r="CC454" s="184"/>
      <c r="CD454" s="184"/>
    </row>
    <row r="455" spans="2:82" ht="16" customHeight="1" x14ac:dyDescent="0.2">
      <c r="B455" s="4"/>
      <c r="C455" s="4"/>
      <c r="D455" s="4"/>
      <c r="E455" s="4"/>
      <c r="F455" s="4"/>
      <c r="G455" s="4"/>
      <c r="H455" s="4"/>
      <c r="I455" s="4"/>
      <c r="J455" s="4"/>
      <c r="K455" s="4"/>
      <c r="L455" s="5"/>
      <c r="M455" s="4"/>
      <c r="N455" s="4"/>
      <c r="O455" s="4"/>
      <c r="P455" s="4"/>
      <c r="Q455" s="4"/>
      <c r="R455" s="4"/>
      <c r="S455" s="4"/>
      <c r="T455" s="4"/>
      <c r="U455" s="15"/>
      <c r="V455" s="138"/>
      <c r="W455" s="142"/>
      <c r="X455" s="138"/>
      <c r="Y455" s="138"/>
      <c r="BZ455" s="3"/>
      <c r="CA455" s="3"/>
      <c r="CB455" s="3"/>
      <c r="CC455" s="184"/>
      <c r="CD455" s="184"/>
    </row>
    <row r="456" spans="2:82" ht="16" customHeight="1" x14ac:dyDescent="0.2">
      <c r="B456" s="4"/>
      <c r="C456" s="4"/>
      <c r="D456" s="4"/>
      <c r="E456" s="4"/>
      <c r="F456" s="4"/>
      <c r="G456" s="4"/>
      <c r="H456" s="4"/>
      <c r="I456" s="4"/>
      <c r="J456" s="4"/>
      <c r="K456" s="4"/>
      <c r="L456" s="5"/>
      <c r="M456" s="4"/>
      <c r="N456" s="4"/>
      <c r="O456" s="4"/>
      <c r="P456" s="4"/>
      <c r="Q456" s="4"/>
      <c r="R456" s="4"/>
      <c r="S456" s="4"/>
      <c r="T456" s="4"/>
      <c r="U456" s="15"/>
      <c r="V456" s="138"/>
      <c r="W456" s="142"/>
      <c r="X456" s="138"/>
      <c r="Y456" s="138"/>
      <c r="BZ456" s="3"/>
      <c r="CA456" s="3"/>
      <c r="CB456" s="3"/>
      <c r="CC456" s="184"/>
      <c r="CD456" s="184"/>
    </row>
    <row r="457" spans="2:82" ht="16" customHeight="1" x14ac:dyDescent="0.2">
      <c r="B457" s="4"/>
      <c r="C457" s="4"/>
      <c r="D457" s="4"/>
      <c r="E457" s="4"/>
      <c r="F457" s="4"/>
      <c r="G457" s="4"/>
      <c r="H457" s="4"/>
      <c r="I457" s="4"/>
      <c r="J457" s="4"/>
      <c r="K457" s="4"/>
      <c r="L457" s="5"/>
      <c r="M457" s="4"/>
      <c r="N457" s="4"/>
      <c r="O457" s="4"/>
      <c r="P457" s="4"/>
      <c r="Q457" s="4"/>
      <c r="R457" s="4"/>
      <c r="S457" s="4"/>
      <c r="T457" s="4"/>
      <c r="U457" s="15"/>
      <c r="V457" s="138"/>
      <c r="W457" s="142"/>
      <c r="X457" s="138"/>
      <c r="Y457" s="138"/>
      <c r="BZ457" s="3"/>
      <c r="CA457" s="3"/>
      <c r="CB457" s="3"/>
      <c r="CC457" s="184"/>
      <c r="CD457" s="184"/>
    </row>
    <row r="458" spans="2:82" ht="16" customHeight="1" x14ac:dyDescent="0.2">
      <c r="B458" s="4"/>
      <c r="C458" s="4"/>
      <c r="D458" s="4"/>
      <c r="E458" s="4"/>
      <c r="F458" s="4"/>
      <c r="G458" s="4"/>
      <c r="H458" s="4"/>
      <c r="I458" s="4"/>
      <c r="J458" s="4"/>
      <c r="K458" s="4"/>
      <c r="L458" s="5"/>
      <c r="M458" s="4"/>
      <c r="N458" s="4"/>
      <c r="O458" s="4"/>
      <c r="P458" s="4"/>
      <c r="Q458" s="4"/>
      <c r="R458" s="4"/>
      <c r="S458" s="4"/>
      <c r="T458" s="4"/>
      <c r="U458" s="15"/>
      <c r="V458" s="138"/>
      <c r="W458" s="142"/>
      <c r="X458" s="138"/>
      <c r="Y458" s="138"/>
      <c r="BZ458" s="3"/>
      <c r="CA458" s="3"/>
      <c r="CB458" s="3"/>
      <c r="CC458" s="184"/>
      <c r="CD458" s="184"/>
    </row>
    <row r="459" spans="2:82" ht="16" customHeight="1" x14ac:dyDescent="0.2">
      <c r="B459" s="4"/>
      <c r="C459" s="4"/>
      <c r="D459" s="4"/>
      <c r="E459" s="4"/>
      <c r="F459" s="4"/>
      <c r="G459" s="4"/>
      <c r="H459" s="4"/>
      <c r="I459" s="4"/>
      <c r="J459" s="4"/>
      <c r="K459" s="4"/>
      <c r="L459" s="5"/>
      <c r="M459" s="4"/>
      <c r="N459" s="4"/>
      <c r="O459" s="4"/>
      <c r="P459" s="4"/>
      <c r="Q459" s="4"/>
      <c r="R459" s="4"/>
      <c r="S459" s="4"/>
      <c r="T459" s="4"/>
      <c r="U459" s="15"/>
      <c r="V459" s="138"/>
      <c r="W459" s="142"/>
      <c r="X459" s="138"/>
      <c r="Y459" s="138"/>
      <c r="BZ459" s="3"/>
      <c r="CA459" s="3"/>
      <c r="CB459" s="3"/>
      <c r="CC459" s="184"/>
      <c r="CD459" s="184"/>
    </row>
    <row r="460" spans="2:82" ht="16" customHeight="1" x14ac:dyDescent="0.2">
      <c r="B460" s="4"/>
      <c r="C460" s="4"/>
      <c r="D460" s="4"/>
      <c r="E460" s="4"/>
      <c r="F460" s="4"/>
      <c r="G460" s="4"/>
      <c r="H460" s="4"/>
      <c r="I460" s="4"/>
      <c r="J460" s="4"/>
      <c r="K460" s="4"/>
      <c r="L460" s="5"/>
      <c r="M460" s="4"/>
      <c r="N460" s="4"/>
      <c r="O460" s="4"/>
      <c r="P460" s="4"/>
      <c r="Q460" s="4"/>
      <c r="R460" s="4"/>
      <c r="S460" s="4"/>
      <c r="T460" s="4"/>
      <c r="U460" s="15"/>
      <c r="V460" s="138"/>
      <c r="W460" s="142"/>
      <c r="X460" s="138"/>
      <c r="Y460" s="138"/>
      <c r="BZ460" s="3"/>
      <c r="CA460" s="3"/>
      <c r="CB460" s="3"/>
      <c r="CC460" s="184"/>
      <c r="CD460" s="184"/>
    </row>
    <row r="461" spans="2:82" ht="16" customHeight="1" x14ac:dyDescent="0.2">
      <c r="B461" s="4"/>
      <c r="C461" s="4"/>
      <c r="D461" s="4"/>
      <c r="E461" s="4"/>
      <c r="F461" s="4"/>
      <c r="G461" s="4"/>
      <c r="H461" s="4"/>
      <c r="I461" s="4"/>
      <c r="J461" s="4"/>
      <c r="K461" s="4"/>
      <c r="L461" s="5"/>
      <c r="M461" s="4"/>
      <c r="N461" s="4"/>
      <c r="O461" s="4"/>
      <c r="P461" s="4"/>
      <c r="Q461" s="4"/>
      <c r="R461" s="4"/>
      <c r="S461" s="4"/>
      <c r="T461" s="4"/>
      <c r="U461" s="15"/>
      <c r="V461" s="138"/>
      <c r="W461" s="142"/>
      <c r="X461" s="138"/>
      <c r="Y461" s="138"/>
      <c r="BZ461" s="3"/>
      <c r="CA461" s="3"/>
      <c r="CB461" s="3"/>
      <c r="CC461" s="184"/>
      <c r="CD461" s="184"/>
    </row>
    <row r="462" spans="2:82" ht="16" customHeight="1" x14ac:dyDescent="0.2">
      <c r="B462" s="4"/>
      <c r="C462" s="4"/>
      <c r="D462" s="4"/>
      <c r="E462" s="4"/>
      <c r="F462" s="4"/>
      <c r="G462" s="4"/>
      <c r="H462" s="4"/>
      <c r="I462" s="4"/>
      <c r="J462" s="4"/>
      <c r="K462" s="4"/>
      <c r="L462" s="5"/>
      <c r="M462" s="4"/>
      <c r="N462" s="4"/>
      <c r="O462" s="4"/>
      <c r="P462" s="4"/>
      <c r="Q462" s="4"/>
      <c r="R462" s="4"/>
      <c r="S462" s="4"/>
      <c r="T462" s="4"/>
      <c r="U462" s="15"/>
      <c r="V462" s="138"/>
      <c r="W462" s="142"/>
      <c r="X462" s="138"/>
      <c r="Y462" s="138"/>
      <c r="BZ462" s="3"/>
      <c r="CA462" s="3"/>
      <c r="CB462" s="3"/>
      <c r="CC462" s="184"/>
      <c r="CD462" s="184"/>
    </row>
    <row r="463" spans="2:82" ht="16" customHeight="1" x14ac:dyDescent="0.2">
      <c r="B463" s="4"/>
      <c r="C463" s="4"/>
      <c r="D463" s="4"/>
      <c r="E463" s="4"/>
      <c r="F463" s="4"/>
      <c r="G463" s="4"/>
      <c r="H463" s="4"/>
      <c r="I463" s="4"/>
      <c r="J463" s="4"/>
      <c r="K463" s="4"/>
      <c r="L463" s="5"/>
      <c r="M463" s="4"/>
      <c r="N463" s="4"/>
      <c r="O463" s="4"/>
      <c r="P463" s="4"/>
      <c r="Q463" s="4"/>
      <c r="R463" s="4"/>
      <c r="S463" s="4"/>
      <c r="T463" s="4"/>
      <c r="U463" s="15"/>
      <c r="V463" s="138"/>
      <c r="W463" s="142"/>
      <c r="X463" s="138"/>
      <c r="Y463" s="138"/>
      <c r="BZ463" s="3"/>
      <c r="CA463" s="3"/>
      <c r="CB463" s="3"/>
      <c r="CC463" s="184"/>
      <c r="CD463" s="184"/>
    </row>
    <row r="464" spans="2:82" ht="16" customHeight="1" x14ac:dyDescent="0.2">
      <c r="B464" s="4"/>
      <c r="C464" s="4"/>
      <c r="D464" s="4"/>
      <c r="E464" s="4"/>
      <c r="F464" s="4"/>
      <c r="G464" s="4"/>
      <c r="H464" s="4"/>
      <c r="I464" s="4"/>
      <c r="J464" s="4"/>
      <c r="K464" s="4"/>
      <c r="L464" s="5"/>
      <c r="M464" s="4"/>
      <c r="N464" s="4"/>
      <c r="O464" s="4"/>
      <c r="P464" s="4"/>
      <c r="Q464" s="4"/>
      <c r="R464" s="4"/>
      <c r="S464" s="4"/>
      <c r="T464" s="4"/>
      <c r="U464" s="15"/>
      <c r="V464" s="138"/>
      <c r="W464" s="142"/>
      <c r="X464" s="138"/>
      <c r="Y464" s="138"/>
      <c r="BZ464" s="3"/>
      <c r="CA464" s="3"/>
      <c r="CB464" s="3"/>
      <c r="CC464" s="184"/>
      <c r="CD464" s="184"/>
    </row>
    <row r="465" spans="2:82" ht="16" customHeight="1" x14ac:dyDescent="0.2">
      <c r="B465" s="4"/>
      <c r="C465" s="4"/>
      <c r="D465" s="4"/>
      <c r="E465" s="4"/>
      <c r="F465" s="4"/>
      <c r="G465" s="4"/>
      <c r="H465" s="4"/>
      <c r="I465" s="4"/>
      <c r="J465" s="4"/>
      <c r="K465" s="4"/>
      <c r="L465" s="5"/>
      <c r="M465" s="4"/>
      <c r="N465" s="4"/>
      <c r="O465" s="4"/>
      <c r="P465" s="4"/>
      <c r="Q465" s="4"/>
      <c r="R465" s="4"/>
      <c r="S465" s="4"/>
      <c r="T465" s="4"/>
      <c r="U465" s="15"/>
      <c r="V465" s="138"/>
      <c r="W465" s="142"/>
      <c r="X465" s="138"/>
      <c r="Y465" s="138"/>
      <c r="BZ465" s="3"/>
      <c r="CA465" s="3"/>
      <c r="CB465" s="3"/>
      <c r="CC465" s="184"/>
      <c r="CD465" s="184"/>
    </row>
    <row r="466" spans="2:82" ht="16" customHeight="1" x14ac:dyDescent="0.2">
      <c r="B466" s="4"/>
      <c r="C466" s="4"/>
      <c r="D466" s="4"/>
      <c r="E466" s="4"/>
      <c r="F466" s="4"/>
      <c r="G466" s="4"/>
      <c r="H466" s="4"/>
      <c r="I466" s="4"/>
      <c r="J466" s="4"/>
      <c r="K466" s="4"/>
      <c r="L466" s="5"/>
      <c r="M466" s="4"/>
      <c r="N466" s="4"/>
      <c r="O466" s="4"/>
      <c r="P466" s="4"/>
      <c r="Q466" s="4"/>
      <c r="R466" s="4"/>
      <c r="S466" s="4"/>
      <c r="T466" s="4"/>
      <c r="U466" s="15"/>
      <c r="V466" s="138"/>
      <c r="W466" s="142"/>
      <c r="X466" s="138"/>
      <c r="Y466" s="138"/>
      <c r="BZ466" s="3"/>
      <c r="CA466" s="3"/>
      <c r="CB466" s="3"/>
      <c r="CC466" s="184"/>
      <c r="CD466" s="184"/>
    </row>
    <row r="467" spans="2:82" ht="16" customHeight="1" x14ac:dyDescent="0.2">
      <c r="B467" s="4"/>
      <c r="C467" s="4"/>
      <c r="D467" s="4"/>
      <c r="E467" s="4"/>
      <c r="F467" s="4"/>
      <c r="G467" s="4"/>
      <c r="H467" s="4"/>
      <c r="I467" s="4"/>
      <c r="J467" s="4"/>
      <c r="K467" s="4"/>
      <c r="L467" s="5"/>
      <c r="M467" s="4"/>
      <c r="N467" s="4"/>
      <c r="O467" s="4"/>
      <c r="P467" s="4"/>
      <c r="Q467" s="4"/>
      <c r="R467" s="4"/>
      <c r="S467" s="4"/>
      <c r="T467" s="4"/>
      <c r="U467" s="15"/>
      <c r="V467" s="138"/>
      <c r="W467" s="142"/>
      <c r="X467" s="138"/>
      <c r="Y467" s="138"/>
      <c r="BZ467" s="3"/>
      <c r="CA467" s="3"/>
      <c r="CB467" s="3"/>
      <c r="CC467" s="184"/>
      <c r="CD467" s="184"/>
    </row>
    <row r="468" spans="2:82" ht="16" customHeight="1" x14ac:dyDescent="0.2">
      <c r="B468" s="4"/>
      <c r="C468" s="4"/>
      <c r="D468" s="4"/>
      <c r="E468" s="4"/>
      <c r="F468" s="4"/>
      <c r="G468" s="4"/>
      <c r="H468" s="4"/>
      <c r="I468" s="4"/>
      <c r="J468" s="4"/>
      <c r="K468" s="4"/>
      <c r="L468" s="5"/>
      <c r="M468" s="4"/>
      <c r="N468" s="4"/>
      <c r="O468" s="4"/>
      <c r="P468" s="4"/>
      <c r="Q468" s="4"/>
      <c r="R468" s="4"/>
      <c r="S468" s="4"/>
      <c r="T468" s="4"/>
      <c r="U468" s="15"/>
      <c r="V468" s="138"/>
      <c r="W468" s="142"/>
      <c r="X468" s="138"/>
      <c r="Y468" s="138"/>
      <c r="BZ468" s="3"/>
      <c r="CA468" s="3"/>
      <c r="CB468" s="3"/>
      <c r="CC468" s="184"/>
      <c r="CD468" s="184"/>
    </row>
    <row r="469" spans="2:82" ht="16" customHeight="1" x14ac:dyDescent="0.2">
      <c r="B469" s="4"/>
      <c r="C469" s="4"/>
      <c r="D469" s="4"/>
      <c r="E469" s="4"/>
      <c r="F469" s="4"/>
      <c r="G469" s="4"/>
      <c r="H469" s="4"/>
      <c r="I469" s="4"/>
      <c r="J469" s="4"/>
      <c r="K469" s="4"/>
      <c r="L469" s="5"/>
      <c r="M469" s="4"/>
      <c r="N469" s="4"/>
      <c r="O469" s="4"/>
      <c r="P469" s="4"/>
      <c r="Q469" s="4"/>
      <c r="R469" s="4"/>
      <c r="S469" s="4"/>
      <c r="T469" s="4"/>
      <c r="U469" s="15"/>
      <c r="V469" s="138"/>
      <c r="W469" s="142"/>
      <c r="X469" s="138"/>
      <c r="Y469" s="138"/>
      <c r="BZ469" s="3"/>
      <c r="CA469" s="3"/>
      <c r="CB469" s="3"/>
      <c r="CC469" s="184"/>
      <c r="CD469" s="184"/>
    </row>
    <row r="470" spans="2:82" ht="16" customHeight="1" x14ac:dyDescent="0.2">
      <c r="B470" s="4"/>
      <c r="C470" s="4"/>
      <c r="D470" s="4"/>
      <c r="E470" s="4"/>
      <c r="F470" s="4"/>
      <c r="G470" s="4"/>
      <c r="H470" s="4"/>
      <c r="I470" s="4"/>
      <c r="J470" s="4"/>
      <c r="K470" s="4"/>
      <c r="L470" s="5"/>
      <c r="M470" s="4"/>
      <c r="N470" s="4"/>
      <c r="O470" s="4"/>
      <c r="P470" s="4"/>
      <c r="Q470" s="4"/>
      <c r="R470" s="4"/>
      <c r="S470" s="4"/>
      <c r="T470" s="4"/>
      <c r="U470" s="15"/>
      <c r="V470" s="138"/>
      <c r="W470" s="142"/>
      <c r="X470" s="138"/>
      <c r="Y470" s="138"/>
      <c r="BZ470" s="3"/>
      <c r="CA470" s="3"/>
      <c r="CB470" s="3"/>
      <c r="CC470" s="184"/>
      <c r="CD470" s="184"/>
    </row>
    <row r="471" spans="2:82" ht="16" customHeight="1" x14ac:dyDescent="0.2">
      <c r="B471" s="4"/>
      <c r="C471" s="4"/>
      <c r="D471" s="4"/>
      <c r="E471" s="4"/>
      <c r="F471" s="4"/>
      <c r="G471" s="4"/>
      <c r="H471" s="4"/>
      <c r="I471" s="4"/>
      <c r="J471" s="4"/>
      <c r="K471" s="4"/>
      <c r="L471" s="5"/>
      <c r="M471" s="4"/>
      <c r="N471" s="4"/>
      <c r="O471" s="4"/>
      <c r="P471" s="4"/>
      <c r="Q471" s="4"/>
      <c r="R471" s="4"/>
      <c r="S471" s="4"/>
      <c r="T471" s="4"/>
      <c r="U471" s="15"/>
      <c r="V471" s="138"/>
      <c r="W471" s="142"/>
      <c r="X471" s="138"/>
      <c r="Y471" s="138"/>
      <c r="BZ471" s="3"/>
      <c r="CA471" s="3"/>
      <c r="CB471" s="3"/>
      <c r="CC471" s="184"/>
      <c r="CD471" s="184"/>
    </row>
    <row r="472" spans="2:82" ht="16" customHeight="1" x14ac:dyDescent="0.2">
      <c r="B472" s="4"/>
      <c r="C472" s="4"/>
      <c r="D472" s="4"/>
      <c r="E472" s="4"/>
      <c r="F472" s="4"/>
      <c r="G472" s="4"/>
      <c r="H472" s="4"/>
      <c r="I472" s="4"/>
      <c r="J472" s="4"/>
      <c r="K472" s="4"/>
      <c r="L472" s="5"/>
      <c r="M472" s="4"/>
      <c r="N472" s="4"/>
      <c r="O472" s="4"/>
      <c r="P472" s="4"/>
      <c r="Q472" s="4"/>
      <c r="R472" s="4"/>
      <c r="S472" s="4"/>
      <c r="T472" s="4"/>
      <c r="U472" s="15"/>
      <c r="V472" s="138"/>
      <c r="W472" s="142"/>
      <c r="X472" s="138"/>
      <c r="Y472" s="138"/>
      <c r="BZ472" s="3"/>
      <c r="CA472" s="3"/>
      <c r="CB472" s="3"/>
      <c r="CC472" s="184"/>
      <c r="CD472" s="184"/>
    </row>
    <row r="473" spans="2:82" ht="16" customHeight="1" x14ac:dyDescent="0.2">
      <c r="B473" s="4"/>
      <c r="C473" s="4"/>
      <c r="D473" s="4"/>
      <c r="E473" s="4"/>
      <c r="F473" s="4"/>
      <c r="G473" s="4"/>
      <c r="H473" s="4"/>
      <c r="I473" s="4"/>
      <c r="J473" s="4"/>
      <c r="K473" s="4"/>
      <c r="L473" s="5"/>
      <c r="M473" s="4"/>
      <c r="N473" s="4"/>
      <c r="O473" s="4"/>
      <c r="P473" s="4"/>
      <c r="Q473" s="4"/>
      <c r="R473" s="4"/>
      <c r="S473" s="4"/>
      <c r="T473" s="4"/>
      <c r="U473" s="15"/>
      <c r="V473" s="138"/>
      <c r="W473" s="142"/>
      <c r="X473" s="138"/>
      <c r="Y473" s="138"/>
      <c r="BZ473" s="3"/>
      <c r="CA473" s="3"/>
      <c r="CB473" s="3"/>
      <c r="CC473" s="184"/>
      <c r="CD473" s="184"/>
    </row>
    <row r="474" spans="2:82" ht="16" customHeight="1" x14ac:dyDescent="0.2">
      <c r="B474" s="4"/>
      <c r="C474" s="4"/>
      <c r="D474" s="4"/>
      <c r="E474" s="4"/>
      <c r="F474" s="4"/>
      <c r="G474" s="4"/>
      <c r="H474" s="4"/>
      <c r="I474" s="4"/>
      <c r="J474" s="4"/>
      <c r="K474" s="4"/>
      <c r="L474" s="5"/>
      <c r="M474" s="4"/>
      <c r="N474" s="4"/>
      <c r="O474" s="4"/>
      <c r="P474" s="4"/>
      <c r="Q474" s="4"/>
      <c r="R474" s="4"/>
      <c r="S474" s="4"/>
      <c r="T474" s="4"/>
      <c r="U474" s="15"/>
      <c r="V474" s="138"/>
      <c r="W474" s="142"/>
      <c r="X474" s="138"/>
      <c r="Y474" s="138"/>
      <c r="BZ474" s="3"/>
      <c r="CA474" s="3"/>
      <c r="CB474" s="3"/>
      <c r="CC474" s="184"/>
      <c r="CD474" s="184"/>
    </row>
    <row r="475" spans="2:82" ht="16" customHeight="1" x14ac:dyDescent="0.2">
      <c r="B475" s="4"/>
      <c r="C475" s="4"/>
      <c r="D475" s="4"/>
      <c r="E475" s="4"/>
      <c r="F475" s="4"/>
      <c r="G475" s="4"/>
      <c r="H475" s="4"/>
      <c r="I475" s="4"/>
      <c r="J475" s="4"/>
      <c r="K475" s="4"/>
      <c r="L475" s="5"/>
      <c r="M475" s="4"/>
      <c r="N475" s="4"/>
      <c r="O475" s="4"/>
      <c r="P475" s="4"/>
      <c r="Q475" s="4"/>
      <c r="R475" s="4"/>
      <c r="S475" s="4"/>
      <c r="T475" s="4"/>
      <c r="U475" s="15"/>
      <c r="V475" s="138"/>
      <c r="W475" s="142"/>
      <c r="X475" s="138"/>
      <c r="Y475" s="138"/>
      <c r="BZ475" s="3"/>
      <c r="CA475" s="3"/>
      <c r="CB475" s="3"/>
      <c r="CC475" s="184"/>
      <c r="CD475" s="184"/>
    </row>
    <row r="476" spans="2:82" ht="16" customHeight="1" x14ac:dyDescent="0.2">
      <c r="B476" s="4"/>
      <c r="C476" s="4"/>
      <c r="D476" s="4"/>
      <c r="E476" s="4"/>
      <c r="F476" s="4"/>
      <c r="G476" s="4"/>
      <c r="H476" s="4"/>
      <c r="I476" s="4"/>
      <c r="J476" s="4"/>
      <c r="K476" s="4"/>
      <c r="L476" s="5"/>
      <c r="M476" s="4"/>
      <c r="N476" s="4"/>
      <c r="O476" s="4"/>
      <c r="P476" s="4"/>
      <c r="Q476" s="4"/>
      <c r="R476" s="4"/>
      <c r="S476" s="4"/>
      <c r="T476" s="4"/>
      <c r="U476" s="15"/>
      <c r="V476" s="138"/>
      <c r="W476" s="142"/>
      <c r="X476" s="138"/>
      <c r="Y476" s="138"/>
      <c r="BZ476" s="3"/>
      <c r="CA476" s="3"/>
      <c r="CB476" s="3"/>
      <c r="CC476" s="184"/>
      <c r="CD476" s="184"/>
    </row>
    <row r="477" spans="2:82" ht="16" customHeight="1" x14ac:dyDescent="0.2">
      <c r="B477" s="4"/>
      <c r="C477" s="4"/>
      <c r="D477" s="4"/>
      <c r="E477" s="4"/>
      <c r="F477" s="4"/>
      <c r="G477" s="4"/>
      <c r="H477" s="4"/>
      <c r="I477" s="4"/>
      <c r="J477" s="4"/>
      <c r="K477" s="4"/>
      <c r="L477" s="5"/>
      <c r="M477" s="4"/>
      <c r="N477" s="4"/>
      <c r="O477" s="4"/>
      <c r="P477" s="4"/>
      <c r="Q477" s="4"/>
      <c r="R477" s="4"/>
      <c r="S477" s="4"/>
      <c r="T477" s="4"/>
      <c r="U477" s="15"/>
      <c r="V477" s="138"/>
      <c r="W477" s="142"/>
      <c r="X477" s="138"/>
      <c r="Y477" s="138"/>
      <c r="BZ477" s="3"/>
      <c r="CA477" s="3"/>
      <c r="CB477" s="3"/>
      <c r="CC477" s="184"/>
      <c r="CD477" s="184"/>
    </row>
    <row r="478" spans="2:82" ht="16" customHeight="1" x14ac:dyDescent="0.2">
      <c r="B478" s="4"/>
      <c r="C478" s="4"/>
      <c r="D478" s="4"/>
      <c r="E478" s="4"/>
      <c r="F478" s="4"/>
      <c r="G478" s="4"/>
      <c r="H478" s="4"/>
      <c r="I478" s="4"/>
      <c r="J478" s="4"/>
      <c r="K478" s="4"/>
      <c r="L478" s="5"/>
      <c r="M478" s="4"/>
      <c r="N478" s="4"/>
      <c r="O478" s="4"/>
      <c r="P478" s="4"/>
      <c r="Q478" s="4"/>
      <c r="R478" s="4"/>
      <c r="S478" s="4"/>
      <c r="T478" s="4"/>
      <c r="U478" s="15"/>
      <c r="V478" s="138"/>
      <c r="W478" s="142"/>
      <c r="X478" s="138"/>
      <c r="Y478" s="138"/>
      <c r="BZ478" s="3"/>
      <c r="CA478" s="3"/>
      <c r="CB478" s="3"/>
      <c r="CC478" s="184"/>
      <c r="CD478" s="184"/>
    </row>
    <row r="479" spans="2:82" ht="16" customHeight="1" x14ac:dyDescent="0.2">
      <c r="B479" s="4"/>
      <c r="C479" s="4"/>
      <c r="D479" s="4"/>
      <c r="E479" s="4"/>
      <c r="F479" s="4"/>
      <c r="G479" s="4"/>
      <c r="H479" s="4"/>
      <c r="I479" s="4"/>
      <c r="J479" s="4"/>
      <c r="K479" s="4"/>
      <c r="L479" s="5"/>
      <c r="M479" s="4"/>
      <c r="N479" s="4"/>
      <c r="O479" s="4"/>
      <c r="P479" s="4"/>
      <c r="Q479" s="4"/>
      <c r="R479" s="4"/>
      <c r="S479" s="4"/>
      <c r="T479" s="4"/>
      <c r="U479" s="15"/>
      <c r="V479" s="138"/>
      <c r="W479" s="142"/>
      <c r="X479" s="138"/>
      <c r="Y479" s="138"/>
      <c r="BZ479" s="3"/>
      <c r="CA479" s="3"/>
      <c r="CB479" s="3"/>
      <c r="CC479" s="184"/>
      <c r="CD479" s="184"/>
    </row>
    <row r="480" spans="2:82" ht="16" customHeight="1" x14ac:dyDescent="0.2">
      <c r="B480" s="4"/>
      <c r="C480" s="4"/>
      <c r="D480" s="4"/>
      <c r="E480" s="4"/>
      <c r="F480" s="4"/>
      <c r="G480" s="4"/>
      <c r="H480" s="4"/>
      <c r="I480" s="4"/>
      <c r="J480" s="4"/>
      <c r="K480" s="4"/>
      <c r="L480" s="5"/>
      <c r="M480" s="4"/>
      <c r="N480" s="4"/>
      <c r="O480" s="4"/>
      <c r="P480" s="4"/>
      <c r="Q480" s="4"/>
      <c r="R480" s="4"/>
      <c r="S480" s="4"/>
      <c r="T480" s="4"/>
      <c r="U480" s="15"/>
      <c r="V480" s="138"/>
      <c r="W480" s="142"/>
      <c r="X480" s="138"/>
      <c r="Y480" s="138"/>
      <c r="BZ480" s="3"/>
      <c r="CA480" s="3"/>
      <c r="CB480" s="3"/>
      <c r="CC480" s="184"/>
      <c r="CD480" s="184"/>
    </row>
    <row r="481" spans="2:82" ht="16" customHeight="1" x14ac:dyDescent="0.2">
      <c r="B481" s="4"/>
      <c r="C481" s="4"/>
      <c r="D481" s="4"/>
      <c r="E481" s="4"/>
      <c r="F481" s="4"/>
      <c r="G481" s="4"/>
      <c r="H481" s="4"/>
      <c r="I481" s="4"/>
      <c r="J481" s="4"/>
      <c r="K481" s="4"/>
      <c r="L481" s="5"/>
      <c r="M481" s="4"/>
      <c r="N481" s="4"/>
      <c r="O481" s="4"/>
      <c r="P481" s="4"/>
      <c r="Q481" s="4"/>
      <c r="R481" s="4"/>
      <c r="S481" s="4"/>
      <c r="T481" s="4"/>
      <c r="U481" s="15"/>
      <c r="V481" s="138"/>
      <c r="W481" s="142"/>
      <c r="X481" s="138"/>
      <c r="Y481" s="138"/>
      <c r="BZ481" s="3"/>
      <c r="CA481" s="3"/>
      <c r="CB481" s="3"/>
      <c r="CC481" s="184"/>
      <c r="CD481" s="184"/>
    </row>
    <row r="482" spans="2:82" ht="16" customHeight="1" x14ac:dyDescent="0.2">
      <c r="B482" s="4"/>
      <c r="C482" s="4"/>
      <c r="D482" s="4"/>
      <c r="E482" s="4"/>
      <c r="F482" s="4"/>
      <c r="G482" s="4"/>
      <c r="H482" s="4"/>
      <c r="I482" s="4"/>
      <c r="J482" s="4"/>
      <c r="K482" s="4"/>
      <c r="L482" s="5"/>
      <c r="M482" s="4"/>
      <c r="N482" s="4"/>
      <c r="O482" s="4"/>
      <c r="P482" s="4"/>
      <c r="Q482" s="4"/>
      <c r="R482" s="4"/>
      <c r="S482" s="4"/>
      <c r="T482" s="4"/>
      <c r="U482" s="15"/>
      <c r="V482" s="138"/>
      <c r="W482" s="142"/>
      <c r="X482" s="138"/>
      <c r="Y482" s="138"/>
      <c r="BZ482" s="3"/>
      <c r="CA482" s="3"/>
      <c r="CB482" s="3"/>
      <c r="CC482" s="184"/>
      <c r="CD482" s="184"/>
    </row>
    <row r="483" spans="2:82" ht="16" customHeight="1" x14ac:dyDescent="0.2">
      <c r="B483" s="4"/>
      <c r="C483" s="4"/>
      <c r="D483" s="4"/>
      <c r="E483" s="4"/>
      <c r="F483" s="4"/>
      <c r="G483" s="4"/>
      <c r="H483" s="4"/>
      <c r="I483" s="4"/>
      <c r="J483" s="4"/>
      <c r="K483" s="4"/>
      <c r="L483" s="5"/>
      <c r="M483" s="4"/>
      <c r="N483" s="4"/>
      <c r="O483" s="4"/>
      <c r="P483" s="4"/>
      <c r="Q483" s="4"/>
      <c r="R483" s="4"/>
      <c r="S483" s="4"/>
      <c r="T483" s="4"/>
      <c r="U483" s="15"/>
      <c r="V483" s="138"/>
      <c r="W483" s="142"/>
      <c r="X483" s="138"/>
      <c r="Y483" s="138"/>
      <c r="BZ483" s="3"/>
      <c r="CA483" s="3"/>
      <c r="CB483" s="3"/>
      <c r="CC483" s="184"/>
      <c r="CD483" s="184"/>
    </row>
    <row r="484" spans="2:82" ht="16" customHeight="1" x14ac:dyDescent="0.2">
      <c r="B484" s="4"/>
      <c r="C484" s="4"/>
      <c r="D484" s="4"/>
      <c r="E484" s="4"/>
      <c r="F484" s="4"/>
      <c r="G484" s="4"/>
      <c r="H484" s="4"/>
      <c r="I484" s="4"/>
      <c r="J484" s="4"/>
      <c r="K484" s="4"/>
      <c r="L484" s="5"/>
      <c r="M484" s="4"/>
      <c r="N484" s="4"/>
      <c r="O484" s="4"/>
      <c r="P484" s="4"/>
      <c r="Q484" s="4"/>
      <c r="R484" s="4"/>
      <c r="S484" s="4"/>
      <c r="T484" s="4"/>
      <c r="U484" s="15"/>
      <c r="V484" s="138"/>
      <c r="W484" s="142"/>
      <c r="X484" s="138"/>
      <c r="Y484" s="138"/>
      <c r="BZ484" s="3"/>
      <c r="CA484" s="3"/>
      <c r="CB484" s="3"/>
      <c r="CC484" s="184"/>
      <c r="CD484" s="184"/>
    </row>
    <row r="485" spans="2:82" ht="16" customHeight="1" x14ac:dyDescent="0.2">
      <c r="B485" s="4"/>
      <c r="C485" s="4"/>
      <c r="D485" s="4"/>
      <c r="E485" s="4"/>
      <c r="F485" s="4"/>
      <c r="G485" s="4"/>
      <c r="H485" s="4"/>
      <c r="I485" s="4"/>
      <c r="J485" s="4"/>
      <c r="K485" s="4"/>
      <c r="L485" s="5"/>
      <c r="M485" s="4"/>
      <c r="N485" s="4"/>
      <c r="O485" s="4"/>
      <c r="P485" s="4"/>
      <c r="Q485" s="4"/>
      <c r="R485" s="4"/>
      <c r="S485" s="4"/>
      <c r="T485" s="4"/>
      <c r="U485" s="15"/>
      <c r="V485" s="138"/>
      <c r="W485" s="142"/>
      <c r="X485" s="138"/>
      <c r="Y485" s="138"/>
      <c r="BZ485" s="3"/>
      <c r="CA485" s="3"/>
      <c r="CB485" s="3"/>
      <c r="CC485" s="184"/>
      <c r="CD485" s="184"/>
    </row>
    <row r="486" spans="2:82" ht="16" customHeight="1" x14ac:dyDescent="0.2">
      <c r="B486" s="4"/>
      <c r="C486" s="4"/>
      <c r="D486" s="4"/>
      <c r="E486" s="4"/>
      <c r="F486" s="4"/>
      <c r="G486" s="4"/>
      <c r="H486" s="4"/>
      <c r="I486" s="4"/>
      <c r="J486" s="4"/>
      <c r="K486" s="4"/>
      <c r="L486" s="5"/>
      <c r="M486" s="4"/>
      <c r="N486" s="4"/>
      <c r="O486" s="4"/>
      <c r="P486" s="4"/>
      <c r="Q486" s="4"/>
      <c r="R486" s="4"/>
      <c r="S486" s="4"/>
      <c r="T486" s="4"/>
      <c r="U486" s="15"/>
      <c r="V486" s="138"/>
      <c r="W486" s="142"/>
      <c r="X486" s="138"/>
      <c r="Y486" s="138"/>
      <c r="BZ486" s="3"/>
      <c r="CA486" s="3"/>
      <c r="CB486" s="3"/>
      <c r="CC486" s="184"/>
      <c r="CD486" s="184"/>
    </row>
    <row r="487" spans="2:82" ht="16" customHeight="1" x14ac:dyDescent="0.2">
      <c r="B487" s="4"/>
      <c r="C487" s="4"/>
      <c r="D487" s="4"/>
      <c r="E487" s="4"/>
      <c r="F487" s="4"/>
      <c r="G487" s="4"/>
      <c r="H487" s="4"/>
      <c r="I487" s="4"/>
      <c r="J487" s="4"/>
      <c r="K487" s="4"/>
      <c r="L487" s="5"/>
      <c r="M487" s="4"/>
      <c r="N487" s="4"/>
      <c r="O487" s="4"/>
      <c r="P487" s="4"/>
      <c r="Q487" s="4"/>
      <c r="R487" s="4"/>
      <c r="S487" s="4"/>
      <c r="T487" s="4"/>
      <c r="U487" s="15"/>
      <c r="V487" s="138"/>
      <c r="W487" s="142"/>
      <c r="X487" s="138"/>
      <c r="Y487" s="138"/>
      <c r="BZ487" s="3"/>
      <c r="CA487" s="3"/>
      <c r="CB487" s="3"/>
      <c r="CC487" s="184"/>
      <c r="CD487" s="184"/>
    </row>
    <row r="488" spans="2:82" ht="16" customHeight="1" x14ac:dyDescent="0.2">
      <c r="B488" s="4"/>
      <c r="C488" s="4"/>
      <c r="D488" s="4"/>
      <c r="E488" s="4"/>
      <c r="F488" s="4"/>
      <c r="G488" s="4"/>
      <c r="H488" s="4"/>
      <c r="I488" s="4"/>
      <c r="J488" s="4"/>
      <c r="K488" s="4"/>
      <c r="L488" s="5"/>
      <c r="M488" s="4"/>
      <c r="N488" s="4"/>
      <c r="O488" s="4"/>
      <c r="P488" s="4"/>
      <c r="Q488" s="4"/>
      <c r="R488" s="4"/>
      <c r="S488" s="4"/>
      <c r="T488" s="4"/>
      <c r="U488" s="15"/>
      <c r="V488" s="138"/>
      <c r="W488" s="142"/>
      <c r="X488" s="138"/>
      <c r="Y488" s="138"/>
      <c r="BZ488" s="3"/>
      <c r="CA488" s="3"/>
      <c r="CB488" s="3"/>
      <c r="CC488" s="184"/>
      <c r="CD488" s="184"/>
    </row>
    <row r="489" spans="2:82" ht="16" customHeight="1" x14ac:dyDescent="0.2">
      <c r="B489" s="4"/>
      <c r="C489" s="4"/>
      <c r="D489" s="4"/>
      <c r="E489" s="4"/>
      <c r="F489" s="4"/>
      <c r="G489" s="4"/>
      <c r="H489" s="4"/>
      <c r="I489" s="4"/>
      <c r="J489" s="4"/>
      <c r="K489" s="4"/>
      <c r="L489" s="5"/>
      <c r="M489" s="4"/>
      <c r="N489" s="4"/>
      <c r="O489" s="4"/>
      <c r="P489" s="4"/>
      <c r="Q489" s="4"/>
      <c r="R489" s="4"/>
      <c r="S489" s="4"/>
      <c r="T489" s="4"/>
      <c r="U489" s="15"/>
      <c r="V489" s="138"/>
      <c r="W489" s="142"/>
      <c r="X489" s="138"/>
      <c r="Y489" s="138"/>
      <c r="BZ489" s="3"/>
      <c r="CA489" s="3"/>
      <c r="CB489" s="3"/>
      <c r="CC489" s="184"/>
      <c r="CD489" s="184"/>
    </row>
    <row r="490" spans="2:82" ht="16" customHeight="1" x14ac:dyDescent="0.2">
      <c r="B490" s="4"/>
      <c r="C490" s="4"/>
      <c r="D490" s="4"/>
      <c r="E490" s="4"/>
      <c r="F490" s="4"/>
      <c r="G490" s="4"/>
      <c r="H490" s="4"/>
      <c r="I490" s="4"/>
      <c r="J490" s="4"/>
      <c r="K490" s="4"/>
      <c r="L490" s="5"/>
      <c r="M490" s="4"/>
      <c r="N490" s="4"/>
      <c r="O490" s="4"/>
      <c r="P490" s="4"/>
      <c r="Q490" s="4"/>
      <c r="R490" s="4"/>
      <c r="S490" s="4"/>
      <c r="T490" s="4"/>
      <c r="U490" s="15"/>
      <c r="V490" s="138"/>
      <c r="W490" s="142"/>
      <c r="X490" s="138"/>
      <c r="Y490" s="138"/>
      <c r="BZ490" s="3"/>
      <c r="CA490" s="3"/>
      <c r="CB490" s="3"/>
      <c r="CC490" s="184"/>
      <c r="CD490" s="184"/>
    </row>
    <row r="491" spans="2:82" ht="16" customHeight="1" x14ac:dyDescent="0.2">
      <c r="B491" s="4"/>
      <c r="C491" s="4"/>
      <c r="D491" s="4"/>
      <c r="E491" s="4"/>
      <c r="F491" s="4"/>
      <c r="G491" s="4"/>
      <c r="H491" s="4"/>
      <c r="I491" s="4"/>
      <c r="J491" s="4"/>
      <c r="K491" s="4"/>
      <c r="L491" s="5"/>
      <c r="M491" s="4"/>
      <c r="N491" s="4"/>
      <c r="O491" s="4"/>
      <c r="P491" s="4"/>
      <c r="Q491" s="4"/>
      <c r="R491" s="4"/>
      <c r="S491" s="4"/>
      <c r="T491" s="4"/>
      <c r="U491" s="15"/>
      <c r="V491" s="138"/>
      <c r="W491" s="142"/>
      <c r="X491" s="138"/>
      <c r="Y491" s="138"/>
      <c r="BZ491" s="3"/>
      <c r="CA491" s="3"/>
      <c r="CB491" s="3"/>
      <c r="CC491" s="184"/>
      <c r="CD491" s="184"/>
    </row>
    <row r="492" spans="2:82" ht="16" customHeight="1" x14ac:dyDescent="0.2">
      <c r="B492" s="4"/>
      <c r="C492" s="4"/>
      <c r="D492" s="4"/>
      <c r="E492" s="4"/>
      <c r="F492" s="4"/>
      <c r="G492" s="4"/>
      <c r="H492" s="4"/>
      <c r="I492" s="4"/>
      <c r="J492" s="4"/>
      <c r="K492" s="4"/>
      <c r="L492" s="5"/>
      <c r="M492" s="4"/>
      <c r="N492" s="4"/>
      <c r="O492" s="4"/>
      <c r="P492" s="4"/>
      <c r="Q492" s="4"/>
      <c r="R492" s="4"/>
      <c r="S492" s="4"/>
      <c r="T492" s="4"/>
      <c r="U492" s="15"/>
      <c r="V492" s="138"/>
      <c r="W492" s="142"/>
      <c r="X492" s="138"/>
      <c r="Y492" s="138"/>
      <c r="BZ492" s="3"/>
      <c r="CA492" s="3"/>
      <c r="CB492" s="3"/>
      <c r="CC492" s="184"/>
      <c r="CD492" s="184"/>
    </row>
    <row r="493" spans="2:82" ht="16" customHeight="1" x14ac:dyDescent="0.2">
      <c r="B493" s="4"/>
      <c r="C493" s="4"/>
      <c r="D493" s="4"/>
      <c r="E493" s="4"/>
      <c r="F493" s="4"/>
      <c r="G493" s="4"/>
      <c r="H493" s="4"/>
      <c r="I493" s="4"/>
      <c r="J493" s="4"/>
      <c r="K493" s="4"/>
      <c r="L493" s="5"/>
      <c r="M493" s="4"/>
      <c r="N493" s="4"/>
      <c r="O493" s="4"/>
      <c r="P493" s="4"/>
      <c r="Q493" s="4"/>
      <c r="R493" s="4"/>
      <c r="S493" s="4"/>
      <c r="T493" s="4"/>
      <c r="U493" s="15"/>
      <c r="V493" s="138"/>
      <c r="W493" s="142"/>
      <c r="X493" s="138"/>
      <c r="Y493" s="138"/>
      <c r="BZ493" s="3"/>
      <c r="CA493" s="3"/>
      <c r="CB493" s="3"/>
      <c r="CC493" s="184"/>
      <c r="CD493" s="184"/>
    </row>
    <row r="494" spans="2:82" ht="16" customHeight="1" x14ac:dyDescent="0.2">
      <c r="B494" s="4"/>
      <c r="C494" s="4"/>
      <c r="D494" s="4"/>
      <c r="E494" s="4"/>
      <c r="F494" s="4"/>
      <c r="G494" s="4"/>
      <c r="H494" s="4"/>
      <c r="I494" s="4"/>
      <c r="J494" s="4"/>
      <c r="K494" s="4"/>
      <c r="L494" s="5"/>
      <c r="M494" s="4"/>
      <c r="N494" s="4"/>
      <c r="O494" s="4"/>
      <c r="P494" s="4"/>
      <c r="Q494" s="4"/>
      <c r="R494" s="4"/>
      <c r="S494" s="4"/>
      <c r="T494" s="4"/>
      <c r="U494" s="15"/>
      <c r="V494" s="138"/>
      <c r="W494" s="142"/>
      <c r="X494" s="138"/>
      <c r="Y494" s="138"/>
      <c r="BZ494" s="3"/>
      <c r="CA494" s="3"/>
      <c r="CB494" s="3"/>
      <c r="CC494" s="184"/>
      <c r="CD494" s="184"/>
    </row>
    <row r="495" spans="2:82" ht="16" customHeight="1" x14ac:dyDescent="0.2">
      <c r="B495" s="4"/>
      <c r="C495" s="4"/>
      <c r="D495" s="4"/>
      <c r="E495" s="4"/>
      <c r="F495" s="4"/>
      <c r="G495" s="4"/>
      <c r="H495" s="4"/>
      <c r="I495" s="4"/>
      <c r="J495" s="4"/>
      <c r="K495" s="4"/>
      <c r="L495" s="5"/>
      <c r="M495" s="4"/>
      <c r="N495" s="4"/>
      <c r="O495" s="4"/>
      <c r="P495" s="4"/>
      <c r="Q495" s="4"/>
      <c r="R495" s="4"/>
      <c r="S495" s="4"/>
      <c r="T495" s="4"/>
      <c r="U495" s="15"/>
      <c r="V495" s="138"/>
      <c r="W495" s="142"/>
      <c r="X495" s="138"/>
      <c r="Y495" s="138"/>
      <c r="BZ495" s="3"/>
      <c r="CA495" s="3"/>
      <c r="CB495" s="3"/>
      <c r="CC495" s="184"/>
      <c r="CD495" s="184"/>
    </row>
    <row r="496" spans="2:82" ht="16" customHeight="1" x14ac:dyDescent="0.2">
      <c r="B496" s="4"/>
      <c r="C496" s="4"/>
      <c r="D496" s="4"/>
      <c r="E496" s="4"/>
      <c r="F496" s="4"/>
      <c r="G496" s="4"/>
      <c r="H496" s="4"/>
      <c r="I496" s="4"/>
      <c r="J496" s="4"/>
      <c r="K496" s="4"/>
      <c r="L496" s="5"/>
      <c r="M496" s="4"/>
      <c r="N496" s="4"/>
      <c r="O496" s="4"/>
      <c r="P496" s="4"/>
      <c r="Q496" s="4"/>
      <c r="R496" s="4"/>
      <c r="S496" s="4"/>
      <c r="T496" s="4"/>
      <c r="U496" s="15"/>
      <c r="V496" s="138"/>
      <c r="W496" s="142"/>
      <c r="X496" s="138"/>
      <c r="Y496" s="138"/>
      <c r="BZ496" s="3"/>
      <c r="CA496" s="3"/>
      <c r="CB496" s="3"/>
      <c r="CC496" s="184"/>
      <c r="CD496" s="184"/>
    </row>
    <row r="497" spans="2:82" ht="16" customHeight="1" x14ac:dyDescent="0.2">
      <c r="B497" s="4"/>
      <c r="C497" s="4"/>
      <c r="D497" s="4"/>
      <c r="E497" s="4"/>
      <c r="F497" s="4"/>
      <c r="G497" s="4"/>
      <c r="H497" s="4"/>
      <c r="I497" s="4"/>
      <c r="J497" s="4"/>
      <c r="K497" s="4"/>
      <c r="L497" s="5"/>
      <c r="M497" s="4"/>
      <c r="N497" s="4"/>
      <c r="O497" s="4"/>
      <c r="P497" s="4"/>
      <c r="Q497" s="4"/>
      <c r="R497" s="4"/>
      <c r="S497" s="4"/>
      <c r="T497" s="4"/>
      <c r="U497" s="15"/>
      <c r="V497" s="138"/>
      <c r="W497" s="142"/>
      <c r="X497" s="138"/>
      <c r="Y497" s="138"/>
      <c r="BZ497" s="3"/>
      <c r="CA497" s="3"/>
      <c r="CB497" s="3"/>
      <c r="CC497" s="184"/>
      <c r="CD497" s="184"/>
    </row>
    <row r="498" spans="2:82" ht="16" customHeight="1" x14ac:dyDescent="0.2">
      <c r="B498" s="4"/>
      <c r="C498" s="4"/>
      <c r="D498" s="4"/>
      <c r="E498" s="4"/>
      <c r="F498" s="4"/>
      <c r="G498" s="4"/>
      <c r="H498" s="4"/>
      <c r="I498" s="4"/>
      <c r="J498" s="4"/>
      <c r="K498" s="4"/>
      <c r="L498" s="5"/>
      <c r="M498" s="4"/>
      <c r="N498" s="4"/>
      <c r="O498" s="4"/>
      <c r="P498" s="4"/>
      <c r="Q498" s="4"/>
      <c r="R498" s="4"/>
      <c r="S498" s="4"/>
      <c r="T498" s="4"/>
      <c r="U498" s="15"/>
      <c r="V498" s="138"/>
      <c r="W498" s="142"/>
      <c r="X498" s="138"/>
      <c r="Y498" s="138"/>
      <c r="BZ498" s="3"/>
      <c r="CA498" s="3"/>
      <c r="CB498" s="3"/>
      <c r="CC498" s="184"/>
      <c r="CD498" s="184"/>
    </row>
    <row r="499" spans="2:82" ht="16" customHeight="1" x14ac:dyDescent="0.2">
      <c r="B499" s="4"/>
      <c r="C499" s="4"/>
      <c r="D499" s="4"/>
      <c r="E499" s="4"/>
      <c r="F499" s="4"/>
      <c r="G499" s="4"/>
      <c r="H499" s="4"/>
      <c r="I499" s="4"/>
      <c r="J499" s="4"/>
      <c r="K499" s="4"/>
      <c r="L499" s="5"/>
      <c r="M499" s="4"/>
      <c r="N499" s="4"/>
      <c r="O499" s="4"/>
      <c r="P499" s="4"/>
      <c r="Q499" s="4"/>
      <c r="R499" s="4"/>
      <c r="S499" s="4"/>
      <c r="T499" s="4"/>
      <c r="U499" s="15"/>
      <c r="V499" s="138"/>
      <c r="W499" s="142"/>
      <c r="X499" s="138"/>
      <c r="Y499" s="138"/>
      <c r="BZ499" s="3"/>
      <c r="CA499" s="3"/>
      <c r="CB499" s="3"/>
      <c r="CC499" s="184"/>
      <c r="CD499" s="184"/>
    </row>
    <row r="500" spans="2:82" ht="16" customHeight="1" x14ac:dyDescent="0.2">
      <c r="B500" s="4"/>
      <c r="C500" s="4"/>
      <c r="D500" s="4"/>
      <c r="E500" s="4"/>
      <c r="F500" s="4"/>
      <c r="G500" s="4"/>
      <c r="H500" s="4"/>
      <c r="I500" s="4"/>
      <c r="J500" s="4"/>
      <c r="K500" s="4"/>
      <c r="L500" s="5"/>
      <c r="M500" s="4"/>
      <c r="N500" s="4"/>
      <c r="O500" s="4"/>
      <c r="P500" s="4"/>
      <c r="Q500" s="4"/>
      <c r="R500" s="4"/>
      <c r="S500" s="4"/>
      <c r="T500" s="4"/>
      <c r="U500" s="15"/>
      <c r="V500" s="138"/>
      <c r="W500" s="142"/>
      <c r="X500" s="138"/>
      <c r="Y500" s="138"/>
      <c r="BZ500" s="3"/>
      <c r="CA500" s="3"/>
      <c r="CB500" s="3"/>
      <c r="CC500" s="184"/>
      <c r="CD500" s="184"/>
    </row>
    <row r="501" spans="2:82" ht="16" customHeight="1" x14ac:dyDescent="0.2">
      <c r="B501" s="4"/>
      <c r="C501" s="4"/>
      <c r="D501" s="4"/>
      <c r="E501" s="4"/>
      <c r="F501" s="4"/>
      <c r="G501" s="4"/>
      <c r="H501" s="4"/>
      <c r="I501" s="4"/>
      <c r="J501" s="4"/>
      <c r="K501" s="4"/>
      <c r="L501" s="5"/>
      <c r="M501" s="4"/>
      <c r="N501" s="4"/>
      <c r="O501" s="4"/>
      <c r="P501" s="4"/>
      <c r="Q501" s="4"/>
      <c r="R501" s="4"/>
      <c r="S501" s="4"/>
      <c r="T501" s="4"/>
      <c r="U501" s="15"/>
      <c r="V501" s="138"/>
      <c r="W501" s="142"/>
      <c r="X501" s="138"/>
      <c r="Y501" s="138"/>
      <c r="BZ501" s="3"/>
      <c r="CA501" s="3"/>
      <c r="CB501" s="3"/>
      <c r="CC501" s="184"/>
      <c r="CD501" s="184"/>
    </row>
    <row r="502" spans="2:82" ht="16" customHeight="1" x14ac:dyDescent="0.2">
      <c r="B502" s="4"/>
      <c r="C502" s="4"/>
      <c r="D502" s="4"/>
      <c r="E502" s="4"/>
      <c r="F502" s="4"/>
      <c r="G502" s="4"/>
      <c r="H502" s="4"/>
      <c r="I502" s="4"/>
      <c r="J502" s="4"/>
      <c r="K502" s="4"/>
      <c r="L502" s="5"/>
      <c r="M502" s="4"/>
      <c r="N502" s="4"/>
      <c r="O502" s="4"/>
      <c r="P502" s="4"/>
      <c r="Q502" s="4"/>
      <c r="R502" s="4"/>
      <c r="S502" s="4"/>
      <c r="T502" s="4"/>
      <c r="U502" s="15"/>
      <c r="V502" s="138"/>
      <c r="W502" s="142"/>
      <c r="X502" s="138"/>
      <c r="Y502" s="138"/>
      <c r="BZ502" s="3"/>
      <c r="CA502" s="3"/>
      <c r="CB502" s="3"/>
      <c r="CC502" s="184"/>
      <c r="CD502" s="184"/>
    </row>
    <row r="503" spans="2:82" ht="16" customHeight="1" x14ac:dyDescent="0.2">
      <c r="B503" s="4"/>
      <c r="C503" s="4"/>
      <c r="D503" s="4"/>
      <c r="E503" s="4"/>
      <c r="F503" s="4"/>
      <c r="G503" s="4"/>
      <c r="H503" s="4"/>
      <c r="I503" s="4"/>
      <c r="J503" s="4"/>
      <c r="K503" s="4"/>
      <c r="L503" s="5"/>
      <c r="M503" s="4"/>
      <c r="N503" s="4"/>
      <c r="O503" s="4"/>
      <c r="P503" s="4"/>
      <c r="Q503" s="4"/>
      <c r="R503" s="4"/>
      <c r="S503" s="4"/>
      <c r="T503" s="4"/>
      <c r="U503" s="15"/>
      <c r="V503" s="138"/>
      <c r="W503" s="142"/>
      <c r="X503" s="138"/>
      <c r="Y503" s="138"/>
      <c r="BZ503" s="3"/>
      <c r="CA503" s="3"/>
      <c r="CB503" s="3"/>
      <c r="CC503" s="184"/>
      <c r="CD503" s="184"/>
    </row>
    <row r="504" spans="2:82" ht="16" customHeight="1" x14ac:dyDescent="0.2">
      <c r="B504" s="4"/>
      <c r="C504" s="4"/>
      <c r="D504" s="4"/>
      <c r="E504" s="4"/>
      <c r="F504" s="4"/>
      <c r="G504" s="4"/>
      <c r="H504" s="4"/>
      <c r="I504" s="4"/>
      <c r="J504" s="4"/>
      <c r="K504" s="4"/>
      <c r="L504" s="5"/>
      <c r="M504" s="4"/>
      <c r="N504" s="4"/>
      <c r="O504" s="4"/>
      <c r="P504" s="4"/>
      <c r="Q504" s="4"/>
      <c r="R504" s="4"/>
      <c r="S504" s="4"/>
      <c r="T504" s="4"/>
      <c r="U504" s="15"/>
      <c r="V504" s="138"/>
      <c r="W504" s="142"/>
      <c r="X504" s="138"/>
      <c r="Y504" s="138"/>
      <c r="BZ504" s="3"/>
      <c r="CA504" s="3"/>
      <c r="CB504" s="3"/>
      <c r="CC504" s="184"/>
      <c r="CD504" s="184"/>
    </row>
    <row r="505" spans="2:82" ht="16" customHeight="1" x14ac:dyDescent="0.2">
      <c r="B505" s="4"/>
      <c r="C505" s="4"/>
      <c r="D505" s="4"/>
      <c r="E505" s="4"/>
      <c r="F505" s="4"/>
      <c r="G505" s="4"/>
      <c r="H505" s="4"/>
      <c r="I505" s="4"/>
      <c r="J505" s="4"/>
      <c r="K505" s="4"/>
      <c r="L505" s="5"/>
      <c r="M505" s="4"/>
      <c r="N505" s="4"/>
      <c r="O505" s="4"/>
      <c r="P505" s="4"/>
      <c r="Q505" s="4"/>
      <c r="R505" s="4"/>
      <c r="S505" s="4"/>
      <c r="T505" s="4"/>
      <c r="U505" s="15"/>
      <c r="V505" s="138"/>
      <c r="W505" s="142"/>
      <c r="X505" s="138"/>
      <c r="Y505" s="138"/>
      <c r="BZ505" s="3"/>
      <c r="CA505" s="3"/>
      <c r="CB505" s="3"/>
      <c r="CC505" s="184"/>
      <c r="CD505" s="184"/>
    </row>
    <row r="506" spans="2:82" ht="16" customHeight="1" x14ac:dyDescent="0.2">
      <c r="B506" s="4"/>
      <c r="C506" s="4"/>
      <c r="D506" s="4"/>
      <c r="E506" s="4"/>
      <c r="F506" s="4"/>
      <c r="G506" s="4"/>
      <c r="H506" s="4"/>
      <c r="I506" s="4"/>
      <c r="J506" s="4"/>
      <c r="K506" s="4"/>
      <c r="L506" s="5"/>
      <c r="M506" s="4"/>
      <c r="N506" s="4"/>
      <c r="O506" s="4"/>
      <c r="P506" s="4"/>
      <c r="Q506" s="4"/>
      <c r="R506" s="4"/>
      <c r="S506" s="4"/>
      <c r="T506" s="4"/>
      <c r="U506" s="15"/>
      <c r="V506" s="138"/>
      <c r="W506" s="142"/>
      <c r="X506" s="138"/>
      <c r="Y506" s="138"/>
      <c r="BZ506" s="3"/>
      <c r="CA506" s="3"/>
      <c r="CB506" s="3"/>
      <c r="CC506" s="184"/>
      <c r="CD506" s="184"/>
    </row>
    <row r="507" spans="2:82" ht="16" customHeight="1" x14ac:dyDescent="0.2">
      <c r="B507" s="4"/>
      <c r="C507" s="4"/>
      <c r="D507" s="4"/>
      <c r="E507" s="4"/>
      <c r="F507" s="4"/>
      <c r="G507" s="4"/>
      <c r="H507" s="4"/>
      <c r="I507" s="4"/>
      <c r="J507" s="4"/>
      <c r="K507" s="4"/>
      <c r="L507" s="5"/>
      <c r="M507" s="4"/>
      <c r="N507" s="4"/>
      <c r="O507" s="4"/>
      <c r="P507" s="4"/>
      <c r="Q507" s="4"/>
      <c r="R507" s="4"/>
      <c r="S507" s="4"/>
      <c r="T507" s="4"/>
      <c r="U507" s="15"/>
      <c r="V507" s="138"/>
      <c r="W507" s="142"/>
      <c r="X507" s="138"/>
      <c r="Y507" s="138"/>
      <c r="BZ507" s="3"/>
      <c r="CA507" s="3"/>
      <c r="CB507" s="3"/>
      <c r="CC507" s="184"/>
      <c r="CD507" s="184"/>
    </row>
    <row r="508" spans="2:82" ht="16" customHeight="1" x14ac:dyDescent="0.2">
      <c r="B508" s="4"/>
      <c r="C508" s="4"/>
      <c r="D508" s="4"/>
      <c r="E508" s="4"/>
      <c r="F508" s="4"/>
      <c r="G508" s="4"/>
      <c r="H508" s="4"/>
      <c r="I508" s="4"/>
      <c r="J508" s="4"/>
      <c r="K508" s="4"/>
      <c r="L508" s="5"/>
      <c r="M508" s="4"/>
      <c r="N508" s="4"/>
      <c r="O508" s="4"/>
      <c r="P508" s="4"/>
      <c r="Q508" s="4"/>
      <c r="R508" s="4"/>
      <c r="S508" s="4"/>
      <c r="T508" s="4"/>
      <c r="U508" s="15"/>
      <c r="V508" s="138"/>
      <c r="W508" s="142"/>
      <c r="X508" s="138"/>
      <c r="Y508" s="138"/>
      <c r="BZ508" s="3"/>
      <c r="CA508" s="3"/>
      <c r="CB508" s="3"/>
      <c r="CC508" s="184"/>
      <c r="CD508" s="184"/>
    </row>
    <row r="509" spans="2:82" ht="16" customHeight="1" x14ac:dyDescent="0.2">
      <c r="B509" s="4"/>
      <c r="C509" s="4"/>
      <c r="D509" s="4"/>
      <c r="E509" s="4"/>
      <c r="F509" s="4"/>
      <c r="G509" s="4"/>
      <c r="H509" s="4"/>
      <c r="I509" s="4"/>
      <c r="J509" s="4"/>
      <c r="K509" s="4"/>
      <c r="L509" s="5"/>
      <c r="M509" s="4"/>
      <c r="N509" s="4"/>
      <c r="O509" s="4"/>
      <c r="P509" s="4"/>
      <c r="Q509" s="4"/>
      <c r="R509" s="4"/>
      <c r="S509" s="4"/>
      <c r="T509" s="4"/>
      <c r="U509" s="15"/>
      <c r="V509" s="138"/>
      <c r="W509" s="142"/>
      <c r="X509" s="138"/>
      <c r="Y509" s="138"/>
      <c r="BZ509" s="3"/>
      <c r="CA509" s="3"/>
      <c r="CB509" s="3"/>
      <c r="CC509" s="184"/>
      <c r="CD509" s="184"/>
    </row>
    <row r="510" spans="2:82" ht="16" customHeight="1" x14ac:dyDescent="0.2">
      <c r="B510" s="4"/>
      <c r="C510" s="4"/>
      <c r="D510" s="4"/>
      <c r="E510" s="4"/>
      <c r="F510" s="4"/>
      <c r="G510" s="4"/>
      <c r="H510" s="4"/>
      <c r="I510" s="4"/>
      <c r="J510" s="4"/>
      <c r="K510" s="4"/>
      <c r="L510" s="5"/>
      <c r="M510" s="4"/>
      <c r="N510" s="4"/>
      <c r="O510" s="4"/>
      <c r="P510" s="4"/>
      <c r="Q510" s="4"/>
      <c r="R510" s="4"/>
      <c r="S510" s="4"/>
      <c r="T510" s="4"/>
      <c r="U510" s="15"/>
      <c r="V510" s="138"/>
      <c r="W510" s="142"/>
      <c r="X510" s="138"/>
      <c r="Y510" s="138"/>
      <c r="BZ510" s="3"/>
      <c r="CA510" s="3"/>
      <c r="CB510" s="3"/>
      <c r="CC510" s="184"/>
      <c r="CD510" s="184"/>
    </row>
    <row r="511" spans="2:82" ht="16" customHeight="1" x14ac:dyDescent="0.2">
      <c r="B511" s="4"/>
      <c r="C511" s="4"/>
      <c r="D511" s="4"/>
      <c r="E511" s="4"/>
      <c r="F511" s="4"/>
      <c r="G511" s="4"/>
      <c r="H511" s="4"/>
      <c r="I511" s="4"/>
      <c r="J511" s="4"/>
      <c r="K511" s="4"/>
      <c r="L511" s="5"/>
      <c r="M511" s="4"/>
      <c r="N511" s="4"/>
      <c r="O511" s="4"/>
      <c r="P511" s="4"/>
      <c r="Q511" s="4"/>
      <c r="R511" s="4"/>
      <c r="S511" s="4"/>
      <c r="T511" s="4"/>
      <c r="U511" s="15"/>
      <c r="V511" s="138"/>
      <c r="W511" s="142"/>
      <c r="X511" s="138"/>
      <c r="Y511" s="138"/>
      <c r="BZ511" s="3"/>
      <c r="CA511" s="3"/>
      <c r="CB511" s="3"/>
      <c r="CC511" s="184"/>
      <c r="CD511" s="184"/>
    </row>
    <row r="512" spans="2:82" ht="16" customHeight="1" x14ac:dyDescent="0.2">
      <c r="B512" s="4"/>
      <c r="C512" s="4"/>
      <c r="D512" s="4"/>
      <c r="E512" s="4"/>
      <c r="F512" s="4"/>
      <c r="G512" s="4"/>
      <c r="H512" s="4"/>
      <c r="I512" s="4"/>
      <c r="J512" s="4"/>
      <c r="K512" s="4"/>
      <c r="L512" s="5"/>
      <c r="M512" s="4"/>
      <c r="N512" s="4"/>
      <c r="O512" s="4"/>
      <c r="P512" s="4"/>
      <c r="Q512" s="4"/>
      <c r="R512" s="4"/>
      <c r="S512" s="4"/>
      <c r="T512" s="4"/>
      <c r="U512" s="15"/>
      <c r="V512" s="138"/>
      <c r="W512" s="142"/>
      <c r="X512" s="138"/>
      <c r="Y512" s="138"/>
      <c r="BZ512" s="3"/>
      <c r="CA512" s="3"/>
      <c r="CB512" s="3"/>
      <c r="CC512" s="184"/>
      <c r="CD512" s="184"/>
    </row>
    <row r="513" spans="2:82" ht="16" customHeight="1" x14ac:dyDescent="0.2">
      <c r="B513" s="4"/>
      <c r="C513" s="4"/>
      <c r="D513" s="4"/>
      <c r="E513" s="4"/>
      <c r="F513" s="4"/>
      <c r="G513" s="4"/>
      <c r="H513" s="4"/>
      <c r="I513" s="4"/>
      <c r="J513" s="4"/>
      <c r="K513" s="4"/>
      <c r="L513" s="5"/>
      <c r="M513" s="4"/>
      <c r="N513" s="4"/>
      <c r="O513" s="4"/>
      <c r="P513" s="4"/>
      <c r="Q513" s="4"/>
      <c r="R513" s="4"/>
      <c r="S513" s="4"/>
      <c r="T513" s="4"/>
      <c r="U513" s="15"/>
      <c r="V513" s="138"/>
      <c r="W513" s="142"/>
      <c r="X513" s="138"/>
      <c r="Y513" s="138"/>
      <c r="BZ513" s="3"/>
      <c r="CA513" s="3"/>
      <c r="CB513" s="3"/>
      <c r="CC513" s="184"/>
      <c r="CD513" s="184"/>
    </row>
    <row r="514" spans="2:82" ht="16" customHeight="1" x14ac:dyDescent="0.2">
      <c r="B514" s="4"/>
      <c r="C514" s="4"/>
      <c r="D514" s="4"/>
      <c r="E514" s="4"/>
      <c r="F514" s="4"/>
      <c r="G514" s="4"/>
      <c r="H514" s="4"/>
      <c r="I514" s="4"/>
      <c r="J514" s="4"/>
      <c r="K514" s="4"/>
      <c r="L514" s="5"/>
      <c r="M514" s="4"/>
      <c r="N514" s="4"/>
      <c r="O514" s="4"/>
      <c r="P514" s="4"/>
      <c r="Q514" s="4"/>
      <c r="R514" s="4"/>
      <c r="S514" s="4"/>
      <c r="T514" s="4"/>
      <c r="U514" s="15"/>
      <c r="V514" s="138"/>
      <c r="W514" s="142"/>
      <c r="X514" s="138"/>
      <c r="Y514" s="138"/>
      <c r="BZ514" s="3"/>
      <c r="CA514" s="3"/>
      <c r="CB514" s="3"/>
      <c r="CC514" s="184"/>
      <c r="CD514" s="184"/>
    </row>
    <row r="515" spans="2:82" ht="16" customHeight="1" x14ac:dyDescent="0.2">
      <c r="B515" s="4"/>
      <c r="C515" s="4"/>
      <c r="D515" s="4"/>
      <c r="E515" s="4"/>
      <c r="F515" s="4"/>
      <c r="G515" s="4"/>
      <c r="H515" s="4"/>
      <c r="I515" s="4"/>
      <c r="J515" s="4"/>
      <c r="K515" s="4"/>
      <c r="L515" s="5"/>
      <c r="M515" s="4"/>
      <c r="N515" s="4"/>
      <c r="O515" s="4"/>
      <c r="P515" s="4"/>
      <c r="Q515" s="4"/>
      <c r="R515" s="4"/>
      <c r="S515" s="4"/>
      <c r="T515" s="4"/>
      <c r="U515" s="15"/>
      <c r="V515" s="138"/>
      <c r="W515" s="142"/>
      <c r="X515" s="138"/>
      <c r="Y515" s="138"/>
      <c r="BZ515" s="3"/>
      <c r="CA515" s="3"/>
      <c r="CB515" s="3"/>
      <c r="CC515" s="184"/>
      <c r="CD515" s="184"/>
    </row>
    <row r="516" spans="2:82" ht="16" customHeight="1" x14ac:dyDescent="0.2">
      <c r="B516" s="4"/>
      <c r="C516" s="4"/>
      <c r="D516" s="4"/>
      <c r="E516" s="4"/>
      <c r="F516" s="4"/>
      <c r="G516" s="4"/>
      <c r="H516" s="4"/>
      <c r="I516" s="4"/>
      <c r="J516" s="4"/>
      <c r="K516" s="4"/>
      <c r="L516" s="5"/>
      <c r="M516" s="4"/>
      <c r="N516" s="4"/>
      <c r="O516" s="4"/>
      <c r="P516" s="4"/>
      <c r="Q516" s="4"/>
      <c r="R516" s="4"/>
      <c r="S516" s="4"/>
      <c r="T516" s="4"/>
      <c r="U516" s="15"/>
      <c r="V516" s="138"/>
      <c r="W516" s="142"/>
      <c r="X516" s="138"/>
      <c r="Y516" s="138"/>
      <c r="BZ516" s="3"/>
      <c r="CA516" s="3"/>
      <c r="CB516" s="3"/>
      <c r="CC516" s="184"/>
      <c r="CD516" s="184"/>
    </row>
    <row r="517" spans="2:82" ht="16" customHeight="1" x14ac:dyDescent="0.2">
      <c r="B517" s="4"/>
      <c r="C517" s="4"/>
      <c r="D517" s="4"/>
      <c r="E517" s="4"/>
      <c r="F517" s="4"/>
      <c r="G517" s="4"/>
      <c r="H517" s="4"/>
      <c r="I517" s="4"/>
      <c r="J517" s="4"/>
      <c r="K517" s="4"/>
      <c r="L517" s="5"/>
      <c r="M517" s="4"/>
      <c r="N517" s="4"/>
      <c r="O517" s="4"/>
      <c r="P517" s="4"/>
      <c r="Q517" s="4"/>
      <c r="R517" s="4"/>
      <c r="S517" s="4"/>
      <c r="T517" s="4"/>
      <c r="U517" s="15"/>
      <c r="V517" s="138"/>
      <c r="W517" s="142"/>
      <c r="X517" s="138"/>
      <c r="Y517" s="138"/>
      <c r="BZ517" s="3"/>
      <c r="CA517" s="3"/>
      <c r="CB517" s="3"/>
      <c r="CC517" s="184"/>
      <c r="CD517" s="184"/>
    </row>
    <row r="518" spans="2:82" ht="16" customHeight="1" x14ac:dyDescent="0.2">
      <c r="B518" s="4"/>
      <c r="C518" s="4"/>
      <c r="D518" s="4"/>
      <c r="E518" s="4"/>
      <c r="F518" s="4"/>
      <c r="G518" s="4"/>
      <c r="H518" s="4"/>
      <c r="I518" s="4"/>
      <c r="J518" s="4"/>
      <c r="K518" s="4"/>
      <c r="L518" s="5"/>
      <c r="M518" s="4"/>
      <c r="N518" s="4"/>
      <c r="O518" s="4"/>
      <c r="P518" s="4"/>
      <c r="Q518" s="4"/>
      <c r="R518" s="4"/>
      <c r="S518" s="4"/>
      <c r="T518" s="4"/>
      <c r="U518" s="15"/>
      <c r="V518" s="138"/>
      <c r="W518" s="142"/>
      <c r="X518" s="138"/>
      <c r="Y518" s="138"/>
      <c r="BZ518" s="3"/>
      <c r="CA518" s="3"/>
      <c r="CB518" s="3"/>
      <c r="CC518" s="184"/>
      <c r="CD518" s="184"/>
    </row>
    <row r="519" spans="2:82" ht="16" customHeight="1" x14ac:dyDescent="0.2">
      <c r="B519" s="4"/>
      <c r="C519" s="4"/>
      <c r="D519" s="4"/>
      <c r="E519" s="4"/>
      <c r="F519" s="4"/>
      <c r="G519" s="4"/>
      <c r="H519" s="4"/>
      <c r="I519" s="4"/>
      <c r="J519" s="4"/>
      <c r="K519" s="4"/>
      <c r="L519" s="5"/>
      <c r="M519" s="4"/>
      <c r="N519" s="4"/>
      <c r="O519" s="4"/>
      <c r="P519" s="4"/>
      <c r="Q519" s="4"/>
      <c r="R519" s="4"/>
      <c r="S519" s="4"/>
      <c r="T519" s="4"/>
      <c r="U519" s="15"/>
      <c r="V519" s="138"/>
      <c r="W519" s="142"/>
      <c r="X519" s="138"/>
      <c r="Y519" s="138"/>
      <c r="BZ519" s="3"/>
      <c r="CA519" s="3"/>
      <c r="CB519" s="3"/>
      <c r="CC519" s="184"/>
      <c r="CD519" s="184"/>
    </row>
    <row r="520" spans="2:82" ht="16" customHeight="1" x14ac:dyDescent="0.2">
      <c r="B520" s="4"/>
      <c r="C520" s="4"/>
      <c r="D520" s="4"/>
      <c r="E520" s="4"/>
      <c r="F520" s="4"/>
      <c r="G520" s="4"/>
      <c r="H520" s="4"/>
      <c r="I520" s="4"/>
      <c r="J520" s="4"/>
      <c r="K520" s="4"/>
      <c r="L520" s="5"/>
      <c r="M520" s="4"/>
      <c r="N520" s="4"/>
      <c r="O520" s="4"/>
      <c r="P520" s="4"/>
      <c r="Q520" s="4"/>
      <c r="R520" s="4"/>
      <c r="S520" s="4"/>
      <c r="T520" s="4"/>
      <c r="U520" s="15"/>
      <c r="V520" s="138"/>
      <c r="W520" s="142"/>
      <c r="X520" s="138"/>
      <c r="Y520" s="138"/>
      <c r="BZ520" s="3"/>
      <c r="CA520" s="3"/>
      <c r="CB520" s="3"/>
      <c r="CC520" s="184"/>
      <c r="CD520" s="184"/>
    </row>
    <row r="521" spans="2:82" ht="16" customHeight="1" x14ac:dyDescent="0.2">
      <c r="B521" s="4"/>
      <c r="C521" s="4"/>
      <c r="D521" s="4"/>
      <c r="E521" s="4"/>
      <c r="F521" s="4"/>
      <c r="G521" s="4"/>
      <c r="H521" s="4"/>
      <c r="I521" s="4"/>
      <c r="J521" s="4"/>
      <c r="K521" s="4"/>
      <c r="L521" s="5"/>
      <c r="M521" s="4"/>
      <c r="N521" s="4"/>
      <c r="O521" s="4"/>
      <c r="P521" s="4"/>
      <c r="Q521" s="4"/>
      <c r="R521" s="4"/>
      <c r="S521" s="4"/>
      <c r="T521" s="4"/>
      <c r="U521" s="15"/>
      <c r="V521" s="138"/>
      <c r="W521" s="142"/>
      <c r="X521" s="138"/>
      <c r="Y521" s="138"/>
      <c r="BZ521" s="3"/>
      <c r="CA521" s="3"/>
      <c r="CB521" s="3"/>
      <c r="CC521" s="184"/>
      <c r="CD521" s="184"/>
    </row>
    <row r="522" spans="2:82" ht="16" customHeight="1" x14ac:dyDescent="0.2">
      <c r="B522" s="4"/>
      <c r="C522" s="4"/>
      <c r="D522" s="4"/>
      <c r="E522" s="4"/>
      <c r="F522" s="4"/>
      <c r="G522" s="4"/>
      <c r="H522" s="4"/>
      <c r="I522" s="4"/>
      <c r="J522" s="4"/>
      <c r="K522" s="4"/>
      <c r="L522" s="5"/>
      <c r="M522" s="4"/>
      <c r="N522" s="4"/>
      <c r="O522" s="4"/>
      <c r="P522" s="4"/>
      <c r="Q522" s="4"/>
      <c r="R522" s="4"/>
      <c r="S522" s="4"/>
      <c r="T522" s="4"/>
      <c r="U522" s="15"/>
      <c r="V522" s="138"/>
      <c r="W522" s="142"/>
      <c r="X522" s="138"/>
      <c r="Y522" s="138"/>
      <c r="BZ522" s="3"/>
      <c r="CA522" s="3"/>
      <c r="CB522" s="3"/>
      <c r="CC522" s="184"/>
      <c r="CD522" s="184"/>
    </row>
    <row r="523" spans="2:82" ht="16" customHeight="1" x14ac:dyDescent="0.2">
      <c r="B523" s="4"/>
      <c r="C523" s="4"/>
      <c r="D523" s="4"/>
      <c r="E523" s="4"/>
      <c r="F523" s="4"/>
      <c r="G523" s="4"/>
      <c r="H523" s="4"/>
      <c r="I523" s="4"/>
      <c r="J523" s="4"/>
      <c r="K523" s="4"/>
      <c r="L523" s="5"/>
      <c r="M523" s="4"/>
      <c r="N523" s="4"/>
      <c r="O523" s="4"/>
      <c r="P523" s="4"/>
      <c r="Q523" s="4"/>
      <c r="R523" s="4"/>
      <c r="S523" s="4"/>
      <c r="T523" s="4"/>
      <c r="U523" s="15"/>
      <c r="V523" s="138"/>
      <c r="W523" s="142"/>
      <c r="X523" s="138"/>
      <c r="Y523" s="138"/>
      <c r="BZ523" s="3"/>
      <c r="CA523" s="3"/>
      <c r="CB523" s="3"/>
      <c r="CC523" s="184"/>
      <c r="CD523" s="184"/>
    </row>
    <row r="524" spans="2:82" ht="16" customHeight="1" x14ac:dyDescent="0.2">
      <c r="B524" s="4"/>
      <c r="C524" s="4"/>
      <c r="D524" s="4"/>
      <c r="E524" s="4"/>
      <c r="F524" s="4"/>
      <c r="G524" s="4"/>
      <c r="H524" s="4"/>
      <c r="I524" s="4"/>
      <c r="J524" s="4"/>
      <c r="K524" s="4"/>
      <c r="L524" s="5"/>
      <c r="M524" s="4"/>
      <c r="N524" s="4"/>
      <c r="O524" s="4"/>
      <c r="P524" s="4"/>
      <c r="Q524" s="4"/>
      <c r="R524" s="4"/>
      <c r="S524" s="4"/>
      <c r="T524" s="4"/>
      <c r="U524" s="15"/>
      <c r="V524" s="138"/>
      <c r="W524" s="142"/>
      <c r="X524" s="138"/>
      <c r="Y524" s="138"/>
      <c r="BZ524" s="3"/>
      <c r="CA524" s="3"/>
      <c r="CB524" s="3"/>
      <c r="CC524" s="184"/>
      <c r="CD524" s="184"/>
    </row>
    <row r="525" spans="2:82" ht="16" customHeight="1" x14ac:dyDescent="0.2">
      <c r="B525" s="4"/>
      <c r="C525" s="4"/>
      <c r="D525" s="4"/>
      <c r="E525" s="4"/>
      <c r="F525" s="4"/>
      <c r="G525" s="4"/>
      <c r="H525" s="4"/>
      <c r="I525" s="4"/>
      <c r="J525" s="4"/>
      <c r="K525" s="4"/>
      <c r="L525" s="5"/>
      <c r="M525" s="4"/>
      <c r="N525" s="4"/>
      <c r="O525" s="4"/>
      <c r="P525" s="4"/>
      <c r="Q525" s="4"/>
      <c r="R525" s="4"/>
      <c r="S525" s="4"/>
      <c r="T525" s="4"/>
      <c r="U525" s="15"/>
      <c r="V525" s="138"/>
      <c r="W525" s="142"/>
      <c r="X525" s="138"/>
      <c r="Y525" s="138"/>
      <c r="BZ525" s="3"/>
      <c r="CA525" s="3"/>
      <c r="CB525" s="3"/>
      <c r="CC525" s="184"/>
      <c r="CD525" s="184"/>
    </row>
    <row r="526" spans="2:82" ht="16" customHeight="1" x14ac:dyDescent="0.2">
      <c r="B526" s="4"/>
      <c r="C526" s="4"/>
      <c r="D526" s="4"/>
      <c r="E526" s="4"/>
      <c r="F526" s="4"/>
      <c r="G526" s="4"/>
      <c r="H526" s="4"/>
      <c r="I526" s="4"/>
      <c r="J526" s="4"/>
      <c r="K526" s="4"/>
      <c r="L526" s="5"/>
      <c r="M526" s="4"/>
      <c r="N526" s="4"/>
      <c r="O526" s="4"/>
      <c r="P526" s="4"/>
      <c r="Q526" s="4"/>
      <c r="R526" s="4"/>
      <c r="S526" s="4"/>
      <c r="T526" s="4"/>
      <c r="U526" s="15"/>
      <c r="V526" s="138"/>
      <c r="W526" s="142"/>
      <c r="X526" s="138"/>
      <c r="Y526" s="138"/>
      <c r="BZ526" s="3"/>
      <c r="CA526" s="3"/>
      <c r="CB526" s="3"/>
      <c r="CC526" s="184"/>
      <c r="CD526" s="184"/>
    </row>
    <row r="527" spans="2:82" ht="16" customHeight="1" x14ac:dyDescent="0.2">
      <c r="B527" s="4"/>
      <c r="C527" s="4"/>
      <c r="D527" s="4"/>
      <c r="E527" s="4"/>
      <c r="F527" s="4"/>
      <c r="G527" s="4"/>
      <c r="H527" s="4"/>
      <c r="I527" s="4"/>
      <c r="J527" s="4"/>
      <c r="K527" s="4"/>
      <c r="L527" s="5"/>
      <c r="M527" s="4"/>
      <c r="N527" s="4"/>
      <c r="O527" s="4"/>
      <c r="P527" s="4"/>
      <c r="Q527" s="4"/>
      <c r="R527" s="4"/>
      <c r="S527" s="4"/>
      <c r="T527" s="4"/>
      <c r="U527" s="15"/>
      <c r="V527" s="138"/>
      <c r="W527" s="142"/>
      <c r="X527" s="138"/>
      <c r="Y527" s="138"/>
      <c r="BZ527" s="3"/>
      <c r="CA527" s="3"/>
      <c r="CB527" s="3"/>
      <c r="CC527" s="184"/>
      <c r="CD527" s="184"/>
    </row>
    <row r="528" spans="2:82" ht="16" customHeight="1" x14ac:dyDescent="0.2">
      <c r="B528" s="4"/>
      <c r="C528" s="4"/>
      <c r="D528" s="4"/>
      <c r="E528" s="4"/>
      <c r="F528" s="4"/>
      <c r="G528" s="4"/>
      <c r="H528" s="4"/>
      <c r="I528" s="4"/>
      <c r="J528" s="4"/>
      <c r="K528" s="4"/>
      <c r="L528" s="5"/>
      <c r="M528" s="4"/>
      <c r="N528" s="4"/>
      <c r="O528" s="4"/>
      <c r="P528" s="4"/>
      <c r="Q528" s="4"/>
      <c r="R528" s="4"/>
      <c r="S528" s="4"/>
      <c r="T528" s="4"/>
      <c r="U528" s="15"/>
      <c r="V528" s="138"/>
      <c r="W528" s="142"/>
      <c r="X528" s="138"/>
      <c r="Y528" s="138"/>
      <c r="BZ528" s="3"/>
      <c r="CA528" s="3"/>
      <c r="CB528" s="3"/>
      <c r="CC528" s="184"/>
      <c r="CD528" s="184"/>
    </row>
    <row r="529" spans="2:82" ht="16" customHeight="1" x14ac:dyDescent="0.2">
      <c r="B529" s="4"/>
      <c r="C529" s="4"/>
      <c r="D529" s="4"/>
      <c r="E529" s="4"/>
      <c r="F529" s="4"/>
      <c r="G529" s="4"/>
      <c r="H529" s="4"/>
      <c r="I529" s="4"/>
      <c r="J529" s="4"/>
      <c r="K529" s="4"/>
      <c r="L529" s="5"/>
      <c r="M529" s="4"/>
      <c r="N529" s="4"/>
      <c r="O529" s="4"/>
      <c r="P529" s="4"/>
      <c r="Q529" s="4"/>
      <c r="R529" s="4"/>
      <c r="S529" s="4"/>
      <c r="T529" s="4"/>
      <c r="U529" s="15"/>
      <c r="V529" s="138"/>
      <c r="W529" s="142"/>
      <c r="X529" s="138"/>
      <c r="Y529" s="138"/>
      <c r="BZ529" s="3"/>
      <c r="CA529" s="3"/>
      <c r="CB529" s="3"/>
      <c r="CC529" s="184"/>
      <c r="CD529" s="184"/>
    </row>
    <row r="530" spans="2:82" ht="16" customHeight="1" x14ac:dyDescent="0.2">
      <c r="B530" s="4"/>
      <c r="C530" s="4"/>
      <c r="D530" s="4"/>
      <c r="E530" s="4"/>
      <c r="F530" s="4"/>
      <c r="G530" s="4"/>
      <c r="H530" s="4"/>
      <c r="I530" s="4"/>
      <c r="J530" s="4"/>
      <c r="K530" s="4"/>
      <c r="L530" s="5"/>
      <c r="M530" s="4"/>
      <c r="N530" s="4"/>
      <c r="O530" s="4"/>
      <c r="P530" s="4"/>
      <c r="Q530" s="4"/>
      <c r="R530" s="4"/>
      <c r="S530" s="4"/>
      <c r="T530" s="4"/>
      <c r="U530" s="15"/>
      <c r="V530" s="138"/>
      <c r="W530" s="142"/>
      <c r="X530" s="138"/>
      <c r="Y530" s="138"/>
      <c r="BZ530" s="3"/>
      <c r="CA530" s="3"/>
      <c r="CB530" s="3"/>
      <c r="CC530" s="184"/>
      <c r="CD530" s="184"/>
    </row>
    <row r="531" spans="2:82" ht="16" customHeight="1" x14ac:dyDescent="0.2">
      <c r="B531" s="4"/>
      <c r="C531" s="4"/>
      <c r="D531" s="4"/>
      <c r="E531" s="4"/>
      <c r="F531" s="4"/>
      <c r="G531" s="4"/>
      <c r="H531" s="4"/>
      <c r="I531" s="4"/>
      <c r="J531" s="4"/>
      <c r="K531" s="4"/>
      <c r="L531" s="5"/>
      <c r="M531" s="4"/>
      <c r="N531" s="4"/>
      <c r="O531" s="4"/>
      <c r="P531" s="4"/>
      <c r="Q531" s="4"/>
      <c r="R531" s="4"/>
      <c r="S531" s="4"/>
      <c r="T531" s="4"/>
      <c r="U531" s="15"/>
      <c r="V531" s="138"/>
      <c r="W531" s="142"/>
      <c r="X531" s="138"/>
      <c r="Y531" s="138"/>
      <c r="BZ531" s="3"/>
      <c r="CA531" s="3"/>
      <c r="CB531" s="3"/>
      <c r="CC531" s="184"/>
      <c r="CD531" s="184"/>
    </row>
    <row r="532" spans="2:82" ht="16" customHeight="1" x14ac:dyDescent="0.2">
      <c r="B532" s="4"/>
      <c r="C532" s="4"/>
      <c r="D532" s="4"/>
      <c r="E532" s="4"/>
      <c r="F532" s="4"/>
      <c r="G532" s="4"/>
      <c r="H532" s="4"/>
      <c r="I532" s="4"/>
      <c r="J532" s="4"/>
      <c r="K532" s="4"/>
      <c r="L532" s="5"/>
      <c r="M532" s="4"/>
      <c r="N532" s="4"/>
      <c r="O532" s="4"/>
      <c r="P532" s="4"/>
      <c r="Q532" s="4"/>
      <c r="R532" s="4"/>
      <c r="S532" s="4"/>
      <c r="T532" s="4"/>
      <c r="U532" s="15"/>
      <c r="V532" s="138"/>
      <c r="W532" s="142"/>
      <c r="X532" s="138"/>
      <c r="Y532" s="138"/>
      <c r="BZ532" s="3"/>
      <c r="CA532" s="3"/>
      <c r="CB532" s="3"/>
      <c r="CC532" s="184"/>
      <c r="CD532" s="184"/>
    </row>
    <row r="533" spans="2:82" ht="16" customHeight="1" x14ac:dyDescent="0.2">
      <c r="B533" s="4"/>
      <c r="C533" s="4"/>
      <c r="D533" s="4"/>
      <c r="E533" s="4"/>
      <c r="F533" s="4"/>
      <c r="G533" s="4"/>
      <c r="H533" s="4"/>
      <c r="I533" s="4"/>
      <c r="J533" s="4"/>
      <c r="K533" s="4"/>
      <c r="L533" s="5"/>
      <c r="M533" s="4"/>
      <c r="N533" s="4"/>
      <c r="O533" s="4"/>
      <c r="P533" s="4"/>
      <c r="Q533" s="4"/>
      <c r="R533" s="4"/>
      <c r="S533" s="4"/>
      <c r="T533" s="4"/>
      <c r="U533" s="15"/>
      <c r="V533" s="138"/>
      <c r="W533" s="142"/>
      <c r="X533" s="138"/>
      <c r="Y533" s="138"/>
      <c r="BZ533" s="3"/>
      <c r="CA533" s="3"/>
      <c r="CB533" s="3"/>
      <c r="CC533" s="184"/>
      <c r="CD533" s="184"/>
    </row>
    <row r="534" spans="2:82" ht="16" customHeight="1" x14ac:dyDescent="0.2">
      <c r="B534" s="4"/>
      <c r="C534" s="4"/>
      <c r="D534" s="4"/>
      <c r="E534" s="4"/>
      <c r="F534" s="4"/>
      <c r="G534" s="4"/>
      <c r="H534" s="4"/>
      <c r="I534" s="4"/>
      <c r="J534" s="4"/>
      <c r="K534" s="4"/>
      <c r="L534" s="5"/>
      <c r="M534" s="4"/>
      <c r="N534" s="4"/>
      <c r="O534" s="4"/>
      <c r="P534" s="4"/>
      <c r="Q534" s="4"/>
      <c r="R534" s="4"/>
      <c r="S534" s="4"/>
      <c r="T534" s="4"/>
      <c r="U534" s="15"/>
      <c r="V534" s="138"/>
      <c r="W534" s="142"/>
      <c r="X534" s="138"/>
      <c r="Y534" s="138"/>
      <c r="BZ534" s="3"/>
      <c r="CA534" s="3"/>
      <c r="CB534" s="3"/>
      <c r="CC534" s="184"/>
      <c r="CD534" s="184"/>
    </row>
    <row r="535" spans="2:82" ht="16" customHeight="1" x14ac:dyDescent="0.2">
      <c r="B535" s="4"/>
      <c r="C535" s="4"/>
      <c r="D535" s="4"/>
      <c r="E535" s="4"/>
      <c r="F535" s="4"/>
      <c r="G535" s="4"/>
      <c r="H535" s="4"/>
      <c r="I535" s="4"/>
      <c r="J535" s="4"/>
      <c r="K535" s="4"/>
      <c r="L535" s="5"/>
      <c r="M535" s="4"/>
      <c r="N535" s="4"/>
      <c r="O535" s="4"/>
      <c r="P535" s="4"/>
      <c r="Q535" s="4"/>
      <c r="R535" s="4"/>
      <c r="S535" s="4"/>
      <c r="T535" s="4"/>
      <c r="U535" s="15"/>
      <c r="V535" s="138"/>
      <c r="W535" s="142"/>
      <c r="X535" s="138"/>
      <c r="Y535" s="138"/>
      <c r="BZ535" s="3"/>
      <c r="CA535" s="3"/>
      <c r="CB535" s="3"/>
      <c r="CC535" s="184"/>
      <c r="CD535" s="184"/>
    </row>
    <row r="536" spans="2:82" ht="16" customHeight="1" x14ac:dyDescent="0.2">
      <c r="B536" s="4"/>
      <c r="C536" s="4"/>
      <c r="D536" s="4"/>
      <c r="E536" s="4"/>
      <c r="F536" s="4"/>
      <c r="G536" s="4"/>
      <c r="H536" s="4"/>
      <c r="I536" s="4"/>
      <c r="J536" s="4"/>
      <c r="K536" s="4"/>
      <c r="L536" s="5"/>
      <c r="M536" s="4"/>
      <c r="N536" s="4"/>
      <c r="O536" s="4"/>
      <c r="P536" s="4"/>
      <c r="Q536" s="4"/>
      <c r="R536" s="4"/>
      <c r="S536" s="4"/>
      <c r="T536" s="4"/>
      <c r="U536" s="15"/>
      <c r="V536" s="138"/>
      <c r="W536" s="142"/>
      <c r="X536" s="138"/>
      <c r="Y536" s="138"/>
      <c r="BZ536" s="3"/>
      <c r="CA536" s="3"/>
      <c r="CB536" s="3"/>
      <c r="CC536" s="184"/>
      <c r="CD536" s="184"/>
    </row>
    <row r="537" spans="2:82" ht="16" customHeight="1" x14ac:dyDescent="0.2">
      <c r="B537" s="4"/>
      <c r="C537" s="4"/>
      <c r="D537" s="4"/>
      <c r="E537" s="4"/>
      <c r="F537" s="4"/>
      <c r="G537" s="4"/>
      <c r="H537" s="4"/>
      <c r="I537" s="4"/>
      <c r="J537" s="4"/>
      <c r="K537" s="4"/>
      <c r="L537" s="5"/>
      <c r="M537" s="4"/>
      <c r="N537" s="4"/>
      <c r="O537" s="4"/>
      <c r="P537" s="4"/>
      <c r="Q537" s="4"/>
      <c r="R537" s="4"/>
      <c r="S537" s="4"/>
      <c r="T537" s="4"/>
      <c r="U537" s="15"/>
      <c r="V537" s="138"/>
      <c r="W537" s="142"/>
      <c r="X537" s="138"/>
      <c r="Y537" s="138"/>
      <c r="BZ537" s="3"/>
      <c r="CA537" s="3"/>
      <c r="CB537" s="3"/>
      <c r="CC537" s="184"/>
      <c r="CD537" s="184"/>
    </row>
    <row r="538" spans="2:82" ht="16" customHeight="1" x14ac:dyDescent="0.2">
      <c r="B538" s="4"/>
      <c r="C538" s="4"/>
      <c r="D538" s="4"/>
      <c r="E538" s="4"/>
      <c r="F538" s="4"/>
      <c r="G538" s="4"/>
      <c r="H538" s="4"/>
      <c r="I538" s="4"/>
      <c r="J538" s="4"/>
      <c r="K538" s="4"/>
      <c r="L538" s="5"/>
      <c r="M538" s="4"/>
      <c r="N538" s="4"/>
      <c r="O538" s="4"/>
      <c r="P538" s="4"/>
      <c r="Q538" s="4"/>
      <c r="R538" s="4"/>
      <c r="S538" s="4"/>
      <c r="T538" s="4"/>
      <c r="U538" s="15"/>
      <c r="V538" s="138"/>
      <c r="W538" s="142"/>
      <c r="X538" s="138"/>
      <c r="Y538" s="138"/>
      <c r="BZ538" s="3"/>
      <c r="CA538" s="3"/>
      <c r="CB538" s="3"/>
      <c r="CC538" s="184"/>
      <c r="CD538" s="184"/>
    </row>
    <row r="539" spans="2:82" ht="16" customHeight="1" x14ac:dyDescent="0.2">
      <c r="B539" s="4"/>
      <c r="C539" s="4"/>
      <c r="D539" s="4"/>
      <c r="E539" s="4"/>
      <c r="F539" s="4"/>
      <c r="G539" s="4"/>
      <c r="H539" s="4"/>
      <c r="I539" s="4"/>
      <c r="J539" s="4"/>
      <c r="K539" s="4"/>
      <c r="L539" s="5"/>
      <c r="M539" s="4"/>
      <c r="N539" s="4"/>
      <c r="O539" s="4"/>
      <c r="P539" s="4"/>
      <c r="Q539" s="4"/>
      <c r="R539" s="4"/>
      <c r="S539" s="4"/>
      <c r="T539" s="4"/>
      <c r="U539" s="15"/>
      <c r="V539" s="138"/>
      <c r="W539" s="142"/>
      <c r="X539" s="138"/>
      <c r="Y539" s="138"/>
      <c r="BZ539" s="3"/>
      <c r="CA539" s="3"/>
      <c r="CB539" s="3"/>
      <c r="CC539" s="184"/>
      <c r="CD539" s="184"/>
    </row>
    <row r="540" spans="2:82" ht="16" customHeight="1" x14ac:dyDescent="0.2">
      <c r="B540" s="4"/>
      <c r="C540" s="4"/>
      <c r="D540" s="4"/>
      <c r="E540" s="4"/>
      <c r="F540" s="4"/>
      <c r="G540" s="4"/>
      <c r="H540" s="4"/>
      <c r="I540" s="4"/>
      <c r="J540" s="4"/>
      <c r="K540" s="4"/>
      <c r="L540" s="5"/>
      <c r="M540" s="4"/>
      <c r="N540" s="4"/>
      <c r="O540" s="4"/>
      <c r="P540" s="4"/>
      <c r="Q540" s="4"/>
      <c r="R540" s="4"/>
      <c r="S540" s="4"/>
      <c r="T540" s="4"/>
      <c r="U540" s="15"/>
      <c r="V540" s="138"/>
      <c r="W540" s="142"/>
      <c r="X540" s="138"/>
      <c r="Y540" s="138"/>
      <c r="BZ540" s="3"/>
      <c r="CA540" s="3"/>
      <c r="CB540" s="3"/>
      <c r="CC540" s="184"/>
      <c r="CD540" s="184"/>
    </row>
    <row r="541" spans="2:82" ht="16" customHeight="1" x14ac:dyDescent="0.2">
      <c r="B541" s="4"/>
      <c r="C541" s="4"/>
      <c r="D541" s="4"/>
      <c r="E541" s="4"/>
      <c r="F541" s="4"/>
      <c r="G541" s="4"/>
      <c r="H541" s="4"/>
      <c r="I541" s="4"/>
      <c r="J541" s="4"/>
      <c r="K541" s="4"/>
      <c r="L541" s="5"/>
      <c r="M541" s="4"/>
      <c r="N541" s="4"/>
      <c r="O541" s="4"/>
      <c r="P541" s="4"/>
      <c r="Q541" s="4"/>
      <c r="R541" s="4"/>
      <c r="S541" s="4"/>
      <c r="T541" s="4"/>
      <c r="U541" s="15"/>
      <c r="V541" s="138"/>
      <c r="W541" s="142"/>
      <c r="X541" s="138"/>
      <c r="Y541" s="138"/>
      <c r="BZ541" s="3"/>
      <c r="CA541" s="3"/>
      <c r="CB541" s="3"/>
      <c r="CC541" s="184"/>
      <c r="CD541" s="184"/>
    </row>
    <row r="542" spans="2:82" ht="16" customHeight="1" x14ac:dyDescent="0.2">
      <c r="B542" s="4"/>
      <c r="C542" s="4"/>
      <c r="D542" s="4"/>
      <c r="E542" s="4"/>
      <c r="F542" s="4"/>
      <c r="G542" s="4"/>
      <c r="H542" s="4"/>
      <c r="I542" s="4"/>
      <c r="J542" s="4"/>
      <c r="K542" s="4"/>
      <c r="L542" s="5"/>
      <c r="M542" s="4"/>
      <c r="N542" s="4"/>
      <c r="O542" s="4"/>
      <c r="P542" s="4"/>
      <c r="Q542" s="4"/>
      <c r="R542" s="4"/>
      <c r="S542" s="4"/>
      <c r="T542" s="4"/>
      <c r="U542" s="15"/>
      <c r="V542" s="138"/>
      <c r="W542" s="142"/>
      <c r="X542" s="138"/>
      <c r="Y542" s="138"/>
      <c r="BZ542" s="3"/>
      <c r="CA542" s="3"/>
      <c r="CB542" s="3"/>
      <c r="CC542" s="184"/>
      <c r="CD542" s="184"/>
    </row>
    <row r="543" spans="2:82" ht="16" customHeight="1" x14ac:dyDescent="0.2">
      <c r="B543" s="4"/>
      <c r="C543" s="4"/>
      <c r="D543" s="4"/>
      <c r="E543" s="4"/>
      <c r="F543" s="4"/>
      <c r="G543" s="4"/>
      <c r="H543" s="4"/>
      <c r="I543" s="4"/>
      <c r="J543" s="4"/>
      <c r="K543" s="4"/>
      <c r="L543" s="5"/>
      <c r="M543" s="4"/>
      <c r="N543" s="4"/>
      <c r="O543" s="4"/>
      <c r="P543" s="4"/>
      <c r="Q543" s="4"/>
      <c r="R543" s="4"/>
      <c r="S543" s="4"/>
      <c r="T543" s="4"/>
      <c r="U543" s="15"/>
      <c r="V543" s="138"/>
      <c r="W543" s="142"/>
      <c r="X543" s="138"/>
      <c r="Y543" s="138"/>
      <c r="BZ543" s="3"/>
      <c r="CA543" s="3"/>
      <c r="CB543" s="3"/>
      <c r="CC543" s="184"/>
      <c r="CD543" s="184"/>
    </row>
    <row r="544" spans="2:82" ht="16" customHeight="1" x14ac:dyDescent="0.2">
      <c r="B544" s="4"/>
      <c r="C544" s="4"/>
      <c r="D544" s="4"/>
      <c r="E544" s="4"/>
      <c r="F544" s="4"/>
      <c r="G544" s="4"/>
      <c r="H544" s="4"/>
      <c r="I544" s="4"/>
      <c r="J544" s="4"/>
      <c r="K544" s="4"/>
      <c r="L544" s="5"/>
      <c r="M544" s="4"/>
      <c r="N544" s="4"/>
      <c r="O544" s="4"/>
      <c r="P544" s="4"/>
      <c r="Q544" s="4"/>
      <c r="R544" s="4"/>
      <c r="S544" s="4"/>
      <c r="T544" s="4"/>
      <c r="U544" s="15"/>
      <c r="V544" s="138"/>
      <c r="W544" s="142"/>
      <c r="X544" s="138"/>
      <c r="Y544" s="138"/>
      <c r="BZ544" s="3"/>
      <c r="CA544" s="3"/>
      <c r="CB544" s="3"/>
      <c r="CC544" s="184"/>
      <c r="CD544" s="184"/>
    </row>
    <row r="545" spans="2:82" ht="16" customHeight="1" x14ac:dyDescent="0.2">
      <c r="B545" s="4"/>
      <c r="C545" s="4"/>
      <c r="D545" s="4"/>
      <c r="E545" s="4"/>
      <c r="F545" s="4"/>
      <c r="G545" s="4"/>
      <c r="H545" s="4"/>
      <c r="I545" s="4"/>
      <c r="J545" s="4"/>
      <c r="K545" s="4"/>
      <c r="L545" s="5"/>
      <c r="M545" s="4"/>
      <c r="N545" s="4"/>
      <c r="O545" s="4"/>
      <c r="P545" s="4"/>
      <c r="Q545" s="4"/>
      <c r="R545" s="4"/>
      <c r="S545" s="4"/>
      <c r="T545" s="4"/>
      <c r="U545" s="15"/>
      <c r="V545" s="138"/>
      <c r="W545" s="142"/>
      <c r="X545" s="138"/>
      <c r="Y545" s="138"/>
      <c r="BZ545" s="3"/>
      <c r="CA545" s="3"/>
      <c r="CB545" s="3"/>
      <c r="CC545" s="184"/>
      <c r="CD545" s="184"/>
    </row>
    <row r="546" spans="2:82" ht="16" customHeight="1" x14ac:dyDescent="0.2">
      <c r="B546" s="4"/>
      <c r="C546" s="4"/>
      <c r="D546" s="4"/>
      <c r="E546" s="4"/>
      <c r="F546" s="4"/>
      <c r="G546" s="4"/>
      <c r="H546" s="4"/>
      <c r="I546" s="4"/>
      <c r="J546" s="4"/>
      <c r="K546" s="4"/>
      <c r="L546" s="5"/>
      <c r="M546" s="4"/>
      <c r="N546" s="4"/>
      <c r="O546" s="4"/>
      <c r="P546" s="4"/>
      <c r="Q546" s="4"/>
      <c r="R546" s="4"/>
      <c r="S546" s="4"/>
      <c r="T546" s="4"/>
      <c r="U546" s="15"/>
      <c r="V546" s="138"/>
      <c r="W546" s="142"/>
      <c r="X546" s="138"/>
      <c r="Y546" s="138"/>
      <c r="BZ546" s="3"/>
      <c r="CA546" s="3"/>
      <c r="CB546" s="3"/>
      <c r="CC546" s="184"/>
      <c r="CD546" s="184"/>
    </row>
    <row r="547" spans="2:82" ht="16" customHeight="1" x14ac:dyDescent="0.2">
      <c r="B547" s="4"/>
      <c r="C547" s="4"/>
      <c r="D547" s="4"/>
      <c r="E547" s="4"/>
      <c r="F547" s="4"/>
      <c r="G547" s="4"/>
      <c r="H547" s="4"/>
      <c r="I547" s="4"/>
      <c r="J547" s="4"/>
      <c r="K547" s="4"/>
      <c r="L547" s="5"/>
      <c r="M547" s="4"/>
      <c r="N547" s="4"/>
      <c r="O547" s="4"/>
      <c r="P547" s="4"/>
      <c r="Q547" s="4"/>
      <c r="R547" s="4"/>
      <c r="S547" s="4"/>
      <c r="T547" s="4"/>
      <c r="U547" s="15"/>
      <c r="V547" s="138"/>
      <c r="W547" s="142"/>
      <c r="X547" s="138"/>
      <c r="Y547" s="138"/>
      <c r="BZ547" s="3"/>
      <c r="CA547" s="3"/>
      <c r="CB547" s="3"/>
      <c r="CC547" s="184"/>
      <c r="CD547" s="184"/>
    </row>
    <row r="548" spans="2:82" ht="16" customHeight="1" x14ac:dyDescent="0.2">
      <c r="B548" s="4"/>
      <c r="C548" s="4"/>
      <c r="D548" s="4"/>
      <c r="E548" s="4"/>
      <c r="F548" s="4"/>
      <c r="G548" s="4"/>
      <c r="H548" s="4"/>
      <c r="I548" s="4"/>
      <c r="J548" s="4"/>
      <c r="K548" s="4"/>
      <c r="L548" s="5"/>
      <c r="M548" s="4"/>
      <c r="N548" s="4"/>
      <c r="O548" s="4"/>
      <c r="P548" s="4"/>
      <c r="Q548" s="4"/>
      <c r="R548" s="4"/>
      <c r="S548" s="4"/>
      <c r="T548" s="4"/>
      <c r="U548" s="15"/>
      <c r="V548" s="138"/>
      <c r="W548" s="142"/>
      <c r="X548" s="138"/>
      <c r="Y548" s="138"/>
      <c r="BZ548" s="3"/>
      <c r="CA548" s="3"/>
      <c r="CB548" s="3"/>
      <c r="CC548" s="184"/>
      <c r="CD548" s="184"/>
    </row>
    <row r="549" spans="2:82" ht="16" customHeight="1" x14ac:dyDescent="0.2">
      <c r="B549" s="4"/>
      <c r="C549" s="4"/>
      <c r="D549" s="4"/>
      <c r="E549" s="4"/>
      <c r="F549" s="4"/>
      <c r="G549" s="4"/>
      <c r="H549" s="4"/>
      <c r="I549" s="4"/>
      <c r="J549" s="4"/>
      <c r="K549" s="4"/>
      <c r="L549" s="5"/>
      <c r="M549" s="4"/>
      <c r="N549" s="4"/>
      <c r="O549" s="4"/>
      <c r="P549" s="4"/>
      <c r="Q549" s="4"/>
      <c r="R549" s="4"/>
      <c r="S549" s="4"/>
      <c r="T549" s="4"/>
      <c r="U549" s="15"/>
      <c r="V549" s="138"/>
      <c r="W549" s="142"/>
      <c r="X549" s="138"/>
      <c r="Y549" s="138"/>
      <c r="BZ549" s="3"/>
      <c r="CA549" s="3"/>
      <c r="CB549" s="3"/>
      <c r="CC549" s="184"/>
      <c r="CD549" s="184"/>
    </row>
    <row r="550" spans="2:82" ht="16" customHeight="1" x14ac:dyDescent="0.2">
      <c r="B550" s="4"/>
      <c r="C550" s="4"/>
      <c r="D550" s="4"/>
      <c r="E550" s="4"/>
      <c r="F550" s="4"/>
      <c r="G550" s="4"/>
      <c r="H550" s="4"/>
      <c r="I550" s="4"/>
      <c r="J550" s="4"/>
      <c r="K550" s="4"/>
      <c r="L550" s="5"/>
      <c r="M550" s="4"/>
      <c r="N550" s="4"/>
      <c r="O550" s="4"/>
      <c r="P550" s="4"/>
      <c r="Q550" s="4"/>
      <c r="R550" s="4"/>
      <c r="S550" s="4"/>
      <c r="T550" s="4"/>
      <c r="U550" s="15"/>
      <c r="V550" s="138"/>
      <c r="W550" s="142"/>
      <c r="X550" s="138"/>
      <c r="Y550" s="138"/>
      <c r="BZ550" s="3"/>
      <c r="CA550" s="3"/>
      <c r="CB550" s="3"/>
      <c r="CC550" s="184"/>
      <c r="CD550" s="184"/>
    </row>
    <row r="551" spans="2:82" ht="16" customHeight="1" x14ac:dyDescent="0.2">
      <c r="B551" s="4"/>
      <c r="C551" s="4"/>
      <c r="D551" s="4"/>
      <c r="E551" s="4"/>
      <c r="F551" s="4"/>
      <c r="G551" s="4"/>
      <c r="H551" s="4"/>
      <c r="I551" s="4"/>
      <c r="J551" s="4"/>
      <c r="K551" s="4"/>
      <c r="L551" s="5"/>
      <c r="M551" s="4"/>
      <c r="N551" s="4"/>
      <c r="O551" s="4"/>
      <c r="P551" s="4"/>
      <c r="Q551" s="4"/>
      <c r="R551" s="4"/>
      <c r="S551" s="4"/>
      <c r="T551" s="4"/>
      <c r="U551" s="15"/>
      <c r="V551" s="138"/>
      <c r="W551" s="142"/>
      <c r="X551" s="138"/>
      <c r="Y551" s="138"/>
      <c r="BZ551" s="3"/>
      <c r="CA551" s="3"/>
      <c r="CB551" s="3"/>
      <c r="CC551" s="184"/>
      <c r="CD551" s="184"/>
    </row>
    <row r="552" spans="2:82" ht="16" customHeight="1" x14ac:dyDescent="0.2">
      <c r="B552" s="4"/>
      <c r="C552" s="4"/>
      <c r="D552" s="4"/>
      <c r="E552" s="4"/>
      <c r="F552" s="4"/>
      <c r="G552" s="4"/>
      <c r="H552" s="4"/>
      <c r="I552" s="4"/>
      <c r="J552" s="4"/>
      <c r="K552" s="4"/>
      <c r="L552" s="5"/>
      <c r="M552" s="4"/>
      <c r="N552" s="4"/>
      <c r="O552" s="4"/>
      <c r="P552" s="4"/>
      <c r="Q552" s="4"/>
      <c r="R552" s="4"/>
      <c r="S552" s="4"/>
      <c r="T552" s="4"/>
      <c r="U552" s="15"/>
      <c r="V552" s="138"/>
      <c r="W552" s="142"/>
      <c r="X552" s="138"/>
      <c r="Y552" s="138"/>
      <c r="BZ552" s="3"/>
      <c r="CA552" s="3"/>
      <c r="CB552" s="3"/>
      <c r="CC552" s="184"/>
      <c r="CD552" s="184"/>
    </row>
    <row r="553" spans="2:82" ht="16" customHeight="1" x14ac:dyDescent="0.2">
      <c r="B553" s="4"/>
      <c r="C553" s="4"/>
      <c r="D553" s="4"/>
      <c r="E553" s="4"/>
      <c r="F553" s="4"/>
      <c r="G553" s="4"/>
      <c r="H553" s="4"/>
      <c r="I553" s="4"/>
      <c r="J553" s="4"/>
      <c r="K553" s="4"/>
      <c r="L553" s="5"/>
      <c r="M553" s="4"/>
      <c r="N553" s="4"/>
      <c r="O553" s="4"/>
      <c r="P553" s="4"/>
      <c r="Q553" s="4"/>
      <c r="R553" s="4"/>
      <c r="S553" s="4"/>
      <c r="T553" s="4"/>
      <c r="U553" s="15"/>
      <c r="V553" s="138"/>
      <c r="W553" s="142"/>
      <c r="X553" s="138"/>
      <c r="Y553" s="138"/>
      <c r="BZ553" s="3"/>
      <c r="CA553" s="3"/>
      <c r="CB553" s="3"/>
      <c r="CC553" s="184"/>
      <c r="CD553" s="184"/>
    </row>
    <row r="554" spans="2:82" ht="16" customHeight="1" x14ac:dyDescent="0.2">
      <c r="B554" s="4"/>
      <c r="C554" s="4"/>
      <c r="D554" s="4"/>
      <c r="E554" s="4"/>
      <c r="F554" s="4"/>
      <c r="G554" s="4"/>
      <c r="H554" s="4"/>
      <c r="I554" s="4"/>
      <c r="J554" s="4"/>
      <c r="K554" s="4"/>
      <c r="L554" s="5"/>
      <c r="M554" s="4"/>
      <c r="N554" s="4"/>
      <c r="O554" s="4"/>
      <c r="P554" s="4"/>
      <c r="Q554" s="4"/>
      <c r="R554" s="4"/>
      <c r="S554" s="4"/>
      <c r="T554" s="4"/>
      <c r="U554" s="15"/>
      <c r="V554" s="138"/>
      <c r="W554" s="142"/>
      <c r="X554" s="138"/>
      <c r="Y554" s="138"/>
      <c r="BZ554" s="3"/>
      <c r="CA554" s="3"/>
      <c r="CB554" s="3"/>
      <c r="CC554" s="184"/>
      <c r="CD554" s="184"/>
    </row>
    <row r="555" spans="2:82" ht="16" customHeight="1" x14ac:dyDescent="0.2">
      <c r="B555" s="4"/>
      <c r="C555" s="4"/>
      <c r="D555" s="4"/>
      <c r="E555" s="4"/>
      <c r="F555" s="4"/>
      <c r="G555" s="4"/>
      <c r="H555" s="4"/>
      <c r="I555" s="4"/>
      <c r="J555" s="4"/>
      <c r="K555" s="4"/>
      <c r="L555" s="5"/>
      <c r="M555" s="4"/>
      <c r="N555" s="4"/>
      <c r="O555" s="4"/>
      <c r="P555" s="4"/>
      <c r="Q555" s="4"/>
      <c r="R555" s="4"/>
      <c r="S555" s="4"/>
      <c r="T555" s="4"/>
      <c r="U555" s="15"/>
      <c r="V555" s="138"/>
      <c r="W555" s="142"/>
      <c r="X555" s="138"/>
      <c r="Y555" s="138"/>
      <c r="BZ555" s="3"/>
      <c r="CA555" s="3"/>
      <c r="CB555" s="3"/>
      <c r="CC555" s="184"/>
      <c r="CD555" s="184"/>
    </row>
    <row r="556" spans="2:82" ht="16" customHeight="1" x14ac:dyDescent="0.2">
      <c r="B556" s="4"/>
      <c r="C556" s="4"/>
      <c r="D556" s="4"/>
      <c r="E556" s="4"/>
      <c r="F556" s="4"/>
      <c r="G556" s="4"/>
      <c r="H556" s="4"/>
      <c r="I556" s="4"/>
      <c r="J556" s="4"/>
      <c r="K556" s="4"/>
      <c r="L556" s="5"/>
      <c r="M556" s="4"/>
      <c r="N556" s="4"/>
      <c r="O556" s="4"/>
      <c r="P556" s="4"/>
      <c r="Q556" s="4"/>
      <c r="R556" s="4"/>
      <c r="S556" s="4"/>
      <c r="T556" s="4"/>
      <c r="U556" s="15"/>
      <c r="V556" s="138"/>
      <c r="W556" s="142"/>
      <c r="X556" s="138"/>
      <c r="Y556" s="138"/>
      <c r="BZ556" s="3"/>
      <c r="CA556" s="3"/>
      <c r="CB556" s="3"/>
      <c r="CC556" s="184"/>
      <c r="CD556" s="184"/>
    </row>
    <row r="557" spans="2:82" ht="16" customHeight="1" x14ac:dyDescent="0.2">
      <c r="B557" s="4"/>
      <c r="C557" s="4"/>
      <c r="D557" s="4"/>
      <c r="E557" s="4"/>
      <c r="F557" s="4"/>
      <c r="G557" s="4"/>
      <c r="H557" s="4"/>
      <c r="I557" s="4"/>
      <c r="J557" s="4"/>
      <c r="K557" s="4"/>
      <c r="L557" s="5"/>
      <c r="M557" s="4"/>
      <c r="N557" s="4"/>
      <c r="O557" s="4"/>
      <c r="P557" s="4"/>
      <c r="Q557" s="4"/>
      <c r="R557" s="4"/>
      <c r="S557" s="4"/>
      <c r="T557" s="4"/>
      <c r="U557" s="15"/>
      <c r="V557" s="138"/>
      <c r="W557" s="142"/>
      <c r="X557" s="138"/>
      <c r="Y557" s="138"/>
      <c r="BZ557" s="3"/>
      <c r="CA557" s="3"/>
      <c r="CB557" s="3"/>
      <c r="CC557" s="184"/>
      <c r="CD557" s="184"/>
    </row>
    <row r="558" spans="2:82" ht="16" customHeight="1" x14ac:dyDescent="0.2">
      <c r="B558" s="4"/>
      <c r="C558" s="4"/>
      <c r="D558" s="4"/>
      <c r="E558" s="4"/>
      <c r="F558" s="4"/>
      <c r="G558" s="4"/>
      <c r="H558" s="4"/>
      <c r="I558" s="4"/>
      <c r="J558" s="4"/>
      <c r="K558" s="4"/>
      <c r="L558" s="5"/>
      <c r="M558" s="4"/>
      <c r="N558" s="4"/>
      <c r="O558" s="4"/>
      <c r="P558" s="4"/>
      <c r="Q558" s="4"/>
      <c r="R558" s="4"/>
      <c r="S558" s="4"/>
      <c r="T558" s="4"/>
      <c r="U558" s="15"/>
      <c r="V558" s="138"/>
      <c r="W558" s="142"/>
      <c r="X558" s="138"/>
      <c r="Y558" s="138"/>
      <c r="BZ558" s="3"/>
      <c r="CA558" s="3"/>
      <c r="CB558" s="3"/>
      <c r="CC558" s="184"/>
      <c r="CD558" s="184"/>
    </row>
    <row r="559" spans="2:82" ht="16" customHeight="1" x14ac:dyDescent="0.2">
      <c r="B559" s="4"/>
      <c r="C559" s="4"/>
      <c r="D559" s="4"/>
      <c r="E559" s="4"/>
      <c r="F559" s="4"/>
      <c r="G559" s="4"/>
      <c r="H559" s="4"/>
      <c r="I559" s="4"/>
      <c r="J559" s="4"/>
      <c r="K559" s="4"/>
      <c r="L559" s="5"/>
      <c r="M559" s="4"/>
      <c r="N559" s="4"/>
      <c r="O559" s="4"/>
      <c r="P559" s="4"/>
      <c r="Q559" s="4"/>
      <c r="R559" s="4"/>
      <c r="S559" s="4"/>
      <c r="T559" s="4"/>
      <c r="U559" s="15"/>
      <c r="V559" s="138"/>
      <c r="W559" s="142"/>
      <c r="X559" s="138"/>
      <c r="Y559" s="138"/>
      <c r="BZ559" s="3"/>
      <c r="CA559" s="3"/>
      <c r="CB559" s="3"/>
      <c r="CC559" s="184"/>
      <c r="CD559" s="184"/>
    </row>
    <row r="560" spans="2:82" ht="16" customHeight="1" x14ac:dyDescent="0.2">
      <c r="B560" s="4"/>
      <c r="C560" s="4"/>
      <c r="D560" s="4"/>
      <c r="E560" s="4"/>
      <c r="F560" s="4"/>
      <c r="G560" s="4"/>
      <c r="H560" s="4"/>
      <c r="I560" s="4"/>
      <c r="J560" s="4"/>
      <c r="K560" s="4"/>
      <c r="L560" s="5"/>
      <c r="M560" s="4"/>
      <c r="N560" s="4"/>
      <c r="O560" s="4"/>
      <c r="P560" s="4"/>
      <c r="Q560" s="4"/>
      <c r="R560" s="4"/>
      <c r="S560" s="4"/>
      <c r="T560" s="4"/>
      <c r="U560" s="15"/>
      <c r="V560" s="138"/>
      <c r="W560" s="142"/>
      <c r="X560" s="138"/>
      <c r="Y560" s="138"/>
      <c r="BZ560" s="3"/>
      <c r="CA560" s="3"/>
      <c r="CB560" s="3"/>
      <c r="CC560" s="184"/>
      <c r="CD560" s="184"/>
    </row>
    <row r="561" spans="2:82" ht="16" customHeight="1" x14ac:dyDescent="0.2">
      <c r="B561" s="4"/>
      <c r="C561" s="4"/>
      <c r="D561" s="4"/>
      <c r="E561" s="4"/>
      <c r="F561" s="4"/>
      <c r="G561" s="4"/>
      <c r="H561" s="4"/>
      <c r="I561" s="4"/>
      <c r="J561" s="4"/>
      <c r="K561" s="4"/>
      <c r="L561" s="5"/>
      <c r="M561" s="4"/>
      <c r="N561" s="4"/>
      <c r="O561" s="4"/>
      <c r="P561" s="4"/>
      <c r="Q561" s="4"/>
      <c r="R561" s="4"/>
      <c r="S561" s="4"/>
      <c r="T561" s="4"/>
      <c r="U561" s="15"/>
      <c r="V561" s="138"/>
      <c r="W561" s="142"/>
      <c r="X561" s="138"/>
      <c r="Y561" s="138"/>
      <c r="BZ561" s="3"/>
      <c r="CA561" s="3"/>
      <c r="CB561" s="3"/>
      <c r="CC561" s="184"/>
      <c r="CD561" s="184"/>
    </row>
    <row r="562" spans="2:82" ht="16" customHeight="1" x14ac:dyDescent="0.2">
      <c r="B562" s="4"/>
      <c r="C562" s="4"/>
      <c r="D562" s="4"/>
      <c r="E562" s="4"/>
      <c r="F562" s="4"/>
      <c r="G562" s="4"/>
      <c r="H562" s="4"/>
      <c r="I562" s="4"/>
      <c r="J562" s="4"/>
      <c r="K562" s="4"/>
      <c r="L562" s="5"/>
      <c r="M562" s="4"/>
      <c r="N562" s="4"/>
      <c r="O562" s="4"/>
      <c r="P562" s="4"/>
      <c r="Q562" s="4"/>
      <c r="R562" s="4"/>
      <c r="S562" s="4"/>
      <c r="T562" s="4"/>
      <c r="U562" s="15"/>
      <c r="V562" s="138"/>
      <c r="W562" s="142"/>
      <c r="X562" s="138"/>
      <c r="Y562" s="138"/>
      <c r="BZ562" s="3"/>
      <c r="CA562" s="3"/>
      <c r="CB562" s="3"/>
      <c r="CC562" s="184"/>
      <c r="CD562" s="184"/>
    </row>
    <row r="563" spans="2:82" ht="16" customHeight="1" x14ac:dyDescent="0.2">
      <c r="B563" s="4"/>
      <c r="C563" s="4"/>
      <c r="D563" s="4"/>
      <c r="E563" s="4"/>
      <c r="F563" s="4"/>
      <c r="G563" s="4"/>
      <c r="H563" s="4"/>
      <c r="I563" s="4"/>
      <c r="J563" s="4"/>
      <c r="K563" s="4"/>
      <c r="L563" s="5"/>
      <c r="M563" s="4"/>
      <c r="N563" s="4"/>
      <c r="O563" s="4"/>
      <c r="P563" s="4"/>
      <c r="Q563" s="4"/>
      <c r="R563" s="4"/>
      <c r="S563" s="4"/>
      <c r="T563" s="4"/>
      <c r="U563" s="15"/>
      <c r="V563" s="138"/>
      <c r="W563" s="142"/>
      <c r="X563" s="138"/>
      <c r="Y563" s="138"/>
      <c r="BZ563" s="3"/>
      <c r="CA563" s="3"/>
      <c r="CB563" s="3"/>
      <c r="CC563" s="184"/>
      <c r="CD563" s="184"/>
    </row>
    <row r="564" spans="2:82" ht="16" customHeight="1" x14ac:dyDescent="0.2">
      <c r="B564" s="4"/>
      <c r="C564" s="4"/>
      <c r="D564" s="4"/>
      <c r="E564" s="4"/>
      <c r="F564" s="4"/>
      <c r="G564" s="4"/>
      <c r="H564" s="4"/>
      <c r="I564" s="4"/>
      <c r="J564" s="4"/>
      <c r="K564" s="4"/>
      <c r="L564" s="5"/>
      <c r="M564" s="4"/>
      <c r="N564" s="4"/>
      <c r="O564" s="4"/>
      <c r="P564" s="4"/>
      <c r="Q564" s="4"/>
      <c r="R564" s="4"/>
      <c r="S564" s="4"/>
      <c r="T564" s="4"/>
      <c r="U564" s="15"/>
      <c r="V564" s="138"/>
      <c r="W564" s="142"/>
      <c r="X564" s="138"/>
      <c r="Y564" s="138"/>
      <c r="BZ564" s="3"/>
      <c r="CA564" s="3"/>
      <c r="CB564" s="3"/>
      <c r="CC564" s="184"/>
      <c r="CD564" s="184"/>
    </row>
    <row r="565" spans="2:82" ht="16" customHeight="1" x14ac:dyDescent="0.2">
      <c r="B565" s="4"/>
      <c r="C565" s="4"/>
      <c r="D565" s="4"/>
      <c r="E565" s="4"/>
      <c r="F565" s="4"/>
      <c r="G565" s="4"/>
      <c r="H565" s="4"/>
      <c r="I565" s="4"/>
      <c r="J565" s="4"/>
      <c r="K565" s="4"/>
      <c r="L565" s="5"/>
      <c r="M565" s="4"/>
      <c r="N565" s="4"/>
      <c r="O565" s="4"/>
      <c r="P565" s="4"/>
      <c r="Q565" s="4"/>
      <c r="R565" s="4"/>
      <c r="S565" s="4"/>
      <c r="T565" s="4"/>
      <c r="U565" s="15"/>
      <c r="V565" s="138"/>
      <c r="W565" s="142"/>
      <c r="X565" s="138"/>
      <c r="Y565" s="138"/>
      <c r="BZ565" s="3"/>
      <c r="CA565" s="3"/>
      <c r="CB565" s="3"/>
      <c r="CC565" s="184"/>
      <c r="CD565" s="184"/>
    </row>
    <row r="566" spans="2:82" ht="16" customHeight="1" x14ac:dyDescent="0.2">
      <c r="B566" s="4"/>
      <c r="C566" s="4"/>
      <c r="D566" s="4"/>
      <c r="E566" s="4"/>
      <c r="F566" s="4"/>
      <c r="G566" s="4"/>
      <c r="H566" s="4"/>
      <c r="I566" s="4"/>
      <c r="J566" s="4"/>
      <c r="K566" s="4"/>
      <c r="L566" s="5"/>
      <c r="M566" s="4"/>
      <c r="N566" s="4"/>
      <c r="O566" s="4"/>
      <c r="P566" s="4"/>
      <c r="Q566" s="4"/>
      <c r="R566" s="4"/>
      <c r="S566" s="4"/>
      <c r="T566" s="4"/>
      <c r="U566" s="15"/>
      <c r="V566" s="138"/>
      <c r="W566" s="142"/>
      <c r="X566" s="138"/>
      <c r="Y566" s="138"/>
      <c r="BZ566" s="3"/>
      <c r="CA566" s="3"/>
      <c r="CB566" s="3"/>
      <c r="CC566" s="184"/>
      <c r="CD566" s="184"/>
    </row>
    <row r="567" spans="2:82" ht="16" customHeight="1" x14ac:dyDescent="0.2">
      <c r="B567" s="4"/>
      <c r="C567" s="4"/>
      <c r="D567" s="4"/>
      <c r="E567" s="4"/>
      <c r="F567" s="4"/>
      <c r="G567" s="4"/>
      <c r="H567" s="4"/>
      <c r="I567" s="4"/>
      <c r="J567" s="4"/>
      <c r="K567" s="4"/>
      <c r="L567" s="5"/>
      <c r="M567" s="4"/>
      <c r="N567" s="4"/>
      <c r="O567" s="4"/>
      <c r="P567" s="4"/>
      <c r="Q567" s="4"/>
      <c r="R567" s="4"/>
      <c r="S567" s="4"/>
      <c r="T567" s="4"/>
      <c r="U567" s="15"/>
      <c r="V567" s="138"/>
      <c r="W567" s="142"/>
      <c r="X567" s="138"/>
      <c r="Y567" s="138"/>
      <c r="BZ567" s="3"/>
      <c r="CA567" s="3"/>
      <c r="CB567" s="3"/>
      <c r="CC567" s="184"/>
      <c r="CD567" s="184"/>
    </row>
    <row r="568" spans="2:82" ht="16" customHeight="1" x14ac:dyDescent="0.2">
      <c r="B568" s="4"/>
      <c r="C568" s="4"/>
      <c r="D568" s="4"/>
      <c r="E568" s="4"/>
      <c r="F568" s="4"/>
      <c r="G568" s="4"/>
      <c r="H568" s="4"/>
      <c r="I568" s="4"/>
      <c r="J568" s="4"/>
      <c r="K568" s="4"/>
      <c r="L568" s="5"/>
      <c r="M568" s="4"/>
      <c r="N568" s="4"/>
      <c r="O568" s="4"/>
      <c r="P568" s="4"/>
      <c r="Q568" s="4"/>
      <c r="R568" s="4"/>
      <c r="S568" s="4"/>
      <c r="T568" s="4"/>
      <c r="U568" s="15"/>
      <c r="V568" s="138"/>
      <c r="W568" s="142"/>
      <c r="X568" s="138"/>
      <c r="Y568" s="138"/>
      <c r="BZ568" s="3"/>
      <c r="CA568" s="3"/>
      <c r="CB568" s="3"/>
      <c r="CC568" s="184"/>
      <c r="CD568" s="184"/>
    </row>
    <row r="569" spans="2:82" ht="16" customHeight="1" x14ac:dyDescent="0.2">
      <c r="B569" s="4"/>
      <c r="C569" s="4"/>
      <c r="D569" s="4"/>
      <c r="E569" s="4"/>
      <c r="F569" s="4"/>
      <c r="G569" s="4"/>
      <c r="H569" s="4"/>
      <c r="I569" s="4"/>
      <c r="J569" s="4"/>
      <c r="K569" s="4"/>
      <c r="L569" s="5"/>
      <c r="M569" s="4"/>
      <c r="N569" s="4"/>
      <c r="O569" s="4"/>
      <c r="P569" s="4"/>
      <c r="Q569" s="4"/>
      <c r="R569" s="4"/>
      <c r="S569" s="4"/>
      <c r="T569" s="4"/>
      <c r="U569" s="15"/>
      <c r="V569" s="138"/>
      <c r="W569" s="142"/>
      <c r="X569" s="138"/>
      <c r="Y569" s="138"/>
      <c r="BZ569" s="3"/>
      <c r="CA569" s="3"/>
      <c r="CB569" s="3"/>
      <c r="CC569" s="184"/>
      <c r="CD569" s="184"/>
    </row>
    <row r="570" spans="2:82" ht="16" customHeight="1" x14ac:dyDescent="0.2">
      <c r="B570" s="4"/>
      <c r="C570" s="4"/>
      <c r="D570" s="4"/>
      <c r="E570" s="4"/>
      <c r="F570" s="4"/>
      <c r="G570" s="4"/>
      <c r="H570" s="4"/>
      <c r="I570" s="4"/>
      <c r="J570" s="4"/>
      <c r="K570" s="4"/>
      <c r="L570" s="5"/>
      <c r="M570" s="4"/>
      <c r="N570" s="4"/>
      <c r="O570" s="4"/>
      <c r="P570" s="4"/>
      <c r="Q570" s="4"/>
      <c r="R570" s="4"/>
      <c r="S570" s="4"/>
      <c r="T570" s="4"/>
      <c r="U570" s="15"/>
      <c r="V570" s="138"/>
      <c r="W570" s="142"/>
      <c r="X570" s="138"/>
      <c r="Y570" s="138"/>
      <c r="BZ570" s="3"/>
      <c r="CA570" s="3"/>
      <c r="CB570" s="3"/>
      <c r="CC570" s="184"/>
      <c r="CD570" s="184"/>
    </row>
    <row r="571" spans="2:82" ht="16" customHeight="1" x14ac:dyDescent="0.2">
      <c r="B571" s="4"/>
      <c r="C571" s="4"/>
      <c r="D571" s="4"/>
      <c r="E571" s="4"/>
      <c r="F571" s="4"/>
      <c r="G571" s="4"/>
      <c r="H571" s="4"/>
      <c r="I571" s="4"/>
      <c r="J571" s="4"/>
      <c r="K571" s="4"/>
      <c r="L571" s="5"/>
      <c r="M571" s="4"/>
      <c r="N571" s="4"/>
      <c r="O571" s="4"/>
      <c r="P571" s="4"/>
      <c r="Q571" s="4"/>
      <c r="R571" s="4"/>
      <c r="S571" s="4"/>
      <c r="T571" s="4"/>
      <c r="U571" s="15"/>
      <c r="V571" s="138"/>
      <c r="W571" s="142"/>
      <c r="X571" s="138"/>
      <c r="Y571" s="138"/>
      <c r="BZ571" s="3"/>
      <c r="CA571" s="3"/>
      <c r="CB571" s="3"/>
      <c r="CC571" s="184"/>
      <c r="CD571" s="184"/>
    </row>
    <row r="572" spans="2:82" ht="16" customHeight="1" x14ac:dyDescent="0.2">
      <c r="B572" s="4"/>
      <c r="C572" s="4"/>
      <c r="D572" s="4"/>
      <c r="E572" s="4"/>
      <c r="F572" s="4"/>
      <c r="G572" s="4"/>
      <c r="H572" s="4"/>
      <c r="I572" s="4"/>
      <c r="J572" s="4"/>
      <c r="K572" s="4"/>
      <c r="L572" s="5"/>
      <c r="M572" s="4"/>
      <c r="N572" s="4"/>
      <c r="O572" s="4"/>
      <c r="P572" s="4"/>
      <c r="Q572" s="4"/>
      <c r="R572" s="4"/>
      <c r="S572" s="4"/>
      <c r="T572" s="4"/>
      <c r="U572" s="15"/>
      <c r="V572" s="138"/>
      <c r="W572" s="142"/>
      <c r="X572" s="138"/>
      <c r="Y572" s="138"/>
      <c r="BZ572" s="3"/>
      <c r="CA572" s="3"/>
      <c r="CB572" s="3"/>
      <c r="CC572" s="184"/>
      <c r="CD572" s="184"/>
    </row>
    <row r="573" spans="2:82" ht="16" customHeight="1" x14ac:dyDescent="0.2">
      <c r="B573" s="4"/>
      <c r="C573" s="4"/>
      <c r="D573" s="4"/>
      <c r="E573" s="4"/>
      <c r="F573" s="4"/>
      <c r="G573" s="4"/>
      <c r="H573" s="4"/>
      <c r="I573" s="4"/>
      <c r="J573" s="4"/>
      <c r="K573" s="4"/>
      <c r="L573" s="5"/>
      <c r="M573" s="4"/>
      <c r="N573" s="4"/>
      <c r="O573" s="4"/>
      <c r="P573" s="4"/>
      <c r="Q573" s="4"/>
      <c r="R573" s="4"/>
      <c r="S573" s="4"/>
      <c r="T573" s="4"/>
      <c r="U573" s="15"/>
      <c r="V573" s="138"/>
      <c r="W573" s="142"/>
      <c r="X573" s="138"/>
      <c r="Y573" s="138"/>
      <c r="BZ573" s="3"/>
      <c r="CA573" s="3"/>
      <c r="CB573" s="3"/>
      <c r="CC573" s="184"/>
      <c r="CD573" s="184"/>
    </row>
    <row r="574" spans="2:82" ht="16" customHeight="1" x14ac:dyDescent="0.2">
      <c r="B574" s="4"/>
      <c r="C574" s="4"/>
      <c r="D574" s="4"/>
      <c r="E574" s="4"/>
      <c r="F574" s="4"/>
      <c r="G574" s="4"/>
      <c r="H574" s="4"/>
      <c r="I574" s="4"/>
      <c r="J574" s="4"/>
      <c r="K574" s="4"/>
      <c r="L574" s="5"/>
      <c r="M574" s="4"/>
      <c r="N574" s="4"/>
      <c r="O574" s="4"/>
      <c r="P574" s="4"/>
      <c r="Q574" s="4"/>
      <c r="R574" s="4"/>
      <c r="S574" s="4"/>
      <c r="T574" s="4"/>
      <c r="U574" s="15"/>
      <c r="V574" s="138"/>
      <c r="W574" s="142"/>
      <c r="X574" s="138"/>
      <c r="Y574" s="138"/>
      <c r="BZ574" s="3"/>
      <c r="CA574" s="3"/>
      <c r="CB574" s="3"/>
      <c r="CC574" s="184"/>
      <c r="CD574" s="184"/>
    </row>
    <row r="575" spans="2:82" ht="16" customHeight="1" x14ac:dyDescent="0.2">
      <c r="B575" s="4"/>
      <c r="C575" s="4"/>
      <c r="D575" s="4"/>
      <c r="E575" s="4"/>
      <c r="F575" s="4"/>
      <c r="G575" s="4"/>
      <c r="H575" s="4"/>
      <c r="I575" s="4"/>
      <c r="J575" s="4"/>
      <c r="K575" s="4"/>
      <c r="L575" s="5"/>
      <c r="M575" s="4"/>
      <c r="N575" s="4"/>
      <c r="O575" s="4"/>
      <c r="P575" s="4"/>
      <c r="Q575" s="4"/>
      <c r="R575" s="4"/>
      <c r="S575" s="4"/>
      <c r="T575" s="4"/>
      <c r="U575" s="15"/>
      <c r="V575" s="138"/>
      <c r="W575" s="142"/>
      <c r="X575" s="138"/>
      <c r="Y575" s="138"/>
      <c r="BZ575" s="3"/>
      <c r="CA575" s="3"/>
      <c r="CB575" s="3"/>
      <c r="CC575" s="184"/>
      <c r="CD575" s="184"/>
    </row>
    <row r="576" spans="2:82" ht="16" customHeight="1" x14ac:dyDescent="0.2">
      <c r="B576" s="4"/>
      <c r="C576" s="4"/>
      <c r="D576" s="4"/>
      <c r="E576" s="4"/>
      <c r="F576" s="4"/>
      <c r="G576" s="4"/>
      <c r="H576" s="4"/>
      <c r="I576" s="4"/>
      <c r="J576" s="4"/>
      <c r="K576" s="4"/>
      <c r="L576" s="5"/>
      <c r="M576" s="4"/>
      <c r="N576" s="4"/>
      <c r="O576" s="4"/>
      <c r="P576" s="4"/>
      <c r="Q576" s="4"/>
      <c r="R576" s="4"/>
      <c r="S576" s="4"/>
      <c r="T576" s="4"/>
      <c r="U576" s="15"/>
      <c r="V576" s="138"/>
      <c r="W576" s="142"/>
      <c r="X576" s="138"/>
      <c r="Y576" s="138"/>
      <c r="BZ576" s="3"/>
      <c r="CA576" s="3"/>
      <c r="CB576" s="3"/>
      <c r="CC576" s="184"/>
      <c r="CD576" s="184"/>
    </row>
    <row r="577" spans="2:82" ht="16" customHeight="1" x14ac:dyDescent="0.2">
      <c r="B577" s="4"/>
      <c r="C577" s="4"/>
      <c r="D577" s="4"/>
      <c r="E577" s="4"/>
      <c r="F577" s="4"/>
      <c r="G577" s="4"/>
      <c r="H577" s="4"/>
      <c r="I577" s="4"/>
      <c r="J577" s="4"/>
      <c r="K577" s="4"/>
      <c r="L577" s="5"/>
      <c r="M577" s="4"/>
      <c r="N577" s="4"/>
      <c r="O577" s="4"/>
      <c r="P577" s="4"/>
      <c r="Q577" s="4"/>
      <c r="R577" s="4"/>
      <c r="S577" s="4"/>
      <c r="T577" s="4"/>
      <c r="U577" s="15"/>
      <c r="V577" s="138"/>
      <c r="W577" s="142"/>
      <c r="X577" s="138"/>
      <c r="Y577" s="138"/>
      <c r="BZ577" s="3"/>
      <c r="CA577" s="3"/>
      <c r="CB577" s="3"/>
      <c r="CC577" s="184"/>
      <c r="CD577" s="184"/>
    </row>
    <row r="578" spans="2:82" ht="16" customHeight="1" x14ac:dyDescent="0.2">
      <c r="B578" s="4"/>
      <c r="C578" s="4"/>
      <c r="D578" s="4"/>
      <c r="E578" s="4"/>
      <c r="F578" s="4"/>
      <c r="G578" s="4"/>
      <c r="H578" s="4"/>
      <c r="I578" s="4"/>
      <c r="J578" s="4"/>
      <c r="K578" s="4"/>
      <c r="L578" s="5"/>
      <c r="M578" s="4"/>
      <c r="N578" s="4"/>
      <c r="O578" s="4"/>
      <c r="P578" s="4"/>
      <c r="Q578" s="4"/>
      <c r="R578" s="4"/>
      <c r="S578" s="4"/>
      <c r="T578" s="4"/>
      <c r="U578" s="15"/>
      <c r="V578" s="138"/>
      <c r="W578" s="142"/>
      <c r="X578" s="138"/>
      <c r="Y578" s="138"/>
      <c r="BZ578" s="3"/>
      <c r="CA578" s="3"/>
      <c r="CB578" s="3"/>
      <c r="CC578" s="184"/>
      <c r="CD578" s="184"/>
    </row>
    <row r="579" spans="2:82" ht="16" customHeight="1" x14ac:dyDescent="0.2">
      <c r="B579" s="4"/>
      <c r="C579" s="4"/>
      <c r="D579" s="4"/>
      <c r="E579" s="4"/>
      <c r="F579" s="4"/>
      <c r="G579" s="4"/>
      <c r="H579" s="4"/>
      <c r="I579" s="4"/>
      <c r="J579" s="4"/>
      <c r="K579" s="4"/>
      <c r="L579" s="5"/>
      <c r="M579" s="4"/>
      <c r="N579" s="4"/>
      <c r="O579" s="4"/>
      <c r="P579" s="4"/>
      <c r="Q579" s="4"/>
      <c r="R579" s="4"/>
      <c r="S579" s="4"/>
      <c r="T579" s="4"/>
      <c r="U579" s="15"/>
      <c r="V579" s="138"/>
      <c r="W579" s="142"/>
      <c r="X579" s="138"/>
      <c r="Y579" s="138"/>
      <c r="BZ579" s="3"/>
      <c r="CA579" s="3"/>
      <c r="CB579" s="3"/>
      <c r="CC579" s="184"/>
      <c r="CD579" s="184"/>
    </row>
    <row r="580" spans="2:82" ht="16" customHeight="1" x14ac:dyDescent="0.2">
      <c r="B580" s="4"/>
      <c r="C580" s="4"/>
      <c r="D580" s="4"/>
      <c r="E580" s="4"/>
      <c r="F580" s="4"/>
      <c r="G580" s="4"/>
      <c r="H580" s="4"/>
      <c r="I580" s="4"/>
      <c r="J580" s="4"/>
      <c r="K580" s="4"/>
      <c r="L580" s="5"/>
      <c r="M580" s="4"/>
      <c r="N580" s="4"/>
      <c r="O580" s="4"/>
      <c r="P580" s="4"/>
      <c r="Q580" s="4"/>
      <c r="R580" s="4"/>
      <c r="S580" s="4"/>
      <c r="T580" s="4"/>
      <c r="U580" s="15"/>
      <c r="V580" s="138"/>
      <c r="W580" s="142"/>
      <c r="X580" s="138"/>
      <c r="Y580" s="138"/>
      <c r="BZ580" s="3"/>
      <c r="CA580" s="3"/>
      <c r="CB580" s="3"/>
      <c r="CC580" s="184"/>
      <c r="CD580" s="184"/>
    </row>
    <row r="581" spans="2:82" ht="16" customHeight="1" x14ac:dyDescent="0.2">
      <c r="B581" s="4"/>
      <c r="C581" s="4"/>
      <c r="D581" s="4"/>
      <c r="E581" s="4"/>
      <c r="F581" s="4"/>
      <c r="G581" s="4"/>
      <c r="H581" s="4"/>
      <c r="I581" s="4"/>
      <c r="J581" s="4"/>
      <c r="K581" s="4"/>
      <c r="L581" s="5"/>
      <c r="M581" s="4"/>
      <c r="N581" s="4"/>
      <c r="O581" s="4"/>
      <c r="P581" s="4"/>
      <c r="Q581" s="4"/>
      <c r="R581" s="4"/>
      <c r="S581" s="4"/>
      <c r="T581" s="4"/>
      <c r="U581" s="15"/>
      <c r="V581" s="138"/>
      <c r="W581" s="142"/>
      <c r="X581" s="138"/>
      <c r="Y581" s="138"/>
      <c r="BZ581" s="3"/>
      <c r="CA581" s="3"/>
      <c r="CB581" s="3"/>
      <c r="CC581" s="184"/>
      <c r="CD581" s="184"/>
    </row>
    <row r="582" spans="2:82" ht="16" customHeight="1" x14ac:dyDescent="0.2">
      <c r="B582" s="4"/>
      <c r="C582" s="4"/>
      <c r="D582" s="4"/>
      <c r="E582" s="4"/>
      <c r="F582" s="4"/>
      <c r="G582" s="4"/>
      <c r="H582" s="4"/>
      <c r="I582" s="4"/>
      <c r="J582" s="4"/>
      <c r="K582" s="4"/>
      <c r="L582" s="5"/>
      <c r="M582" s="4"/>
      <c r="N582" s="4"/>
      <c r="O582" s="4"/>
      <c r="P582" s="4"/>
      <c r="Q582" s="4"/>
      <c r="R582" s="4"/>
      <c r="S582" s="4"/>
      <c r="T582" s="4"/>
      <c r="U582" s="15"/>
      <c r="V582" s="138"/>
      <c r="W582" s="142"/>
      <c r="X582" s="138"/>
      <c r="Y582" s="138"/>
      <c r="BZ582" s="3"/>
      <c r="CA582" s="3"/>
      <c r="CB582" s="3"/>
      <c r="CC582" s="184"/>
      <c r="CD582" s="184"/>
    </row>
    <row r="583" spans="2:82" ht="16" customHeight="1" x14ac:dyDescent="0.2">
      <c r="B583" s="4"/>
      <c r="C583" s="4"/>
      <c r="D583" s="4"/>
      <c r="E583" s="4"/>
      <c r="F583" s="4"/>
      <c r="G583" s="4"/>
      <c r="H583" s="4"/>
      <c r="I583" s="4"/>
      <c r="J583" s="4"/>
      <c r="K583" s="4"/>
      <c r="L583" s="5"/>
      <c r="M583" s="4"/>
      <c r="N583" s="4"/>
      <c r="O583" s="4"/>
      <c r="P583" s="4"/>
      <c r="Q583" s="4"/>
      <c r="R583" s="4"/>
      <c r="S583" s="4"/>
      <c r="T583" s="4"/>
      <c r="U583" s="15"/>
      <c r="V583" s="138"/>
      <c r="W583" s="142"/>
      <c r="X583" s="138"/>
      <c r="Y583" s="138"/>
      <c r="BZ583" s="3"/>
      <c r="CA583" s="3"/>
      <c r="CB583" s="3"/>
      <c r="CC583" s="184"/>
      <c r="CD583" s="184"/>
    </row>
    <row r="584" spans="2:82" ht="16" customHeight="1" x14ac:dyDescent="0.2">
      <c r="B584" s="4"/>
      <c r="C584" s="4"/>
      <c r="D584" s="4"/>
      <c r="E584" s="4"/>
      <c r="F584" s="4"/>
      <c r="G584" s="4"/>
      <c r="H584" s="4"/>
      <c r="I584" s="4"/>
      <c r="J584" s="4"/>
      <c r="K584" s="4"/>
      <c r="L584" s="5"/>
      <c r="M584" s="4"/>
      <c r="N584" s="4"/>
      <c r="O584" s="4"/>
      <c r="P584" s="4"/>
      <c r="Q584" s="4"/>
      <c r="R584" s="4"/>
      <c r="S584" s="4"/>
      <c r="T584" s="4"/>
      <c r="U584" s="15"/>
      <c r="V584" s="138"/>
      <c r="W584" s="142"/>
      <c r="X584" s="138"/>
      <c r="Y584" s="138"/>
      <c r="BZ584" s="3"/>
      <c r="CA584" s="3"/>
      <c r="CB584" s="3"/>
      <c r="CC584" s="184"/>
      <c r="CD584" s="184"/>
    </row>
    <row r="585" spans="2:82" ht="16" customHeight="1" x14ac:dyDescent="0.2">
      <c r="B585" s="4"/>
      <c r="C585" s="4"/>
      <c r="D585" s="4"/>
      <c r="E585" s="4"/>
      <c r="F585" s="4"/>
      <c r="G585" s="4"/>
      <c r="H585" s="4"/>
      <c r="I585" s="4"/>
      <c r="J585" s="4"/>
      <c r="K585" s="4"/>
      <c r="L585" s="5"/>
      <c r="M585" s="4"/>
      <c r="N585" s="4"/>
      <c r="O585" s="4"/>
      <c r="P585" s="4"/>
      <c r="Q585" s="4"/>
      <c r="R585" s="4"/>
      <c r="S585" s="4"/>
      <c r="T585" s="4"/>
      <c r="U585" s="15"/>
      <c r="V585" s="138"/>
      <c r="W585" s="142"/>
      <c r="X585" s="138"/>
      <c r="Y585" s="138"/>
      <c r="BZ585" s="3"/>
      <c r="CA585" s="3"/>
      <c r="CB585" s="3"/>
      <c r="CC585" s="184"/>
      <c r="CD585" s="184"/>
    </row>
    <row r="586" spans="2:82" ht="16" customHeight="1" x14ac:dyDescent="0.2">
      <c r="B586" s="4"/>
      <c r="C586" s="4"/>
      <c r="D586" s="4"/>
      <c r="E586" s="4"/>
      <c r="F586" s="4"/>
      <c r="G586" s="4"/>
      <c r="H586" s="4"/>
      <c r="I586" s="4"/>
      <c r="J586" s="4"/>
      <c r="K586" s="4"/>
      <c r="L586" s="5"/>
      <c r="M586" s="4"/>
      <c r="N586" s="4"/>
      <c r="O586" s="4"/>
      <c r="P586" s="4"/>
      <c r="Q586" s="4"/>
      <c r="R586" s="4"/>
      <c r="S586" s="4"/>
      <c r="T586" s="4"/>
      <c r="U586" s="15"/>
      <c r="V586" s="138"/>
      <c r="W586" s="142"/>
      <c r="X586" s="138"/>
      <c r="Y586" s="138"/>
      <c r="BZ586" s="3"/>
      <c r="CA586" s="3"/>
      <c r="CB586" s="3"/>
      <c r="CC586" s="184"/>
      <c r="CD586" s="184"/>
    </row>
    <row r="587" spans="2:82" ht="16" customHeight="1" x14ac:dyDescent="0.2">
      <c r="B587" s="4"/>
      <c r="C587" s="4"/>
      <c r="D587" s="4"/>
      <c r="E587" s="4"/>
      <c r="F587" s="4"/>
      <c r="G587" s="4"/>
      <c r="H587" s="4"/>
      <c r="I587" s="4"/>
      <c r="J587" s="4"/>
      <c r="K587" s="4"/>
      <c r="L587" s="5"/>
      <c r="M587" s="4"/>
      <c r="N587" s="4"/>
      <c r="O587" s="4"/>
      <c r="P587" s="4"/>
      <c r="Q587" s="4"/>
      <c r="R587" s="4"/>
      <c r="S587" s="4"/>
      <c r="T587" s="4"/>
      <c r="U587" s="15"/>
      <c r="V587" s="138"/>
      <c r="W587" s="142"/>
      <c r="X587" s="138"/>
      <c r="Y587" s="138"/>
      <c r="BZ587" s="3"/>
      <c r="CA587" s="3"/>
      <c r="CB587" s="3"/>
      <c r="CC587" s="184"/>
      <c r="CD587" s="184"/>
    </row>
    <row r="588" spans="2:82" ht="16" customHeight="1" x14ac:dyDescent="0.2">
      <c r="B588" s="4"/>
      <c r="C588" s="4"/>
      <c r="D588" s="4"/>
      <c r="E588" s="4"/>
      <c r="F588" s="4"/>
      <c r="G588" s="4"/>
      <c r="H588" s="4"/>
      <c r="I588" s="4"/>
      <c r="J588" s="4"/>
      <c r="K588" s="4"/>
      <c r="L588" s="5"/>
      <c r="M588" s="4"/>
      <c r="N588" s="4"/>
      <c r="O588" s="4"/>
      <c r="P588" s="4"/>
      <c r="Q588" s="4"/>
      <c r="R588" s="4"/>
      <c r="S588" s="4"/>
      <c r="T588" s="4"/>
      <c r="U588" s="15"/>
      <c r="V588" s="138"/>
      <c r="W588" s="142"/>
      <c r="X588" s="138"/>
      <c r="Y588" s="138"/>
      <c r="BZ588" s="3"/>
      <c r="CA588" s="3"/>
      <c r="CB588" s="3"/>
      <c r="CC588" s="184"/>
      <c r="CD588" s="184"/>
    </row>
    <row r="589" spans="2:82" ht="16" customHeight="1" x14ac:dyDescent="0.2">
      <c r="B589" s="4"/>
      <c r="C589" s="4"/>
      <c r="D589" s="4"/>
      <c r="E589" s="4"/>
      <c r="F589" s="4"/>
      <c r="G589" s="4"/>
      <c r="H589" s="4"/>
      <c r="I589" s="4"/>
      <c r="J589" s="4"/>
      <c r="K589" s="4"/>
      <c r="L589" s="5"/>
      <c r="M589" s="4"/>
      <c r="N589" s="4"/>
      <c r="O589" s="4"/>
      <c r="P589" s="4"/>
      <c r="Q589" s="4"/>
      <c r="R589" s="4"/>
      <c r="S589" s="4"/>
      <c r="T589" s="4"/>
      <c r="U589" s="15"/>
      <c r="V589" s="138"/>
      <c r="W589" s="142"/>
      <c r="X589" s="138"/>
      <c r="Y589" s="138"/>
      <c r="BZ589" s="3"/>
      <c r="CA589" s="3"/>
      <c r="CB589" s="3"/>
      <c r="CC589" s="184"/>
      <c r="CD589" s="184"/>
    </row>
    <row r="590" spans="2:82" ht="16" customHeight="1" x14ac:dyDescent="0.2">
      <c r="B590" s="4"/>
      <c r="C590" s="4"/>
      <c r="D590" s="4"/>
      <c r="E590" s="4"/>
      <c r="F590" s="4"/>
      <c r="G590" s="4"/>
      <c r="H590" s="4"/>
      <c r="I590" s="4"/>
      <c r="J590" s="4"/>
      <c r="K590" s="4"/>
      <c r="L590" s="5"/>
      <c r="M590" s="4"/>
      <c r="N590" s="4"/>
      <c r="O590" s="4"/>
      <c r="P590" s="4"/>
      <c r="Q590" s="4"/>
      <c r="R590" s="4"/>
      <c r="S590" s="4"/>
      <c r="T590" s="4"/>
      <c r="U590" s="15"/>
      <c r="V590" s="138"/>
      <c r="W590" s="142"/>
      <c r="X590" s="138"/>
      <c r="Y590" s="138"/>
      <c r="BZ590" s="3"/>
      <c r="CA590" s="3"/>
      <c r="CB590" s="3"/>
      <c r="CC590" s="184"/>
      <c r="CD590" s="184"/>
    </row>
    <row r="591" spans="2:82" ht="16" customHeight="1" x14ac:dyDescent="0.2">
      <c r="B591" s="4"/>
      <c r="C591" s="4"/>
      <c r="D591" s="4"/>
      <c r="E591" s="4"/>
      <c r="F591" s="4"/>
      <c r="G591" s="4"/>
      <c r="H591" s="4"/>
      <c r="I591" s="4"/>
      <c r="J591" s="4"/>
      <c r="K591" s="4"/>
      <c r="L591" s="5"/>
      <c r="M591" s="4"/>
      <c r="N591" s="4"/>
      <c r="O591" s="4"/>
      <c r="P591" s="4"/>
      <c r="Q591" s="4"/>
      <c r="R591" s="4"/>
      <c r="S591" s="4"/>
      <c r="T591" s="4"/>
      <c r="U591" s="15"/>
      <c r="V591" s="138"/>
      <c r="W591" s="142"/>
      <c r="X591" s="138"/>
      <c r="Y591" s="138"/>
      <c r="BZ591" s="3"/>
      <c r="CA591" s="3"/>
      <c r="CB591" s="3"/>
      <c r="CC591" s="184"/>
      <c r="CD591" s="184"/>
    </row>
    <row r="592" spans="2:82" ht="16" customHeight="1" x14ac:dyDescent="0.2">
      <c r="B592" s="4"/>
      <c r="C592" s="4"/>
      <c r="D592" s="4"/>
      <c r="E592" s="4"/>
      <c r="F592" s="4"/>
      <c r="G592" s="4"/>
      <c r="H592" s="4"/>
      <c r="I592" s="4"/>
      <c r="J592" s="4"/>
      <c r="K592" s="4"/>
      <c r="L592" s="5"/>
      <c r="M592" s="4"/>
      <c r="N592" s="4"/>
      <c r="O592" s="4"/>
      <c r="P592" s="4"/>
      <c r="Q592" s="4"/>
      <c r="R592" s="4"/>
      <c r="S592" s="4"/>
      <c r="T592" s="4"/>
      <c r="U592" s="15"/>
      <c r="V592" s="138"/>
      <c r="W592" s="142"/>
      <c r="X592" s="138"/>
      <c r="Y592" s="138"/>
      <c r="BZ592" s="3"/>
      <c r="CA592" s="3"/>
      <c r="CB592" s="3"/>
      <c r="CC592" s="184"/>
      <c r="CD592" s="184"/>
    </row>
    <row r="593" spans="2:82" ht="16" customHeight="1" x14ac:dyDescent="0.2">
      <c r="B593" s="4"/>
      <c r="C593" s="4"/>
      <c r="D593" s="4"/>
      <c r="E593" s="4"/>
      <c r="F593" s="4"/>
      <c r="G593" s="4"/>
      <c r="H593" s="4"/>
      <c r="I593" s="4"/>
      <c r="J593" s="4"/>
      <c r="K593" s="4"/>
      <c r="L593" s="5"/>
      <c r="M593" s="4"/>
      <c r="N593" s="4"/>
      <c r="O593" s="4"/>
      <c r="P593" s="4"/>
      <c r="Q593" s="4"/>
      <c r="R593" s="4"/>
      <c r="S593" s="4"/>
      <c r="T593" s="4"/>
      <c r="U593" s="15"/>
      <c r="V593" s="138"/>
      <c r="W593" s="142"/>
      <c r="X593" s="138"/>
      <c r="Y593" s="138"/>
      <c r="BZ593" s="3"/>
      <c r="CA593" s="3"/>
      <c r="CB593" s="3"/>
      <c r="CC593" s="184"/>
      <c r="CD593" s="184"/>
    </row>
    <row r="594" spans="2:82" ht="16" customHeight="1" x14ac:dyDescent="0.2">
      <c r="B594" s="4"/>
      <c r="C594" s="4"/>
      <c r="D594" s="4"/>
      <c r="E594" s="4"/>
      <c r="F594" s="4"/>
      <c r="G594" s="4"/>
      <c r="H594" s="4"/>
      <c r="I594" s="4"/>
      <c r="J594" s="4"/>
      <c r="K594" s="4"/>
      <c r="L594" s="5"/>
      <c r="M594" s="4"/>
      <c r="N594" s="4"/>
      <c r="O594" s="4"/>
      <c r="P594" s="4"/>
      <c r="Q594" s="4"/>
      <c r="R594" s="4"/>
      <c r="S594" s="4"/>
      <c r="T594" s="4"/>
      <c r="U594" s="15"/>
      <c r="V594" s="138"/>
      <c r="W594" s="142"/>
      <c r="X594" s="138"/>
      <c r="Y594" s="138"/>
      <c r="BZ594" s="3"/>
      <c r="CA594" s="3"/>
      <c r="CB594" s="3"/>
      <c r="CC594" s="184"/>
      <c r="CD594" s="184"/>
    </row>
    <row r="595" spans="2:82" ht="16" customHeight="1" x14ac:dyDescent="0.2">
      <c r="B595" s="4"/>
      <c r="C595" s="4"/>
      <c r="D595" s="4"/>
      <c r="E595" s="4"/>
      <c r="F595" s="4"/>
      <c r="G595" s="4"/>
      <c r="H595" s="4"/>
      <c r="I595" s="4"/>
      <c r="J595" s="4"/>
      <c r="K595" s="4"/>
      <c r="L595" s="5"/>
      <c r="M595" s="4"/>
      <c r="N595" s="4"/>
      <c r="O595" s="4"/>
      <c r="P595" s="4"/>
      <c r="Q595" s="4"/>
      <c r="R595" s="4"/>
      <c r="S595" s="4"/>
      <c r="T595" s="4"/>
      <c r="U595" s="15"/>
      <c r="V595" s="138"/>
      <c r="W595" s="142"/>
      <c r="X595" s="138"/>
      <c r="Y595" s="138"/>
      <c r="BZ595" s="3"/>
      <c r="CA595" s="3"/>
      <c r="CB595" s="3"/>
      <c r="CC595" s="184"/>
      <c r="CD595" s="184"/>
    </row>
    <row r="596" spans="2:82" ht="16" customHeight="1" x14ac:dyDescent="0.2">
      <c r="B596" s="4"/>
      <c r="C596" s="4"/>
      <c r="D596" s="4"/>
      <c r="E596" s="4"/>
      <c r="F596" s="4"/>
      <c r="G596" s="4"/>
      <c r="H596" s="4"/>
      <c r="I596" s="4"/>
      <c r="J596" s="4"/>
      <c r="K596" s="4"/>
      <c r="L596" s="5"/>
      <c r="M596" s="4"/>
      <c r="N596" s="4"/>
      <c r="O596" s="4"/>
      <c r="P596" s="4"/>
      <c r="Q596" s="4"/>
      <c r="R596" s="4"/>
      <c r="S596" s="4"/>
      <c r="T596" s="4"/>
      <c r="U596" s="15"/>
      <c r="V596" s="138"/>
      <c r="W596" s="142"/>
      <c r="X596" s="138"/>
      <c r="Y596" s="138"/>
      <c r="BZ596" s="3"/>
      <c r="CA596" s="3"/>
      <c r="CB596" s="3"/>
      <c r="CC596" s="184"/>
      <c r="CD596" s="184"/>
    </row>
    <row r="597" spans="2:82" ht="16" customHeight="1" x14ac:dyDescent="0.2">
      <c r="B597" s="4"/>
      <c r="C597" s="4"/>
      <c r="D597" s="4"/>
      <c r="E597" s="4"/>
      <c r="F597" s="4"/>
      <c r="G597" s="4"/>
      <c r="H597" s="4"/>
      <c r="I597" s="4"/>
      <c r="J597" s="4"/>
      <c r="K597" s="4"/>
      <c r="L597" s="5"/>
      <c r="M597" s="4"/>
      <c r="N597" s="4"/>
      <c r="O597" s="4"/>
      <c r="P597" s="4"/>
      <c r="Q597" s="4"/>
      <c r="R597" s="4"/>
      <c r="S597" s="4"/>
      <c r="T597" s="4"/>
      <c r="U597" s="15"/>
      <c r="V597" s="138"/>
      <c r="W597" s="142"/>
      <c r="X597" s="138"/>
      <c r="Y597" s="138"/>
      <c r="BZ597" s="3"/>
      <c r="CA597" s="3"/>
      <c r="CB597" s="3"/>
      <c r="CC597" s="184"/>
      <c r="CD597" s="184"/>
    </row>
    <row r="598" spans="2:82" ht="16" customHeight="1" x14ac:dyDescent="0.2">
      <c r="B598" s="4"/>
      <c r="C598" s="4"/>
      <c r="D598" s="4"/>
      <c r="E598" s="4"/>
      <c r="F598" s="4"/>
      <c r="G598" s="4"/>
      <c r="H598" s="4"/>
      <c r="I598" s="4"/>
      <c r="J598" s="4"/>
      <c r="K598" s="4"/>
      <c r="L598" s="5"/>
      <c r="M598" s="4"/>
      <c r="N598" s="4"/>
      <c r="O598" s="4"/>
      <c r="P598" s="4"/>
      <c r="Q598" s="4"/>
      <c r="R598" s="4"/>
      <c r="S598" s="4"/>
      <c r="T598" s="4"/>
      <c r="U598" s="15"/>
      <c r="V598" s="138"/>
      <c r="W598" s="142"/>
      <c r="X598" s="138"/>
      <c r="Y598" s="138"/>
      <c r="BZ598" s="3"/>
      <c r="CA598" s="3"/>
      <c r="CB598" s="3"/>
      <c r="CC598" s="184"/>
      <c r="CD598" s="184"/>
    </row>
    <row r="599" spans="2:82" ht="16" customHeight="1" x14ac:dyDescent="0.2">
      <c r="B599" s="4"/>
      <c r="C599" s="4"/>
      <c r="D599" s="4"/>
      <c r="E599" s="4"/>
      <c r="F599" s="4"/>
      <c r="G599" s="4"/>
      <c r="H599" s="4"/>
      <c r="I599" s="4"/>
      <c r="J599" s="4"/>
      <c r="K599" s="4"/>
      <c r="L599" s="5"/>
      <c r="M599" s="4"/>
      <c r="N599" s="4"/>
      <c r="O599" s="4"/>
      <c r="P599" s="4"/>
      <c r="Q599" s="4"/>
      <c r="R599" s="4"/>
      <c r="S599" s="4"/>
      <c r="T599" s="4"/>
      <c r="U599" s="15"/>
      <c r="V599" s="138"/>
      <c r="W599" s="142"/>
      <c r="X599" s="138"/>
      <c r="Y599" s="138"/>
      <c r="BZ599" s="3"/>
      <c r="CA599" s="3"/>
      <c r="CB599" s="3"/>
      <c r="CC599" s="184"/>
      <c r="CD599" s="184"/>
    </row>
    <row r="600" spans="2:82" ht="16" customHeight="1" x14ac:dyDescent="0.2">
      <c r="B600" s="4"/>
      <c r="C600" s="4"/>
      <c r="D600" s="4"/>
      <c r="E600" s="4"/>
      <c r="F600" s="4"/>
      <c r="G600" s="4"/>
      <c r="H600" s="4"/>
      <c r="I600" s="4"/>
      <c r="J600" s="4"/>
      <c r="K600" s="4"/>
      <c r="L600" s="5"/>
      <c r="M600" s="4"/>
      <c r="N600" s="4"/>
      <c r="O600" s="4"/>
      <c r="P600" s="4"/>
      <c r="Q600" s="4"/>
      <c r="R600" s="4"/>
      <c r="S600" s="4"/>
      <c r="T600" s="4"/>
      <c r="U600" s="15"/>
      <c r="V600" s="138"/>
      <c r="W600" s="142"/>
      <c r="X600" s="138"/>
      <c r="Y600" s="138"/>
      <c r="BZ600" s="3"/>
      <c r="CA600" s="3"/>
      <c r="CB600" s="3"/>
      <c r="CC600" s="184"/>
      <c r="CD600" s="184"/>
    </row>
    <row r="601" spans="2:82" ht="16" customHeight="1" x14ac:dyDescent="0.2">
      <c r="B601" s="4"/>
      <c r="C601" s="4"/>
      <c r="D601" s="4"/>
      <c r="E601" s="4"/>
      <c r="F601" s="4"/>
      <c r="G601" s="4"/>
      <c r="H601" s="4"/>
      <c r="I601" s="4"/>
      <c r="J601" s="4"/>
      <c r="K601" s="4"/>
      <c r="L601" s="5"/>
      <c r="M601" s="4"/>
      <c r="N601" s="4"/>
      <c r="O601" s="4"/>
      <c r="P601" s="4"/>
      <c r="Q601" s="4"/>
      <c r="R601" s="4"/>
      <c r="S601" s="4"/>
      <c r="T601" s="4"/>
      <c r="U601" s="15"/>
      <c r="V601" s="138"/>
      <c r="W601" s="142"/>
      <c r="X601" s="138"/>
      <c r="Y601" s="138"/>
      <c r="BZ601" s="3"/>
      <c r="CA601" s="3"/>
      <c r="CB601" s="3"/>
      <c r="CC601" s="184"/>
      <c r="CD601" s="184"/>
    </row>
    <row r="602" spans="2:82" ht="16" customHeight="1" x14ac:dyDescent="0.2">
      <c r="B602" s="4"/>
      <c r="C602" s="4"/>
      <c r="D602" s="4"/>
      <c r="E602" s="4"/>
      <c r="F602" s="4"/>
      <c r="G602" s="4"/>
      <c r="H602" s="4"/>
      <c r="I602" s="4"/>
      <c r="J602" s="4"/>
      <c r="K602" s="4"/>
      <c r="L602" s="5"/>
      <c r="M602" s="4"/>
      <c r="N602" s="4"/>
      <c r="O602" s="4"/>
      <c r="P602" s="4"/>
      <c r="Q602" s="4"/>
      <c r="R602" s="4"/>
      <c r="S602" s="4"/>
      <c r="T602" s="4"/>
      <c r="U602" s="15"/>
      <c r="V602" s="138"/>
      <c r="W602" s="142"/>
      <c r="X602" s="138"/>
      <c r="Y602" s="138"/>
      <c r="BZ602" s="3"/>
      <c r="CA602" s="3"/>
      <c r="CB602" s="3"/>
      <c r="CC602" s="184"/>
      <c r="CD602" s="184"/>
    </row>
    <row r="603" spans="2:82" ht="16" customHeight="1" x14ac:dyDescent="0.2">
      <c r="B603" s="4"/>
      <c r="C603" s="4"/>
      <c r="D603" s="4"/>
      <c r="E603" s="4"/>
      <c r="F603" s="4"/>
      <c r="G603" s="4"/>
      <c r="H603" s="4"/>
      <c r="I603" s="4"/>
      <c r="J603" s="4"/>
      <c r="K603" s="4"/>
      <c r="L603" s="5"/>
      <c r="M603" s="4"/>
      <c r="N603" s="4"/>
      <c r="O603" s="4"/>
      <c r="P603" s="4"/>
      <c r="Q603" s="4"/>
      <c r="R603" s="4"/>
      <c r="S603" s="4"/>
      <c r="T603" s="4"/>
      <c r="U603" s="15"/>
      <c r="V603" s="138"/>
      <c r="W603" s="142"/>
      <c r="X603" s="138"/>
      <c r="Y603" s="138"/>
      <c r="BZ603" s="3"/>
      <c r="CA603" s="3"/>
      <c r="CB603" s="3"/>
      <c r="CC603" s="184"/>
      <c r="CD603" s="184"/>
    </row>
    <row r="604" spans="2:82" ht="16" customHeight="1" x14ac:dyDescent="0.2">
      <c r="B604" s="4"/>
      <c r="C604" s="4"/>
      <c r="D604" s="4"/>
      <c r="E604" s="4"/>
      <c r="F604" s="4"/>
      <c r="G604" s="4"/>
      <c r="H604" s="4"/>
      <c r="I604" s="4"/>
      <c r="J604" s="4"/>
      <c r="K604" s="4"/>
      <c r="L604" s="5"/>
      <c r="M604" s="4"/>
      <c r="N604" s="4"/>
      <c r="O604" s="4"/>
      <c r="P604" s="4"/>
      <c r="Q604" s="4"/>
      <c r="R604" s="4"/>
      <c r="S604" s="4"/>
      <c r="T604" s="4"/>
      <c r="U604" s="15"/>
      <c r="V604" s="138"/>
      <c r="W604" s="142"/>
      <c r="X604" s="138"/>
      <c r="Y604" s="138"/>
      <c r="BZ604" s="3"/>
      <c r="CA604" s="3"/>
      <c r="CB604" s="3"/>
      <c r="CC604" s="184"/>
      <c r="CD604" s="184"/>
    </row>
    <row r="605" spans="2:82" ht="16" customHeight="1" x14ac:dyDescent="0.2">
      <c r="B605" s="4"/>
      <c r="C605" s="4"/>
      <c r="D605" s="4"/>
      <c r="E605" s="4"/>
      <c r="F605" s="4"/>
      <c r="G605" s="4"/>
      <c r="H605" s="4"/>
      <c r="I605" s="4"/>
      <c r="J605" s="4"/>
      <c r="K605" s="4"/>
      <c r="L605" s="5"/>
      <c r="M605" s="4"/>
      <c r="N605" s="4"/>
      <c r="O605" s="4"/>
      <c r="P605" s="4"/>
      <c r="Q605" s="4"/>
      <c r="R605" s="4"/>
      <c r="S605" s="4"/>
      <c r="T605" s="4"/>
      <c r="U605" s="15"/>
      <c r="V605" s="138"/>
      <c r="W605" s="142"/>
      <c r="X605" s="138"/>
      <c r="Y605" s="138"/>
      <c r="BZ605" s="3"/>
      <c r="CA605" s="3"/>
      <c r="CB605" s="3"/>
      <c r="CC605" s="184"/>
      <c r="CD605" s="184"/>
    </row>
    <row r="606" spans="2:82" ht="16" customHeight="1" x14ac:dyDescent="0.2">
      <c r="B606" s="4"/>
      <c r="C606" s="4"/>
      <c r="D606" s="4"/>
      <c r="E606" s="4"/>
      <c r="F606" s="4"/>
      <c r="G606" s="4"/>
      <c r="H606" s="4"/>
      <c r="I606" s="4"/>
      <c r="J606" s="4"/>
      <c r="K606" s="4"/>
      <c r="L606" s="5"/>
      <c r="M606" s="4"/>
      <c r="N606" s="4"/>
      <c r="O606" s="4"/>
      <c r="P606" s="4"/>
      <c r="Q606" s="4"/>
      <c r="R606" s="4"/>
      <c r="S606" s="4"/>
      <c r="T606" s="4"/>
      <c r="U606" s="15"/>
      <c r="V606" s="138"/>
      <c r="W606" s="142"/>
      <c r="X606" s="138"/>
      <c r="Y606" s="138"/>
      <c r="BZ606" s="3"/>
      <c r="CA606" s="3"/>
      <c r="CB606" s="3"/>
      <c r="CC606" s="184"/>
      <c r="CD606" s="184"/>
    </row>
    <row r="607" spans="2:82" ht="16" customHeight="1" x14ac:dyDescent="0.2">
      <c r="B607" s="4"/>
      <c r="C607" s="4"/>
      <c r="D607" s="4"/>
      <c r="E607" s="4"/>
      <c r="F607" s="4"/>
      <c r="G607" s="4"/>
      <c r="H607" s="4"/>
      <c r="I607" s="4"/>
      <c r="J607" s="4"/>
      <c r="K607" s="4"/>
      <c r="L607" s="5"/>
      <c r="M607" s="4"/>
      <c r="N607" s="4"/>
      <c r="O607" s="4"/>
      <c r="P607" s="4"/>
      <c r="Q607" s="4"/>
      <c r="R607" s="4"/>
      <c r="S607" s="4"/>
      <c r="T607" s="4"/>
      <c r="U607" s="15"/>
      <c r="V607" s="138"/>
      <c r="W607" s="142"/>
      <c r="X607" s="138"/>
      <c r="Y607" s="138"/>
      <c r="BZ607" s="3"/>
      <c r="CA607" s="3"/>
      <c r="CB607" s="3"/>
      <c r="CC607" s="184"/>
      <c r="CD607" s="184"/>
    </row>
    <row r="608" spans="2:82" ht="16" customHeight="1" x14ac:dyDescent="0.2">
      <c r="B608" s="4"/>
      <c r="C608" s="4"/>
      <c r="D608" s="4"/>
      <c r="E608" s="4"/>
      <c r="F608" s="4"/>
      <c r="G608" s="4"/>
      <c r="H608" s="4"/>
      <c r="I608" s="4"/>
      <c r="J608" s="4"/>
      <c r="K608" s="4"/>
      <c r="L608" s="5"/>
      <c r="M608" s="4"/>
      <c r="N608" s="4"/>
      <c r="O608" s="4"/>
      <c r="P608" s="4"/>
      <c r="Q608" s="4"/>
      <c r="R608" s="4"/>
      <c r="S608" s="4"/>
      <c r="T608" s="4"/>
      <c r="U608" s="15"/>
      <c r="V608" s="138"/>
      <c r="W608" s="142"/>
      <c r="X608" s="138"/>
      <c r="Y608" s="138"/>
      <c r="BZ608" s="3"/>
      <c r="CA608" s="3"/>
      <c r="CB608" s="3"/>
      <c r="CC608" s="184"/>
      <c r="CD608" s="184"/>
    </row>
    <row r="609" spans="2:82" ht="16" customHeight="1" x14ac:dyDescent="0.2">
      <c r="B609" s="4"/>
      <c r="C609" s="4"/>
      <c r="D609" s="4"/>
      <c r="E609" s="4"/>
      <c r="F609" s="4"/>
      <c r="G609" s="4"/>
      <c r="H609" s="4"/>
      <c r="I609" s="4"/>
      <c r="J609" s="4"/>
      <c r="K609" s="4"/>
      <c r="L609" s="5"/>
      <c r="M609" s="4"/>
      <c r="N609" s="4"/>
      <c r="O609" s="4"/>
      <c r="P609" s="4"/>
      <c r="Q609" s="4"/>
      <c r="R609" s="4"/>
      <c r="S609" s="4"/>
      <c r="T609" s="4"/>
      <c r="U609" s="15"/>
      <c r="V609" s="138"/>
      <c r="W609" s="142"/>
      <c r="X609" s="138"/>
      <c r="Y609" s="138"/>
      <c r="BZ609" s="3"/>
      <c r="CA609" s="3"/>
      <c r="CB609" s="3"/>
      <c r="CC609" s="184"/>
      <c r="CD609" s="184"/>
    </row>
    <row r="610" spans="2:82" ht="16" customHeight="1" x14ac:dyDescent="0.2">
      <c r="B610" s="4"/>
      <c r="C610" s="4"/>
      <c r="D610" s="4"/>
      <c r="E610" s="4"/>
      <c r="F610" s="4"/>
      <c r="G610" s="4"/>
      <c r="H610" s="4"/>
      <c r="I610" s="4"/>
      <c r="J610" s="4"/>
      <c r="K610" s="4"/>
      <c r="L610" s="5"/>
      <c r="M610" s="4"/>
      <c r="N610" s="4"/>
      <c r="O610" s="4"/>
      <c r="P610" s="4"/>
      <c r="Q610" s="4"/>
      <c r="R610" s="4"/>
      <c r="S610" s="4"/>
      <c r="T610" s="4"/>
      <c r="U610" s="15"/>
      <c r="V610" s="138"/>
      <c r="W610" s="142"/>
      <c r="X610" s="138"/>
      <c r="Y610" s="138"/>
      <c r="BZ610" s="3"/>
      <c r="CA610" s="3"/>
      <c r="CB610" s="3"/>
      <c r="CC610" s="184"/>
      <c r="CD610" s="184"/>
    </row>
    <row r="611" spans="2:82" ht="16" customHeight="1" x14ac:dyDescent="0.2">
      <c r="B611" s="4"/>
      <c r="C611" s="4"/>
      <c r="D611" s="4"/>
      <c r="E611" s="4"/>
      <c r="F611" s="4"/>
      <c r="G611" s="4"/>
      <c r="H611" s="4"/>
      <c r="I611" s="4"/>
      <c r="J611" s="4"/>
      <c r="K611" s="4"/>
      <c r="L611" s="5"/>
      <c r="M611" s="4"/>
      <c r="N611" s="4"/>
      <c r="O611" s="4"/>
      <c r="P611" s="4"/>
      <c r="Q611" s="4"/>
      <c r="R611" s="4"/>
      <c r="S611" s="4"/>
      <c r="T611" s="4"/>
      <c r="U611" s="15"/>
      <c r="V611" s="138"/>
      <c r="W611" s="142"/>
      <c r="X611" s="138"/>
      <c r="Y611" s="138"/>
      <c r="BZ611" s="3"/>
      <c r="CA611" s="3"/>
      <c r="CB611" s="3"/>
      <c r="CC611" s="184"/>
      <c r="CD611" s="184"/>
    </row>
    <row r="612" spans="2:82" ht="16" customHeight="1" x14ac:dyDescent="0.2">
      <c r="B612" s="4"/>
      <c r="C612" s="4"/>
      <c r="D612" s="4"/>
      <c r="E612" s="4"/>
      <c r="F612" s="4"/>
      <c r="G612" s="4"/>
      <c r="H612" s="4"/>
      <c r="I612" s="4"/>
      <c r="J612" s="4"/>
      <c r="K612" s="4"/>
      <c r="L612" s="5"/>
      <c r="M612" s="4"/>
      <c r="N612" s="4"/>
      <c r="O612" s="4"/>
      <c r="P612" s="4"/>
      <c r="Q612" s="4"/>
      <c r="R612" s="4"/>
      <c r="S612" s="4"/>
      <c r="T612" s="4"/>
      <c r="U612" s="15"/>
      <c r="V612" s="138"/>
      <c r="W612" s="142"/>
      <c r="X612" s="138"/>
      <c r="Y612" s="138"/>
      <c r="BZ612" s="3"/>
      <c r="CA612" s="3"/>
      <c r="CB612" s="3"/>
      <c r="CC612" s="184"/>
      <c r="CD612" s="184"/>
    </row>
    <row r="613" spans="2:82" ht="16" customHeight="1" x14ac:dyDescent="0.2">
      <c r="B613" s="4"/>
      <c r="C613" s="4"/>
      <c r="D613" s="4"/>
      <c r="E613" s="4"/>
      <c r="F613" s="4"/>
      <c r="G613" s="4"/>
      <c r="H613" s="4"/>
      <c r="I613" s="4"/>
      <c r="J613" s="4"/>
      <c r="K613" s="4"/>
      <c r="L613" s="5"/>
      <c r="M613" s="4"/>
      <c r="N613" s="4"/>
      <c r="O613" s="4"/>
      <c r="P613" s="4"/>
      <c r="Q613" s="4"/>
      <c r="R613" s="4"/>
      <c r="S613" s="4"/>
      <c r="T613" s="4"/>
      <c r="U613" s="15"/>
      <c r="V613" s="138"/>
      <c r="W613" s="142"/>
      <c r="X613" s="138"/>
      <c r="Y613" s="138"/>
      <c r="BZ613" s="3"/>
      <c r="CA613" s="3"/>
      <c r="CB613" s="3"/>
      <c r="CC613" s="184"/>
      <c r="CD613" s="184"/>
    </row>
    <row r="614" spans="2:82" ht="16" customHeight="1" x14ac:dyDescent="0.2">
      <c r="B614" s="4"/>
      <c r="C614" s="4"/>
      <c r="D614" s="4"/>
      <c r="E614" s="4"/>
      <c r="F614" s="4"/>
      <c r="G614" s="4"/>
      <c r="H614" s="4"/>
      <c r="I614" s="4"/>
      <c r="J614" s="4"/>
      <c r="K614" s="4"/>
      <c r="L614" s="5"/>
      <c r="M614" s="4"/>
      <c r="N614" s="4"/>
      <c r="O614" s="4"/>
      <c r="P614" s="4"/>
      <c r="Q614" s="4"/>
      <c r="R614" s="4"/>
      <c r="S614" s="4"/>
      <c r="T614" s="4"/>
      <c r="U614" s="15"/>
      <c r="V614" s="138"/>
      <c r="W614" s="142"/>
      <c r="X614" s="138"/>
      <c r="Y614" s="138"/>
      <c r="BZ614" s="3"/>
      <c r="CA614" s="3"/>
      <c r="CB614" s="3"/>
      <c r="CC614" s="184"/>
      <c r="CD614" s="184"/>
    </row>
    <row r="615" spans="2:82" ht="16" customHeight="1" x14ac:dyDescent="0.2">
      <c r="B615" s="4"/>
      <c r="C615" s="4"/>
      <c r="D615" s="4"/>
      <c r="E615" s="4"/>
      <c r="F615" s="4"/>
      <c r="G615" s="4"/>
      <c r="H615" s="4"/>
      <c r="I615" s="4"/>
      <c r="J615" s="4"/>
      <c r="K615" s="4"/>
      <c r="L615" s="5"/>
      <c r="M615" s="4"/>
      <c r="N615" s="4"/>
      <c r="O615" s="4"/>
      <c r="P615" s="4"/>
      <c r="Q615" s="4"/>
      <c r="R615" s="4"/>
      <c r="S615" s="4"/>
      <c r="T615" s="4"/>
      <c r="U615" s="15"/>
      <c r="V615" s="138"/>
      <c r="W615" s="142"/>
      <c r="X615" s="138"/>
      <c r="Y615" s="138"/>
      <c r="BZ615" s="3"/>
      <c r="CA615" s="3"/>
      <c r="CB615" s="3"/>
      <c r="CC615" s="184"/>
      <c r="CD615" s="184"/>
    </row>
    <row r="616" spans="2:82" ht="16" customHeight="1" x14ac:dyDescent="0.2">
      <c r="B616" s="4"/>
      <c r="C616" s="4"/>
      <c r="D616" s="4"/>
      <c r="E616" s="4"/>
      <c r="F616" s="4"/>
      <c r="G616" s="4"/>
      <c r="H616" s="4"/>
      <c r="I616" s="4"/>
      <c r="J616" s="4"/>
      <c r="K616" s="4"/>
      <c r="L616" s="5"/>
      <c r="M616" s="4"/>
      <c r="N616" s="4"/>
      <c r="O616" s="4"/>
      <c r="P616" s="4"/>
      <c r="Q616" s="4"/>
      <c r="R616" s="4"/>
      <c r="S616" s="4"/>
      <c r="T616" s="4"/>
      <c r="U616" s="15"/>
      <c r="V616" s="138"/>
      <c r="W616" s="142"/>
      <c r="X616" s="138"/>
      <c r="Y616" s="138"/>
      <c r="BZ616" s="3"/>
      <c r="CA616" s="3"/>
      <c r="CB616" s="3"/>
      <c r="CC616" s="184"/>
      <c r="CD616" s="184"/>
    </row>
    <row r="617" spans="2:82" ht="16" customHeight="1" x14ac:dyDescent="0.2">
      <c r="B617" s="4"/>
      <c r="C617" s="4"/>
      <c r="D617" s="4"/>
      <c r="E617" s="4"/>
      <c r="F617" s="4"/>
      <c r="G617" s="4"/>
      <c r="H617" s="4"/>
      <c r="I617" s="4"/>
      <c r="J617" s="4"/>
      <c r="K617" s="4"/>
      <c r="L617" s="5"/>
      <c r="M617" s="4"/>
      <c r="N617" s="4"/>
      <c r="O617" s="4"/>
      <c r="P617" s="4"/>
      <c r="Q617" s="4"/>
      <c r="R617" s="4"/>
      <c r="S617" s="4"/>
      <c r="T617" s="4"/>
      <c r="U617" s="15"/>
      <c r="V617" s="138"/>
      <c r="W617" s="142"/>
      <c r="X617" s="138"/>
      <c r="Y617" s="138"/>
      <c r="BZ617" s="3"/>
      <c r="CA617" s="3"/>
      <c r="CB617" s="3"/>
      <c r="CC617" s="184"/>
      <c r="CD617" s="184"/>
    </row>
    <row r="618" spans="2:82" ht="16" customHeight="1" x14ac:dyDescent="0.2">
      <c r="B618" s="4"/>
      <c r="C618" s="4"/>
      <c r="D618" s="4"/>
      <c r="E618" s="4"/>
      <c r="F618" s="4"/>
      <c r="G618" s="4"/>
      <c r="H618" s="4"/>
      <c r="I618" s="4"/>
      <c r="J618" s="4"/>
      <c r="K618" s="4"/>
      <c r="L618" s="5"/>
      <c r="M618" s="4"/>
      <c r="N618" s="4"/>
      <c r="O618" s="4"/>
      <c r="P618" s="4"/>
      <c r="Q618" s="4"/>
      <c r="R618" s="4"/>
      <c r="S618" s="4"/>
      <c r="T618" s="4"/>
      <c r="U618" s="15"/>
      <c r="V618" s="138"/>
      <c r="W618" s="142"/>
      <c r="X618" s="138"/>
      <c r="Y618" s="138"/>
      <c r="BZ618" s="3"/>
      <c r="CA618" s="3"/>
      <c r="CB618" s="3"/>
      <c r="CC618" s="184"/>
      <c r="CD618" s="184"/>
    </row>
    <row r="619" spans="2:82" ht="16" customHeight="1" x14ac:dyDescent="0.2">
      <c r="B619" s="4"/>
      <c r="C619" s="4"/>
      <c r="D619" s="4"/>
      <c r="E619" s="4"/>
      <c r="F619" s="4"/>
      <c r="G619" s="4"/>
      <c r="H619" s="4"/>
      <c r="I619" s="4"/>
      <c r="J619" s="4"/>
      <c r="K619" s="4"/>
      <c r="L619" s="5"/>
      <c r="M619" s="4"/>
      <c r="N619" s="4"/>
      <c r="O619" s="4"/>
      <c r="P619" s="4"/>
      <c r="Q619" s="4"/>
      <c r="R619" s="4"/>
      <c r="S619" s="4"/>
      <c r="T619" s="4"/>
      <c r="U619" s="15"/>
      <c r="V619" s="138"/>
      <c r="W619" s="142"/>
      <c r="X619" s="138"/>
      <c r="Y619" s="138"/>
      <c r="BZ619" s="3"/>
      <c r="CA619" s="3"/>
      <c r="CB619" s="3"/>
      <c r="CC619" s="184"/>
      <c r="CD619" s="184"/>
    </row>
    <row r="620" spans="2:82" ht="16" customHeight="1" x14ac:dyDescent="0.2">
      <c r="B620" s="4"/>
      <c r="C620" s="4"/>
      <c r="D620" s="4"/>
      <c r="E620" s="4"/>
      <c r="F620" s="4"/>
      <c r="G620" s="4"/>
      <c r="H620" s="4"/>
      <c r="I620" s="4"/>
      <c r="J620" s="4"/>
      <c r="K620" s="4"/>
      <c r="L620" s="5"/>
      <c r="M620" s="4"/>
      <c r="N620" s="4"/>
      <c r="O620" s="4"/>
      <c r="P620" s="4"/>
      <c r="Q620" s="4"/>
      <c r="R620" s="4"/>
      <c r="S620" s="4"/>
      <c r="T620" s="4"/>
      <c r="U620" s="15"/>
      <c r="V620" s="138"/>
      <c r="W620" s="142"/>
      <c r="X620" s="138"/>
      <c r="Y620" s="138"/>
      <c r="BZ620" s="3"/>
      <c r="CA620" s="3"/>
      <c r="CB620" s="3"/>
      <c r="CC620" s="184"/>
      <c r="CD620" s="184"/>
    </row>
    <row r="621" spans="2:82" ht="16" customHeight="1" x14ac:dyDescent="0.2">
      <c r="B621" s="4"/>
      <c r="C621" s="4"/>
      <c r="D621" s="4"/>
      <c r="E621" s="4"/>
      <c r="F621" s="4"/>
      <c r="G621" s="4"/>
      <c r="H621" s="4"/>
      <c r="I621" s="4"/>
      <c r="J621" s="4"/>
      <c r="K621" s="4"/>
      <c r="L621" s="5"/>
      <c r="M621" s="4"/>
      <c r="N621" s="4"/>
      <c r="O621" s="4"/>
      <c r="P621" s="4"/>
      <c r="Q621" s="4"/>
      <c r="R621" s="4"/>
      <c r="S621" s="4"/>
      <c r="T621" s="4"/>
      <c r="U621" s="15"/>
      <c r="V621" s="138"/>
      <c r="W621" s="142"/>
      <c r="X621" s="138"/>
      <c r="Y621" s="138"/>
      <c r="BZ621" s="3"/>
      <c r="CA621" s="3"/>
      <c r="CB621" s="3"/>
      <c r="CC621" s="184"/>
      <c r="CD621" s="184"/>
    </row>
    <row r="622" spans="2:82" ht="16" customHeight="1" x14ac:dyDescent="0.2">
      <c r="B622" s="4"/>
      <c r="C622" s="4"/>
      <c r="D622" s="4"/>
      <c r="E622" s="4"/>
      <c r="F622" s="4"/>
      <c r="G622" s="4"/>
      <c r="H622" s="4"/>
      <c r="I622" s="4"/>
      <c r="J622" s="4"/>
      <c r="K622" s="4"/>
      <c r="L622" s="5"/>
      <c r="M622" s="4"/>
      <c r="N622" s="4"/>
      <c r="O622" s="4"/>
      <c r="P622" s="4"/>
      <c r="Q622" s="4"/>
      <c r="R622" s="4"/>
      <c r="S622" s="4"/>
      <c r="T622" s="4"/>
      <c r="U622" s="15"/>
      <c r="V622" s="138"/>
      <c r="W622" s="142"/>
      <c r="X622" s="138"/>
      <c r="Y622" s="138"/>
      <c r="BZ622" s="3"/>
      <c r="CA622" s="3"/>
      <c r="CB622" s="3"/>
      <c r="CC622" s="184"/>
      <c r="CD622" s="184"/>
    </row>
    <row r="623" spans="2:82" ht="16" customHeight="1" x14ac:dyDescent="0.2">
      <c r="B623" s="4"/>
      <c r="C623" s="4"/>
      <c r="D623" s="4"/>
      <c r="E623" s="4"/>
      <c r="F623" s="4"/>
      <c r="G623" s="4"/>
      <c r="H623" s="4"/>
      <c r="I623" s="4"/>
      <c r="J623" s="4"/>
      <c r="K623" s="4"/>
      <c r="L623" s="5"/>
      <c r="M623" s="4"/>
      <c r="N623" s="4"/>
      <c r="O623" s="4"/>
      <c r="P623" s="4"/>
      <c r="Q623" s="4"/>
      <c r="R623" s="4"/>
      <c r="S623" s="4"/>
      <c r="T623" s="4"/>
      <c r="U623" s="15"/>
      <c r="V623" s="138"/>
      <c r="W623" s="142"/>
      <c r="X623" s="138"/>
      <c r="Y623" s="138"/>
      <c r="BZ623" s="3"/>
      <c r="CA623" s="3"/>
      <c r="CB623" s="3"/>
      <c r="CC623" s="184"/>
      <c r="CD623" s="184"/>
    </row>
    <row r="624" spans="2:82" ht="16" customHeight="1" x14ac:dyDescent="0.2">
      <c r="B624" s="4"/>
      <c r="C624" s="4"/>
      <c r="D624" s="4"/>
      <c r="E624" s="4"/>
      <c r="F624" s="4"/>
      <c r="G624" s="4"/>
      <c r="H624" s="4"/>
      <c r="I624" s="4"/>
      <c r="J624" s="4"/>
      <c r="K624" s="4"/>
      <c r="L624" s="5"/>
      <c r="M624" s="4"/>
      <c r="N624" s="4"/>
      <c r="O624" s="4"/>
      <c r="P624" s="4"/>
      <c r="Q624" s="4"/>
      <c r="R624" s="4"/>
      <c r="S624" s="4"/>
      <c r="T624" s="4"/>
      <c r="U624" s="15"/>
      <c r="V624" s="138"/>
      <c r="W624" s="142"/>
      <c r="X624" s="138"/>
      <c r="Y624" s="138"/>
      <c r="BZ624" s="3"/>
      <c r="CA624" s="3"/>
      <c r="CB624" s="3"/>
      <c r="CC624" s="184"/>
      <c r="CD624" s="184"/>
    </row>
    <row r="625" spans="2:82" ht="16" customHeight="1" x14ac:dyDescent="0.2">
      <c r="B625" s="4"/>
      <c r="C625" s="4"/>
      <c r="D625" s="4"/>
      <c r="E625" s="4"/>
      <c r="F625" s="4"/>
      <c r="G625" s="4"/>
      <c r="H625" s="4"/>
      <c r="I625" s="4"/>
      <c r="J625" s="4"/>
      <c r="K625" s="4"/>
      <c r="L625" s="5"/>
      <c r="M625" s="4"/>
      <c r="N625" s="4"/>
      <c r="O625" s="4"/>
      <c r="P625" s="4"/>
      <c r="Q625" s="4"/>
      <c r="R625" s="4"/>
      <c r="S625" s="4"/>
      <c r="T625" s="4"/>
      <c r="U625" s="15"/>
      <c r="V625" s="138"/>
      <c r="W625" s="142"/>
      <c r="X625" s="138"/>
      <c r="Y625" s="138"/>
      <c r="BZ625" s="3"/>
      <c r="CA625" s="3"/>
      <c r="CB625" s="3"/>
      <c r="CC625" s="184"/>
      <c r="CD625" s="184"/>
    </row>
    <row r="626" spans="2:82" ht="16" customHeight="1" x14ac:dyDescent="0.2">
      <c r="B626" s="4"/>
      <c r="C626" s="4"/>
      <c r="D626" s="4"/>
      <c r="E626" s="4"/>
      <c r="F626" s="4"/>
      <c r="G626" s="4"/>
      <c r="H626" s="4"/>
      <c r="I626" s="4"/>
      <c r="J626" s="4"/>
      <c r="K626" s="4"/>
      <c r="L626" s="5"/>
      <c r="M626" s="4"/>
      <c r="N626" s="4"/>
      <c r="O626" s="4"/>
      <c r="P626" s="4"/>
      <c r="Q626" s="4"/>
      <c r="R626" s="4"/>
      <c r="S626" s="4"/>
      <c r="T626" s="4"/>
      <c r="U626" s="15"/>
      <c r="V626" s="138"/>
      <c r="W626" s="142"/>
      <c r="X626" s="138"/>
      <c r="Y626" s="138"/>
      <c r="BZ626" s="3"/>
      <c r="CA626" s="3"/>
      <c r="CB626" s="3"/>
      <c r="CC626" s="184"/>
      <c r="CD626" s="184"/>
    </row>
    <row r="627" spans="2:82" ht="16" customHeight="1" x14ac:dyDescent="0.2">
      <c r="B627" s="4"/>
      <c r="C627" s="4"/>
      <c r="D627" s="4"/>
      <c r="E627" s="4"/>
      <c r="F627" s="4"/>
      <c r="G627" s="4"/>
      <c r="H627" s="4"/>
      <c r="I627" s="4"/>
      <c r="J627" s="4"/>
      <c r="K627" s="4"/>
      <c r="L627" s="5"/>
      <c r="M627" s="4"/>
      <c r="N627" s="4"/>
      <c r="O627" s="4"/>
      <c r="P627" s="4"/>
      <c r="Q627" s="4"/>
      <c r="R627" s="4"/>
      <c r="S627" s="4"/>
      <c r="T627" s="4"/>
      <c r="U627" s="15"/>
      <c r="V627" s="138"/>
      <c r="W627" s="142"/>
      <c r="X627" s="138"/>
      <c r="Y627" s="138"/>
      <c r="BZ627" s="3"/>
      <c r="CA627" s="3"/>
      <c r="CB627" s="3"/>
      <c r="CC627" s="184"/>
      <c r="CD627" s="184"/>
    </row>
    <row r="628" spans="2:82" ht="16" customHeight="1" x14ac:dyDescent="0.2">
      <c r="B628" s="4"/>
      <c r="C628" s="4"/>
      <c r="D628" s="4"/>
      <c r="E628" s="4"/>
      <c r="F628" s="4"/>
      <c r="G628" s="4"/>
      <c r="H628" s="4"/>
      <c r="I628" s="4"/>
      <c r="J628" s="4"/>
      <c r="K628" s="4"/>
      <c r="L628" s="5"/>
      <c r="M628" s="4"/>
      <c r="N628" s="4"/>
      <c r="O628" s="4"/>
      <c r="P628" s="4"/>
      <c r="Q628" s="4"/>
      <c r="R628" s="4"/>
      <c r="S628" s="4"/>
      <c r="T628" s="4"/>
      <c r="U628" s="15"/>
      <c r="V628" s="138"/>
      <c r="W628" s="142"/>
      <c r="X628" s="138"/>
      <c r="Y628" s="138"/>
      <c r="BZ628" s="3"/>
      <c r="CA628" s="3"/>
      <c r="CB628" s="3"/>
      <c r="CC628" s="184"/>
      <c r="CD628" s="184"/>
    </row>
    <row r="629" spans="2:82" ht="16" customHeight="1" x14ac:dyDescent="0.2">
      <c r="B629" s="4"/>
      <c r="C629" s="4"/>
      <c r="D629" s="4"/>
      <c r="E629" s="4"/>
      <c r="F629" s="4"/>
      <c r="G629" s="4"/>
      <c r="H629" s="4"/>
      <c r="I629" s="4"/>
      <c r="J629" s="4"/>
      <c r="K629" s="4"/>
      <c r="L629" s="5"/>
      <c r="M629" s="4"/>
      <c r="N629" s="4"/>
      <c r="O629" s="4"/>
      <c r="P629" s="4"/>
      <c r="Q629" s="4"/>
      <c r="R629" s="4"/>
      <c r="S629" s="4"/>
      <c r="T629" s="4"/>
      <c r="U629" s="15"/>
      <c r="V629" s="138"/>
      <c r="W629" s="142"/>
      <c r="X629" s="138"/>
      <c r="Y629" s="138"/>
      <c r="BZ629" s="3"/>
      <c r="CA629" s="3"/>
      <c r="CB629" s="3"/>
      <c r="CC629" s="184"/>
      <c r="CD629" s="184"/>
    </row>
    <row r="630" spans="2:82" ht="16" customHeight="1" x14ac:dyDescent="0.2">
      <c r="B630" s="4"/>
      <c r="C630" s="4"/>
      <c r="D630" s="4"/>
      <c r="E630" s="4"/>
      <c r="F630" s="4"/>
      <c r="G630" s="4"/>
      <c r="H630" s="4"/>
      <c r="I630" s="4"/>
      <c r="J630" s="4"/>
      <c r="K630" s="4"/>
      <c r="L630" s="5"/>
      <c r="M630" s="4"/>
      <c r="N630" s="4"/>
      <c r="O630" s="4"/>
      <c r="P630" s="4"/>
      <c r="Q630" s="4"/>
      <c r="R630" s="4"/>
      <c r="S630" s="4"/>
      <c r="T630" s="4"/>
      <c r="U630" s="15"/>
      <c r="V630" s="138"/>
      <c r="W630" s="142"/>
      <c r="X630" s="138"/>
      <c r="Y630" s="138"/>
      <c r="BZ630" s="3"/>
      <c r="CA630" s="3"/>
      <c r="CB630" s="3"/>
      <c r="CC630" s="184"/>
      <c r="CD630" s="184"/>
    </row>
    <row r="631" spans="2:82" ht="16" customHeight="1" x14ac:dyDescent="0.2">
      <c r="B631" s="4"/>
      <c r="C631" s="4"/>
      <c r="D631" s="4"/>
      <c r="E631" s="4"/>
      <c r="F631" s="4"/>
      <c r="G631" s="4"/>
      <c r="H631" s="4"/>
      <c r="I631" s="4"/>
      <c r="J631" s="4"/>
      <c r="K631" s="4"/>
      <c r="L631" s="5"/>
      <c r="M631" s="4"/>
      <c r="N631" s="4"/>
      <c r="O631" s="4"/>
      <c r="P631" s="4"/>
      <c r="Q631" s="4"/>
      <c r="R631" s="4"/>
      <c r="S631" s="4"/>
      <c r="T631" s="4"/>
      <c r="U631" s="15"/>
      <c r="V631" s="138"/>
      <c r="W631" s="142"/>
      <c r="X631" s="138"/>
      <c r="Y631" s="138"/>
      <c r="BZ631" s="3"/>
      <c r="CA631" s="3"/>
      <c r="CB631" s="3"/>
      <c r="CC631" s="184"/>
      <c r="CD631" s="184"/>
    </row>
    <row r="632" spans="2:82" ht="16" customHeight="1" x14ac:dyDescent="0.2">
      <c r="B632" s="4"/>
      <c r="C632" s="4"/>
      <c r="D632" s="4"/>
      <c r="E632" s="4"/>
      <c r="F632" s="4"/>
      <c r="G632" s="4"/>
      <c r="H632" s="4"/>
      <c r="I632" s="4"/>
      <c r="J632" s="4"/>
      <c r="K632" s="4"/>
      <c r="L632" s="5"/>
      <c r="M632" s="4"/>
      <c r="N632" s="4"/>
      <c r="O632" s="4"/>
      <c r="P632" s="4"/>
      <c r="Q632" s="4"/>
      <c r="R632" s="4"/>
      <c r="S632" s="4"/>
      <c r="T632" s="4"/>
      <c r="U632" s="15"/>
      <c r="V632" s="138"/>
      <c r="W632" s="142"/>
      <c r="X632" s="138"/>
      <c r="Y632" s="138"/>
      <c r="BZ632" s="3"/>
      <c r="CA632" s="3"/>
      <c r="CB632" s="3"/>
      <c r="CC632" s="184"/>
      <c r="CD632" s="184"/>
    </row>
    <row r="633" spans="2:82" ht="16" customHeight="1" x14ac:dyDescent="0.2">
      <c r="B633" s="4"/>
      <c r="C633" s="4"/>
      <c r="D633" s="4"/>
      <c r="E633" s="4"/>
      <c r="F633" s="4"/>
      <c r="G633" s="4"/>
      <c r="H633" s="4"/>
      <c r="I633" s="4"/>
      <c r="J633" s="4"/>
      <c r="K633" s="4"/>
      <c r="L633" s="5"/>
      <c r="M633" s="4"/>
      <c r="N633" s="4"/>
      <c r="O633" s="4"/>
      <c r="P633" s="4"/>
      <c r="Q633" s="4"/>
      <c r="R633" s="4"/>
      <c r="S633" s="4"/>
      <c r="T633" s="4"/>
      <c r="U633" s="15"/>
      <c r="V633" s="138"/>
      <c r="W633" s="142"/>
      <c r="X633" s="138"/>
      <c r="Y633" s="138"/>
      <c r="BZ633" s="3"/>
      <c r="CA633" s="3"/>
      <c r="CB633" s="3"/>
      <c r="CC633" s="184"/>
      <c r="CD633" s="184"/>
    </row>
    <row r="634" spans="2:82" ht="16" customHeight="1" x14ac:dyDescent="0.2">
      <c r="B634" s="4"/>
      <c r="C634" s="4"/>
      <c r="D634" s="4"/>
      <c r="E634" s="4"/>
      <c r="F634" s="4"/>
      <c r="G634" s="4"/>
      <c r="H634" s="4"/>
      <c r="I634" s="4"/>
      <c r="J634" s="4"/>
      <c r="K634" s="4"/>
      <c r="L634" s="5"/>
      <c r="M634" s="4"/>
      <c r="N634" s="4"/>
      <c r="O634" s="4"/>
      <c r="P634" s="4"/>
      <c r="Q634" s="4"/>
      <c r="R634" s="4"/>
      <c r="S634" s="4"/>
      <c r="T634" s="4"/>
      <c r="U634" s="15"/>
      <c r="V634" s="138"/>
      <c r="W634" s="142"/>
      <c r="X634" s="138"/>
      <c r="Y634" s="138"/>
      <c r="BZ634" s="3"/>
      <c r="CA634" s="3"/>
      <c r="CB634" s="3"/>
      <c r="CC634" s="184"/>
      <c r="CD634" s="184"/>
    </row>
    <row r="635" spans="2:82" ht="16" customHeight="1" x14ac:dyDescent="0.2">
      <c r="B635" s="4"/>
      <c r="C635" s="4"/>
      <c r="D635" s="4"/>
      <c r="E635" s="4"/>
      <c r="F635" s="4"/>
      <c r="G635" s="4"/>
      <c r="H635" s="4"/>
      <c r="I635" s="4"/>
      <c r="J635" s="4"/>
      <c r="K635" s="4"/>
      <c r="L635" s="5"/>
      <c r="M635" s="4"/>
      <c r="N635" s="4"/>
      <c r="O635" s="4"/>
      <c r="P635" s="4"/>
      <c r="Q635" s="4"/>
      <c r="R635" s="4"/>
      <c r="S635" s="4"/>
      <c r="T635" s="4"/>
      <c r="U635" s="15"/>
      <c r="V635" s="138"/>
      <c r="W635" s="142"/>
      <c r="X635" s="138"/>
      <c r="Y635" s="138"/>
      <c r="BZ635" s="3"/>
      <c r="CA635" s="3"/>
      <c r="CB635" s="3"/>
      <c r="CC635" s="184"/>
      <c r="CD635" s="184"/>
    </row>
    <row r="636" spans="2:82" ht="16" customHeight="1" x14ac:dyDescent="0.2">
      <c r="B636" s="4"/>
      <c r="C636" s="4"/>
      <c r="D636" s="4"/>
      <c r="E636" s="4"/>
      <c r="F636" s="4"/>
      <c r="G636" s="4"/>
      <c r="H636" s="4"/>
      <c r="I636" s="4"/>
      <c r="J636" s="4"/>
      <c r="K636" s="4"/>
      <c r="L636" s="5"/>
      <c r="M636" s="4"/>
      <c r="N636" s="4"/>
      <c r="O636" s="4"/>
      <c r="P636" s="4"/>
      <c r="Q636" s="4"/>
      <c r="R636" s="4"/>
      <c r="S636" s="4"/>
      <c r="T636" s="4"/>
      <c r="U636" s="15"/>
      <c r="V636" s="138"/>
      <c r="W636" s="142"/>
      <c r="X636" s="138"/>
      <c r="Y636" s="138"/>
      <c r="BZ636" s="3"/>
      <c r="CA636" s="3"/>
      <c r="CB636" s="3"/>
      <c r="CC636" s="184"/>
      <c r="CD636" s="184"/>
    </row>
    <row r="637" spans="2:82" ht="16" customHeight="1" x14ac:dyDescent="0.2">
      <c r="B637" s="4"/>
      <c r="C637" s="4"/>
      <c r="D637" s="4"/>
      <c r="E637" s="4"/>
      <c r="F637" s="4"/>
      <c r="G637" s="4"/>
      <c r="H637" s="4"/>
      <c r="I637" s="4"/>
      <c r="J637" s="4"/>
      <c r="K637" s="4"/>
      <c r="L637" s="5"/>
      <c r="M637" s="4"/>
      <c r="N637" s="4"/>
      <c r="O637" s="4"/>
      <c r="P637" s="4"/>
      <c r="Q637" s="4"/>
      <c r="R637" s="4"/>
      <c r="S637" s="4"/>
      <c r="T637" s="4"/>
      <c r="U637" s="15"/>
      <c r="V637" s="138"/>
      <c r="W637" s="142"/>
      <c r="X637" s="138"/>
      <c r="Y637" s="138"/>
      <c r="BZ637" s="3"/>
      <c r="CA637" s="3"/>
      <c r="CB637" s="3"/>
      <c r="CC637" s="184"/>
      <c r="CD637" s="184"/>
    </row>
    <row r="638" spans="2:82" ht="16" customHeight="1" x14ac:dyDescent="0.2">
      <c r="B638" s="4"/>
      <c r="C638" s="4"/>
      <c r="D638" s="4"/>
      <c r="E638" s="4"/>
      <c r="F638" s="4"/>
      <c r="G638" s="4"/>
      <c r="H638" s="4"/>
      <c r="I638" s="4"/>
      <c r="J638" s="4"/>
      <c r="K638" s="4"/>
      <c r="L638" s="5"/>
      <c r="M638" s="4"/>
      <c r="N638" s="4"/>
      <c r="O638" s="4"/>
      <c r="P638" s="4"/>
      <c r="Q638" s="4"/>
      <c r="R638" s="4"/>
      <c r="S638" s="4"/>
      <c r="T638" s="4"/>
      <c r="U638" s="15"/>
      <c r="V638" s="138"/>
      <c r="W638" s="142"/>
      <c r="X638" s="138"/>
      <c r="Y638" s="138"/>
      <c r="BZ638" s="3"/>
      <c r="CA638" s="3"/>
      <c r="CB638" s="3"/>
      <c r="CC638" s="184"/>
      <c r="CD638" s="184"/>
    </row>
    <row r="639" spans="2:82" ht="16" customHeight="1" x14ac:dyDescent="0.2">
      <c r="B639" s="4"/>
      <c r="C639" s="4"/>
      <c r="D639" s="4"/>
      <c r="E639" s="4"/>
      <c r="F639" s="4"/>
      <c r="G639" s="4"/>
      <c r="H639" s="4"/>
      <c r="I639" s="4"/>
      <c r="J639" s="4"/>
      <c r="K639" s="4"/>
      <c r="L639" s="5"/>
      <c r="M639" s="4"/>
      <c r="N639" s="4"/>
      <c r="O639" s="4"/>
      <c r="P639" s="4"/>
      <c r="Q639" s="4"/>
      <c r="R639" s="4"/>
      <c r="S639" s="4"/>
      <c r="T639" s="4"/>
      <c r="U639" s="15"/>
      <c r="V639" s="138"/>
      <c r="W639" s="142"/>
      <c r="X639" s="138"/>
      <c r="Y639" s="138"/>
      <c r="BZ639" s="3"/>
      <c r="CA639" s="3"/>
      <c r="CB639" s="3"/>
      <c r="CC639" s="184"/>
      <c r="CD639" s="184"/>
    </row>
    <row r="640" spans="2:82" ht="16" customHeight="1" x14ac:dyDescent="0.2">
      <c r="B640" s="4"/>
      <c r="C640" s="4"/>
      <c r="D640" s="4"/>
      <c r="E640" s="4"/>
      <c r="F640" s="4"/>
      <c r="G640" s="4"/>
      <c r="H640" s="4"/>
      <c r="I640" s="4"/>
      <c r="J640" s="4"/>
      <c r="K640" s="4"/>
      <c r="L640" s="5"/>
      <c r="M640" s="4"/>
      <c r="N640" s="4"/>
      <c r="O640" s="4"/>
      <c r="P640" s="4"/>
      <c r="Q640" s="4"/>
      <c r="R640" s="4"/>
      <c r="S640" s="4"/>
      <c r="T640" s="4"/>
      <c r="U640" s="15"/>
      <c r="V640" s="138"/>
      <c r="W640" s="142"/>
      <c r="X640" s="138"/>
      <c r="Y640" s="138"/>
      <c r="BZ640" s="3"/>
      <c r="CA640" s="3"/>
      <c r="CB640" s="3"/>
      <c r="CC640" s="184"/>
      <c r="CD640" s="184"/>
    </row>
    <row r="641" spans="2:82" ht="16" customHeight="1" x14ac:dyDescent="0.2">
      <c r="B641" s="4"/>
      <c r="C641" s="4"/>
      <c r="D641" s="4"/>
      <c r="E641" s="4"/>
      <c r="F641" s="4"/>
      <c r="G641" s="4"/>
      <c r="H641" s="4"/>
      <c r="I641" s="4"/>
      <c r="J641" s="4"/>
      <c r="K641" s="4"/>
      <c r="L641" s="5"/>
      <c r="M641" s="4"/>
      <c r="N641" s="4"/>
      <c r="O641" s="4"/>
      <c r="P641" s="4"/>
      <c r="Q641" s="4"/>
      <c r="R641" s="4"/>
      <c r="S641" s="4"/>
      <c r="T641" s="4"/>
      <c r="U641" s="15"/>
      <c r="V641" s="138"/>
      <c r="W641" s="142"/>
      <c r="X641" s="138"/>
      <c r="Y641" s="138"/>
      <c r="BZ641" s="3"/>
      <c r="CA641" s="3"/>
      <c r="CB641" s="3"/>
      <c r="CC641" s="184"/>
      <c r="CD641" s="184"/>
    </row>
    <row r="642" spans="2:82" ht="16" customHeight="1" x14ac:dyDescent="0.2">
      <c r="B642" s="4"/>
      <c r="C642" s="4"/>
      <c r="D642" s="4"/>
      <c r="E642" s="4"/>
      <c r="F642" s="4"/>
      <c r="G642" s="4"/>
      <c r="H642" s="4"/>
      <c r="I642" s="4"/>
      <c r="J642" s="4"/>
      <c r="K642" s="4"/>
      <c r="L642" s="5"/>
      <c r="M642" s="4"/>
      <c r="N642" s="4"/>
      <c r="O642" s="4"/>
      <c r="P642" s="4"/>
      <c r="Q642" s="4"/>
      <c r="R642" s="4"/>
      <c r="S642" s="4"/>
      <c r="T642" s="4"/>
      <c r="U642" s="15"/>
      <c r="V642" s="138"/>
      <c r="W642" s="142"/>
      <c r="X642" s="138"/>
      <c r="Y642" s="138"/>
      <c r="BZ642" s="3"/>
      <c r="CA642" s="3"/>
      <c r="CB642" s="3"/>
      <c r="CC642" s="184"/>
      <c r="CD642" s="184"/>
    </row>
    <row r="643" spans="2:82" ht="16" customHeight="1" x14ac:dyDescent="0.2">
      <c r="B643" s="4"/>
      <c r="C643" s="4"/>
      <c r="D643" s="4"/>
      <c r="E643" s="4"/>
      <c r="F643" s="4"/>
      <c r="G643" s="4"/>
      <c r="H643" s="4"/>
      <c r="I643" s="4"/>
      <c r="J643" s="4"/>
      <c r="K643" s="4"/>
      <c r="L643" s="5"/>
      <c r="M643" s="4"/>
      <c r="N643" s="4"/>
      <c r="O643" s="4"/>
      <c r="P643" s="4"/>
      <c r="Q643" s="4"/>
      <c r="R643" s="4"/>
      <c r="S643" s="4"/>
      <c r="T643" s="4"/>
      <c r="U643" s="15"/>
      <c r="V643" s="138"/>
      <c r="W643" s="142"/>
      <c r="X643" s="138"/>
      <c r="Y643" s="138"/>
      <c r="BZ643" s="3"/>
      <c r="CA643" s="3"/>
      <c r="CB643" s="3"/>
      <c r="CC643" s="184"/>
      <c r="CD643" s="184"/>
    </row>
    <row r="644" spans="2:82" ht="16" customHeight="1" x14ac:dyDescent="0.2">
      <c r="B644" s="4"/>
      <c r="C644" s="4"/>
      <c r="D644" s="4"/>
      <c r="E644" s="4"/>
      <c r="F644" s="4"/>
      <c r="G644" s="4"/>
      <c r="H644" s="4"/>
      <c r="I644" s="4"/>
      <c r="J644" s="4"/>
      <c r="K644" s="4"/>
      <c r="L644" s="5"/>
      <c r="M644" s="4"/>
      <c r="N644" s="4"/>
      <c r="O644" s="4"/>
      <c r="P644" s="4"/>
      <c r="Q644" s="4"/>
      <c r="R644" s="4"/>
      <c r="S644" s="4"/>
      <c r="T644" s="4"/>
      <c r="U644" s="15"/>
      <c r="V644" s="138"/>
      <c r="W644" s="142"/>
      <c r="X644" s="138"/>
      <c r="Y644" s="138"/>
      <c r="BZ644" s="3"/>
      <c r="CA644" s="3"/>
      <c r="CB644" s="3"/>
      <c r="CC644" s="184"/>
      <c r="CD644" s="184"/>
    </row>
    <row r="645" spans="2:82" ht="16" customHeight="1" x14ac:dyDescent="0.2">
      <c r="B645" s="4"/>
      <c r="C645" s="4"/>
      <c r="D645" s="4"/>
      <c r="E645" s="4"/>
      <c r="F645" s="4"/>
      <c r="G645" s="4"/>
      <c r="H645" s="4"/>
      <c r="I645" s="4"/>
      <c r="J645" s="4"/>
      <c r="K645" s="4"/>
      <c r="L645" s="5"/>
      <c r="M645" s="4"/>
      <c r="N645" s="4"/>
      <c r="O645" s="4"/>
      <c r="P645" s="4"/>
      <c r="Q645" s="4"/>
      <c r="R645" s="4"/>
      <c r="S645" s="4"/>
      <c r="T645" s="4"/>
      <c r="U645" s="15"/>
      <c r="V645" s="138"/>
      <c r="W645" s="142"/>
      <c r="X645" s="138"/>
      <c r="Y645" s="138"/>
      <c r="BZ645" s="3"/>
      <c r="CA645" s="3"/>
      <c r="CB645" s="3"/>
      <c r="CC645" s="184"/>
      <c r="CD645" s="184"/>
    </row>
    <row r="646" spans="2:82" ht="16" customHeight="1" x14ac:dyDescent="0.2">
      <c r="B646" s="4"/>
      <c r="C646" s="4"/>
      <c r="D646" s="4"/>
      <c r="E646" s="4"/>
      <c r="F646" s="4"/>
      <c r="G646" s="4"/>
      <c r="H646" s="4"/>
      <c r="I646" s="4"/>
      <c r="J646" s="4"/>
      <c r="K646" s="4"/>
      <c r="L646" s="5"/>
      <c r="M646" s="4"/>
      <c r="N646" s="4"/>
      <c r="O646" s="4"/>
      <c r="P646" s="4"/>
      <c r="Q646" s="4"/>
      <c r="R646" s="4"/>
      <c r="S646" s="4"/>
      <c r="T646" s="4"/>
      <c r="U646" s="15"/>
      <c r="V646" s="138"/>
      <c r="W646" s="142"/>
      <c r="X646" s="138"/>
      <c r="Y646" s="138"/>
      <c r="BZ646" s="3"/>
      <c r="CA646" s="3"/>
      <c r="CB646" s="3"/>
      <c r="CC646" s="184"/>
      <c r="CD646" s="184"/>
    </row>
    <row r="647" spans="2:82" ht="16" customHeight="1" x14ac:dyDescent="0.2">
      <c r="B647" s="4"/>
      <c r="C647" s="4"/>
      <c r="D647" s="4"/>
      <c r="E647" s="4"/>
      <c r="F647" s="4"/>
      <c r="G647" s="4"/>
      <c r="H647" s="4"/>
      <c r="I647" s="4"/>
      <c r="J647" s="4"/>
      <c r="K647" s="4"/>
      <c r="L647" s="5"/>
      <c r="M647" s="4"/>
      <c r="N647" s="4"/>
      <c r="O647" s="4"/>
      <c r="P647" s="4"/>
      <c r="Q647" s="4"/>
      <c r="R647" s="4"/>
      <c r="S647" s="4"/>
      <c r="T647" s="4"/>
      <c r="U647" s="15"/>
      <c r="V647" s="138"/>
      <c r="W647" s="142"/>
      <c r="X647" s="138"/>
      <c r="Y647" s="138"/>
      <c r="BZ647" s="3"/>
      <c r="CA647" s="3"/>
      <c r="CB647" s="3"/>
      <c r="CC647" s="184"/>
      <c r="CD647" s="184"/>
    </row>
    <row r="648" spans="2:82" ht="16" customHeight="1" x14ac:dyDescent="0.2">
      <c r="B648" s="4"/>
      <c r="C648" s="4"/>
      <c r="D648" s="4"/>
      <c r="E648" s="4"/>
      <c r="F648" s="4"/>
      <c r="G648" s="4"/>
      <c r="H648" s="4"/>
      <c r="I648" s="4"/>
      <c r="J648" s="4"/>
      <c r="K648" s="4"/>
      <c r="L648" s="5"/>
      <c r="M648" s="4"/>
      <c r="N648" s="4"/>
      <c r="O648" s="4"/>
      <c r="P648" s="4"/>
      <c r="Q648" s="4"/>
      <c r="R648" s="4"/>
      <c r="S648" s="4"/>
      <c r="T648" s="4"/>
      <c r="U648" s="15"/>
      <c r="V648" s="138"/>
      <c r="W648" s="142"/>
      <c r="X648" s="138"/>
      <c r="Y648" s="138"/>
      <c r="BZ648" s="3"/>
      <c r="CA648" s="3"/>
      <c r="CB648" s="3"/>
      <c r="CC648" s="184"/>
      <c r="CD648" s="184"/>
    </row>
    <row r="649" spans="2:82" ht="16" customHeight="1" x14ac:dyDescent="0.2">
      <c r="B649" s="4"/>
      <c r="C649" s="4"/>
      <c r="D649" s="4"/>
      <c r="E649" s="4"/>
      <c r="F649" s="4"/>
      <c r="G649" s="4"/>
      <c r="H649" s="4"/>
      <c r="I649" s="4"/>
      <c r="J649" s="4"/>
      <c r="K649" s="4"/>
      <c r="L649" s="5"/>
      <c r="M649" s="4"/>
      <c r="N649" s="4"/>
      <c r="O649" s="4"/>
      <c r="P649" s="4"/>
      <c r="Q649" s="4"/>
      <c r="R649" s="4"/>
      <c r="S649" s="4"/>
      <c r="T649" s="4"/>
      <c r="U649" s="15"/>
      <c r="V649" s="138"/>
      <c r="W649" s="142"/>
      <c r="X649" s="138"/>
      <c r="Y649" s="138"/>
      <c r="BZ649" s="3"/>
      <c r="CA649" s="3"/>
      <c r="CB649" s="3"/>
      <c r="CC649" s="184"/>
      <c r="CD649" s="184"/>
    </row>
    <row r="650" spans="2:82" ht="16" customHeight="1" x14ac:dyDescent="0.2">
      <c r="B650" s="4"/>
      <c r="C650" s="4"/>
      <c r="D650" s="4"/>
      <c r="E650" s="4"/>
      <c r="F650" s="4"/>
      <c r="G650" s="4"/>
      <c r="H650" s="4"/>
      <c r="I650" s="4"/>
      <c r="J650" s="4"/>
      <c r="K650" s="4"/>
      <c r="L650" s="5"/>
      <c r="M650" s="4"/>
      <c r="N650" s="4"/>
      <c r="O650" s="4"/>
      <c r="P650" s="4"/>
      <c r="Q650" s="4"/>
      <c r="R650" s="4"/>
      <c r="S650" s="4"/>
      <c r="T650" s="4"/>
      <c r="U650" s="15"/>
      <c r="V650" s="138"/>
      <c r="W650" s="142"/>
      <c r="X650" s="138"/>
      <c r="Y650" s="138"/>
      <c r="BZ650" s="3"/>
      <c r="CA650" s="3"/>
      <c r="CB650" s="3"/>
      <c r="CC650" s="184"/>
      <c r="CD650" s="184"/>
    </row>
    <row r="651" spans="2:82" ht="16" customHeight="1" x14ac:dyDescent="0.2">
      <c r="B651" s="4"/>
      <c r="C651" s="4"/>
      <c r="D651" s="4"/>
      <c r="E651" s="4"/>
      <c r="F651" s="4"/>
      <c r="G651" s="4"/>
      <c r="H651" s="4"/>
      <c r="I651" s="4"/>
      <c r="J651" s="4"/>
      <c r="K651" s="4"/>
      <c r="L651" s="5"/>
      <c r="M651" s="4"/>
      <c r="N651" s="4"/>
      <c r="O651" s="4"/>
      <c r="P651" s="4"/>
      <c r="Q651" s="4"/>
      <c r="R651" s="4"/>
      <c r="S651" s="4"/>
      <c r="T651" s="4"/>
      <c r="U651" s="15"/>
      <c r="V651" s="138"/>
      <c r="W651" s="142"/>
      <c r="X651" s="138"/>
      <c r="Y651" s="138"/>
      <c r="BZ651" s="3"/>
      <c r="CA651" s="3"/>
      <c r="CB651" s="3"/>
      <c r="CC651" s="184"/>
      <c r="CD651" s="184"/>
    </row>
    <row r="652" spans="2:82" ht="16" customHeight="1" x14ac:dyDescent="0.2">
      <c r="B652" s="4"/>
      <c r="C652" s="4"/>
      <c r="D652" s="4"/>
      <c r="E652" s="4"/>
      <c r="F652" s="4"/>
      <c r="G652" s="4"/>
      <c r="H652" s="4"/>
      <c r="I652" s="4"/>
      <c r="J652" s="4"/>
      <c r="K652" s="4"/>
      <c r="L652" s="5"/>
      <c r="M652" s="4"/>
      <c r="N652" s="4"/>
      <c r="O652" s="4"/>
      <c r="P652" s="4"/>
      <c r="Q652" s="4"/>
      <c r="R652" s="4"/>
      <c r="S652" s="4"/>
      <c r="T652" s="4"/>
      <c r="U652" s="15"/>
      <c r="V652" s="138"/>
      <c r="W652" s="142"/>
      <c r="X652" s="138"/>
      <c r="Y652" s="138"/>
      <c r="BZ652" s="3"/>
      <c r="CA652" s="3"/>
      <c r="CB652" s="3"/>
      <c r="CC652" s="184"/>
      <c r="CD652" s="184"/>
    </row>
    <row r="653" spans="2:82" ht="16" customHeight="1" x14ac:dyDescent="0.2">
      <c r="B653" s="4"/>
      <c r="C653" s="4"/>
      <c r="D653" s="4"/>
      <c r="E653" s="4"/>
      <c r="F653" s="4"/>
      <c r="G653" s="4"/>
      <c r="H653" s="4"/>
      <c r="I653" s="4"/>
      <c r="J653" s="4"/>
      <c r="K653" s="4"/>
      <c r="L653" s="5"/>
      <c r="M653" s="4"/>
      <c r="N653" s="4"/>
      <c r="O653" s="4"/>
      <c r="P653" s="4"/>
      <c r="Q653" s="4"/>
      <c r="R653" s="4"/>
      <c r="S653" s="4"/>
      <c r="T653" s="4"/>
      <c r="U653" s="15"/>
      <c r="V653" s="138"/>
      <c r="W653" s="142"/>
      <c r="X653" s="138"/>
      <c r="Y653" s="138"/>
      <c r="BZ653" s="3"/>
      <c r="CA653" s="3"/>
      <c r="CB653" s="3"/>
      <c r="CC653" s="184"/>
      <c r="CD653" s="184"/>
    </row>
    <row r="654" spans="2:82" ht="16" customHeight="1" x14ac:dyDescent="0.2">
      <c r="B654" s="4"/>
      <c r="C654" s="4"/>
      <c r="D654" s="4"/>
      <c r="E654" s="4"/>
      <c r="F654" s="4"/>
      <c r="G654" s="4"/>
      <c r="H654" s="4"/>
      <c r="I654" s="4"/>
      <c r="J654" s="4"/>
      <c r="K654" s="4"/>
      <c r="L654" s="5"/>
      <c r="M654" s="4"/>
      <c r="N654" s="4"/>
      <c r="O654" s="4"/>
      <c r="P654" s="4"/>
      <c r="Q654" s="4"/>
      <c r="R654" s="4"/>
      <c r="S654" s="4"/>
      <c r="T654" s="4"/>
      <c r="U654" s="15"/>
      <c r="V654" s="138"/>
      <c r="W654" s="142"/>
      <c r="X654" s="138"/>
      <c r="Y654" s="138"/>
      <c r="BZ654" s="3"/>
      <c r="CA654" s="3"/>
      <c r="CB654" s="3"/>
      <c r="CC654" s="184"/>
      <c r="CD654" s="184"/>
    </row>
    <row r="655" spans="2:82" ht="16" customHeight="1" x14ac:dyDescent="0.2">
      <c r="B655" s="4"/>
      <c r="C655" s="4"/>
      <c r="D655" s="4"/>
      <c r="E655" s="4"/>
      <c r="F655" s="4"/>
      <c r="G655" s="4"/>
      <c r="H655" s="4"/>
      <c r="I655" s="4"/>
      <c r="J655" s="4"/>
      <c r="K655" s="4"/>
      <c r="L655" s="5"/>
      <c r="M655" s="4"/>
      <c r="N655" s="4"/>
      <c r="O655" s="4"/>
      <c r="P655" s="4"/>
      <c r="Q655" s="4"/>
      <c r="R655" s="4"/>
      <c r="S655" s="4"/>
      <c r="T655" s="4"/>
      <c r="U655" s="15"/>
      <c r="V655" s="138"/>
      <c r="W655" s="142"/>
      <c r="X655" s="138"/>
      <c r="Y655" s="138"/>
      <c r="BZ655" s="3"/>
      <c r="CA655" s="3"/>
      <c r="CB655" s="3"/>
      <c r="CC655" s="184"/>
      <c r="CD655" s="184"/>
    </row>
    <row r="656" spans="2:82" ht="16" customHeight="1" x14ac:dyDescent="0.2">
      <c r="B656" s="4"/>
      <c r="C656" s="4"/>
      <c r="D656" s="4"/>
      <c r="E656" s="4"/>
      <c r="F656" s="4"/>
      <c r="G656" s="4"/>
      <c r="H656" s="4"/>
      <c r="I656" s="4"/>
      <c r="J656" s="4"/>
      <c r="K656" s="4"/>
      <c r="L656" s="5"/>
      <c r="M656" s="4"/>
      <c r="N656" s="4"/>
      <c r="O656" s="4"/>
      <c r="P656" s="4"/>
      <c r="Q656" s="4"/>
      <c r="R656" s="4"/>
      <c r="S656" s="4"/>
      <c r="T656" s="4"/>
      <c r="U656" s="15"/>
      <c r="V656" s="138"/>
      <c r="W656" s="142"/>
      <c r="X656" s="138"/>
      <c r="Y656" s="138"/>
      <c r="BZ656" s="3"/>
      <c r="CA656" s="3"/>
      <c r="CB656" s="3"/>
      <c r="CC656" s="184"/>
      <c r="CD656" s="184"/>
    </row>
    <row r="657" spans="2:82" ht="16" customHeight="1" x14ac:dyDescent="0.2">
      <c r="B657" s="4"/>
      <c r="C657" s="4"/>
      <c r="D657" s="4"/>
      <c r="E657" s="4"/>
      <c r="F657" s="4"/>
      <c r="G657" s="4"/>
      <c r="H657" s="4"/>
      <c r="I657" s="4"/>
      <c r="J657" s="4"/>
      <c r="K657" s="4"/>
      <c r="L657" s="5"/>
      <c r="M657" s="4"/>
      <c r="N657" s="4"/>
      <c r="O657" s="4"/>
      <c r="P657" s="4"/>
      <c r="Q657" s="4"/>
      <c r="R657" s="4"/>
      <c r="S657" s="4"/>
      <c r="T657" s="4"/>
      <c r="U657" s="15"/>
      <c r="V657" s="138"/>
      <c r="W657" s="142"/>
      <c r="X657" s="138"/>
      <c r="Y657" s="138"/>
      <c r="BZ657" s="3"/>
      <c r="CA657" s="3"/>
      <c r="CB657" s="3"/>
      <c r="CC657" s="184"/>
      <c r="CD657" s="184"/>
    </row>
    <row r="658" spans="2:82" ht="16" customHeight="1" x14ac:dyDescent="0.2">
      <c r="B658" s="4"/>
      <c r="C658" s="4"/>
      <c r="D658" s="4"/>
      <c r="E658" s="4"/>
      <c r="F658" s="4"/>
      <c r="G658" s="4"/>
      <c r="H658" s="4"/>
      <c r="I658" s="4"/>
      <c r="J658" s="4"/>
      <c r="K658" s="4"/>
      <c r="L658" s="5"/>
      <c r="M658" s="4"/>
      <c r="N658" s="4"/>
      <c r="O658" s="4"/>
      <c r="P658" s="4"/>
      <c r="Q658" s="4"/>
      <c r="R658" s="4"/>
      <c r="S658" s="4"/>
      <c r="T658" s="4"/>
      <c r="U658" s="15"/>
      <c r="V658" s="138"/>
      <c r="W658" s="142"/>
      <c r="X658" s="138"/>
      <c r="Y658" s="138"/>
      <c r="BZ658" s="3"/>
      <c r="CA658" s="3"/>
      <c r="CB658" s="3"/>
      <c r="CC658" s="184"/>
      <c r="CD658" s="184"/>
    </row>
    <row r="659" spans="2:82" ht="16" customHeight="1" x14ac:dyDescent="0.2">
      <c r="B659" s="4"/>
      <c r="C659" s="4"/>
      <c r="D659" s="4"/>
      <c r="E659" s="4"/>
      <c r="F659" s="4"/>
      <c r="G659" s="4"/>
      <c r="H659" s="4"/>
      <c r="I659" s="4"/>
      <c r="J659" s="4"/>
      <c r="K659" s="4"/>
      <c r="L659" s="5"/>
      <c r="M659" s="4"/>
      <c r="N659" s="4"/>
      <c r="O659" s="4"/>
      <c r="P659" s="4"/>
      <c r="Q659" s="4"/>
      <c r="R659" s="4"/>
      <c r="S659" s="4"/>
      <c r="T659" s="4"/>
      <c r="U659" s="15"/>
      <c r="V659" s="138"/>
      <c r="W659" s="142"/>
      <c r="X659" s="138"/>
      <c r="Y659" s="138"/>
      <c r="BZ659" s="3"/>
      <c r="CA659" s="3"/>
      <c r="CB659" s="3"/>
      <c r="CC659" s="184"/>
      <c r="CD659" s="184"/>
    </row>
    <row r="660" spans="2:82" ht="16" customHeight="1" x14ac:dyDescent="0.2">
      <c r="B660" s="4"/>
      <c r="C660" s="4"/>
      <c r="D660" s="4"/>
      <c r="E660" s="4"/>
      <c r="F660" s="4"/>
      <c r="G660" s="4"/>
      <c r="H660" s="4"/>
      <c r="I660" s="4"/>
      <c r="J660" s="4"/>
      <c r="K660" s="4"/>
      <c r="L660" s="5"/>
      <c r="M660" s="4"/>
      <c r="N660" s="4"/>
      <c r="O660" s="4"/>
      <c r="P660" s="4"/>
      <c r="Q660" s="4"/>
      <c r="R660" s="4"/>
      <c r="S660" s="4"/>
      <c r="T660" s="4"/>
      <c r="U660" s="15"/>
      <c r="V660" s="138"/>
      <c r="W660" s="142"/>
      <c r="X660" s="138"/>
      <c r="Y660" s="138"/>
      <c r="BZ660" s="3"/>
      <c r="CA660" s="3"/>
      <c r="CB660" s="3"/>
      <c r="CC660" s="184"/>
      <c r="CD660" s="184"/>
    </row>
    <row r="661" spans="2:82" ht="16" customHeight="1" x14ac:dyDescent="0.2">
      <c r="B661" s="4"/>
      <c r="C661" s="4"/>
      <c r="D661" s="4"/>
      <c r="E661" s="4"/>
      <c r="F661" s="4"/>
      <c r="G661" s="4"/>
      <c r="H661" s="4"/>
      <c r="I661" s="4"/>
      <c r="J661" s="4"/>
      <c r="K661" s="4"/>
      <c r="L661" s="5"/>
      <c r="M661" s="4"/>
      <c r="N661" s="4"/>
      <c r="O661" s="4"/>
      <c r="P661" s="4"/>
      <c r="Q661" s="4"/>
      <c r="R661" s="4"/>
      <c r="S661" s="4"/>
      <c r="T661" s="4"/>
      <c r="U661" s="15"/>
      <c r="V661" s="138"/>
      <c r="W661" s="142"/>
      <c r="X661" s="138"/>
      <c r="Y661" s="138"/>
      <c r="BZ661" s="3"/>
      <c r="CA661" s="3"/>
      <c r="CB661" s="3"/>
      <c r="CC661" s="184"/>
      <c r="CD661" s="184"/>
    </row>
    <row r="662" spans="2:82" ht="16" customHeight="1" x14ac:dyDescent="0.2">
      <c r="B662" s="4"/>
      <c r="C662" s="4"/>
      <c r="D662" s="4"/>
      <c r="E662" s="4"/>
      <c r="F662" s="4"/>
      <c r="G662" s="4"/>
      <c r="H662" s="4"/>
      <c r="I662" s="4"/>
      <c r="J662" s="4"/>
      <c r="K662" s="4"/>
      <c r="L662" s="5"/>
      <c r="M662" s="4"/>
      <c r="N662" s="4"/>
      <c r="O662" s="4"/>
      <c r="P662" s="4"/>
      <c r="Q662" s="4"/>
      <c r="R662" s="4"/>
      <c r="S662" s="4"/>
      <c r="T662" s="4"/>
      <c r="U662" s="15"/>
      <c r="V662" s="138"/>
      <c r="W662" s="142"/>
      <c r="X662" s="138"/>
      <c r="Y662" s="138"/>
      <c r="BZ662" s="3"/>
      <c r="CA662" s="3"/>
      <c r="CB662" s="3"/>
      <c r="CC662" s="184"/>
      <c r="CD662" s="184"/>
    </row>
    <row r="663" spans="2:82" ht="16" customHeight="1" x14ac:dyDescent="0.2">
      <c r="B663" s="4"/>
      <c r="C663" s="4"/>
      <c r="D663" s="4"/>
      <c r="E663" s="4"/>
      <c r="F663" s="4"/>
      <c r="G663" s="4"/>
      <c r="H663" s="4"/>
      <c r="I663" s="4"/>
      <c r="J663" s="4"/>
      <c r="K663" s="4"/>
      <c r="L663" s="5"/>
      <c r="M663" s="4"/>
      <c r="N663" s="4"/>
      <c r="O663" s="4"/>
      <c r="P663" s="4"/>
      <c r="Q663" s="4"/>
      <c r="R663" s="4"/>
      <c r="S663" s="4"/>
      <c r="T663" s="4"/>
      <c r="U663" s="15"/>
      <c r="V663" s="138"/>
      <c r="W663" s="142"/>
      <c r="X663" s="138"/>
      <c r="Y663" s="138"/>
      <c r="BZ663" s="3"/>
      <c r="CA663" s="3"/>
      <c r="CB663" s="3"/>
      <c r="CC663" s="184"/>
      <c r="CD663" s="184"/>
    </row>
    <row r="664" spans="2:82" ht="16" customHeight="1" x14ac:dyDescent="0.2">
      <c r="B664" s="4"/>
      <c r="C664" s="4"/>
      <c r="D664" s="4"/>
      <c r="E664" s="4"/>
      <c r="F664" s="4"/>
      <c r="G664" s="4"/>
      <c r="H664" s="4"/>
      <c r="I664" s="4"/>
      <c r="J664" s="4"/>
      <c r="K664" s="4"/>
      <c r="L664" s="5"/>
      <c r="M664" s="4"/>
      <c r="N664" s="4"/>
      <c r="O664" s="4"/>
      <c r="P664" s="4"/>
      <c r="Q664" s="4"/>
      <c r="R664" s="4"/>
      <c r="S664" s="4"/>
      <c r="T664" s="4"/>
      <c r="U664" s="15"/>
      <c r="V664" s="138"/>
      <c r="W664" s="142"/>
      <c r="X664" s="138"/>
      <c r="Y664" s="138"/>
      <c r="BZ664" s="3"/>
      <c r="CA664" s="3"/>
      <c r="CB664" s="3"/>
      <c r="CC664" s="184"/>
      <c r="CD664" s="184"/>
    </row>
    <row r="665" spans="2:82" ht="16" customHeight="1" x14ac:dyDescent="0.2">
      <c r="B665" s="4"/>
      <c r="C665" s="4"/>
      <c r="D665" s="4"/>
      <c r="E665" s="4"/>
      <c r="F665" s="4"/>
      <c r="G665" s="4"/>
      <c r="H665" s="4"/>
      <c r="I665" s="4"/>
      <c r="J665" s="4"/>
      <c r="K665" s="4"/>
      <c r="L665" s="5"/>
      <c r="M665" s="4"/>
      <c r="N665" s="4"/>
      <c r="O665" s="4"/>
      <c r="P665" s="4"/>
      <c r="Q665" s="4"/>
      <c r="R665" s="4"/>
      <c r="S665" s="4"/>
      <c r="T665" s="4"/>
      <c r="U665" s="15"/>
      <c r="V665" s="138"/>
      <c r="W665" s="142"/>
      <c r="X665" s="138"/>
      <c r="Y665" s="138"/>
      <c r="BZ665" s="3"/>
      <c r="CA665" s="3"/>
      <c r="CB665" s="3"/>
      <c r="CC665" s="184"/>
      <c r="CD665" s="184"/>
    </row>
    <row r="666" spans="2:82" ht="16" customHeight="1" x14ac:dyDescent="0.2">
      <c r="B666" s="4"/>
      <c r="C666" s="4"/>
      <c r="D666" s="4"/>
      <c r="E666" s="4"/>
      <c r="F666" s="4"/>
      <c r="G666" s="4"/>
      <c r="H666" s="4"/>
      <c r="I666" s="4"/>
      <c r="J666" s="4"/>
      <c r="K666" s="4"/>
      <c r="L666" s="5"/>
      <c r="M666" s="4"/>
      <c r="N666" s="4"/>
      <c r="O666" s="4"/>
      <c r="P666" s="4"/>
      <c r="Q666" s="4"/>
      <c r="R666" s="4"/>
      <c r="S666" s="4"/>
      <c r="T666" s="4"/>
      <c r="U666" s="15"/>
      <c r="V666" s="138"/>
      <c r="W666" s="142"/>
      <c r="X666" s="138"/>
      <c r="Y666" s="138"/>
      <c r="BZ666" s="3"/>
      <c r="CA666" s="3"/>
      <c r="CB666" s="3"/>
      <c r="CC666" s="184"/>
      <c r="CD666" s="184"/>
    </row>
    <row r="667" spans="2:82" ht="16" customHeight="1" x14ac:dyDescent="0.2">
      <c r="B667" s="4"/>
      <c r="C667" s="4"/>
      <c r="D667" s="4"/>
      <c r="E667" s="4"/>
      <c r="F667" s="4"/>
      <c r="G667" s="4"/>
      <c r="H667" s="4"/>
      <c r="I667" s="4"/>
      <c r="J667" s="4"/>
      <c r="K667" s="4"/>
      <c r="L667" s="5"/>
      <c r="M667" s="4"/>
      <c r="N667" s="4"/>
      <c r="O667" s="4"/>
      <c r="P667" s="4"/>
      <c r="Q667" s="4"/>
      <c r="R667" s="4"/>
      <c r="S667" s="4"/>
      <c r="T667" s="4"/>
      <c r="U667" s="15"/>
      <c r="V667" s="138"/>
      <c r="W667" s="142"/>
      <c r="X667" s="138"/>
      <c r="Y667" s="138"/>
      <c r="BZ667" s="3"/>
      <c r="CA667" s="3"/>
      <c r="CB667" s="3"/>
      <c r="CC667" s="184"/>
      <c r="CD667" s="184"/>
    </row>
    <row r="668" spans="2:82" ht="16" customHeight="1" x14ac:dyDescent="0.2">
      <c r="B668" s="4"/>
      <c r="C668" s="4"/>
      <c r="D668" s="4"/>
      <c r="E668" s="4"/>
      <c r="F668" s="4"/>
      <c r="G668" s="4"/>
      <c r="H668" s="4"/>
      <c r="I668" s="4"/>
      <c r="J668" s="4"/>
      <c r="K668" s="4"/>
      <c r="L668" s="5"/>
      <c r="M668" s="4"/>
      <c r="N668" s="4"/>
      <c r="O668" s="4"/>
      <c r="P668" s="4"/>
      <c r="Q668" s="4"/>
      <c r="R668" s="4"/>
      <c r="S668" s="4"/>
      <c r="T668" s="4"/>
      <c r="U668" s="15"/>
      <c r="V668" s="138"/>
      <c r="W668" s="142"/>
      <c r="X668" s="138"/>
      <c r="Y668" s="138"/>
      <c r="BZ668" s="3"/>
      <c r="CA668" s="3"/>
      <c r="CB668" s="3"/>
      <c r="CC668" s="184"/>
      <c r="CD668" s="184"/>
    </row>
    <row r="669" spans="2:82" ht="16" customHeight="1" x14ac:dyDescent="0.2">
      <c r="B669" s="4"/>
      <c r="C669" s="4"/>
      <c r="D669" s="4"/>
      <c r="E669" s="4"/>
      <c r="F669" s="4"/>
      <c r="G669" s="4"/>
      <c r="H669" s="4"/>
      <c r="I669" s="4"/>
      <c r="J669" s="4"/>
      <c r="K669" s="4"/>
      <c r="L669" s="5"/>
      <c r="M669" s="4"/>
      <c r="N669" s="4"/>
      <c r="O669" s="4"/>
      <c r="P669" s="4"/>
      <c r="Q669" s="4"/>
      <c r="R669" s="4"/>
      <c r="S669" s="4"/>
      <c r="T669" s="4"/>
      <c r="U669" s="15"/>
      <c r="V669" s="138"/>
      <c r="W669" s="142"/>
      <c r="X669" s="138"/>
      <c r="Y669" s="138"/>
      <c r="BZ669" s="3"/>
      <c r="CA669" s="3"/>
      <c r="CB669" s="3"/>
      <c r="CC669" s="184"/>
      <c r="CD669" s="184"/>
    </row>
    <row r="670" spans="2:82" ht="16" customHeight="1" x14ac:dyDescent="0.2">
      <c r="B670" s="4"/>
      <c r="C670" s="4"/>
      <c r="D670" s="4"/>
      <c r="E670" s="4"/>
      <c r="F670" s="4"/>
      <c r="G670" s="4"/>
      <c r="H670" s="4"/>
      <c r="I670" s="4"/>
      <c r="J670" s="4"/>
      <c r="K670" s="4"/>
      <c r="L670" s="5"/>
      <c r="M670" s="4"/>
      <c r="N670" s="4"/>
      <c r="O670" s="4"/>
      <c r="P670" s="4"/>
      <c r="Q670" s="4"/>
      <c r="R670" s="4"/>
      <c r="S670" s="4"/>
      <c r="T670" s="4"/>
      <c r="U670" s="15"/>
      <c r="V670" s="138"/>
      <c r="W670" s="142"/>
      <c r="X670" s="138"/>
      <c r="Y670" s="138"/>
      <c r="BZ670" s="3"/>
      <c r="CA670" s="3"/>
      <c r="CB670" s="3"/>
      <c r="CC670" s="184"/>
      <c r="CD670" s="184"/>
    </row>
    <row r="671" spans="2:82" ht="16" customHeight="1" x14ac:dyDescent="0.2">
      <c r="B671" s="4"/>
      <c r="C671" s="4"/>
      <c r="D671" s="4"/>
      <c r="E671" s="4"/>
      <c r="F671" s="4"/>
      <c r="G671" s="4"/>
      <c r="H671" s="4"/>
      <c r="I671" s="4"/>
      <c r="J671" s="4"/>
      <c r="K671" s="4"/>
      <c r="L671" s="5"/>
      <c r="M671" s="4"/>
      <c r="N671" s="4"/>
      <c r="O671" s="4"/>
      <c r="P671" s="4"/>
      <c r="Q671" s="4"/>
      <c r="R671" s="4"/>
      <c r="S671" s="4"/>
      <c r="T671" s="4"/>
      <c r="U671" s="15"/>
      <c r="V671" s="138"/>
      <c r="W671" s="142"/>
      <c r="X671" s="138"/>
      <c r="Y671" s="138"/>
      <c r="BZ671" s="3"/>
      <c r="CA671" s="3"/>
      <c r="CB671" s="3"/>
      <c r="CC671" s="184"/>
      <c r="CD671" s="184"/>
    </row>
    <row r="672" spans="2:82" ht="16" customHeight="1" x14ac:dyDescent="0.2">
      <c r="B672" s="4"/>
      <c r="C672" s="4"/>
      <c r="D672" s="4"/>
      <c r="E672" s="4"/>
      <c r="F672" s="4"/>
      <c r="G672" s="4"/>
      <c r="H672" s="4"/>
      <c r="I672" s="4"/>
      <c r="J672" s="4"/>
      <c r="K672" s="4"/>
      <c r="L672" s="5"/>
      <c r="M672" s="4"/>
      <c r="N672" s="4"/>
      <c r="O672" s="4"/>
      <c r="P672" s="4"/>
      <c r="Q672" s="4"/>
      <c r="R672" s="4"/>
      <c r="S672" s="4"/>
      <c r="T672" s="4"/>
      <c r="U672" s="15"/>
      <c r="V672" s="138"/>
      <c r="W672" s="142"/>
      <c r="X672" s="138"/>
      <c r="Y672" s="138"/>
      <c r="BZ672" s="3"/>
      <c r="CA672" s="3"/>
      <c r="CB672" s="3"/>
      <c r="CC672" s="184"/>
      <c r="CD672" s="184"/>
    </row>
    <row r="673" spans="2:82" ht="16" customHeight="1" x14ac:dyDescent="0.2">
      <c r="B673" s="4"/>
      <c r="C673" s="4"/>
      <c r="D673" s="4"/>
      <c r="E673" s="4"/>
      <c r="F673" s="4"/>
      <c r="G673" s="4"/>
      <c r="H673" s="4"/>
      <c r="I673" s="4"/>
      <c r="J673" s="4"/>
      <c r="K673" s="4"/>
      <c r="L673" s="5"/>
      <c r="M673" s="4"/>
      <c r="N673" s="4"/>
      <c r="O673" s="4"/>
      <c r="P673" s="4"/>
      <c r="Q673" s="4"/>
      <c r="R673" s="4"/>
      <c r="S673" s="4"/>
      <c r="T673" s="4"/>
      <c r="U673" s="15"/>
      <c r="V673" s="138"/>
      <c r="W673" s="142"/>
      <c r="X673" s="138"/>
      <c r="Y673" s="138"/>
      <c r="BZ673" s="3"/>
      <c r="CA673" s="3"/>
      <c r="CB673" s="3"/>
      <c r="CC673" s="184"/>
      <c r="CD673" s="184"/>
    </row>
    <row r="674" spans="2:82" ht="16" customHeight="1" x14ac:dyDescent="0.2">
      <c r="B674" s="4"/>
      <c r="C674" s="4"/>
      <c r="D674" s="4"/>
      <c r="E674" s="4"/>
      <c r="F674" s="4"/>
      <c r="G674" s="4"/>
      <c r="H674" s="4"/>
      <c r="I674" s="4"/>
      <c r="J674" s="4"/>
      <c r="K674" s="4"/>
      <c r="L674" s="5"/>
      <c r="M674" s="4"/>
      <c r="N674" s="4"/>
      <c r="O674" s="4"/>
      <c r="P674" s="4"/>
      <c r="Q674" s="4"/>
      <c r="R674" s="4"/>
      <c r="S674" s="4"/>
      <c r="T674" s="4"/>
      <c r="U674" s="15"/>
      <c r="V674" s="138"/>
      <c r="W674" s="142"/>
      <c r="X674" s="138"/>
      <c r="Y674" s="138"/>
      <c r="BZ674" s="3"/>
      <c r="CA674" s="3"/>
      <c r="CB674" s="3"/>
      <c r="CC674" s="184"/>
      <c r="CD674" s="184"/>
    </row>
    <row r="675" spans="2:82" ht="16" customHeight="1" x14ac:dyDescent="0.2">
      <c r="B675" s="4"/>
      <c r="C675" s="4"/>
      <c r="D675" s="4"/>
      <c r="E675" s="4"/>
      <c r="F675" s="4"/>
      <c r="G675" s="4"/>
      <c r="H675" s="4"/>
      <c r="I675" s="4"/>
      <c r="J675" s="4"/>
      <c r="K675" s="4"/>
      <c r="L675" s="5"/>
      <c r="M675" s="4"/>
      <c r="N675" s="4"/>
      <c r="O675" s="4"/>
      <c r="P675" s="4"/>
      <c r="Q675" s="4"/>
      <c r="R675" s="4"/>
      <c r="S675" s="4"/>
      <c r="T675" s="4"/>
      <c r="U675" s="15"/>
      <c r="V675" s="138"/>
      <c r="W675" s="142"/>
      <c r="X675" s="138"/>
      <c r="Y675" s="138"/>
      <c r="BZ675" s="3"/>
      <c r="CA675" s="3"/>
      <c r="CB675" s="3"/>
      <c r="CC675" s="184"/>
      <c r="CD675" s="184"/>
    </row>
    <row r="676" spans="2:82" ht="16" customHeight="1" x14ac:dyDescent="0.2">
      <c r="B676" s="4"/>
      <c r="C676" s="4"/>
      <c r="D676" s="4"/>
      <c r="E676" s="4"/>
      <c r="F676" s="4"/>
      <c r="G676" s="4"/>
      <c r="H676" s="4"/>
      <c r="I676" s="4"/>
      <c r="J676" s="4"/>
      <c r="K676" s="4"/>
      <c r="L676" s="5"/>
      <c r="M676" s="4"/>
      <c r="N676" s="4"/>
      <c r="O676" s="4"/>
      <c r="P676" s="4"/>
      <c r="Q676" s="4"/>
      <c r="R676" s="4"/>
      <c r="S676" s="4"/>
      <c r="T676" s="4"/>
      <c r="U676" s="15"/>
      <c r="V676" s="138"/>
      <c r="W676" s="142"/>
      <c r="X676" s="138"/>
      <c r="Y676" s="138"/>
      <c r="BZ676" s="3"/>
      <c r="CA676" s="3"/>
      <c r="CB676" s="3"/>
      <c r="CC676" s="184"/>
      <c r="CD676" s="184"/>
    </row>
    <row r="677" spans="2:82" ht="16" customHeight="1" x14ac:dyDescent="0.2">
      <c r="B677" s="4"/>
      <c r="C677" s="4"/>
      <c r="D677" s="4"/>
      <c r="E677" s="4"/>
      <c r="F677" s="4"/>
      <c r="G677" s="4"/>
      <c r="H677" s="4"/>
      <c r="I677" s="4"/>
      <c r="J677" s="4"/>
      <c r="K677" s="4"/>
      <c r="L677" s="5"/>
      <c r="M677" s="4"/>
      <c r="N677" s="4"/>
      <c r="O677" s="4"/>
      <c r="P677" s="4"/>
      <c r="Q677" s="4"/>
      <c r="R677" s="4"/>
      <c r="S677" s="4"/>
      <c r="T677" s="4"/>
      <c r="U677" s="15"/>
      <c r="V677" s="138"/>
      <c r="W677" s="142"/>
      <c r="X677" s="138"/>
      <c r="Y677" s="138"/>
      <c r="BZ677" s="3"/>
      <c r="CA677" s="3"/>
      <c r="CB677" s="3"/>
      <c r="CC677" s="184"/>
      <c r="CD677" s="184"/>
    </row>
    <row r="678" spans="2:82" ht="16" customHeight="1" x14ac:dyDescent="0.2">
      <c r="B678" s="4"/>
      <c r="C678" s="4"/>
      <c r="D678" s="4"/>
      <c r="E678" s="4"/>
      <c r="F678" s="4"/>
      <c r="G678" s="4"/>
      <c r="H678" s="4"/>
      <c r="I678" s="4"/>
      <c r="J678" s="4"/>
      <c r="K678" s="4"/>
      <c r="L678" s="5"/>
      <c r="M678" s="4"/>
      <c r="N678" s="4"/>
      <c r="O678" s="4"/>
      <c r="P678" s="4"/>
      <c r="Q678" s="4"/>
      <c r="R678" s="4"/>
      <c r="S678" s="4"/>
      <c r="T678" s="4"/>
      <c r="U678" s="15"/>
      <c r="V678" s="138"/>
      <c r="W678" s="142"/>
      <c r="X678" s="138"/>
      <c r="Y678" s="138"/>
      <c r="BZ678" s="3"/>
      <c r="CA678" s="3"/>
      <c r="CB678" s="3"/>
      <c r="CC678" s="184"/>
      <c r="CD678" s="184"/>
    </row>
    <row r="679" spans="2:82" ht="16" customHeight="1" x14ac:dyDescent="0.2">
      <c r="B679" s="4"/>
      <c r="C679" s="4"/>
      <c r="D679" s="4"/>
      <c r="E679" s="4"/>
      <c r="F679" s="4"/>
      <c r="G679" s="4"/>
      <c r="H679" s="4"/>
      <c r="I679" s="4"/>
      <c r="J679" s="4"/>
      <c r="K679" s="4"/>
      <c r="L679" s="5"/>
      <c r="M679" s="4"/>
      <c r="N679" s="4"/>
      <c r="O679" s="4"/>
      <c r="P679" s="4"/>
      <c r="Q679" s="4"/>
      <c r="R679" s="4"/>
      <c r="S679" s="4"/>
      <c r="T679" s="4"/>
      <c r="U679" s="15"/>
      <c r="V679" s="138"/>
      <c r="W679" s="142"/>
      <c r="X679" s="138"/>
      <c r="Y679" s="138"/>
      <c r="BZ679" s="3"/>
      <c r="CA679" s="3"/>
      <c r="CB679" s="3"/>
      <c r="CC679" s="184"/>
      <c r="CD679" s="184"/>
    </row>
    <row r="680" spans="2:82" ht="16" customHeight="1" x14ac:dyDescent="0.2">
      <c r="B680" s="4"/>
      <c r="C680" s="4"/>
      <c r="D680" s="4"/>
      <c r="E680" s="4"/>
      <c r="F680" s="4"/>
      <c r="G680" s="4"/>
      <c r="H680" s="4"/>
      <c r="I680" s="4"/>
      <c r="J680" s="4"/>
      <c r="K680" s="4"/>
      <c r="L680" s="5"/>
      <c r="M680" s="4"/>
      <c r="N680" s="4"/>
      <c r="O680" s="4"/>
      <c r="P680" s="4"/>
      <c r="Q680" s="4"/>
      <c r="R680" s="4"/>
      <c r="S680" s="4"/>
      <c r="T680" s="4"/>
      <c r="U680" s="15"/>
      <c r="V680" s="138"/>
      <c r="W680" s="142"/>
      <c r="X680" s="138"/>
      <c r="Y680" s="138"/>
      <c r="BZ680" s="3"/>
      <c r="CA680" s="3"/>
      <c r="CB680" s="3"/>
      <c r="CC680" s="184"/>
      <c r="CD680" s="184"/>
    </row>
    <row r="681" spans="2:82" ht="16" customHeight="1" x14ac:dyDescent="0.2">
      <c r="B681" s="4"/>
      <c r="C681" s="4"/>
      <c r="D681" s="4"/>
      <c r="E681" s="4"/>
      <c r="F681" s="4"/>
      <c r="G681" s="4"/>
      <c r="H681" s="4"/>
      <c r="I681" s="4"/>
      <c r="J681" s="4"/>
      <c r="K681" s="4"/>
      <c r="L681" s="5"/>
      <c r="M681" s="4"/>
      <c r="N681" s="4"/>
      <c r="O681" s="4"/>
      <c r="P681" s="4"/>
      <c r="Q681" s="4"/>
      <c r="R681" s="4"/>
      <c r="S681" s="4"/>
      <c r="T681" s="4"/>
      <c r="U681" s="15"/>
      <c r="V681" s="138"/>
      <c r="W681" s="142"/>
      <c r="X681" s="138"/>
      <c r="Y681" s="138"/>
      <c r="BZ681" s="3"/>
      <c r="CA681" s="3"/>
      <c r="CB681" s="3"/>
      <c r="CC681" s="184"/>
      <c r="CD681" s="184"/>
    </row>
    <row r="682" spans="2:82" ht="16" customHeight="1" x14ac:dyDescent="0.2">
      <c r="B682" s="4"/>
      <c r="C682" s="4"/>
      <c r="D682" s="4"/>
      <c r="E682" s="4"/>
      <c r="F682" s="4"/>
      <c r="G682" s="4"/>
      <c r="H682" s="4"/>
      <c r="I682" s="4"/>
      <c r="J682" s="4"/>
      <c r="K682" s="4"/>
      <c r="L682" s="5"/>
      <c r="M682" s="4"/>
      <c r="N682" s="4"/>
      <c r="O682" s="4"/>
      <c r="P682" s="4"/>
      <c r="Q682" s="4"/>
      <c r="R682" s="4"/>
      <c r="S682" s="4"/>
      <c r="T682" s="4"/>
      <c r="U682" s="15"/>
      <c r="V682" s="138"/>
      <c r="W682" s="142"/>
      <c r="X682" s="138"/>
      <c r="Y682" s="138"/>
      <c r="BZ682" s="3"/>
      <c r="CA682" s="3"/>
      <c r="CB682" s="3"/>
      <c r="CC682" s="184"/>
      <c r="CD682" s="184"/>
    </row>
    <row r="683" spans="2:82" ht="16" customHeight="1" x14ac:dyDescent="0.2">
      <c r="B683" s="4"/>
      <c r="C683" s="4"/>
      <c r="D683" s="4"/>
      <c r="E683" s="4"/>
      <c r="F683" s="4"/>
      <c r="G683" s="4"/>
      <c r="H683" s="4"/>
      <c r="I683" s="4"/>
      <c r="J683" s="4"/>
      <c r="K683" s="4"/>
      <c r="L683" s="5"/>
      <c r="M683" s="4"/>
      <c r="N683" s="4"/>
      <c r="O683" s="4"/>
      <c r="P683" s="4"/>
      <c r="Q683" s="4"/>
      <c r="R683" s="4"/>
      <c r="S683" s="4"/>
      <c r="T683" s="4"/>
      <c r="U683" s="15"/>
      <c r="V683" s="138"/>
      <c r="W683" s="142"/>
      <c r="X683" s="138"/>
      <c r="Y683" s="138"/>
      <c r="BZ683" s="3"/>
      <c r="CA683" s="3"/>
      <c r="CB683" s="3"/>
      <c r="CC683" s="184"/>
      <c r="CD683" s="184"/>
    </row>
    <row r="684" spans="2:82" ht="16" customHeight="1" x14ac:dyDescent="0.2">
      <c r="B684" s="4"/>
      <c r="C684" s="4"/>
      <c r="D684" s="4"/>
      <c r="E684" s="4"/>
      <c r="F684" s="4"/>
      <c r="G684" s="4"/>
      <c r="H684" s="4"/>
      <c r="I684" s="4"/>
      <c r="J684" s="4"/>
      <c r="K684" s="4"/>
      <c r="L684" s="5"/>
      <c r="M684" s="4"/>
      <c r="N684" s="4"/>
      <c r="O684" s="4"/>
      <c r="P684" s="4"/>
      <c r="Q684" s="4"/>
      <c r="R684" s="4"/>
      <c r="S684" s="4"/>
      <c r="T684" s="4"/>
      <c r="U684" s="15"/>
      <c r="V684" s="138"/>
      <c r="W684" s="142"/>
      <c r="X684" s="138"/>
      <c r="Y684" s="138"/>
      <c r="BZ684" s="3"/>
      <c r="CA684" s="3"/>
      <c r="CB684" s="3"/>
      <c r="CC684" s="184"/>
      <c r="CD684" s="184"/>
    </row>
    <row r="685" spans="2:82" ht="16" customHeight="1" x14ac:dyDescent="0.2">
      <c r="B685" s="4"/>
      <c r="C685" s="4"/>
      <c r="D685" s="4"/>
      <c r="E685" s="4"/>
      <c r="F685" s="4"/>
      <c r="G685" s="4"/>
      <c r="H685" s="4"/>
      <c r="I685" s="4"/>
      <c r="J685" s="4"/>
      <c r="K685" s="4"/>
      <c r="L685" s="5"/>
      <c r="M685" s="4"/>
      <c r="N685" s="4"/>
      <c r="O685" s="4"/>
      <c r="P685" s="4"/>
      <c r="Q685" s="4"/>
      <c r="R685" s="4"/>
      <c r="S685" s="4"/>
      <c r="T685" s="4"/>
      <c r="U685" s="15"/>
      <c r="V685" s="138"/>
      <c r="W685" s="142"/>
      <c r="X685" s="138"/>
      <c r="Y685" s="138"/>
      <c r="BZ685" s="3"/>
      <c r="CA685" s="3"/>
      <c r="CB685" s="3"/>
      <c r="CC685" s="184"/>
      <c r="CD685" s="184"/>
    </row>
    <row r="686" spans="2:82" ht="16" customHeight="1" x14ac:dyDescent="0.2">
      <c r="B686" s="4"/>
      <c r="C686" s="4"/>
      <c r="D686" s="4"/>
      <c r="E686" s="4"/>
      <c r="F686" s="4"/>
      <c r="G686" s="4"/>
      <c r="H686" s="4"/>
      <c r="I686" s="4"/>
      <c r="J686" s="4"/>
      <c r="K686" s="4"/>
      <c r="L686" s="5"/>
      <c r="M686" s="4"/>
      <c r="N686" s="4"/>
      <c r="O686" s="4"/>
      <c r="P686" s="4"/>
      <c r="Q686" s="4"/>
      <c r="R686" s="4"/>
      <c r="S686" s="4"/>
      <c r="T686" s="4"/>
      <c r="U686" s="15"/>
      <c r="V686" s="138"/>
      <c r="W686" s="142"/>
      <c r="X686" s="138"/>
      <c r="Y686" s="138"/>
      <c r="BZ686" s="3"/>
      <c r="CA686" s="3"/>
      <c r="CB686" s="3"/>
      <c r="CC686" s="184"/>
      <c r="CD686" s="184"/>
    </row>
    <row r="687" spans="2:82" ht="16" customHeight="1" x14ac:dyDescent="0.2">
      <c r="B687" s="4"/>
      <c r="C687" s="4"/>
      <c r="D687" s="4"/>
      <c r="E687" s="4"/>
      <c r="F687" s="4"/>
      <c r="G687" s="4"/>
      <c r="H687" s="4"/>
      <c r="I687" s="4"/>
      <c r="J687" s="4"/>
      <c r="K687" s="4"/>
      <c r="L687" s="5"/>
      <c r="M687" s="4"/>
      <c r="N687" s="4"/>
      <c r="O687" s="4"/>
      <c r="P687" s="4"/>
      <c r="Q687" s="4"/>
      <c r="R687" s="4"/>
      <c r="S687" s="4"/>
      <c r="T687" s="4"/>
      <c r="U687" s="15"/>
      <c r="V687" s="138"/>
      <c r="W687" s="142"/>
      <c r="X687" s="138"/>
      <c r="Y687" s="138"/>
      <c r="BZ687" s="3"/>
      <c r="CA687" s="3"/>
      <c r="CB687" s="3"/>
      <c r="CC687" s="184"/>
      <c r="CD687" s="184"/>
    </row>
    <row r="688" spans="2:82" ht="16" customHeight="1" x14ac:dyDescent="0.2">
      <c r="B688" s="4"/>
      <c r="C688" s="4"/>
      <c r="D688" s="4"/>
      <c r="E688" s="4"/>
      <c r="F688" s="4"/>
      <c r="G688" s="4"/>
      <c r="H688" s="4"/>
      <c r="I688" s="4"/>
      <c r="J688" s="4"/>
      <c r="K688" s="4"/>
      <c r="L688" s="5"/>
      <c r="M688" s="4"/>
      <c r="N688" s="4"/>
      <c r="O688" s="4"/>
      <c r="P688" s="4"/>
      <c r="Q688" s="4"/>
      <c r="R688" s="4"/>
      <c r="S688" s="4"/>
      <c r="T688" s="4"/>
      <c r="U688" s="15"/>
      <c r="V688" s="138"/>
      <c r="W688" s="142"/>
      <c r="X688" s="138"/>
      <c r="Y688" s="138"/>
      <c r="BZ688" s="3"/>
      <c r="CA688" s="3"/>
      <c r="CB688" s="3"/>
      <c r="CC688" s="184"/>
      <c r="CD688" s="184"/>
    </row>
    <row r="689" spans="2:82" ht="16" customHeight="1" x14ac:dyDescent="0.2">
      <c r="B689" s="4"/>
      <c r="C689" s="4"/>
      <c r="D689" s="4"/>
      <c r="E689" s="4"/>
      <c r="F689" s="4"/>
      <c r="G689" s="4"/>
      <c r="H689" s="4"/>
      <c r="I689" s="4"/>
      <c r="J689" s="4"/>
      <c r="K689" s="4"/>
      <c r="L689" s="5"/>
      <c r="M689" s="4"/>
      <c r="N689" s="4"/>
      <c r="O689" s="4"/>
      <c r="P689" s="4"/>
      <c r="Q689" s="4"/>
      <c r="R689" s="4"/>
      <c r="S689" s="4"/>
      <c r="T689" s="4"/>
      <c r="U689" s="15"/>
      <c r="V689" s="138"/>
      <c r="W689" s="142"/>
      <c r="X689" s="138"/>
      <c r="Y689" s="138"/>
      <c r="BZ689" s="3"/>
      <c r="CA689" s="3"/>
      <c r="CB689" s="3"/>
      <c r="CC689" s="184"/>
      <c r="CD689" s="184"/>
    </row>
    <row r="690" spans="2:82" ht="16" customHeight="1" x14ac:dyDescent="0.2">
      <c r="B690" s="4"/>
      <c r="C690" s="4"/>
      <c r="D690" s="4"/>
      <c r="E690" s="4"/>
      <c r="F690" s="4"/>
      <c r="G690" s="4"/>
      <c r="H690" s="4"/>
      <c r="I690" s="4"/>
      <c r="J690" s="4"/>
      <c r="K690" s="4"/>
      <c r="L690" s="5"/>
      <c r="M690" s="4"/>
      <c r="N690" s="4"/>
      <c r="O690" s="4"/>
      <c r="P690" s="4"/>
      <c r="Q690" s="4"/>
      <c r="R690" s="4"/>
      <c r="S690" s="4"/>
      <c r="T690" s="4"/>
      <c r="U690" s="15"/>
      <c r="V690" s="138"/>
      <c r="W690" s="142"/>
      <c r="X690" s="138"/>
      <c r="Y690" s="138"/>
      <c r="BZ690" s="3"/>
      <c r="CA690" s="3"/>
      <c r="CB690" s="3"/>
      <c r="CC690" s="184"/>
      <c r="CD690" s="184"/>
    </row>
    <row r="691" spans="2:82" ht="16" customHeight="1" x14ac:dyDescent="0.2">
      <c r="B691" s="4"/>
      <c r="C691" s="4"/>
      <c r="D691" s="4"/>
      <c r="E691" s="4"/>
      <c r="F691" s="4"/>
      <c r="G691" s="4"/>
      <c r="H691" s="4"/>
      <c r="I691" s="4"/>
      <c r="J691" s="4"/>
      <c r="K691" s="4"/>
      <c r="L691" s="5"/>
      <c r="M691" s="4"/>
      <c r="N691" s="4"/>
      <c r="O691" s="4"/>
      <c r="P691" s="4"/>
      <c r="Q691" s="4"/>
      <c r="R691" s="4"/>
      <c r="S691" s="4"/>
      <c r="T691" s="4"/>
      <c r="U691" s="15"/>
      <c r="V691" s="138"/>
      <c r="W691" s="142"/>
      <c r="X691" s="138"/>
      <c r="Y691" s="138"/>
      <c r="BZ691" s="3"/>
      <c r="CA691" s="3"/>
      <c r="CB691" s="3"/>
      <c r="CC691" s="184"/>
      <c r="CD691" s="184"/>
    </row>
    <row r="692" spans="2:82" ht="16" customHeight="1" x14ac:dyDescent="0.2">
      <c r="B692" s="4"/>
      <c r="C692" s="4"/>
      <c r="D692" s="4"/>
      <c r="E692" s="4"/>
      <c r="F692" s="4"/>
      <c r="G692" s="4"/>
      <c r="H692" s="4"/>
      <c r="I692" s="4"/>
      <c r="J692" s="4"/>
      <c r="K692" s="4"/>
      <c r="L692" s="5"/>
      <c r="M692" s="4"/>
      <c r="N692" s="4"/>
      <c r="O692" s="4"/>
      <c r="P692" s="4"/>
      <c r="Q692" s="4"/>
      <c r="R692" s="4"/>
      <c r="S692" s="4"/>
      <c r="T692" s="4"/>
      <c r="U692" s="15"/>
      <c r="V692" s="138"/>
      <c r="W692" s="142"/>
      <c r="X692" s="138"/>
      <c r="Y692" s="138"/>
      <c r="BZ692" s="3"/>
      <c r="CA692" s="3"/>
      <c r="CB692" s="3"/>
      <c r="CC692" s="184"/>
      <c r="CD692" s="184"/>
    </row>
    <row r="693" spans="2:82" ht="16" customHeight="1" x14ac:dyDescent="0.2">
      <c r="B693" s="4"/>
      <c r="C693" s="4"/>
      <c r="D693" s="4"/>
      <c r="E693" s="4"/>
      <c r="F693" s="4"/>
      <c r="G693" s="4"/>
      <c r="H693" s="4"/>
      <c r="I693" s="4"/>
      <c r="J693" s="4"/>
      <c r="K693" s="4"/>
      <c r="L693" s="5"/>
      <c r="M693" s="4"/>
      <c r="N693" s="4"/>
      <c r="O693" s="4"/>
      <c r="P693" s="4"/>
      <c r="Q693" s="4"/>
      <c r="R693" s="4"/>
      <c r="S693" s="4"/>
      <c r="T693" s="4"/>
      <c r="U693" s="15"/>
      <c r="V693" s="138"/>
      <c r="W693" s="142"/>
      <c r="X693" s="138"/>
      <c r="Y693" s="138"/>
      <c r="BZ693" s="3"/>
      <c r="CA693" s="3"/>
      <c r="CB693" s="3"/>
      <c r="CC693" s="184"/>
      <c r="CD693" s="184"/>
    </row>
    <row r="694" spans="2:82" ht="16" customHeight="1" x14ac:dyDescent="0.2">
      <c r="B694" s="4"/>
      <c r="C694" s="4"/>
      <c r="D694" s="4"/>
      <c r="E694" s="4"/>
      <c r="F694" s="4"/>
      <c r="G694" s="4"/>
      <c r="H694" s="4"/>
      <c r="I694" s="4"/>
      <c r="J694" s="4"/>
      <c r="K694" s="4"/>
      <c r="L694" s="5"/>
      <c r="M694" s="4"/>
      <c r="N694" s="4"/>
      <c r="O694" s="4"/>
      <c r="P694" s="4"/>
      <c r="Q694" s="4"/>
      <c r="R694" s="4"/>
      <c r="S694" s="4"/>
      <c r="T694" s="4"/>
      <c r="U694" s="15"/>
      <c r="V694" s="138"/>
      <c r="W694" s="142"/>
      <c r="X694" s="138"/>
      <c r="Y694" s="138"/>
      <c r="BZ694" s="3"/>
      <c r="CA694" s="3"/>
      <c r="CB694" s="3"/>
      <c r="CC694" s="184"/>
      <c r="CD694" s="184"/>
    </row>
    <row r="695" spans="2:82" ht="16" customHeight="1" x14ac:dyDescent="0.2">
      <c r="B695" s="4"/>
      <c r="C695" s="4"/>
      <c r="D695" s="4"/>
      <c r="E695" s="4"/>
      <c r="F695" s="4"/>
      <c r="G695" s="4"/>
      <c r="H695" s="4"/>
      <c r="I695" s="4"/>
      <c r="J695" s="4"/>
      <c r="K695" s="4"/>
      <c r="L695" s="5"/>
      <c r="M695" s="4"/>
      <c r="N695" s="4"/>
      <c r="O695" s="4"/>
      <c r="P695" s="4"/>
      <c r="Q695" s="4"/>
      <c r="R695" s="4"/>
      <c r="S695" s="4"/>
      <c r="T695" s="4"/>
      <c r="U695" s="15"/>
      <c r="V695" s="138"/>
      <c r="W695" s="142"/>
      <c r="X695" s="138"/>
      <c r="Y695" s="138"/>
      <c r="BZ695" s="3"/>
      <c r="CA695" s="3"/>
      <c r="CB695" s="3"/>
      <c r="CC695" s="184"/>
      <c r="CD695" s="184"/>
    </row>
    <row r="696" spans="2:82" ht="16" customHeight="1" x14ac:dyDescent="0.2">
      <c r="B696" s="4"/>
      <c r="C696" s="4"/>
      <c r="D696" s="4"/>
      <c r="E696" s="4"/>
      <c r="F696" s="4"/>
      <c r="G696" s="4"/>
      <c r="H696" s="4"/>
      <c r="I696" s="4"/>
      <c r="J696" s="4"/>
      <c r="K696" s="4"/>
      <c r="L696" s="5"/>
      <c r="M696" s="4"/>
      <c r="N696" s="4"/>
      <c r="O696" s="4"/>
      <c r="P696" s="4"/>
      <c r="Q696" s="4"/>
      <c r="R696" s="4"/>
      <c r="S696" s="4"/>
      <c r="T696" s="4"/>
      <c r="U696" s="15"/>
      <c r="V696" s="138"/>
      <c r="W696" s="142"/>
      <c r="X696" s="138"/>
      <c r="Y696" s="138"/>
      <c r="BZ696" s="3"/>
      <c r="CA696" s="3"/>
      <c r="CB696" s="3"/>
      <c r="CC696" s="184"/>
      <c r="CD696" s="184"/>
    </row>
    <row r="697" spans="2:82" ht="16" customHeight="1" x14ac:dyDescent="0.2">
      <c r="B697" s="4"/>
      <c r="C697" s="4"/>
      <c r="D697" s="4"/>
      <c r="E697" s="4"/>
      <c r="F697" s="4"/>
      <c r="G697" s="4"/>
      <c r="H697" s="4"/>
      <c r="I697" s="4"/>
      <c r="J697" s="4"/>
      <c r="K697" s="4"/>
      <c r="L697" s="5"/>
      <c r="M697" s="4"/>
      <c r="N697" s="4"/>
      <c r="O697" s="4"/>
      <c r="P697" s="4"/>
      <c r="Q697" s="4"/>
      <c r="R697" s="4"/>
      <c r="S697" s="4"/>
      <c r="T697" s="4"/>
      <c r="U697" s="15"/>
      <c r="V697" s="138"/>
      <c r="W697" s="142"/>
      <c r="X697" s="138"/>
      <c r="Y697" s="138"/>
      <c r="BZ697" s="3"/>
      <c r="CA697" s="3"/>
      <c r="CB697" s="3"/>
      <c r="CC697" s="184"/>
      <c r="CD697" s="184"/>
    </row>
    <row r="698" spans="2:82" ht="16" customHeight="1" x14ac:dyDescent="0.2">
      <c r="B698" s="4"/>
      <c r="C698" s="4"/>
      <c r="D698" s="4"/>
      <c r="E698" s="4"/>
      <c r="F698" s="4"/>
      <c r="G698" s="4"/>
      <c r="H698" s="4"/>
      <c r="I698" s="4"/>
      <c r="J698" s="4"/>
      <c r="K698" s="4"/>
      <c r="L698" s="5"/>
      <c r="M698" s="4"/>
      <c r="N698" s="4"/>
      <c r="O698" s="4"/>
      <c r="P698" s="4"/>
      <c r="Q698" s="4"/>
      <c r="R698" s="4"/>
      <c r="S698" s="4"/>
      <c r="T698" s="4"/>
      <c r="U698" s="15"/>
      <c r="V698" s="138"/>
      <c r="W698" s="142"/>
      <c r="X698" s="138"/>
      <c r="Y698" s="138"/>
      <c r="BZ698" s="3"/>
      <c r="CA698" s="3"/>
      <c r="CB698" s="3"/>
      <c r="CC698" s="184"/>
      <c r="CD698" s="184"/>
    </row>
    <row r="699" spans="2:82" ht="16" customHeight="1" x14ac:dyDescent="0.2">
      <c r="B699" s="4"/>
      <c r="C699" s="4"/>
      <c r="D699" s="4"/>
      <c r="E699" s="4"/>
      <c r="F699" s="4"/>
      <c r="G699" s="4"/>
      <c r="H699" s="4"/>
      <c r="I699" s="4"/>
      <c r="J699" s="4"/>
      <c r="K699" s="4"/>
      <c r="L699" s="5"/>
      <c r="M699" s="4"/>
      <c r="N699" s="4"/>
      <c r="O699" s="4"/>
      <c r="P699" s="4"/>
      <c r="Q699" s="4"/>
      <c r="R699" s="4"/>
      <c r="S699" s="4"/>
      <c r="T699" s="4"/>
      <c r="U699" s="15"/>
      <c r="V699" s="138"/>
      <c r="W699" s="142"/>
      <c r="X699" s="138"/>
      <c r="Y699" s="138"/>
      <c r="BZ699" s="3"/>
      <c r="CA699" s="3"/>
      <c r="CB699" s="3"/>
      <c r="CC699" s="184"/>
      <c r="CD699" s="184"/>
    </row>
    <row r="700" spans="2:82" ht="16" customHeight="1" x14ac:dyDescent="0.2">
      <c r="B700" s="4"/>
      <c r="C700" s="4"/>
      <c r="D700" s="4"/>
      <c r="E700" s="4"/>
      <c r="F700" s="4"/>
      <c r="G700" s="4"/>
      <c r="H700" s="4"/>
      <c r="I700" s="4"/>
      <c r="J700" s="4"/>
      <c r="K700" s="4"/>
      <c r="L700" s="5"/>
      <c r="M700" s="4"/>
      <c r="N700" s="4"/>
      <c r="O700" s="4"/>
      <c r="P700" s="4"/>
      <c r="Q700" s="4"/>
      <c r="R700" s="4"/>
      <c r="S700" s="4"/>
      <c r="T700" s="4"/>
      <c r="U700" s="15"/>
      <c r="V700" s="138"/>
      <c r="W700" s="142"/>
      <c r="X700" s="138"/>
      <c r="Y700" s="138"/>
      <c r="BZ700" s="3"/>
      <c r="CA700" s="3"/>
      <c r="CB700" s="3"/>
      <c r="CC700" s="184"/>
      <c r="CD700" s="184"/>
    </row>
    <row r="701" spans="2:82" ht="16" customHeight="1" x14ac:dyDescent="0.2">
      <c r="B701" s="4"/>
      <c r="C701" s="4"/>
      <c r="D701" s="4"/>
      <c r="E701" s="4"/>
      <c r="F701" s="4"/>
      <c r="G701" s="4"/>
      <c r="H701" s="4"/>
      <c r="I701" s="4"/>
      <c r="J701" s="4"/>
      <c r="K701" s="4"/>
      <c r="L701" s="5"/>
      <c r="M701" s="4"/>
      <c r="N701" s="4"/>
      <c r="O701" s="4"/>
      <c r="P701" s="4"/>
      <c r="Q701" s="4"/>
      <c r="R701" s="4"/>
      <c r="S701" s="4"/>
      <c r="T701" s="4"/>
      <c r="U701" s="15"/>
      <c r="V701" s="138"/>
      <c r="W701" s="142"/>
      <c r="X701" s="138"/>
      <c r="Y701" s="138"/>
      <c r="BZ701" s="3"/>
      <c r="CA701" s="3"/>
      <c r="CB701" s="3"/>
      <c r="CC701" s="184"/>
      <c r="CD701" s="184"/>
    </row>
    <row r="702" spans="2:82" ht="16" customHeight="1" x14ac:dyDescent="0.2">
      <c r="B702" s="4"/>
      <c r="C702" s="4"/>
      <c r="D702" s="4"/>
      <c r="E702" s="4"/>
      <c r="F702" s="4"/>
      <c r="G702" s="4"/>
      <c r="H702" s="4"/>
      <c r="I702" s="4"/>
      <c r="J702" s="4"/>
      <c r="K702" s="4"/>
      <c r="L702" s="5"/>
      <c r="M702" s="4"/>
      <c r="N702" s="4"/>
      <c r="O702" s="4"/>
      <c r="P702" s="4"/>
      <c r="Q702" s="4"/>
      <c r="R702" s="4"/>
      <c r="S702" s="4"/>
      <c r="T702" s="4"/>
      <c r="U702" s="15"/>
      <c r="V702" s="138"/>
      <c r="W702" s="142"/>
      <c r="X702" s="138"/>
      <c r="Y702" s="138"/>
      <c r="BZ702" s="3"/>
      <c r="CA702" s="3"/>
      <c r="CB702" s="3"/>
      <c r="CC702" s="184"/>
      <c r="CD702" s="184"/>
    </row>
    <row r="703" spans="2:82" ht="16" customHeight="1" x14ac:dyDescent="0.2">
      <c r="B703" s="4"/>
      <c r="C703" s="4"/>
      <c r="D703" s="4"/>
      <c r="E703" s="4"/>
      <c r="F703" s="4"/>
      <c r="G703" s="4"/>
      <c r="H703" s="4"/>
      <c r="I703" s="4"/>
      <c r="J703" s="4"/>
      <c r="K703" s="4"/>
      <c r="L703" s="5"/>
      <c r="M703" s="4"/>
      <c r="N703" s="4"/>
      <c r="O703" s="4"/>
      <c r="P703" s="4"/>
      <c r="Q703" s="4"/>
      <c r="R703" s="4"/>
      <c r="S703" s="4"/>
      <c r="T703" s="4"/>
      <c r="U703" s="15"/>
      <c r="V703" s="138"/>
      <c r="W703" s="142"/>
      <c r="X703" s="138"/>
      <c r="Y703" s="138"/>
      <c r="BZ703" s="3"/>
      <c r="CA703" s="3"/>
      <c r="CB703" s="3"/>
      <c r="CC703" s="184"/>
      <c r="CD703" s="184"/>
    </row>
    <row r="704" spans="2:82" ht="16" customHeight="1" x14ac:dyDescent="0.2">
      <c r="B704" s="4"/>
      <c r="C704" s="4"/>
      <c r="D704" s="4"/>
      <c r="E704" s="4"/>
      <c r="F704" s="4"/>
      <c r="G704" s="4"/>
      <c r="H704" s="4"/>
      <c r="I704" s="4"/>
      <c r="J704" s="4"/>
      <c r="K704" s="4"/>
      <c r="L704" s="5"/>
      <c r="M704" s="4"/>
      <c r="N704" s="4"/>
      <c r="O704" s="4"/>
      <c r="P704" s="4"/>
      <c r="Q704" s="4"/>
      <c r="R704" s="4"/>
      <c r="S704" s="4"/>
      <c r="T704" s="4"/>
      <c r="U704" s="15"/>
      <c r="V704" s="138"/>
      <c r="W704" s="142"/>
      <c r="X704" s="138"/>
      <c r="Y704" s="138"/>
      <c r="BZ704" s="3"/>
      <c r="CA704" s="3"/>
      <c r="CB704" s="3"/>
      <c r="CC704" s="184"/>
      <c r="CD704" s="184"/>
    </row>
    <row r="705" spans="2:82" ht="16" customHeight="1" x14ac:dyDescent="0.2">
      <c r="B705" s="4"/>
      <c r="C705" s="4"/>
      <c r="D705" s="4"/>
      <c r="E705" s="4"/>
      <c r="F705" s="4"/>
      <c r="G705" s="4"/>
      <c r="H705" s="4"/>
      <c r="I705" s="4"/>
      <c r="J705" s="4"/>
      <c r="K705" s="4"/>
      <c r="L705" s="5"/>
      <c r="M705" s="4"/>
      <c r="N705" s="4"/>
      <c r="O705" s="4"/>
      <c r="P705" s="4"/>
      <c r="Q705" s="4"/>
      <c r="R705" s="4"/>
      <c r="S705" s="4"/>
      <c r="T705" s="4"/>
      <c r="U705" s="15"/>
      <c r="V705" s="138"/>
      <c r="W705" s="142"/>
      <c r="X705" s="138"/>
      <c r="Y705" s="138"/>
      <c r="BZ705" s="3"/>
      <c r="CA705" s="3"/>
      <c r="CB705" s="3"/>
      <c r="CC705" s="184"/>
      <c r="CD705" s="184"/>
    </row>
    <row r="706" spans="2:82" ht="16" customHeight="1" x14ac:dyDescent="0.2">
      <c r="B706" s="4"/>
      <c r="C706" s="4"/>
      <c r="D706" s="4"/>
      <c r="E706" s="4"/>
      <c r="F706" s="4"/>
      <c r="G706" s="4"/>
      <c r="H706" s="4"/>
      <c r="I706" s="4"/>
      <c r="J706" s="4"/>
      <c r="K706" s="4"/>
      <c r="L706" s="5"/>
      <c r="M706" s="4"/>
      <c r="N706" s="4"/>
      <c r="O706" s="4"/>
      <c r="P706" s="4"/>
      <c r="Q706" s="4"/>
      <c r="R706" s="4"/>
      <c r="S706" s="4"/>
      <c r="T706" s="4"/>
      <c r="U706" s="15"/>
      <c r="V706" s="138"/>
      <c r="W706" s="142"/>
      <c r="X706" s="138"/>
      <c r="Y706" s="138"/>
      <c r="BZ706" s="3"/>
      <c r="CA706" s="3"/>
      <c r="CB706" s="3"/>
      <c r="CC706" s="184"/>
      <c r="CD706" s="184"/>
    </row>
    <row r="707" spans="2:82" ht="16" customHeight="1" x14ac:dyDescent="0.2">
      <c r="B707" s="4"/>
      <c r="C707" s="4"/>
      <c r="D707" s="4"/>
      <c r="E707" s="4"/>
      <c r="F707" s="4"/>
      <c r="G707" s="4"/>
      <c r="H707" s="4"/>
      <c r="I707" s="4"/>
      <c r="J707" s="4"/>
      <c r="K707" s="4"/>
      <c r="L707" s="5"/>
      <c r="M707" s="4"/>
      <c r="N707" s="4"/>
      <c r="O707" s="4"/>
      <c r="P707" s="4"/>
      <c r="Q707" s="4"/>
      <c r="R707" s="4"/>
      <c r="S707" s="4"/>
      <c r="T707" s="4"/>
      <c r="U707" s="15"/>
      <c r="V707" s="138"/>
      <c r="W707" s="142"/>
      <c r="X707" s="138"/>
      <c r="Y707" s="138"/>
      <c r="BZ707" s="3"/>
      <c r="CA707" s="3"/>
      <c r="CB707" s="3"/>
      <c r="CC707" s="184"/>
      <c r="CD707" s="184"/>
    </row>
    <row r="708" spans="2:82" ht="16" customHeight="1" x14ac:dyDescent="0.2">
      <c r="B708" s="4"/>
      <c r="C708" s="4"/>
      <c r="D708" s="4"/>
      <c r="E708" s="4"/>
      <c r="F708" s="4"/>
      <c r="G708" s="4"/>
      <c r="H708" s="4"/>
      <c r="I708" s="4"/>
      <c r="J708" s="4"/>
      <c r="K708" s="4"/>
      <c r="L708" s="5"/>
      <c r="M708" s="4"/>
      <c r="N708" s="4"/>
      <c r="O708" s="4"/>
      <c r="P708" s="4"/>
      <c r="Q708" s="4"/>
      <c r="R708" s="4"/>
      <c r="S708" s="4"/>
      <c r="T708" s="4"/>
      <c r="U708" s="15"/>
      <c r="V708" s="138"/>
      <c r="W708" s="142"/>
      <c r="X708" s="138"/>
      <c r="Y708" s="138"/>
      <c r="BZ708" s="3"/>
      <c r="CA708" s="3"/>
      <c r="CB708" s="3"/>
      <c r="CC708" s="184"/>
      <c r="CD708" s="184"/>
    </row>
    <row r="709" spans="2:82" ht="16" customHeight="1" x14ac:dyDescent="0.2">
      <c r="B709" s="4"/>
      <c r="C709" s="4"/>
      <c r="D709" s="4"/>
      <c r="E709" s="4"/>
      <c r="F709" s="4"/>
      <c r="G709" s="4"/>
      <c r="H709" s="4"/>
      <c r="I709" s="4"/>
      <c r="J709" s="4"/>
      <c r="K709" s="4"/>
      <c r="L709" s="5"/>
      <c r="M709" s="4"/>
      <c r="N709" s="4"/>
      <c r="O709" s="4"/>
      <c r="P709" s="4"/>
      <c r="Q709" s="4"/>
      <c r="R709" s="4"/>
      <c r="S709" s="4"/>
      <c r="T709" s="4"/>
      <c r="U709" s="15"/>
      <c r="V709" s="138"/>
      <c r="W709" s="142"/>
      <c r="X709" s="138"/>
      <c r="Y709" s="138"/>
      <c r="BZ709" s="3"/>
      <c r="CA709" s="3"/>
      <c r="CB709" s="3"/>
      <c r="CC709" s="184"/>
      <c r="CD709" s="184"/>
    </row>
    <row r="710" spans="2:82" ht="16" customHeight="1" x14ac:dyDescent="0.2">
      <c r="B710" s="4"/>
      <c r="C710" s="4"/>
      <c r="D710" s="4"/>
      <c r="E710" s="4"/>
      <c r="F710" s="4"/>
      <c r="G710" s="4"/>
      <c r="H710" s="4"/>
      <c r="I710" s="4"/>
      <c r="J710" s="4"/>
      <c r="K710" s="4"/>
      <c r="L710" s="5"/>
      <c r="M710" s="4"/>
      <c r="N710" s="4"/>
      <c r="O710" s="4"/>
      <c r="P710" s="4"/>
      <c r="Q710" s="4"/>
      <c r="R710" s="4"/>
      <c r="S710" s="4"/>
      <c r="T710" s="4"/>
      <c r="U710" s="15"/>
      <c r="V710" s="138"/>
      <c r="W710" s="142"/>
      <c r="X710" s="138"/>
      <c r="Y710" s="138"/>
      <c r="BZ710" s="3"/>
      <c r="CA710" s="3"/>
      <c r="CB710" s="3"/>
      <c r="CC710" s="184"/>
      <c r="CD710" s="184"/>
    </row>
    <row r="711" spans="2:82" ht="16" customHeight="1" x14ac:dyDescent="0.2">
      <c r="B711" s="4"/>
      <c r="C711" s="4"/>
      <c r="D711" s="4"/>
      <c r="E711" s="4"/>
      <c r="F711" s="4"/>
      <c r="G711" s="4"/>
      <c r="H711" s="4"/>
      <c r="I711" s="4"/>
      <c r="J711" s="4"/>
      <c r="K711" s="4"/>
      <c r="L711" s="5"/>
      <c r="M711" s="4"/>
      <c r="N711" s="4"/>
      <c r="O711" s="4"/>
      <c r="P711" s="4"/>
      <c r="Q711" s="4"/>
      <c r="R711" s="4"/>
      <c r="S711" s="4"/>
      <c r="T711" s="4"/>
      <c r="U711" s="15"/>
      <c r="V711" s="138"/>
      <c r="W711" s="142"/>
      <c r="X711" s="138"/>
      <c r="Y711" s="138"/>
      <c r="BZ711" s="3"/>
      <c r="CA711" s="3"/>
      <c r="CB711" s="3"/>
      <c r="CC711" s="184"/>
      <c r="CD711" s="184"/>
    </row>
    <row r="712" spans="2:82" ht="16" customHeight="1" x14ac:dyDescent="0.2">
      <c r="B712" s="4"/>
      <c r="C712" s="4"/>
      <c r="D712" s="4"/>
      <c r="E712" s="4"/>
      <c r="F712" s="4"/>
      <c r="G712" s="4"/>
      <c r="H712" s="4"/>
      <c r="I712" s="4"/>
      <c r="J712" s="4"/>
      <c r="K712" s="4"/>
      <c r="L712" s="5"/>
      <c r="M712" s="4"/>
      <c r="N712" s="4"/>
      <c r="O712" s="4"/>
      <c r="P712" s="4"/>
      <c r="Q712" s="4"/>
      <c r="R712" s="4"/>
      <c r="S712" s="4"/>
      <c r="T712" s="4"/>
      <c r="U712" s="15"/>
      <c r="V712" s="138"/>
      <c r="W712" s="142"/>
      <c r="X712" s="138"/>
      <c r="Y712" s="138"/>
      <c r="BZ712" s="3"/>
      <c r="CA712" s="3"/>
      <c r="CB712" s="3"/>
      <c r="CC712" s="184"/>
      <c r="CD712" s="184"/>
    </row>
    <row r="713" spans="2:82" ht="16" customHeight="1" x14ac:dyDescent="0.2">
      <c r="B713" s="4"/>
      <c r="C713" s="4"/>
      <c r="D713" s="4"/>
      <c r="E713" s="4"/>
      <c r="F713" s="4"/>
      <c r="G713" s="4"/>
      <c r="H713" s="4"/>
      <c r="I713" s="4"/>
      <c r="J713" s="4"/>
      <c r="K713" s="4"/>
      <c r="L713" s="5"/>
      <c r="M713" s="4"/>
      <c r="N713" s="4"/>
      <c r="O713" s="4"/>
      <c r="P713" s="4"/>
      <c r="Q713" s="4"/>
      <c r="R713" s="4"/>
      <c r="S713" s="4"/>
      <c r="T713" s="4"/>
      <c r="U713" s="15"/>
      <c r="V713" s="138"/>
      <c r="W713" s="142"/>
      <c r="X713" s="138"/>
      <c r="Y713" s="138"/>
      <c r="BZ713" s="3"/>
      <c r="CA713" s="3"/>
      <c r="CB713" s="3"/>
      <c r="CC713" s="184"/>
      <c r="CD713" s="184"/>
    </row>
    <row r="714" spans="2:82" ht="16" customHeight="1" x14ac:dyDescent="0.2">
      <c r="B714" s="4"/>
      <c r="C714" s="4"/>
      <c r="D714" s="4"/>
      <c r="E714" s="4"/>
      <c r="F714" s="4"/>
      <c r="G714" s="4"/>
      <c r="H714" s="4"/>
      <c r="I714" s="4"/>
      <c r="J714" s="4"/>
      <c r="K714" s="4"/>
      <c r="L714" s="5"/>
      <c r="M714" s="4"/>
      <c r="N714" s="4"/>
      <c r="O714" s="4"/>
      <c r="P714" s="4"/>
      <c r="Q714" s="4"/>
      <c r="R714" s="4"/>
      <c r="S714" s="4"/>
      <c r="T714" s="4"/>
      <c r="U714" s="15"/>
      <c r="V714" s="138"/>
      <c r="W714" s="142"/>
      <c r="X714" s="138"/>
      <c r="Y714" s="138"/>
      <c r="BZ714" s="3"/>
      <c r="CA714" s="3"/>
      <c r="CB714" s="3"/>
      <c r="CC714" s="184"/>
      <c r="CD714" s="184"/>
    </row>
    <row r="715" spans="2:82" ht="16" customHeight="1" x14ac:dyDescent="0.2">
      <c r="B715" s="4"/>
      <c r="C715" s="4"/>
      <c r="D715" s="4"/>
      <c r="E715" s="4"/>
      <c r="F715" s="4"/>
      <c r="G715" s="4"/>
      <c r="H715" s="4"/>
      <c r="I715" s="4"/>
      <c r="J715" s="4"/>
      <c r="K715" s="4"/>
      <c r="L715" s="5"/>
      <c r="M715" s="4"/>
      <c r="N715" s="4"/>
      <c r="O715" s="4"/>
      <c r="P715" s="4"/>
      <c r="Q715" s="4"/>
      <c r="R715" s="4"/>
      <c r="S715" s="4"/>
      <c r="T715" s="4"/>
      <c r="U715" s="15"/>
      <c r="V715" s="138"/>
      <c r="W715" s="142"/>
      <c r="X715" s="138"/>
      <c r="Y715" s="138"/>
      <c r="BZ715" s="3"/>
      <c r="CA715" s="3"/>
      <c r="CB715" s="3"/>
      <c r="CC715" s="184"/>
      <c r="CD715" s="184"/>
    </row>
    <row r="716" spans="2:82" ht="16" customHeight="1" x14ac:dyDescent="0.2">
      <c r="B716" s="4"/>
      <c r="C716" s="4"/>
      <c r="D716" s="4"/>
      <c r="E716" s="4"/>
      <c r="F716" s="4"/>
      <c r="G716" s="4"/>
      <c r="H716" s="4"/>
      <c r="I716" s="4"/>
      <c r="J716" s="4"/>
      <c r="K716" s="4"/>
      <c r="L716" s="5"/>
      <c r="M716" s="4"/>
      <c r="N716" s="4"/>
      <c r="O716" s="4"/>
      <c r="P716" s="4"/>
      <c r="Q716" s="4"/>
      <c r="R716" s="4"/>
      <c r="S716" s="4"/>
      <c r="T716" s="4"/>
      <c r="U716" s="15"/>
      <c r="V716" s="138"/>
      <c r="W716" s="142"/>
      <c r="X716" s="138"/>
      <c r="Y716" s="138"/>
      <c r="BZ716" s="3"/>
      <c r="CA716" s="3"/>
      <c r="CB716" s="3"/>
      <c r="CC716" s="184"/>
      <c r="CD716" s="184"/>
    </row>
    <row r="717" spans="2:82" ht="16" customHeight="1" x14ac:dyDescent="0.2">
      <c r="B717" s="4"/>
      <c r="C717" s="4"/>
      <c r="D717" s="4"/>
      <c r="E717" s="4"/>
      <c r="F717" s="4"/>
      <c r="G717" s="4"/>
      <c r="H717" s="4"/>
      <c r="I717" s="4"/>
      <c r="J717" s="4"/>
      <c r="K717" s="4"/>
      <c r="L717" s="5"/>
      <c r="M717" s="4"/>
      <c r="N717" s="4"/>
      <c r="O717" s="4"/>
      <c r="P717" s="4"/>
      <c r="Q717" s="4"/>
      <c r="R717" s="4"/>
      <c r="S717" s="4"/>
      <c r="T717" s="4"/>
      <c r="U717" s="15"/>
      <c r="V717" s="138"/>
      <c r="W717" s="142"/>
      <c r="X717" s="138"/>
      <c r="Y717" s="138"/>
      <c r="BZ717" s="3"/>
      <c r="CA717" s="3"/>
      <c r="CB717" s="3"/>
      <c r="CC717" s="184"/>
      <c r="CD717" s="184"/>
    </row>
    <row r="718" spans="2:82" ht="16" customHeight="1" x14ac:dyDescent="0.2">
      <c r="B718" s="4"/>
      <c r="C718" s="4"/>
      <c r="D718" s="4"/>
      <c r="E718" s="4"/>
      <c r="F718" s="4"/>
      <c r="G718" s="4"/>
      <c r="H718" s="4"/>
      <c r="I718" s="4"/>
      <c r="J718" s="4"/>
      <c r="K718" s="4"/>
      <c r="L718" s="5"/>
      <c r="M718" s="4"/>
      <c r="N718" s="4"/>
      <c r="O718" s="4"/>
      <c r="P718" s="4"/>
      <c r="Q718" s="4"/>
      <c r="R718" s="4"/>
      <c r="S718" s="4"/>
      <c r="T718" s="4"/>
      <c r="U718" s="15"/>
      <c r="V718" s="138"/>
      <c r="W718" s="142"/>
      <c r="X718" s="138"/>
      <c r="Y718" s="138"/>
      <c r="BZ718" s="3"/>
      <c r="CA718" s="3"/>
      <c r="CB718" s="3"/>
      <c r="CC718" s="184"/>
      <c r="CD718" s="184"/>
    </row>
    <row r="719" spans="2:82" ht="16" customHeight="1" x14ac:dyDescent="0.2">
      <c r="B719" s="4"/>
      <c r="C719" s="4"/>
      <c r="D719" s="4"/>
      <c r="E719" s="4"/>
      <c r="F719" s="4"/>
      <c r="G719" s="4"/>
      <c r="H719" s="4"/>
      <c r="I719" s="4"/>
      <c r="J719" s="4"/>
      <c r="K719" s="4"/>
      <c r="L719" s="5"/>
      <c r="M719" s="4"/>
      <c r="N719" s="4"/>
      <c r="O719" s="4"/>
      <c r="P719" s="4"/>
      <c r="Q719" s="4"/>
      <c r="R719" s="4"/>
      <c r="S719" s="4"/>
      <c r="T719" s="4"/>
      <c r="U719" s="15"/>
      <c r="V719" s="138"/>
      <c r="W719" s="142"/>
      <c r="X719" s="138"/>
      <c r="Y719" s="138"/>
      <c r="BZ719" s="3"/>
      <c r="CA719" s="3"/>
      <c r="CB719" s="3"/>
      <c r="CC719" s="184"/>
      <c r="CD719" s="184"/>
    </row>
    <row r="720" spans="2:82" ht="16" customHeight="1" x14ac:dyDescent="0.2">
      <c r="B720" s="4"/>
      <c r="C720" s="4"/>
      <c r="D720" s="4"/>
      <c r="E720" s="4"/>
      <c r="F720" s="4"/>
      <c r="G720" s="4"/>
      <c r="H720" s="4"/>
      <c r="I720" s="4"/>
      <c r="J720" s="4"/>
      <c r="K720" s="4"/>
      <c r="L720" s="5"/>
      <c r="M720" s="4"/>
      <c r="N720" s="4"/>
      <c r="O720" s="4"/>
      <c r="P720" s="4"/>
      <c r="Q720" s="4"/>
      <c r="R720" s="4"/>
      <c r="S720" s="4"/>
      <c r="T720" s="4"/>
      <c r="U720" s="15"/>
      <c r="V720" s="138"/>
      <c r="W720" s="142"/>
      <c r="X720" s="138"/>
      <c r="Y720" s="138"/>
      <c r="BZ720" s="3"/>
      <c r="CA720" s="3"/>
      <c r="CB720" s="3"/>
      <c r="CC720" s="184"/>
      <c r="CD720" s="184"/>
    </row>
    <row r="721" spans="2:82" ht="16" customHeight="1" x14ac:dyDescent="0.2">
      <c r="B721" s="4"/>
      <c r="C721" s="4"/>
      <c r="D721" s="4"/>
      <c r="E721" s="4"/>
      <c r="F721" s="4"/>
      <c r="G721" s="4"/>
      <c r="H721" s="4"/>
      <c r="I721" s="4"/>
      <c r="J721" s="4"/>
      <c r="K721" s="4"/>
      <c r="L721" s="5"/>
      <c r="M721" s="4"/>
      <c r="N721" s="4"/>
      <c r="O721" s="4"/>
      <c r="P721" s="4"/>
      <c r="Q721" s="4"/>
      <c r="R721" s="4"/>
      <c r="S721" s="4"/>
      <c r="T721" s="4"/>
      <c r="U721" s="15"/>
      <c r="V721" s="138"/>
      <c r="W721" s="142"/>
      <c r="X721" s="138"/>
      <c r="Y721" s="138"/>
      <c r="BZ721" s="3"/>
      <c r="CA721" s="3"/>
      <c r="CB721" s="3"/>
      <c r="CC721" s="184"/>
      <c r="CD721" s="184"/>
    </row>
    <row r="722" spans="2:82" ht="16" customHeight="1" x14ac:dyDescent="0.2">
      <c r="B722" s="4"/>
      <c r="C722" s="4"/>
      <c r="D722" s="4"/>
      <c r="E722" s="4"/>
      <c r="F722" s="4"/>
      <c r="G722" s="4"/>
      <c r="H722" s="4"/>
      <c r="I722" s="4"/>
      <c r="J722" s="4"/>
      <c r="K722" s="4"/>
      <c r="L722" s="5"/>
      <c r="M722" s="4"/>
      <c r="N722" s="4"/>
      <c r="O722" s="4"/>
      <c r="P722" s="4"/>
      <c r="Q722" s="4"/>
      <c r="R722" s="4"/>
      <c r="S722" s="4"/>
      <c r="T722" s="4"/>
      <c r="U722" s="15"/>
      <c r="V722" s="138"/>
      <c r="W722" s="142"/>
      <c r="X722" s="138"/>
      <c r="Y722" s="138"/>
      <c r="BZ722" s="3"/>
      <c r="CA722" s="3"/>
      <c r="CB722" s="3"/>
      <c r="CC722" s="184"/>
      <c r="CD722" s="184"/>
    </row>
    <row r="723" spans="2:82" ht="16" customHeight="1" x14ac:dyDescent="0.2">
      <c r="B723" s="4"/>
      <c r="C723" s="4"/>
      <c r="D723" s="4"/>
      <c r="E723" s="4"/>
      <c r="F723" s="4"/>
      <c r="G723" s="4"/>
      <c r="H723" s="4"/>
      <c r="I723" s="4"/>
      <c r="J723" s="4"/>
      <c r="K723" s="4"/>
      <c r="L723" s="5"/>
      <c r="M723" s="4"/>
      <c r="N723" s="4"/>
      <c r="O723" s="4"/>
      <c r="P723" s="4"/>
      <c r="Q723" s="4"/>
      <c r="R723" s="4"/>
      <c r="S723" s="4"/>
      <c r="T723" s="4"/>
      <c r="U723" s="15"/>
      <c r="V723" s="138"/>
      <c r="W723" s="142"/>
      <c r="X723" s="138"/>
      <c r="Y723" s="138"/>
      <c r="BZ723" s="3"/>
      <c r="CA723" s="3"/>
      <c r="CB723" s="3"/>
      <c r="CC723" s="184"/>
      <c r="CD723" s="184"/>
    </row>
    <row r="724" spans="2:82" ht="16" customHeight="1" x14ac:dyDescent="0.2">
      <c r="B724" s="4"/>
      <c r="C724" s="4"/>
      <c r="D724" s="4"/>
      <c r="E724" s="4"/>
      <c r="F724" s="4"/>
      <c r="G724" s="4"/>
      <c r="H724" s="4"/>
      <c r="I724" s="4"/>
      <c r="J724" s="4"/>
      <c r="K724" s="4"/>
      <c r="L724" s="5"/>
      <c r="M724" s="4"/>
      <c r="N724" s="4"/>
      <c r="O724" s="4"/>
      <c r="P724" s="4"/>
      <c r="Q724" s="4"/>
      <c r="R724" s="4"/>
      <c r="S724" s="4"/>
      <c r="T724" s="4"/>
      <c r="U724" s="15"/>
      <c r="V724" s="138"/>
      <c r="W724" s="142"/>
      <c r="X724" s="138"/>
      <c r="Y724" s="138"/>
      <c r="BZ724" s="3"/>
      <c r="CA724" s="3"/>
      <c r="CB724" s="3"/>
      <c r="CC724" s="184"/>
      <c r="CD724" s="184"/>
    </row>
    <row r="725" spans="2:82" ht="16" customHeight="1" x14ac:dyDescent="0.2">
      <c r="B725" s="4"/>
      <c r="C725" s="4"/>
      <c r="D725" s="4"/>
      <c r="E725" s="4"/>
      <c r="F725" s="4"/>
      <c r="G725" s="4"/>
      <c r="H725" s="4"/>
      <c r="I725" s="4"/>
      <c r="J725" s="4"/>
      <c r="K725" s="4"/>
      <c r="L725" s="5"/>
      <c r="M725" s="4"/>
      <c r="N725" s="4"/>
      <c r="O725" s="4"/>
      <c r="P725" s="4"/>
      <c r="Q725" s="4"/>
      <c r="R725" s="4"/>
      <c r="S725" s="4"/>
      <c r="T725" s="4"/>
      <c r="U725" s="15"/>
      <c r="V725" s="138"/>
      <c r="W725" s="142"/>
      <c r="X725" s="138"/>
      <c r="Y725" s="138"/>
      <c r="BZ725" s="3"/>
      <c r="CA725" s="3"/>
      <c r="CB725" s="3"/>
      <c r="CC725" s="184"/>
      <c r="CD725" s="184"/>
    </row>
    <row r="726" spans="2:82" ht="16" customHeight="1" x14ac:dyDescent="0.2">
      <c r="B726" s="4"/>
      <c r="C726" s="4"/>
      <c r="D726" s="4"/>
      <c r="E726" s="4"/>
      <c r="F726" s="4"/>
      <c r="G726" s="4"/>
      <c r="H726" s="4"/>
      <c r="I726" s="4"/>
      <c r="J726" s="4"/>
      <c r="K726" s="4"/>
      <c r="L726" s="5"/>
      <c r="M726" s="4"/>
      <c r="N726" s="4"/>
      <c r="O726" s="4"/>
      <c r="P726" s="4"/>
      <c r="Q726" s="4"/>
      <c r="R726" s="4"/>
      <c r="S726" s="4"/>
      <c r="T726" s="4"/>
      <c r="U726" s="15"/>
      <c r="V726" s="138"/>
      <c r="W726" s="142"/>
      <c r="X726" s="138"/>
      <c r="Y726" s="138"/>
      <c r="BZ726" s="3"/>
      <c r="CA726" s="3"/>
      <c r="CB726" s="3"/>
      <c r="CC726" s="184"/>
      <c r="CD726" s="184"/>
    </row>
    <row r="727" spans="2:82" ht="16" customHeight="1" x14ac:dyDescent="0.2">
      <c r="B727" s="4"/>
      <c r="C727" s="4"/>
      <c r="D727" s="4"/>
      <c r="E727" s="4"/>
      <c r="F727" s="4"/>
      <c r="G727" s="4"/>
      <c r="H727" s="4"/>
      <c r="I727" s="4"/>
      <c r="J727" s="4"/>
      <c r="K727" s="4"/>
      <c r="L727" s="5"/>
      <c r="M727" s="4"/>
      <c r="N727" s="4"/>
      <c r="O727" s="4"/>
      <c r="P727" s="4"/>
      <c r="Q727" s="4"/>
      <c r="R727" s="4"/>
      <c r="S727" s="4"/>
      <c r="T727" s="4"/>
      <c r="U727" s="15"/>
      <c r="V727" s="138"/>
      <c r="W727" s="142"/>
      <c r="X727" s="138"/>
      <c r="Y727" s="138"/>
      <c r="BZ727" s="3"/>
      <c r="CA727" s="3"/>
      <c r="CB727" s="3"/>
      <c r="CC727" s="184"/>
      <c r="CD727" s="184"/>
    </row>
    <row r="728" spans="2:82" ht="16" customHeight="1" x14ac:dyDescent="0.2">
      <c r="B728" s="4"/>
      <c r="C728" s="4"/>
      <c r="D728" s="4"/>
      <c r="E728" s="4"/>
      <c r="F728" s="4"/>
      <c r="G728" s="4"/>
      <c r="H728" s="4"/>
      <c r="I728" s="4"/>
      <c r="J728" s="4"/>
      <c r="K728" s="4"/>
      <c r="L728" s="5"/>
      <c r="M728" s="4"/>
      <c r="N728" s="4"/>
      <c r="O728" s="4"/>
      <c r="P728" s="4"/>
      <c r="Q728" s="4"/>
      <c r="R728" s="4"/>
      <c r="S728" s="4"/>
      <c r="T728" s="4"/>
      <c r="U728" s="15"/>
      <c r="V728" s="138"/>
      <c r="W728" s="142"/>
      <c r="X728" s="138"/>
      <c r="Y728" s="138"/>
      <c r="BZ728" s="3"/>
      <c r="CA728" s="3"/>
      <c r="CB728" s="3"/>
      <c r="CC728" s="184"/>
      <c r="CD728" s="184"/>
    </row>
    <row r="729" spans="2:82" ht="16" customHeight="1" x14ac:dyDescent="0.2">
      <c r="B729" s="4"/>
      <c r="C729" s="4"/>
      <c r="D729" s="4"/>
      <c r="E729" s="4"/>
      <c r="F729" s="4"/>
      <c r="G729" s="4"/>
      <c r="H729" s="4"/>
      <c r="I729" s="4"/>
      <c r="J729" s="4"/>
      <c r="K729" s="4"/>
      <c r="L729" s="5"/>
      <c r="M729" s="4"/>
      <c r="N729" s="4"/>
      <c r="O729" s="4"/>
      <c r="P729" s="4"/>
      <c r="Q729" s="4"/>
      <c r="R729" s="4"/>
      <c r="S729" s="4"/>
      <c r="T729" s="4"/>
      <c r="U729" s="15"/>
      <c r="V729" s="138"/>
      <c r="W729" s="142"/>
      <c r="X729" s="138"/>
      <c r="Y729" s="138"/>
      <c r="BZ729" s="3"/>
      <c r="CA729" s="3"/>
      <c r="CB729" s="3"/>
      <c r="CC729" s="184"/>
      <c r="CD729" s="184"/>
    </row>
    <row r="730" spans="2:82" ht="16" customHeight="1" x14ac:dyDescent="0.2">
      <c r="B730" s="4"/>
      <c r="C730" s="4"/>
      <c r="D730" s="4"/>
      <c r="E730" s="4"/>
      <c r="F730" s="4"/>
      <c r="G730" s="4"/>
      <c r="H730" s="4"/>
      <c r="I730" s="4"/>
      <c r="J730" s="4"/>
      <c r="K730" s="4"/>
      <c r="L730" s="5"/>
      <c r="M730" s="4"/>
      <c r="N730" s="4"/>
      <c r="O730" s="4"/>
      <c r="P730" s="4"/>
      <c r="Q730" s="4"/>
      <c r="R730" s="4"/>
      <c r="S730" s="4"/>
      <c r="T730" s="4"/>
      <c r="U730" s="15"/>
      <c r="V730" s="138"/>
      <c r="W730" s="142"/>
      <c r="X730" s="138"/>
      <c r="Y730" s="138"/>
      <c r="BZ730" s="3"/>
      <c r="CA730" s="3"/>
      <c r="CB730" s="3"/>
      <c r="CC730" s="184"/>
      <c r="CD730" s="184"/>
    </row>
    <row r="731" spans="2:82" ht="16" customHeight="1" x14ac:dyDescent="0.2">
      <c r="B731" s="4"/>
      <c r="C731" s="4"/>
      <c r="D731" s="4"/>
      <c r="E731" s="4"/>
      <c r="F731" s="4"/>
      <c r="G731" s="4"/>
      <c r="H731" s="4"/>
      <c r="I731" s="4"/>
      <c r="J731" s="4"/>
      <c r="K731" s="4"/>
      <c r="L731" s="5"/>
      <c r="M731" s="4"/>
      <c r="N731" s="4"/>
      <c r="O731" s="4"/>
      <c r="P731" s="4"/>
      <c r="Q731" s="4"/>
      <c r="R731" s="4"/>
      <c r="S731" s="4"/>
      <c r="T731" s="4"/>
      <c r="U731" s="15"/>
      <c r="V731" s="138"/>
      <c r="W731" s="142"/>
      <c r="X731" s="138"/>
      <c r="Y731" s="138"/>
      <c r="BZ731" s="3"/>
      <c r="CA731" s="3"/>
      <c r="CB731" s="3"/>
      <c r="CC731" s="184"/>
      <c r="CD731" s="184"/>
    </row>
    <row r="732" spans="2:82" ht="16" customHeight="1" x14ac:dyDescent="0.2">
      <c r="B732" s="4"/>
      <c r="C732" s="4"/>
      <c r="D732" s="4"/>
      <c r="E732" s="4"/>
      <c r="F732" s="4"/>
      <c r="G732" s="4"/>
      <c r="H732" s="4"/>
      <c r="I732" s="4"/>
      <c r="J732" s="4"/>
      <c r="K732" s="4"/>
      <c r="L732" s="5"/>
      <c r="M732" s="4"/>
      <c r="N732" s="4"/>
      <c r="O732" s="4"/>
      <c r="P732" s="4"/>
      <c r="Q732" s="4"/>
      <c r="R732" s="4"/>
      <c r="S732" s="4"/>
      <c r="T732" s="4"/>
      <c r="U732" s="15"/>
      <c r="V732" s="138"/>
      <c r="W732" s="142"/>
      <c r="X732" s="138"/>
      <c r="Y732" s="138"/>
      <c r="BZ732" s="3"/>
      <c r="CA732" s="3"/>
      <c r="CB732" s="3"/>
      <c r="CC732" s="184"/>
      <c r="CD732" s="184"/>
    </row>
    <row r="733" spans="2:82" ht="16" customHeight="1" x14ac:dyDescent="0.2">
      <c r="B733" s="4"/>
      <c r="C733" s="4"/>
      <c r="D733" s="4"/>
      <c r="E733" s="4"/>
      <c r="F733" s="4"/>
      <c r="G733" s="4"/>
      <c r="H733" s="4"/>
      <c r="I733" s="4"/>
      <c r="J733" s="4"/>
      <c r="K733" s="4"/>
      <c r="L733" s="5"/>
      <c r="M733" s="4"/>
      <c r="N733" s="4"/>
      <c r="O733" s="4"/>
      <c r="P733" s="4"/>
      <c r="Q733" s="4"/>
      <c r="R733" s="4"/>
      <c r="S733" s="4"/>
      <c r="T733" s="4"/>
      <c r="U733" s="15"/>
      <c r="V733" s="138"/>
      <c r="W733" s="142"/>
      <c r="X733" s="138"/>
      <c r="Y733" s="138"/>
      <c r="BZ733" s="3"/>
      <c r="CA733" s="3"/>
      <c r="CB733" s="3"/>
      <c r="CC733" s="184"/>
      <c r="CD733" s="184"/>
    </row>
    <row r="734" spans="2:82" ht="16" customHeight="1" x14ac:dyDescent="0.2">
      <c r="B734" s="4"/>
      <c r="C734" s="4"/>
      <c r="D734" s="4"/>
      <c r="E734" s="4"/>
      <c r="F734" s="4"/>
      <c r="G734" s="4"/>
      <c r="H734" s="4"/>
      <c r="I734" s="4"/>
      <c r="J734" s="4"/>
      <c r="K734" s="4"/>
      <c r="L734" s="5"/>
      <c r="M734" s="4"/>
      <c r="N734" s="4"/>
      <c r="O734" s="4"/>
      <c r="P734" s="4"/>
      <c r="Q734" s="4"/>
      <c r="R734" s="4"/>
      <c r="S734" s="4"/>
      <c r="T734" s="4"/>
      <c r="U734" s="15"/>
      <c r="V734" s="138"/>
      <c r="W734" s="142"/>
      <c r="X734" s="138"/>
      <c r="Y734" s="138"/>
      <c r="BZ734" s="3"/>
      <c r="CA734" s="3"/>
      <c r="CB734" s="3"/>
      <c r="CC734" s="184"/>
      <c r="CD734" s="184"/>
    </row>
    <row r="735" spans="2:82" ht="16" customHeight="1" x14ac:dyDescent="0.2">
      <c r="B735" s="4"/>
      <c r="C735" s="4"/>
      <c r="D735" s="4"/>
      <c r="E735" s="4"/>
      <c r="F735" s="4"/>
      <c r="G735" s="4"/>
      <c r="H735" s="4"/>
      <c r="I735" s="4"/>
      <c r="J735" s="4"/>
      <c r="K735" s="4"/>
      <c r="L735" s="5"/>
      <c r="M735" s="4"/>
      <c r="N735" s="4"/>
      <c r="O735" s="4"/>
      <c r="P735" s="4"/>
      <c r="Q735" s="4"/>
      <c r="R735" s="4"/>
      <c r="S735" s="4"/>
      <c r="T735" s="4"/>
      <c r="U735" s="15"/>
      <c r="V735" s="138"/>
      <c r="W735" s="142"/>
      <c r="X735" s="138"/>
      <c r="Y735" s="138"/>
      <c r="BZ735" s="3"/>
      <c r="CA735" s="3"/>
      <c r="CB735" s="3"/>
      <c r="CC735" s="184"/>
      <c r="CD735" s="184"/>
    </row>
    <row r="736" spans="2:82" ht="16" customHeight="1" x14ac:dyDescent="0.2">
      <c r="B736" s="4"/>
      <c r="C736" s="4"/>
      <c r="D736" s="4"/>
      <c r="E736" s="4"/>
      <c r="F736" s="4"/>
      <c r="G736" s="4"/>
      <c r="H736" s="4"/>
      <c r="I736" s="4"/>
      <c r="J736" s="4"/>
      <c r="K736" s="4"/>
      <c r="L736" s="5"/>
      <c r="M736" s="4"/>
      <c r="N736" s="4"/>
      <c r="O736" s="4"/>
      <c r="P736" s="4"/>
      <c r="Q736" s="4"/>
      <c r="R736" s="4"/>
      <c r="S736" s="4"/>
      <c r="T736" s="4"/>
      <c r="U736" s="15"/>
      <c r="V736" s="138"/>
      <c r="W736" s="142"/>
      <c r="X736" s="138"/>
      <c r="Y736" s="138"/>
      <c r="BZ736" s="3"/>
      <c r="CA736" s="3"/>
      <c r="CB736" s="3"/>
      <c r="CC736" s="184"/>
      <c r="CD736" s="184"/>
    </row>
    <row r="737" spans="2:82" ht="16" customHeight="1" x14ac:dyDescent="0.2">
      <c r="B737" s="4"/>
      <c r="C737" s="4"/>
      <c r="D737" s="4"/>
      <c r="E737" s="4"/>
      <c r="F737" s="4"/>
      <c r="G737" s="4"/>
      <c r="H737" s="4"/>
      <c r="I737" s="4"/>
      <c r="J737" s="4"/>
      <c r="K737" s="4"/>
      <c r="L737" s="5"/>
      <c r="M737" s="4"/>
      <c r="N737" s="4"/>
      <c r="O737" s="4"/>
      <c r="P737" s="4"/>
      <c r="Q737" s="4"/>
      <c r="R737" s="4"/>
      <c r="S737" s="4"/>
      <c r="T737" s="4"/>
      <c r="U737" s="15"/>
      <c r="V737" s="138"/>
      <c r="W737" s="142"/>
      <c r="X737" s="138"/>
      <c r="Y737" s="138"/>
      <c r="BZ737" s="3"/>
      <c r="CA737" s="3"/>
      <c r="CB737" s="3"/>
      <c r="CC737" s="184"/>
      <c r="CD737" s="184"/>
    </row>
    <row r="738" spans="2:82" ht="16" customHeight="1" x14ac:dyDescent="0.2">
      <c r="B738" s="4"/>
      <c r="C738" s="4"/>
      <c r="D738" s="4"/>
      <c r="E738" s="4"/>
      <c r="F738" s="4"/>
      <c r="G738" s="4"/>
      <c r="H738" s="4"/>
      <c r="I738" s="4"/>
      <c r="J738" s="4"/>
      <c r="K738" s="4"/>
      <c r="L738" s="5"/>
      <c r="M738" s="4"/>
      <c r="N738" s="4"/>
      <c r="O738" s="4"/>
      <c r="P738" s="4"/>
      <c r="Q738" s="4"/>
      <c r="R738" s="4"/>
      <c r="S738" s="4"/>
      <c r="T738" s="4"/>
      <c r="U738" s="15"/>
      <c r="V738" s="138"/>
      <c r="W738" s="142"/>
      <c r="X738" s="138"/>
      <c r="Y738" s="138"/>
      <c r="BZ738" s="3"/>
      <c r="CA738" s="3"/>
      <c r="CB738" s="3"/>
      <c r="CC738" s="184"/>
      <c r="CD738" s="184"/>
    </row>
    <row r="739" spans="2:82" ht="16" customHeight="1" x14ac:dyDescent="0.2">
      <c r="B739" s="4"/>
      <c r="C739" s="4"/>
      <c r="D739" s="4"/>
      <c r="E739" s="4"/>
      <c r="F739" s="4"/>
      <c r="G739" s="4"/>
      <c r="H739" s="4"/>
      <c r="I739" s="4"/>
      <c r="J739" s="4"/>
      <c r="K739" s="4"/>
      <c r="L739" s="5"/>
      <c r="M739" s="4"/>
      <c r="N739" s="4"/>
      <c r="O739" s="4"/>
      <c r="P739" s="4"/>
      <c r="Q739" s="4"/>
      <c r="R739" s="4"/>
      <c r="S739" s="4"/>
      <c r="T739" s="4"/>
      <c r="U739" s="15"/>
      <c r="V739" s="138"/>
      <c r="W739" s="142"/>
      <c r="X739" s="138"/>
      <c r="Y739" s="138"/>
      <c r="BZ739" s="3"/>
      <c r="CA739" s="3"/>
      <c r="CB739" s="3"/>
      <c r="CC739" s="184"/>
      <c r="CD739" s="184"/>
    </row>
    <row r="740" spans="2:82" ht="16" customHeight="1" x14ac:dyDescent="0.2">
      <c r="B740" s="4"/>
      <c r="C740" s="4"/>
      <c r="D740" s="4"/>
      <c r="E740" s="4"/>
      <c r="F740" s="4"/>
      <c r="G740" s="4"/>
      <c r="H740" s="4"/>
      <c r="I740" s="4"/>
      <c r="J740" s="4"/>
      <c r="K740" s="4"/>
      <c r="L740" s="5"/>
      <c r="M740" s="4"/>
      <c r="N740" s="4"/>
      <c r="O740" s="4"/>
      <c r="P740" s="4"/>
      <c r="Q740" s="4"/>
      <c r="R740" s="4"/>
      <c r="S740" s="4"/>
      <c r="T740" s="4"/>
      <c r="U740" s="15"/>
      <c r="V740" s="138"/>
      <c r="W740" s="142"/>
      <c r="X740" s="138"/>
      <c r="Y740" s="138"/>
      <c r="BZ740" s="3"/>
      <c r="CA740" s="3"/>
      <c r="CB740" s="3"/>
      <c r="CC740" s="184"/>
      <c r="CD740" s="184"/>
    </row>
    <row r="741" spans="2:82" ht="16" customHeight="1" x14ac:dyDescent="0.2">
      <c r="B741" s="4"/>
      <c r="C741" s="4"/>
      <c r="D741" s="4"/>
      <c r="E741" s="4"/>
      <c r="F741" s="4"/>
      <c r="G741" s="4"/>
      <c r="H741" s="4"/>
      <c r="I741" s="4"/>
      <c r="J741" s="4"/>
      <c r="K741" s="4"/>
      <c r="L741" s="5"/>
      <c r="M741" s="4"/>
      <c r="N741" s="4"/>
      <c r="O741" s="4"/>
      <c r="P741" s="4"/>
      <c r="Q741" s="4"/>
      <c r="R741" s="4"/>
      <c r="S741" s="4"/>
      <c r="T741" s="4"/>
      <c r="U741" s="15"/>
      <c r="V741" s="138"/>
      <c r="W741" s="142"/>
      <c r="X741" s="138"/>
      <c r="Y741" s="138"/>
      <c r="BZ741" s="3"/>
      <c r="CA741" s="3"/>
      <c r="CB741" s="3"/>
      <c r="CC741" s="184"/>
      <c r="CD741" s="184"/>
    </row>
    <row r="742" spans="2:82" ht="16" customHeight="1" x14ac:dyDescent="0.2">
      <c r="B742" s="4"/>
      <c r="C742" s="4"/>
      <c r="D742" s="4"/>
      <c r="E742" s="4"/>
      <c r="F742" s="4"/>
      <c r="G742" s="4"/>
      <c r="H742" s="4"/>
      <c r="I742" s="4"/>
      <c r="J742" s="4"/>
      <c r="K742" s="4"/>
      <c r="L742" s="5"/>
      <c r="M742" s="4"/>
      <c r="N742" s="4"/>
      <c r="O742" s="4"/>
      <c r="P742" s="4"/>
      <c r="Q742" s="4"/>
      <c r="R742" s="4"/>
      <c r="S742" s="4"/>
      <c r="T742" s="4"/>
      <c r="U742" s="15"/>
      <c r="V742" s="138"/>
      <c r="W742" s="142"/>
      <c r="X742" s="138"/>
      <c r="Y742" s="138"/>
      <c r="BZ742" s="3"/>
      <c r="CA742" s="3"/>
      <c r="CB742" s="3"/>
      <c r="CC742" s="184"/>
      <c r="CD742" s="184"/>
    </row>
    <row r="743" spans="2:82" ht="16" customHeight="1" x14ac:dyDescent="0.2">
      <c r="B743" s="4"/>
      <c r="C743" s="4"/>
      <c r="D743" s="4"/>
      <c r="E743" s="4"/>
      <c r="F743" s="4"/>
      <c r="G743" s="4"/>
      <c r="H743" s="4"/>
      <c r="I743" s="4"/>
      <c r="J743" s="4"/>
      <c r="K743" s="4"/>
      <c r="L743" s="5"/>
      <c r="M743" s="4"/>
      <c r="N743" s="4"/>
      <c r="O743" s="4"/>
      <c r="P743" s="4"/>
      <c r="Q743" s="4"/>
      <c r="R743" s="4"/>
      <c r="S743" s="4"/>
      <c r="T743" s="4"/>
      <c r="U743" s="15"/>
      <c r="V743" s="138"/>
      <c r="W743" s="142"/>
      <c r="X743" s="138"/>
      <c r="Y743" s="138"/>
      <c r="BZ743" s="3"/>
      <c r="CA743" s="3"/>
      <c r="CB743" s="3"/>
      <c r="CC743" s="184"/>
      <c r="CD743" s="184"/>
    </row>
    <row r="744" spans="2:82" ht="16" customHeight="1" x14ac:dyDescent="0.2">
      <c r="B744" s="4"/>
      <c r="C744" s="4"/>
      <c r="D744" s="4"/>
      <c r="E744" s="4"/>
      <c r="F744" s="4"/>
      <c r="G744" s="4"/>
      <c r="H744" s="4"/>
      <c r="I744" s="4"/>
      <c r="J744" s="4"/>
      <c r="K744" s="4"/>
      <c r="L744" s="5"/>
      <c r="M744" s="4"/>
      <c r="N744" s="4"/>
      <c r="O744" s="4"/>
      <c r="P744" s="4"/>
      <c r="Q744" s="4"/>
      <c r="R744" s="4"/>
      <c r="S744" s="4"/>
      <c r="T744" s="4"/>
      <c r="U744" s="15"/>
      <c r="V744" s="138"/>
      <c r="W744" s="142"/>
      <c r="X744" s="138"/>
      <c r="Y744" s="138"/>
      <c r="BZ744" s="3"/>
      <c r="CA744" s="3"/>
      <c r="CB744" s="3"/>
      <c r="CC744" s="184"/>
      <c r="CD744" s="184"/>
    </row>
    <row r="745" spans="2:82" ht="16" customHeight="1" x14ac:dyDescent="0.2">
      <c r="B745" s="4"/>
      <c r="C745" s="4"/>
      <c r="D745" s="4"/>
      <c r="E745" s="4"/>
      <c r="F745" s="4"/>
      <c r="G745" s="4"/>
      <c r="H745" s="4"/>
      <c r="I745" s="4"/>
      <c r="J745" s="4"/>
      <c r="K745" s="4"/>
      <c r="L745" s="5"/>
      <c r="M745" s="4"/>
      <c r="N745" s="4"/>
      <c r="O745" s="4"/>
      <c r="P745" s="4"/>
      <c r="Q745" s="4"/>
      <c r="R745" s="4"/>
      <c r="S745" s="4"/>
      <c r="T745" s="4"/>
      <c r="U745" s="15"/>
      <c r="V745" s="138"/>
      <c r="W745" s="142"/>
      <c r="X745" s="138"/>
      <c r="Y745" s="138"/>
      <c r="BZ745" s="3"/>
      <c r="CA745" s="3"/>
      <c r="CB745" s="3"/>
      <c r="CC745" s="184"/>
      <c r="CD745" s="184"/>
    </row>
    <row r="746" spans="2:82" ht="16" customHeight="1" x14ac:dyDescent="0.2">
      <c r="B746" s="4"/>
      <c r="C746" s="4"/>
      <c r="D746" s="4"/>
      <c r="E746" s="4"/>
      <c r="F746" s="4"/>
      <c r="G746" s="4"/>
      <c r="H746" s="4"/>
      <c r="I746" s="4"/>
      <c r="J746" s="4"/>
      <c r="K746" s="4"/>
      <c r="L746" s="5"/>
      <c r="M746" s="4"/>
      <c r="N746" s="4"/>
      <c r="O746" s="4"/>
      <c r="P746" s="4"/>
      <c r="Q746" s="4"/>
      <c r="R746" s="4"/>
      <c r="S746" s="4"/>
      <c r="T746" s="4"/>
      <c r="U746" s="15"/>
      <c r="V746" s="138"/>
      <c r="W746" s="142"/>
      <c r="X746" s="138"/>
      <c r="Y746" s="138"/>
      <c r="BZ746" s="3"/>
      <c r="CA746" s="3"/>
      <c r="CB746" s="3"/>
      <c r="CC746" s="184"/>
      <c r="CD746" s="184"/>
    </row>
    <row r="747" spans="2:82" ht="16" customHeight="1" x14ac:dyDescent="0.2">
      <c r="B747" s="4"/>
      <c r="C747" s="4"/>
      <c r="D747" s="4"/>
      <c r="E747" s="4"/>
      <c r="F747" s="4"/>
      <c r="G747" s="4"/>
      <c r="H747" s="4"/>
      <c r="I747" s="4"/>
      <c r="J747" s="4"/>
      <c r="K747" s="4"/>
      <c r="L747" s="5"/>
      <c r="M747" s="4"/>
      <c r="N747" s="4"/>
      <c r="O747" s="4"/>
      <c r="P747" s="4"/>
      <c r="Q747" s="4"/>
      <c r="R747" s="4"/>
      <c r="S747" s="4"/>
      <c r="T747" s="4"/>
      <c r="U747" s="15"/>
      <c r="V747" s="138"/>
      <c r="W747" s="142"/>
      <c r="X747" s="138"/>
      <c r="Y747" s="138"/>
      <c r="BZ747" s="3"/>
      <c r="CA747" s="3"/>
      <c r="CB747" s="3"/>
      <c r="CC747" s="184"/>
      <c r="CD747" s="184"/>
    </row>
    <row r="748" spans="2:82" ht="16" customHeight="1" x14ac:dyDescent="0.2">
      <c r="B748" s="4"/>
      <c r="C748" s="4"/>
      <c r="D748" s="4"/>
      <c r="E748" s="4"/>
      <c r="F748" s="4"/>
      <c r="G748" s="4"/>
      <c r="H748" s="4"/>
      <c r="I748" s="4"/>
      <c r="J748" s="4"/>
      <c r="K748" s="4"/>
      <c r="L748" s="5"/>
      <c r="M748" s="4"/>
      <c r="N748" s="4"/>
      <c r="O748" s="4"/>
      <c r="P748" s="4"/>
      <c r="Q748" s="4"/>
      <c r="R748" s="4"/>
      <c r="S748" s="4"/>
      <c r="T748" s="4"/>
      <c r="U748" s="15"/>
      <c r="V748" s="138"/>
      <c r="W748" s="142"/>
      <c r="X748" s="138"/>
      <c r="Y748" s="138"/>
      <c r="BZ748" s="3"/>
      <c r="CA748" s="3"/>
      <c r="CB748" s="3"/>
      <c r="CC748" s="184"/>
      <c r="CD748" s="184"/>
    </row>
    <row r="749" spans="2:82" ht="16" customHeight="1" x14ac:dyDescent="0.2">
      <c r="B749" s="4"/>
      <c r="C749" s="4"/>
      <c r="D749" s="4"/>
      <c r="E749" s="4"/>
      <c r="F749" s="4"/>
      <c r="G749" s="4"/>
      <c r="H749" s="4"/>
      <c r="I749" s="4"/>
      <c r="J749" s="4"/>
      <c r="K749" s="4"/>
      <c r="L749" s="5"/>
      <c r="M749" s="4"/>
      <c r="N749" s="4"/>
      <c r="O749" s="4"/>
      <c r="P749" s="4"/>
      <c r="Q749" s="4"/>
      <c r="R749" s="4"/>
      <c r="S749" s="4"/>
      <c r="T749" s="4"/>
      <c r="U749" s="15"/>
      <c r="V749" s="138"/>
      <c r="W749" s="142"/>
      <c r="X749" s="138"/>
      <c r="Y749" s="138"/>
      <c r="BZ749" s="3"/>
      <c r="CA749" s="3"/>
      <c r="CB749" s="3"/>
      <c r="CC749" s="184"/>
      <c r="CD749" s="184"/>
    </row>
    <row r="750" spans="2:82" ht="16" customHeight="1" x14ac:dyDescent="0.2">
      <c r="B750" s="4"/>
      <c r="C750" s="4"/>
      <c r="D750" s="4"/>
      <c r="E750" s="4"/>
      <c r="F750" s="4"/>
      <c r="G750" s="4"/>
      <c r="H750" s="4"/>
      <c r="I750" s="4"/>
      <c r="J750" s="4"/>
      <c r="K750" s="4"/>
      <c r="L750" s="5"/>
      <c r="M750" s="4"/>
      <c r="N750" s="4"/>
      <c r="O750" s="4"/>
      <c r="P750" s="4"/>
      <c r="Q750" s="4"/>
      <c r="R750" s="4"/>
      <c r="S750" s="4"/>
      <c r="T750" s="4"/>
      <c r="U750" s="15"/>
      <c r="V750" s="138"/>
      <c r="W750" s="142"/>
      <c r="X750" s="138"/>
      <c r="Y750" s="138"/>
      <c r="BZ750" s="3"/>
      <c r="CA750" s="3"/>
      <c r="CB750" s="3"/>
      <c r="CC750" s="184"/>
      <c r="CD750" s="184"/>
    </row>
    <row r="751" spans="2:82" ht="16" customHeight="1" x14ac:dyDescent="0.2">
      <c r="B751" s="4"/>
      <c r="C751" s="4"/>
      <c r="D751" s="4"/>
      <c r="E751" s="4"/>
      <c r="F751" s="4"/>
      <c r="G751" s="4"/>
      <c r="H751" s="4"/>
      <c r="I751" s="4"/>
      <c r="J751" s="4"/>
      <c r="K751" s="4"/>
      <c r="L751" s="5"/>
      <c r="M751" s="4"/>
      <c r="N751" s="4"/>
      <c r="O751" s="4"/>
      <c r="P751" s="4"/>
      <c r="Q751" s="4"/>
      <c r="R751" s="4"/>
      <c r="S751" s="4"/>
      <c r="T751" s="4"/>
      <c r="U751" s="15"/>
      <c r="V751" s="138"/>
      <c r="W751" s="142"/>
      <c r="X751" s="138"/>
      <c r="Y751" s="138"/>
      <c r="BZ751" s="3"/>
      <c r="CA751" s="3"/>
      <c r="CB751" s="3"/>
      <c r="CC751" s="184"/>
      <c r="CD751" s="184"/>
    </row>
    <row r="752" spans="2:82" ht="16" customHeight="1" x14ac:dyDescent="0.2">
      <c r="B752" s="4"/>
      <c r="C752" s="4"/>
      <c r="D752" s="4"/>
      <c r="E752" s="4"/>
      <c r="F752" s="4"/>
      <c r="G752" s="4"/>
      <c r="H752" s="4"/>
      <c r="I752" s="4"/>
      <c r="J752" s="4"/>
      <c r="K752" s="4"/>
      <c r="L752" s="5"/>
      <c r="M752" s="4"/>
      <c r="N752" s="4"/>
      <c r="O752" s="4"/>
      <c r="P752" s="4"/>
      <c r="Q752" s="4"/>
      <c r="R752" s="4"/>
      <c r="S752" s="4"/>
      <c r="T752" s="4"/>
      <c r="U752" s="15"/>
      <c r="V752" s="138"/>
      <c r="W752" s="142"/>
      <c r="X752" s="138"/>
      <c r="Y752" s="138"/>
      <c r="BZ752" s="3"/>
      <c r="CA752" s="3"/>
      <c r="CB752" s="3"/>
      <c r="CC752" s="184"/>
      <c r="CD752" s="184"/>
    </row>
    <row r="753" spans="2:82" ht="16" customHeight="1" x14ac:dyDescent="0.2">
      <c r="B753" s="4"/>
      <c r="C753" s="4"/>
      <c r="D753" s="4"/>
      <c r="E753" s="4"/>
      <c r="F753" s="4"/>
      <c r="G753" s="4"/>
      <c r="H753" s="4"/>
      <c r="I753" s="4"/>
      <c r="J753" s="4"/>
      <c r="K753" s="4"/>
      <c r="L753" s="5"/>
      <c r="M753" s="4"/>
      <c r="N753" s="4"/>
      <c r="O753" s="4"/>
      <c r="P753" s="4"/>
      <c r="Q753" s="4"/>
      <c r="R753" s="4"/>
      <c r="S753" s="4"/>
      <c r="T753" s="4"/>
      <c r="U753" s="15"/>
      <c r="V753" s="138"/>
      <c r="W753" s="142"/>
      <c r="X753" s="138"/>
      <c r="Y753" s="138"/>
      <c r="BZ753" s="3"/>
      <c r="CA753" s="3"/>
      <c r="CB753" s="3"/>
      <c r="CC753" s="184"/>
      <c r="CD753" s="184"/>
    </row>
    <row r="754" spans="2:82" ht="16" customHeight="1" x14ac:dyDescent="0.2">
      <c r="B754" s="4"/>
      <c r="C754" s="4"/>
      <c r="D754" s="4"/>
      <c r="E754" s="4"/>
      <c r="F754" s="4"/>
      <c r="G754" s="4"/>
      <c r="H754" s="4"/>
      <c r="I754" s="4"/>
      <c r="J754" s="4"/>
      <c r="K754" s="4"/>
      <c r="L754" s="5"/>
      <c r="M754" s="4"/>
      <c r="N754" s="4"/>
      <c r="O754" s="4"/>
      <c r="P754" s="4"/>
      <c r="Q754" s="4"/>
      <c r="R754" s="4"/>
      <c r="S754" s="4"/>
      <c r="T754" s="4"/>
      <c r="U754" s="15"/>
      <c r="V754" s="138"/>
      <c r="W754" s="142"/>
      <c r="X754" s="138"/>
      <c r="Y754" s="138"/>
      <c r="BZ754" s="3"/>
      <c r="CA754" s="3"/>
      <c r="CB754" s="3"/>
      <c r="CC754" s="184"/>
      <c r="CD754" s="184"/>
    </row>
    <row r="755" spans="2:82" ht="16" customHeight="1" x14ac:dyDescent="0.2">
      <c r="B755" s="4"/>
      <c r="C755" s="4"/>
      <c r="D755" s="4"/>
      <c r="E755" s="4"/>
      <c r="F755" s="4"/>
      <c r="G755" s="4"/>
      <c r="H755" s="4"/>
      <c r="I755" s="4"/>
      <c r="J755" s="4"/>
      <c r="K755" s="4"/>
      <c r="L755" s="5"/>
      <c r="M755" s="4"/>
      <c r="N755" s="4"/>
      <c r="O755" s="4"/>
      <c r="P755" s="4"/>
      <c r="Q755" s="4"/>
      <c r="R755" s="4"/>
      <c r="S755" s="4"/>
      <c r="T755" s="4"/>
      <c r="U755" s="15"/>
      <c r="V755" s="138"/>
      <c r="W755" s="142"/>
      <c r="X755" s="138"/>
      <c r="Y755" s="138"/>
      <c r="BZ755" s="3"/>
      <c r="CA755" s="3"/>
      <c r="CB755" s="3"/>
      <c r="CC755" s="184"/>
      <c r="CD755" s="184"/>
    </row>
    <row r="756" spans="2:82" ht="16" customHeight="1" x14ac:dyDescent="0.2">
      <c r="B756" s="4"/>
      <c r="C756" s="4"/>
      <c r="D756" s="4"/>
      <c r="E756" s="4"/>
      <c r="F756" s="4"/>
      <c r="G756" s="4"/>
      <c r="H756" s="4"/>
      <c r="I756" s="4"/>
      <c r="J756" s="4"/>
      <c r="K756" s="4"/>
      <c r="L756" s="5"/>
      <c r="M756" s="4"/>
      <c r="N756" s="4"/>
      <c r="O756" s="4"/>
      <c r="P756" s="4"/>
      <c r="Q756" s="4"/>
      <c r="R756" s="4"/>
      <c r="S756" s="4"/>
      <c r="T756" s="4"/>
      <c r="U756" s="15"/>
      <c r="V756" s="138"/>
      <c r="W756" s="142"/>
      <c r="X756" s="138"/>
      <c r="Y756" s="138"/>
      <c r="BZ756" s="3"/>
      <c r="CA756" s="3"/>
      <c r="CB756" s="3"/>
      <c r="CC756" s="184"/>
      <c r="CD756" s="184"/>
    </row>
    <row r="757" spans="2:82" ht="16" customHeight="1" x14ac:dyDescent="0.2">
      <c r="B757" s="4"/>
      <c r="C757" s="4"/>
      <c r="D757" s="4"/>
      <c r="E757" s="4"/>
      <c r="F757" s="4"/>
      <c r="G757" s="4"/>
      <c r="H757" s="4"/>
      <c r="I757" s="4"/>
      <c r="J757" s="4"/>
      <c r="K757" s="4"/>
      <c r="L757" s="5"/>
      <c r="M757" s="4"/>
      <c r="N757" s="4"/>
      <c r="O757" s="4"/>
      <c r="P757" s="4"/>
      <c r="Q757" s="4"/>
      <c r="R757" s="4"/>
      <c r="S757" s="4"/>
      <c r="T757" s="4"/>
      <c r="U757" s="15"/>
      <c r="V757" s="138"/>
      <c r="W757" s="142"/>
      <c r="X757" s="138"/>
      <c r="Y757" s="138"/>
      <c r="BZ757" s="3"/>
      <c r="CA757" s="3"/>
      <c r="CB757" s="3"/>
      <c r="CC757" s="184"/>
      <c r="CD757" s="184"/>
    </row>
    <row r="758" spans="2:82" ht="16" customHeight="1" x14ac:dyDescent="0.2">
      <c r="B758" s="4"/>
      <c r="C758" s="4"/>
      <c r="D758" s="4"/>
      <c r="E758" s="4"/>
      <c r="F758" s="4"/>
      <c r="G758" s="4"/>
      <c r="H758" s="4"/>
      <c r="I758" s="4"/>
      <c r="J758" s="4"/>
      <c r="K758" s="4"/>
      <c r="L758" s="5"/>
      <c r="M758" s="4"/>
      <c r="N758" s="4"/>
      <c r="O758" s="4"/>
      <c r="P758" s="4"/>
      <c r="Q758" s="4"/>
      <c r="R758" s="4"/>
      <c r="S758" s="4"/>
      <c r="T758" s="4"/>
      <c r="U758" s="15"/>
      <c r="V758" s="138"/>
      <c r="W758" s="142"/>
      <c r="X758" s="138"/>
      <c r="Y758" s="138"/>
      <c r="BZ758" s="3"/>
      <c r="CA758" s="3"/>
      <c r="CB758" s="3"/>
      <c r="CC758" s="184"/>
      <c r="CD758" s="184"/>
    </row>
    <row r="759" spans="2:82" ht="16" customHeight="1" x14ac:dyDescent="0.2">
      <c r="B759" s="4"/>
      <c r="C759" s="4"/>
      <c r="D759" s="4"/>
      <c r="E759" s="4"/>
      <c r="F759" s="4"/>
      <c r="G759" s="4"/>
      <c r="H759" s="4"/>
      <c r="I759" s="4"/>
      <c r="J759" s="4"/>
      <c r="K759" s="4"/>
      <c r="L759" s="5"/>
      <c r="M759" s="4"/>
      <c r="N759" s="4"/>
      <c r="O759" s="4"/>
      <c r="P759" s="4"/>
      <c r="Q759" s="4"/>
      <c r="R759" s="4"/>
      <c r="S759" s="4"/>
      <c r="T759" s="4"/>
      <c r="U759" s="15"/>
      <c r="V759" s="138"/>
      <c r="W759" s="142"/>
      <c r="X759" s="138"/>
      <c r="Y759" s="138"/>
      <c r="BZ759" s="3"/>
      <c r="CA759" s="3"/>
      <c r="CB759" s="3"/>
      <c r="CC759" s="184"/>
      <c r="CD759" s="184"/>
    </row>
    <row r="760" spans="2:82" ht="16" customHeight="1" x14ac:dyDescent="0.2">
      <c r="B760" s="4"/>
      <c r="C760" s="4"/>
      <c r="D760" s="4"/>
      <c r="E760" s="4"/>
      <c r="F760" s="4"/>
      <c r="G760" s="4"/>
      <c r="H760" s="4"/>
      <c r="I760" s="4"/>
      <c r="J760" s="4"/>
      <c r="K760" s="4"/>
      <c r="L760" s="5"/>
      <c r="M760" s="4"/>
      <c r="N760" s="4"/>
      <c r="O760" s="4"/>
      <c r="P760" s="4"/>
      <c r="Q760" s="4"/>
      <c r="R760" s="4"/>
      <c r="S760" s="4"/>
      <c r="T760" s="4"/>
      <c r="U760" s="15"/>
      <c r="V760" s="138"/>
      <c r="W760" s="142"/>
      <c r="X760" s="138"/>
      <c r="Y760" s="138"/>
      <c r="BZ760" s="3"/>
      <c r="CA760" s="3"/>
      <c r="CB760" s="3"/>
      <c r="CC760" s="184"/>
      <c r="CD760" s="184"/>
    </row>
    <row r="761" spans="2:82" ht="16" customHeight="1" x14ac:dyDescent="0.2">
      <c r="B761" s="4"/>
      <c r="C761" s="4"/>
      <c r="D761" s="4"/>
      <c r="E761" s="4"/>
      <c r="F761" s="4"/>
      <c r="G761" s="4"/>
      <c r="H761" s="4"/>
      <c r="I761" s="4"/>
      <c r="J761" s="4"/>
      <c r="K761" s="4"/>
      <c r="L761" s="5"/>
      <c r="M761" s="4"/>
      <c r="N761" s="4"/>
      <c r="O761" s="4"/>
      <c r="P761" s="4"/>
      <c r="Q761" s="4"/>
      <c r="R761" s="4"/>
      <c r="S761" s="4"/>
      <c r="T761" s="4"/>
      <c r="U761" s="15"/>
      <c r="V761" s="138"/>
      <c r="W761" s="142"/>
      <c r="X761" s="138"/>
      <c r="Y761" s="138"/>
      <c r="BZ761" s="3"/>
      <c r="CA761" s="3"/>
      <c r="CB761" s="3"/>
      <c r="CC761" s="184"/>
      <c r="CD761" s="184"/>
    </row>
    <row r="762" spans="2:82" ht="16" customHeight="1" x14ac:dyDescent="0.2">
      <c r="B762" s="4"/>
      <c r="C762" s="4"/>
      <c r="D762" s="4"/>
      <c r="E762" s="4"/>
      <c r="F762" s="4"/>
      <c r="G762" s="4"/>
      <c r="H762" s="4"/>
      <c r="I762" s="4"/>
      <c r="J762" s="4"/>
      <c r="K762" s="4"/>
      <c r="L762" s="5"/>
      <c r="M762" s="4"/>
      <c r="N762" s="4"/>
      <c r="O762" s="4"/>
      <c r="P762" s="4"/>
      <c r="Q762" s="4"/>
      <c r="R762" s="4"/>
      <c r="S762" s="4"/>
      <c r="T762" s="4"/>
      <c r="U762" s="15"/>
      <c r="V762" s="138"/>
      <c r="W762" s="142"/>
      <c r="X762" s="138"/>
      <c r="Y762" s="138"/>
      <c r="BZ762" s="3"/>
      <c r="CA762" s="3"/>
      <c r="CB762" s="3"/>
      <c r="CC762" s="184"/>
      <c r="CD762" s="184"/>
    </row>
    <row r="763" spans="2:82" ht="16" customHeight="1" x14ac:dyDescent="0.2">
      <c r="B763" s="4"/>
      <c r="C763" s="4"/>
      <c r="D763" s="4"/>
      <c r="E763" s="4"/>
      <c r="F763" s="4"/>
      <c r="G763" s="4"/>
      <c r="H763" s="4"/>
      <c r="I763" s="4"/>
      <c r="J763" s="4"/>
      <c r="K763" s="4"/>
      <c r="L763" s="5"/>
      <c r="M763" s="4"/>
      <c r="N763" s="4"/>
      <c r="O763" s="4"/>
      <c r="P763" s="4"/>
      <c r="Q763" s="4"/>
      <c r="R763" s="4"/>
      <c r="S763" s="4"/>
      <c r="T763" s="4"/>
      <c r="U763" s="15"/>
      <c r="V763" s="138"/>
      <c r="W763" s="142"/>
      <c r="X763" s="138"/>
      <c r="Y763" s="138"/>
      <c r="BZ763" s="3"/>
      <c r="CA763" s="3"/>
      <c r="CB763" s="3"/>
      <c r="CC763" s="184"/>
      <c r="CD763" s="184"/>
    </row>
    <row r="764" spans="2:82" ht="16" customHeight="1" x14ac:dyDescent="0.2">
      <c r="B764" s="4"/>
      <c r="C764" s="4"/>
      <c r="D764" s="4"/>
      <c r="E764" s="4"/>
      <c r="F764" s="4"/>
      <c r="G764" s="4"/>
      <c r="H764" s="4"/>
      <c r="I764" s="4"/>
      <c r="J764" s="4"/>
      <c r="K764" s="4"/>
      <c r="L764" s="5"/>
      <c r="M764" s="4"/>
      <c r="N764" s="4"/>
      <c r="O764" s="4"/>
      <c r="P764" s="4"/>
      <c r="Q764" s="4"/>
      <c r="R764" s="4"/>
      <c r="S764" s="4"/>
      <c r="T764" s="4"/>
      <c r="U764" s="15"/>
      <c r="V764" s="138"/>
      <c r="W764" s="142"/>
      <c r="X764" s="138"/>
      <c r="Y764" s="138"/>
      <c r="BZ764" s="3"/>
      <c r="CA764" s="3"/>
      <c r="CB764" s="3"/>
      <c r="CC764" s="184"/>
      <c r="CD764" s="184"/>
    </row>
    <row r="765" spans="2:82" ht="16" customHeight="1" x14ac:dyDescent="0.2">
      <c r="B765" s="4"/>
      <c r="C765" s="4"/>
      <c r="D765" s="4"/>
      <c r="E765" s="4"/>
      <c r="F765" s="4"/>
      <c r="G765" s="4"/>
      <c r="H765" s="4"/>
      <c r="I765" s="4"/>
      <c r="J765" s="4"/>
      <c r="K765" s="4"/>
      <c r="L765" s="5"/>
      <c r="M765" s="4"/>
      <c r="N765" s="4"/>
      <c r="O765" s="4"/>
      <c r="P765" s="4"/>
      <c r="Q765" s="4"/>
      <c r="R765" s="4"/>
      <c r="S765" s="4"/>
      <c r="T765" s="4"/>
      <c r="U765" s="15"/>
      <c r="V765" s="138"/>
      <c r="W765" s="142"/>
      <c r="X765" s="138"/>
      <c r="Y765" s="138"/>
      <c r="BZ765" s="3"/>
      <c r="CA765" s="3"/>
      <c r="CB765" s="3"/>
      <c r="CC765" s="184"/>
      <c r="CD765" s="184"/>
    </row>
    <row r="766" spans="2:82" ht="16" customHeight="1" x14ac:dyDescent="0.2">
      <c r="B766" s="4"/>
      <c r="C766" s="4"/>
      <c r="D766" s="4"/>
      <c r="E766" s="4"/>
      <c r="F766" s="4"/>
      <c r="G766" s="4"/>
      <c r="H766" s="4"/>
      <c r="I766" s="4"/>
      <c r="J766" s="4"/>
      <c r="K766" s="4"/>
      <c r="L766" s="5"/>
      <c r="M766" s="4"/>
      <c r="N766" s="4"/>
      <c r="O766" s="4"/>
      <c r="P766" s="4"/>
      <c r="Q766" s="4"/>
      <c r="R766" s="4"/>
      <c r="S766" s="4"/>
      <c r="T766" s="4"/>
      <c r="U766" s="15"/>
      <c r="V766" s="138"/>
      <c r="W766" s="142"/>
      <c r="X766" s="138"/>
      <c r="Y766" s="138"/>
      <c r="BZ766" s="3"/>
      <c r="CA766" s="3"/>
      <c r="CB766" s="3"/>
      <c r="CC766" s="184"/>
      <c r="CD766" s="184"/>
    </row>
    <row r="767" spans="2:82" ht="16" customHeight="1" x14ac:dyDescent="0.2">
      <c r="B767" s="4"/>
      <c r="C767" s="4"/>
      <c r="D767" s="4"/>
      <c r="E767" s="4"/>
      <c r="F767" s="4"/>
      <c r="G767" s="4"/>
      <c r="H767" s="4"/>
      <c r="I767" s="4"/>
      <c r="J767" s="4"/>
      <c r="K767" s="4"/>
      <c r="L767" s="5"/>
      <c r="M767" s="4"/>
      <c r="N767" s="4"/>
      <c r="O767" s="4"/>
      <c r="P767" s="4"/>
      <c r="Q767" s="4"/>
      <c r="R767" s="4"/>
      <c r="S767" s="4"/>
      <c r="T767" s="4"/>
      <c r="U767" s="15"/>
      <c r="V767" s="138"/>
      <c r="W767" s="142"/>
      <c r="X767" s="138"/>
      <c r="Y767" s="138"/>
      <c r="BZ767" s="3"/>
      <c r="CA767" s="3"/>
      <c r="CB767" s="3"/>
      <c r="CC767" s="184"/>
      <c r="CD767" s="184"/>
    </row>
    <row r="768" spans="2:82" ht="16" customHeight="1" x14ac:dyDescent="0.2">
      <c r="B768" s="4"/>
      <c r="C768" s="4"/>
      <c r="D768" s="4"/>
      <c r="E768" s="4"/>
      <c r="F768" s="4"/>
      <c r="G768" s="4"/>
      <c r="H768" s="4"/>
      <c r="I768" s="4"/>
      <c r="J768" s="4"/>
      <c r="K768" s="4"/>
      <c r="L768" s="5"/>
      <c r="M768" s="4"/>
      <c r="N768" s="4"/>
      <c r="O768" s="4"/>
      <c r="P768" s="4"/>
      <c r="Q768" s="4"/>
      <c r="R768" s="4"/>
      <c r="S768" s="4"/>
      <c r="T768" s="4"/>
      <c r="U768" s="15"/>
      <c r="V768" s="138"/>
      <c r="W768" s="142"/>
      <c r="X768" s="138"/>
      <c r="Y768" s="138"/>
      <c r="BZ768" s="3"/>
      <c r="CA768" s="3"/>
      <c r="CB768" s="3"/>
      <c r="CC768" s="184"/>
      <c r="CD768" s="184"/>
    </row>
    <row r="769" spans="2:82" ht="16" customHeight="1" x14ac:dyDescent="0.2">
      <c r="B769" s="4"/>
      <c r="C769" s="4"/>
      <c r="D769" s="4"/>
      <c r="E769" s="4"/>
      <c r="F769" s="4"/>
      <c r="G769" s="4"/>
      <c r="H769" s="4"/>
      <c r="I769" s="4"/>
      <c r="J769" s="4"/>
      <c r="K769" s="4"/>
      <c r="L769" s="5"/>
      <c r="M769" s="4"/>
      <c r="N769" s="4"/>
      <c r="O769" s="4"/>
      <c r="P769" s="4"/>
      <c r="Q769" s="4"/>
      <c r="R769" s="4"/>
      <c r="S769" s="4"/>
      <c r="T769" s="4"/>
      <c r="U769" s="15"/>
      <c r="V769" s="138"/>
      <c r="W769" s="142"/>
      <c r="X769" s="138"/>
      <c r="Y769" s="138"/>
      <c r="BZ769" s="3"/>
      <c r="CA769" s="3"/>
      <c r="CB769" s="3"/>
      <c r="CC769" s="184"/>
      <c r="CD769" s="184"/>
    </row>
    <row r="770" spans="2:82" ht="16" customHeight="1" x14ac:dyDescent="0.2">
      <c r="B770" s="4"/>
      <c r="C770" s="4"/>
      <c r="D770" s="4"/>
      <c r="E770" s="4"/>
      <c r="F770" s="4"/>
      <c r="G770" s="4"/>
      <c r="H770" s="4"/>
      <c r="I770" s="4"/>
      <c r="J770" s="4"/>
      <c r="K770" s="4"/>
      <c r="L770" s="5"/>
      <c r="M770" s="4"/>
      <c r="N770" s="4"/>
      <c r="O770" s="4"/>
      <c r="P770" s="4"/>
      <c r="Q770" s="4"/>
      <c r="R770" s="4"/>
      <c r="S770" s="4"/>
      <c r="T770" s="4"/>
      <c r="U770" s="15"/>
      <c r="V770" s="138"/>
      <c r="W770" s="142"/>
      <c r="X770" s="138"/>
      <c r="Y770" s="138"/>
      <c r="BZ770" s="3"/>
      <c r="CA770" s="3"/>
      <c r="CB770" s="3"/>
      <c r="CC770" s="184"/>
      <c r="CD770" s="184"/>
    </row>
    <row r="771" spans="2:82" ht="16" customHeight="1" x14ac:dyDescent="0.2">
      <c r="B771" s="4"/>
      <c r="C771" s="4"/>
      <c r="D771" s="4"/>
      <c r="E771" s="4"/>
      <c r="F771" s="4"/>
      <c r="G771" s="4"/>
      <c r="H771" s="4"/>
      <c r="I771" s="4"/>
      <c r="J771" s="4"/>
      <c r="K771" s="4"/>
      <c r="L771" s="5"/>
      <c r="M771" s="4"/>
      <c r="N771" s="4"/>
      <c r="O771" s="4"/>
      <c r="P771" s="4"/>
      <c r="Q771" s="4"/>
      <c r="R771" s="4"/>
      <c r="S771" s="4"/>
      <c r="T771" s="4"/>
      <c r="U771" s="15"/>
      <c r="V771" s="138"/>
      <c r="W771" s="142"/>
      <c r="X771" s="138"/>
      <c r="Y771" s="138"/>
      <c r="BZ771" s="3"/>
      <c r="CA771" s="3"/>
      <c r="CB771" s="3"/>
      <c r="CC771" s="184"/>
      <c r="CD771" s="184"/>
    </row>
    <row r="772" spans="2:82" ht="16" customHeight="1" x14ac:dyDescent="0.2">
      <c r="B772" s="4"/>
      <c r="C772" s="4"/>
      <c r="D772" s="4"/>
      <c r="E772" s="4"/>
      <c r="F772" s="4"/>
      <c r="G772" s="4"/>
      <c r="H772" s="4"/>
      <c r="I772" s="4"/>
      <c r="J772" s="4"/>
      <c r="K772" s="4"/>
      <c r="L772" s="5"/>
      <c r="M772" s="4"/>
      <c r="N772" s="4"/>
      <c r="O772" s="4"/>
      <c r="P772" s="4"/>
      <c r="Q772" s="4"/>
      <c r="R772" s="4"/>
      <c r="S772" s="4"/>
      <c r="T772" s="4"/>
      <c r="U772" s="15"/>
      <c r="V772" s="138"/>
      <c r="W772" s="142"/>
      <c r="X772" s="138"/>
      <c r="Y772" s="138"/>
      <c r="BZ772" s="3"/>
      <c r="CA772" s="3"/>
      <c r="CB772" s="3"/>
      <c r="CC772" s="184"/>
      <c r="CD772" s="184"/>
    </row>
    <row r="773" spans="2:82" ht="16" customHeight="1" x14ac:dyDescent="0.2">
      <c r="B773" s="4"/>
      <c r="C773" s="4"/>
      <c r="D773" s="4"/>
      <c r="E773" s="4"/>
      <c r="F773" s="4"/>
      <c r="G773" s="4"/>
      <c r="H773" s="4"/>
      <c r="I773" s="4"/>
      <c r="J773" s="4"/>
      <c r="K773" s="4"/>
      <c r="L773" s="5"/>
      <c r="M773" s="4"/>
      <c r="N773" s="4"/>
      <c r="O773" s="4"/>
      <c r="P773" s="4"/>
      <c r="Q773" s="4"/>
      <c r="R773" s="4"/>
      <c r="S773" s="4"/>
      <c r="T773" s="4"/>
      <c r="U773" s="15"/>
      <c r="V773" s="138"/>
      <c r="W773" s="142"/>
      <c r="X773" s="138"/>
      <c r="Y773" s="138"/>
      <c r="BZ773" s="3"/>
      <c r="CA773" s="3"/>
      <c r="CB773" s="3"/>
      <c r="CC773" s="184"/>
      <c r="CD773" s="184"/>
    </row>
    <row r="774" spans="2:82" ht="16" customHeight="1" x14ac:dyDescent="0.2">
      <c r="B774" s="4"/>
      <c r="C774" s="4"/>
      <c r="D774" s="4"/>
      <c r="E774" s="4"/>
      <c r="F774" s="4"/>
      <c r="G774" s="4"/>
      <c r="H774" s="4"/>
      <c r="I774" s="4"/>
      <c r="J774" s="4"/>
      <c r="K774" s="4"/>
      <c r="L774" s="5"/>
      <c r="M774" s="4"/>
      <c r="N774" s="4"/>
      <c r="O774" s="4"/>
      <c r="P774" s="4"/>
      <c r="Q774" s="4"/>
      <c r="R774" s="4"/>
      <c r="S774" s="4"/>
      <c r="T774" s="4"/>
      <c r="U774" s="15"/>
      <c r="V774" s="138"/>
      <c r="W774" s="142"/>
      <c r="X774" s="138"/>
      <c r="Y774" s="138"/>
      <c r="BZ774" s="3"/>
      <c r="CA774" s="3"/>
      <c r="CB774" s="3"/>
      <c r="CC774" s="184"/>
      <c r="CD774" s="184"/>
    </row>
    <row r="775" spans="2:82" ht="16" customHeight="1" x14ac:dyDescent="0.2">
      <c r="B775" s="4"/>
      <c r="C775" s="4"/>
      <c r="D775" s="4"/>
      <c r="E775" s="4"/>
      <c r="F775" s="4"/>
      <c r="G775" s="4"/>
      <c r="H775" s="4"/>
      <c r="I775" s="4"/>
      <c r="J775" s="4"/>
      <c r="K775" s="4"/>
      <c r="L775" s="5"/>
      <c r="M775" s="4"/>
      <c r="N775" s="4"/>
      <c r="O775" s="4"/>
      <c r="P775" s="4"/>
      <c r="Q775" s="4"/>
      <c r="R775" s="4"/>
      <c r="S775" s="4"/>
      <c r="T775" s="4"/>
      <c r="U775" s="15"/>
      <c r="V775" s="138"/>
      <c r="W775" s="142"/>
      <c r="X775" s="138"/>
      <c r="Y775" s="138"/>
      <c r="BZ775" s="3"/>
      <c r="CA775" s="3"/>
      <c r="CB775" s="3"/>
      <c r="CC775" s="184"/>
      <c r="CD775" s="184"/>
    </row>
    <row r="776" spans="2:82" ht="16" customHeight="1" x14ac:dyDescent="0.2">
      <c r="B776" s="4"/>
      <c r="C776" s="4"/>
      <c r="D776" s="4"/>
      <c r="E776" s="4"/>
      <c r="F776" s="4"/>
      <c r="G776" s="4"/>
      <c r="H776" s="4"/>
      <c r="I776" s="4"/>
      <c r="J776" s="4"/>
      <c r="K776" s="4"/>
      <c r="L776" s="5"/>
      <c r="M776" s="4"/>
      <c r="N776" s="4"/>
      <c r="O776" s="4"/>
      <c r="P776" s="4"/>
      <c r="Q776" s="4"/>
      <c r="R776" s="4"/>
      <c r="S776" s="4"/>
      <c r="T776" s="4"/>
      <c r="U776" s="15"/>
      <c r="V776" s="138"/>
      <c r="W776" s="142"/>
      <c r="X776" s="138"/>
      <c r="Y776" s="138"/>
      <c r="BZ776" s="3"/>
      <c r="CA776" s="3"/>
      <c r="CB776" s="3"/>
      <c r="CC776" s="184"/>
      <c r="CD776" s="184"/>
    </row>
    <row r="777" spans="2:82" ht="16" customHeight="1" x14ac:dyDescent="0.2">
      <c r="B777" s="4"/>
      <c r="C777" s="4"/>
      <c r="D777" s="4"/>
      <c r="E777" s="4"/>
      <c r="F777" s="4"/>
      <c r="G777" s="4"/>
      <c r="H777" s="4"/>
      <c r="I777" s="4"/>
      <c r="J777" s="4"/>
      <c r="K777" s="4"/>
      <c r="L777" s="5"/>
      <c r="M777" s="4"/>
      <c r="N777" s="4"/>
      <c r="O777" s="4"/>
      <c r="P777" s="4"/>
      <c r="Q777" s="4"/>
      <c r="R777" s="4"/>
      <c r="S777" s="4"/>
      <c r="T777" s="4"/>
      <c r="U777" s="15"/>
      <c r="V777" s="138"/>
      <c r="W777" s="142"/>
      <c r="X777" s="138"/>
      <c r="Y777" s="138"/>
      <c r="BZ777" s="3"/>
      <c r="CA777" s="3"/>
      <c r="CB777" s="3"/>
      <c r="CC777" s="184"/>
      <c r="CD777" s="184"/>
    </row>
    <row r="778" spans="2:82" ht="16" customHeight="1" x14ac:dyDescent="0.2">
      <c r="B778" s="4"/>
      <c r="C778" s="4"/>
      <c r="D778" s="4"/>
      <c r="E778" s="4"/>
      <c r="F778" s="4"/>
      <c r="G778" s="4"/>
      <c r="H778" s="4"/>
      <c r="I778" s="4"/>
      <c r="J778" s="4"/>
      <c r="K778" s="4"/>
      <c r="L778" s="5"/>
      <c r="M778" s="4"/>
      <c r="N778" s="4"/>
      <c r="O778" s="4"/>
      <c r="P778" s="4"/>
      <c r="Q778" s="4"/>
      <c r="R778" s="4"/>
      <c r="S778" s="4"/>
      <c r="T778" s="4"/>
      <c r="U778" s="15"/>
      <c r="V778" s="138"/>
      <c r="W778" s="142"/>
      <c r="X778" s="138"/>
      <c r="Y778" s="138"/>
      <c r="BZ778" s="3"/>
      <c r="CA778" s="3"/>
      <c r="CB778" s="3"/>
      <c r="CC778" s="184"/>
      <c r="CD778" s="184"/>
    </row>
    <row r="779" spans="2:82" ht="16" customHeight="1" x14ac:dyDescent="0.2">
      <c r="B779" s="4"/>
      <c r="C779" s="4"/>
      <c r="D779" s="4"/>
      <c r="E779" s="4"/>
      <c r="F779" s="4"/>
      <c r="G779" s="4"/>
      <c r="H779" s="4"/>
      <c r="I779" s="4"/>
      <c r="J779" s="4"/>
      <c r="K779" s="4"/>
      <c r="L779" s="5"/>
      <c r="M779" s="4"/>
      <c r="N779" s="4"/>
      <c r="O779" s="4"/>
      <c r="P779" s="4"/>
      <c r="Q779" s="4"/>
      <c r="R779" s="4"/>
      <c r="S779" s="4"/>
      <c r="T779" s="4"/>
      <c r="U779" s="15"/>
      <c r="V779" s="138"/>
      <c r="W779" s="142"/>
      <c r="X779" s="138"/>
      <c r="Y779" s="138"/>
      <c r="BZ779" s="3"/>
      <c r="CA779" s="3"/>
      <c r="CB779" s="3"/>
      <c r="CC779" s="184"/>
      <c r="CD779" s="184"/>
    </row>
    <row r="780" spans="2:82" ht="16" customHeight="1" x14ac:dyDescent="0.2">
      <c r="B780" s="4"/>
      <c r="C780" s="4"/>
      <c r="D780" s="4"/>
      <c r="E780" s="4"/>
      <c r="F780" s="4"/>
      <c r="G780" s="4"/>
      <c r="H780" s="4"/>
      <c r="I780" s="4"/>
      <c r="J780" s="4"/>
      <c r="K780" s="4"/>
      <c r="L780" s="5"/>
      <c r="M780" s="4"/>
      <c r="N780" s="4"/>
      <c r="O780" s="4"/>
      <c r="P780" s="4"/>
      <c r="Q780" s="4"/>
      <c r="R780" s="4"/>
      <c r="S780" s="4"/>
      <c r="T780" s="4"/>
      <c r="U780" s="15"/>
      <c r="V780" s="138"/>
      <c r="W780" s="142"/>
      <c r="X780" s="138"/>
      <c r="Y780" s="138"/>
      <c r="BZ780" s="3"/>
      <c r="CA780" s="3"/>
      <c r="CB780" s="3"/>
      <c r="CC780" s="184"/>
      <c r="CD780" s="184"/>
    </row>
    <row r="781" spans="2:82" ht="16" customHeight="1" x14ac:dyDescent="0.2">
      <c r="B781" s="4"/>
      <c r="C781" s="4"/>
      <c r="D781" s="4"/>
      <c r="E781" s="4"/>
      <c r="F781" s="4"/>
      <c r="G781" s="4"/>
      <c r="H781" s="4"/>
      <c r="I781" s="4"/>
      <c r="J781" s="4"/>
      <c r="K781" s="4"/>
      <c r="L781" s="5"/>
      <c r="M781" s="4"/>
      <c r="N781" s="4"/>
      <c r="O781" s="4"/>
      <c r="P781" s="4"/>
      <c r="Q781" s="4"/>
      <c r="R781" s="4"/>
      <c r="S781" s="4"/>
      <c r="T781" s="4"/>
      <c r="U781" s="15"/>
      <c r="V781" s="138"/>
      <c r="W781" s="142"/>
      <c r="X781" s="138"/>
      <c r="Y781" s="138"/>
      <c r="BZ781" s="3"/>
      <c r="CA781" s="3"/>
      <c r="CB781" s="3"/>
      <c r="CC781" s="184"/>
      <c r="CD781" s="184"/>
    </row>
    <row r="782" spans="2:82" ht="16" customHeight="1" x14ac:dyDescent="0.2">
      <c r="B782" s="4"/>
      <c r="C782" s="4"/>
      <c r="D782" s="4"/>
      <c r="E782" s="4"/>
      <c r="F782" s="4"/>
      <c r="G782" s="4"/>
      <c r="H782" s="4"/>
      <c r="I782" s="4"/>
      <c r="J782" s="4"/>
      <c r="K782" s="4"/>
      <c r="L782" s="5"/>
      <c r="M782" s="4"/>
      <c r="N782" s="4"/>
      <c r="O782" s="4"/>
      <c r="P782" s="4"/>
      <c r="Q782" s="4"/>
      <c r="R782" s="4"/>
      <c r="S782" s="4"/>
      <c r="T782" s="4"/>
      <c r="U782" s="15"/>
      <c r="V782" s="138"/>
      <c r="W782" s="142"/>
      <c r="X782" s="138"/>
      <c r="Y782" s="138"/>
      <c r="BZ782" s="3"/>
      <c r="CA782" s="3"/>
      <c r="CB782" s="3"/>
      <c r="CC782" s="184"/>
      <c r="CD782" s="184"/>
    </row>
    <row r="783" spans="2:82" ht="16" customHeight="1" x14ac:dyDescent="0.2">
      <c r="B783" s="4"/>
      <c r="C783" s="4"/>
      <c r="D783" s="4"/>
      <c r="E783" s="4"/>
      <c r="F783" s="4"/>
      <c r="G783" s="4"/>
      <c r="H783" s="4"/>
      <c r="I783" s="4"/>
      <c r="J783" s="4"/>
      <c r="K783" s="4"/>
      <c r="L783" s="5"/>
      <c r="M783" s="4"/>
      <c r="N783" s="4"/>
      <c r="O783" s="4"/>
      <c r="P783" s="4"/>
      <c r="Q783" s="4"/>
      <c r="R783" s="4"/>
      <c r="S783" s="4"/>
      <c r="T783" s="4"/>
      <c r="U783" s="15"/>
      <c r="V783" s="138"/>
      <c r="W783" s="142"/>
      <c r="X783" s="138"/>
      <c r="Y783" s="138"/>
      <c r="BZ783" s="3"/>
      <c r="CA783" s="3"/>
      <c r="CB783" s="3"/>
      <c r="CC783" s="184"/>
      <c r="CD783" s="184"/>
    </row>
    <row r="784" spans="2:82" ht="16" customHeight="1" x14ac:dyDescent="0.2">
      <c r="B784" s="4"/>
      <c r="C784" s="4"/>
      <c r="D784" s="4"/>
      <c r="E784" s="4"/>
      <c r="F784" s="4"/>
      <c r="G784" s="4"/>
      <c r="H784" s="4"/>
      <c r="I784" s="4"/>
      <c r="J784" s="4"/>
      <c r="K784" s="4"/>
      <c r="L784" s="5"/>
      <c r="M784" s="4"/>
      <c r="N784" s="4"/>
      <c r="O784" s="4"/>
      <c r="P784" s="4"/>
      <c r="Q784" s="4"/>
      <c r="R784" s="4"/>
      <c r="S784" s="4"/>
      <c r="T784" s="4"/>
      <c r="U784" s="15"/>
      <c r="V784" s="138"/>
      <c r="W784" s="142"/>
      <c r="X784" s="138"/>
      <c r="Y784" s="138"/>
      <c r="BZ784" s="3"/>
      <c r="CA784" s="3"/>
      <c r="CB784" s="3"/>
      <c r="CC784" s="184"/>
      <c r="CD784" s="184"/>
    </row>
    <row r="785" spans="2:82" ht="16" customHeight="1" x14ac:dyDescent="0.2">
      <c r="B785" s="4"/>
      <c r="C785" s="4"/>
      <c r="D785" s="4"/>
      <c r="E785" s="4"/>
      <c r="F785" s="4"/>
      <c r="G785" s="4"/>
      <c r="H785" s="4"/>
      <c r="I785" s="4"/>
      <c r="J785" s="4"/>
      <c r="K785" s="4"/>
      <c r="L785" s="5"/>
      <c r="M785" s="4"/>
      <c r="N785" s="4"/>
      <c r="O785" s="4"/>
      <c r="P785" s="4"/>
      <c r="Q785" s="4"/>
      <c r="R785" s="4"/>
      <c r="S785" s="4"/>
      <c r="T785" s="4"/>
      <c r="U785" s="15"/>
      <c r="V785" s="138"/>
      <c r="W785" s="142"/>
      <c r="X785" s="138"/>
      <c r="Y785" s="138"/>
      <c r="BZ785" s="3"/>
      <c r="CA785" s="3"/>
      <c r="CB785" s="3"/>
      <c r="CC785" s="184"/>
      <c r="CD785" s="184"/>
    </row>
    <row r="786" spans="2:82" ht="16" customHeight="1" x14ac:dyDescent="0.2">
      <c r="B786" s="4"/>
      <c r="C786" s="4"/>
      <c r="D786" s="4"/>
      <c r="E786" s="4"/>
      <c r="F786" s="4"/>
      <c r="G786" s="4"/>
      <c r="H786" s="4"/>
      <c r="I786" s="4"/>
      <c r="J786" s="4"/>
      <c r="K786" s="4"/>
      <c r="L786" s="5"/>
      <c r="M786" s="4"/>
      <c r="N786" s="4"/>
      <c r="O786" s="4"/>
      <c r="P786" s="4"/>
      <c r="Q786" s="4"/>
      <c r="R786" s="4"/>
      <c r="S786" s="4"/>
      <c r="T786" s="4"/>
      <c r="U786" s="15"/>
      <c r="V786" s="138"/>
      <c r="W786" s="142"/>
      <c r="X786" s="138"/>
      <c r="Y786" s="138"/>
      <c r="BZ786" s="3"/>
      <c r="CA786" s="3"/>
      <c r="CB786" s="3"/>
      <c r="CC786" s="184"/>
      <c r="CD786" s="184"/>
    </row>
    <row r="787" spans="2:82" ht="16" customHeight="1" x14ac:dyDescent="0.2">
      <c r="B787" s="4"/>
      <c r="C787" s="4"/>
      <c r="D787" s="4"/>
      <c r="E787" s="4"/>
      <c r="F787" s="4"/>
      <c r="G787" s="4"/>
      <c r="H787" s="4"/>
      <c r="I787" s="4"/>
      <c r="J787" s="4"/>
      <c r="K787" s="4"/>
      <c r="L787" s="5"/>
      <c r="M787" s="4"/>
      <c r="N787" s="4"/>
      <c r="O787" s="4"/>
      <c r="P787" s="4"/>
      <c r="Q787" s="4"/>
      <c r="R787" s="4"/>
      <c r="S787" s="4"/>
      <c r="T787" s="4"/>
      <c r="U787" s="15"/>
      <c r="V787" s="138"/>
      <c r="W787" s="142"/>
      <c r="X787" s="138"/>
      <c r="Y787" s="138"/>
      <c r="BZ787" s="3"/>
      <c r="CA787" s="3"/>
      <c r="CB787" s="3"/>
      <c r="CC787" s="184"/>
      <c r="CD787" s="184"/>
    </row>
    <row r="788" spans="2:82" ht="16" customHeight="1" x14ac:dyDescent="0.2">
      <c r="B788" s="4"/>
      <c r="C788" s="4"/>
      <c r="D788" s="4"/>
      <c r="E788" s="4"/>
      <c r="F788" s="4"/>
      <c r="G788" s="4"/>
      <c r="H788" s="4"/>
      <c r="I788" s="4"/>
      <c r="J788" s="4"/>
      <c r="K788" s="4"/>
      <c r="L788" s="5"/>
      <c r="M788" s="4"/>
      <c r="N788" s="4"/>
      <c r="O788" s="4"/>
      <c r="P788" s="4"/>
      <c r="Q788" s="4"/>
      <c r="R788" s="4"/>
      <c r="S788" s="4"/>
      <c r="T788" s="4"/>
      <c r="U788" s="15"/>
      <c r="V788" s="138"/>
      <c r="W788" s="142"/>
      <c r="X788" s="138"/>
      <c r="Y788" s="138"/>
      <c r="BZ788" s="3"/>
      <c r="CA788" s="3"/>
      <c r="CB788" s="3"/>
      <c r="CC788" s="184"/>
      <c r="CD788" s="184"/>
    </row>
    <row r="789" spans="2:82" ht="16" customHeight="1" x14ac:dyDescent="0.2">
      <c r="B789" s="4"/>
      <c r="C789" s="4"/>
      <c r="D789" s="4"/>
      <c r="E789" s="4"/>
      <c r="F789" s="4"/>
      <c r="G789" s="4"/>
      <c r="H789" s="4"/>
      <c r="I789" s="4"/>
      <c r="J789" s="4"/>
      <c r="K789" s="4"/>
      <c r="L789" s="5"/>
      <c r="M789" s="4"/>
      <c r="N789" s="4"/>
      <c r="O789" s="4"/>
      <c r="P789" s="4"/>
      <c r="Q789" s="4"/>
      <c r="R789" s="4"/>
      <c r="S789" s="4"/>
      <c r="T789" s="4"/>
      <c r="U789" s="15"/>
      <c r="V789" s="138"/>
      <c r="W789" s="142"/>
      <c r="X789" s="138"/>
      <c r="Y789" s="138"/>
      <c r="BZ789" s="3"/>
      <c r="CA789" s="3"/>
      <c r="CB789" s="3"/>
      <c r="CC789" s="184"/>
      <c r="CD789" s="184"/>
    </row>
    <row r="790" spans="2:82" ht="16" customHeight="1" x14ac:dyDescent="0.2">
      <c r="B790" s="4"/>
      <c r="C790" s="4"/>
      <c r="D790" s="4"/>
      <c r="E790" s="4"/>
      <c r="F790" s="4"/>
      <c r="G790" s="4"/>
      <c r="H790" s="4"/>
      <c r="I790" s="4"/>
      <c r="J790" s="4"/>
      <c r="K790" s="4"/>
      <c r="L790" s="5"/>
      <c r="M790" s="4"/>
      <c r="N790" s="4"/>
      <c r="O790" s="4"/>
      <c r="P790" s="4"/>
      <c r="Q790" s="4"/>
      <c r="R790" s="4"/>
      <c r="S790" s="4"/>
      <c r="T790" s="4"/>
      <c r="U790" s="15"/>
      <c r="V790" s="138"/>
      <c r="W790" s="142"/>
      <c r="X790" s="138"/>
      <c r="Y790" s="138"/>
      <c r="BZ790" s="3"/>
      <c r="CA790" s="3"/>
      <c r="CB790" s="3"/>
      <c r="CC790" s="184"/>
      <c r="CD790" s="184"/>
    </row>
    <row r="791" spans="2:82" ht="16" customHeight="1" x14ac:dyDescent="0.2">
      <c r="B791" s="4"/>
      <c r="C791" s="4"/>
      <c r="D791" s="4"/>
      <c r="E791" s="4"/>
      <c r="F791" s="4"/>
      <c r="G791" s="4"/>
      <c r="H791" s="4"/>
      <c r="I791" s="4"/>
      <c r="J791" s="4"/>
      <c r="K791" s="4"/>
      <c r="L791" s="5"/>
      <c r="M791" s="4"/>
      <c r="N791" s="4"/>
      <c r="O791" s="4"/>
      <c r="P791" s="4"/>
      <c r="Q791" s="4"/>
      <c r="R791" s="4"/>
      <c r="S791" s="4"/>
      <c r="T791" s="4"/>
      <c r="U791" s="15"/>
      <c r="V791" s="138"/>
      <c r="W791" s="142"/>
      <c r="X791" s="138"/>
      <c r="Y791" s="138"/>
      <c r="BZ791" s="3"/>
      <c r="CA791" s="3"/>
      <c r="CB791" s="3"/>
      <c r="CC791" s="184"/>
      <c r="CD791" s="184"/>
    </row>
    <row r="792" spans="2:82" ht="16" customHeight="1" x14ac:dyDescent="0.2">
      <c r="B792" s="4"/>
      <c r="C792" s="4"/>
      <c r="D792" s="4"/>
      <c r="E792" s="4"/>
      <c r="F792" s="4"/>
      <c r="G792" s="4"/>
      <c r="H792" s="4"/>
      <c r="I792" s="4"/>
      <c r="J792" s="4"/>
      <c r="K792" s="4"/>
      <c r="L792" s="5"/>
      <c r="M792" s="4"/>
      <c r="N792" s="4"/>
      <c r="O792" s="4"/>
      <c r="P792" s="4"/>
      <c r="Q792" s="4"/>
      <c r="R792" s="4"/>
      <c r="S792" s="4"/>
      <c r="T792" s="4"/>
      <c r="U792" s="15"/>
      <c r="V792" s="138"/>
      <c r="W792" s="142"/>
      <c r="X792" s="138"/>
      <c r="Y792" s="138"/>
      <c r="BZ792" s="3"/>
      <c r="CA792" s="3"/>
      <c r="CB792" s="3"/>
      <c r="CC792" s="184"/>
      <c r="CD792" s="184"/>
    </row>
    <row r="793" spans="2:82" ht="16" customHeight="1" x14ac:dyDescent="0.2">
      <c r="B793" s="4"/>
      <c r="C793" s="4"/>
      <c r="D793" s="4"/>
      <c r="E793" s="4"/>
      <c r="F793" s="4"/>
      <c r="G793" s="4"/>
      <c r="H793" s="4"/>
      <c r="I793" s="4"/>
      <c r="J793" s="4"/>
      <c r="K793" s="4"/>
      <c r="L793" s="5"/>
      <c r="M793" s="4"/>
      <c r="N793" s="4"/>
      <c r="O793" s="4"/>
      <c r="P793" s="4"/>
      <c r="Q793" s="4"/>
      <c r="R793" s="4"/>
      <c r="S793" s="4"/>
      <c r="T793" s="4"/>
      <c r="U793" s="15"/>
      <c r="V793" s="138"/>
      <c r="W793" s="142"/>
      <c r="X793" s="138"/>
      <c r="Y793" s="138"/>
      <c r="BZ793" s="3"/>
      <c r="CA793" s="3"/>
      <c r="CB793" s="3"/>
      <c r="CC793" s="184"/>
      <c r="CD793" s="184"/>
    </row>
    <row r="794" spans="2:82" ht="16" customHeight="1" x14ac:dyDescent="0.2">
      <c r="B794" s="4"/>
      <c r="C794" s="4"/>
      <c r="D794" s="4"/>
      <c r="E794" s="4"/>
      <c r="F794" s="4"/>
      <c r="G794" s="4"/>
      <c r="H794" s="4"/>
      <c r="I794" s="4"/>
      <c r="J794" s="4"/>
      <c r="K794" s="4"/>
      <c r="L794" s="5"/>
      <c r="M794" s="4"/>
      <c r="N794" s="4"/>
      <c r="O794" s="4"/>
      <c r="P794" s="4"/>
      <c r="Q794" s="4"/>
      <c r="R794" s="4"/>
      <c r="S794" s="4"/>
      <c r="T794" s="4"/>
      <c r="U794" s="15"/>
      <c r="V794" s="138"/>
      <c r="W794" s="142"/>
      <c r="X794" s="138"/>
      <c r="Y794" s="138"/>
      <c r="BZ794" s="3"/>
      <c r="CA794" s="3"/>
      <c r="CB794" s="3"/>
      <c r="CC794" s="184"/>
      <c r="CD794" s="184"/>
    </row>
    <row r="795" spans="2:82" ht="16" customHeight="1" x14ac:dyDescent="0.2">
      <c r="B795" s="4"/>
      <c r="C795" s="4"/>
      <c r="D795" s="4"/>
      <c r="E795" s="4"/>
      <c r="F795" s="4"/>
      <c r="G795" s="4"/>
      <c r="H795" s="4"/>
      <c r="I795" s="4"/>
      <c r="J795" s="4"/>
      <c r="K795" s="4"/>
      <c r="L795" s="5"/>
      <c r="M795" s="4"/>
      <c r="N795" s="4"/>
      <c r="O795" s="4"/>
      <c r="P795" s="4"/>
      <c r="Q795" s="4"/>
      <c r="R795" s="4"/>
      <c r="S795" s="4"/>
      <c r="T795" s="4"/>
      <c r="U795" s="15"/>
      <c r="V795" s="138"/>
      <c r="W795" s="142"/>
      <c r="X795" s="138"/>
      <c r="Y795" s="138"/>
      <c r="BZ795" s="3"/>
      <c r="CA795" s="3"/>
      <c r="CB795" s="3"/>
      <c r="CC795" s="184"/>
      <c r="CD795" s="184"/>
    </row>
    <row r="796" spans="2:82" ht="16" customHeight="1" x14ac:dyDescent="0.2">
      <c r="B796" s="4"/>
      <c r="C796" s="4"/>
      <c r="D796" s="4"/>
      <c r="E796" s="4"/>
      <c r="F796" s="4"/>
      <c r="G796" s="4"/>
      <c r="H796" s="4"/>
      <c r="I796" s="4"/>
      <c r="J796" s="4"/>
      <c r="K796" s="4"/>
      <c r="L796" s="5"/>
      <c r="M796" s="4"/>
      <c r="N796" s="4"/>
      <c r="O796" s="4"/>
      <c r="P796" s="4"/>
      <c r="Q796" s="4"/>
      <c r="R796" s="4"/>
      <c r="S796" s="4"/>
      <c r="T796" s="4"/>
      <c r="U796" s="15"/>
      <c r="V796" s="138"/>
      <c r="W796" s="142"/>
      <c r="X796" s="138"/>
      <c r="Y796" s="138"/>
      <c r="BZ796" s="3"/>
      <c r="CA796" s="3"/>
      <c r="CB796" s="3"/>
      <c r="CC796" s="184"/>
      <c r="CD796" s="184"/>
    </row>
    <row r="797" spans="2:82" ht="16" customHeight="1" x14ac:dyDescent="0.2">
      <c r="B797" s="4"/>
      <c r="C797" s="4"/>
      <c r="D797" s="4"/>
      <c r="E797" s="4"/>
      <c r="F797" s="4"/>
      <c r="G797" s="4"/>
      <c r="H797" s="4"/>
      <c r="I797" s="4"/>
      <c r="J797" s="4"/>
      <c r="K797" s="4"/>
      <c r="L797" s="5"/>
      <c r="M797" s="4"/>
      <c r="N797" s="4"/>
      <c r="O797" s="4"/>
      <c r="P797" s="4"/>
      <c r="Q797" s="4"/>
      <c r="R797" s="4"/>
      <c r="S797" s="4"/>
      <c r="T797" s="4"/>
      <c r="U797" s="15"/>
      <c r="V797" s="138"/>
      <c r="W797" s="142"/>
      <c r="X797" s="138"/>
      <c r="Y797" s="138"/>
      <c r="BZ797" s="3"/>
      <c r="CA797" s="3"/>
      <c r="CB797" s="3"/>
      <c r="CC797" s="184"/>
      <c r="CD797" s="184"/>
    </row>
    <row r="798" spans="2:82" ht="16" customHeight="1" x14ac:dyDescent="0.2">
      <c r="B798" s="4"/>
      <c r="C798" s="4"/>
      <c r="D798" s="4"/>
      <c r="E798" s="4"/>
      <c r="F798" s="4"/>
      <c r="G798" s="4"/>
      <c r="H798" s="4"/>
      <c r="I798" s="4"/>
      <c r="J798" s="4"/>
      <c r="K798" s="4"/>
      <c r="L798" s="5"/>
      <c r="M798" s="4"/>
      <c r="N798" s="4"/>
      <c r="O798" s="4"/>
      <c r="P798" s="4"/>
      <c r="Q798" s="4"/>
      <c r="R798" s="4"/>
      <c r="S798" s="4"/>
      <c r="T798" s="4"/>
      <c r="U798" s="15"/>
      <c r="V798" s="138"/>
      <c r="W798" s="142"/>
      <c r="X798" s="138"/>
      <c r="Y798" s="138"/>
      <c r="BZ798" s="3"/>
      <c r="CA798" s="3"/>
      <c r="CB798" s="3"/>
      <c r="CC798" s="184"/>
      <c r="CD798" s="184"/>
    </row>
    <row r="799" spans="2:82" ht="16" customHeight="1" x14ac:dyDescent="0.2">
      <c r="B799" s="4"/>
      <c r="C799" s="4"/>
      <c r="D799" s="4"/>
      <c r="E799" s="4"/>
      <c r="F799" s="4"/>
      <c r="G799" s="4"/>
      <c r="H799" s="4"/>
      <c r="I799" s="4"/>
      <c r="J799" s="4"/>
      <c r="K799" s="4"/>
      <c r="L799" s="5"/>
      <c r="M799" s="4"/>
      <c r="N799" s="4"/>
      <c r="O799" s="4"/>
      <c r="P799" s="4"/>
      <c r="Q799" s="4"/>
      <c r="R799" s="4"/>
      <c r="S799" s="4"/>
      <c r="T799" s="4"/>
      <c r="U799" s="15"/>
      <c r="V799" s="138"/>
      <c r="W799" s="142"/>
      <c r="X799" s="138"/>
      <c r="Y799" s="138"/>
      <c r="BZ799" s="3"/>
      <c r="CA799" s="3"/>
      <c r="CB799" s="3"/>
      <c r="CC799" s="184"/>
      <c r="CD799" s="184"/>
    </row>
    <row r="800" spans="2:82" ht="16" customHeight="1" x14ac:dyDescent="0.2">
      <c r="B800" s="4"/>
      <c r="C800" s="4"/>
      <c r="D800" s="4"/>
      <c r="E800" s="4"/>
      <c r="F800" s="4"/>
      <c r="G800" s="4"/>
      <c r="H800" s="4"/>
      <c r="I800" s="4"/>
      <c r="J800" s="4"/>
      <c r="K800" s="4"/>
      <c r="L800" s="5"/>
      <c r="M800" s="4"/>
      <c r="N800" s="4"/>
      <c r="O800" s="4"/>
      <c r="P800" s="4"/>
      <c r="Q800" s="4"/>
      <c r="R800" s="4"/>
      <c r="S800" s="4"/>
      <c r="T800" s="4"/>
      <c r="U800" s="15"/>
      <c r="V800" s="138"/>
      <c r="W800" s="142"/>
      <c r="X800" s="138"/>
      <c r="Y800" s="138"/>
      <c r="BZ800" s="3"/>
      <c r="CA800" s="3"/>
      <c r="CB800" s="3"/>
      <c r="CC800" s="184"/>
      <c r="CD800" s="184"/>
    </row>
    <row r="801" spans="2:82" ht="16" customHeight="1" x14ac:dyDescent="0.2">
      <c r="B801" s="4"/>
      <c r="C801" s="4"/>
      <c r="D801" s="4"/>
      <c r="E801" s="4"/>
      <c r="F801" s="4"/>
      <c r="G801" s="4"/>
      <c r="H801" s="4"/>
      <c r="I801" s="4"/>
      <c r="J801" s="4"/>
      <c r="K801" s="4"/>
      <c r="L801" s="5"/>
      <c r="M801" s="4"/>
      <c r="N801" s="4"/>
      <c r="O801" s="4"/>
      <c r="P801" s="4"/>
      <c r="Q801" s="4"/>
      <c r="R801" s="4"/>
      <c r="S801" s="4"/>
      <c r="T801" s="4"/>
      <c r="U801" s="15"/>
      <c r="V801" s="138"/>
      <c r="W801" s="142"/>
      <c r="X801" s="138"/>
      <c r="Y801" s="138"/>
      <c r="BZ801" s="3"/>
      <c r="CA801" s="3"/>
      <c r="CB801" s="3"/>
      <c r="CC801" s="184"/>
      <c r="CD801" s="184"/>
    </row>
    <row r="802" spans="2:82" ht="16" customHeight="1" x14ac:dyDescent="0.2">
      <c r="B802" s="4"/>
      <c r="C802" s="4"/>
      <c r="D802" s="4"/>
      <c r="E802" s="4"/>
      <c r="F802" s="4"/>
      <c r="G802" s="4"/>
      <c r="H802" s="4"/>
      <c r="I802" s="4"/>
      <c r="J802" s="4"/>
      <c r="K802" s="4"/>
      <c r="L802" s="5"/>
      <c r="M802" s="4"/>
      <c r="N802" s="4"/>
      <c r="O802" s="4"/>
      <c r="P802" s="4"/>
      <c r="Q802" s="4"/>
      <c r="R802" s="4"/>
      <c r="S802" s="4"/>
      <c r="T802" s="4"/>
      <c r="U802" s="15"/>
      <c r="V802" s="138"/>
      <c r="W802" s="142"/>
      <c r="X802" s="138"/>
      <c r="Y802" s="138"/>
      <c r="BZ802" s="3"/>
      <c r="CA802" s="3"/>
      <c r="CB802" s="3"/>
      <c r="CC802" s="184"/>
      <c r="CD802" s="184"/>
    </row>
    <row r="803" spans="2:82" ht="16" customHeight="1" x14ac:dyDescent="0.2">
      <c r="B803" s="4"/>
      <c r="C803" s="4"/>
      <c r="D803" s="4"/>
      <c r="E803" s="4"/>
      <c r="F803" s="4"/>
      <c r="G803" s="4"/>
      <c r="H803" s="4"/>
      <c r="I803" s="4"/>
      <c r="J803" s="4"/>
      <c r="K803" s="4"/>
      <c r="L803" s="5"/>
      <c r="M803" s="4"/>
      <c r="N803" s="4"/>
      <c r="O803" s="4"/>
      <c r="P803" s="4"/>
      <c r="Q803" s="4"/>
      <c r="R803" s="4"/>
      <c r="S803" s="4"/>
      <c r="T803" s="4"/>
      <c r="U803" s="15"/>
      <c r="V803" s="138"/>
      <c r="W803" s="142"/>
      <c r="X803" s="138"/>
      <c r="Y803" s="138"/>
      <c r="BZ803" s="3"/>
      <c r="CA803" s="3"/>
      <c r="CB803" s="3"/>
      <c r="CC803" s="184"/>
      <c r="CD803" s="184"/>
    </row>
    <row r="804" spans="2:82" ht="16" customHeight="1" x14ac:dyDescent="0.2">
      <c r="B804" s="4"/>
      <c r="C804" s="4"/>
      <c r="D804" s="4"/>
      <c r="E804" s="4"/>
      <c r="F804" s="4"/>
      <c r="G804" s="4"/>
      <c r="H804" s="4"/>
      <c r="I804" s="4"/>
      <c r="J804" s="4"/>
      <c r="K804" s="4"/>
      <c r="L804" s="5"/>
      <c r="M804" s="4"/>
      <c r="N804" s="4"/>
      <c r="O804" s="4"/>
      <c r="P804" s="4"/>
      <c r="Q804" s="4"/>
      <c r="R804" s="4"/>
      <c r="S804" s="4"/>
      <c r="T804" s="4"/>
      <c r="U804" s="15"/>
      <c r="V804" s="138"/>
      <c r="W804" s="142"/>
      <c r="X804" s="138"/>
      <c r="Y804" s="138"/>
      <c r="BZ804" s="3"/>
      <c r="CA804" s="3"/>
      <c r="CB804" s="3"/>
      <c r="CC804" s="184"/>
      <c r="CD804" s="184"/>
    </row>
    <row r="805" spans="2:82" ht="16" customHeight="1" x14ac:dyDescent="0.2">
      <c r="B805" s="4"/>
      <c r="C805" s="4"/>
      <c r="D805" s="4"/>
      <c r="E805" s="4"/>
      <c r="F805" s="4"/>
      <c r="G805" s="4"/>
      <c r="H805" s="4"/>
      <c r="I805" s="4"/>
      <c r="J805" s="4"/>
      <c r="K805" s="4"/>
      <c r="L805" s="5"/>
      <c r="M805" s="4"/>
      <c r="N805" s="4"/>
      <c r="O805" s="4"/>
      <c r="P805" s="4"/>
      <c r="Q805" s="4"/>
      <c r="R805" s="4"/>
      <c r="S805" s="4"/>
      <c r="T805" s="4"/>
      <c r="U805" s="15"/>
      <c r="V805" s="138"/>
      <c r="W805" s="142"/>
      <c r="X805" s="138"/>
      <c r="Y805" s="138"/>
      <c r="BZ805" s="3"/>
      <c r="CA805" s="3"/>
      <c r="CB805" s="3"/>
      <c r="CC805" s="184"/>
      <c r="CD805" s="184"/>
    </row>
    <row r="806" spans="2:82" ht="16" customHeight="1" x14ac:dyDescent="0.2">
      <c r="B806" s="4"/>
      <c r="C806" s="4"/>
      <c r="D806" s="4"/>
      <c r="E806" s="4"/>
      <c r="F806" s="4"/>
      <c r="G806" s="4"/>
      <c r="H806" s="4"/>
      <c r="I806" s="4"/>
      <c r="J806" s="4"/>
      <c r="K806" s="4"/>
      <c r="L806" s="5"/>
      <c r="M806" s="4"/>
      <c r="N806" s="4"/>
      <c r="O806" s="4"/>
      <c r="P806" s="4"/>
      <c r="Q806" s="4"/>
      <c r="R806" s="4"/>
      <c r="S806" s="4"/>
      <c r="T806" s="4"/>
      <c r="U806" s="15"/>
      <c r="V806" s="138"/>
      <c r="W806" s="142"/>
      <c r="X806" s="138"/>
      <c r="Y806" s="138"/>
      <c r="BZ806" s="3"/>
      <c r="CA806" s="3"/>
      <c r="CB806" s="3"/>
      <c r="CC806" s="184"/>
      <c r="CD806" s="184"/>
    </row>
    <row r="807" spans="2:82" ht="16" customHeight="1" x14ac:dyDescent="0.2">
      <c r="B807" s="4"/>
      <c r="C807" s="4"/>
      <c r="D807" s="4"/>
      <c r="E807" s="4"/>
      <c r="F807" s="4"/>
      <c r="G807" s="4"/>
      <c r="H807" s="4"/>
      <c r="I807" s="4"/>
      <c r="J807" s="4"/>
      <c r="K807" s="4"/>
      <c r="L807" s="5"/>
      <c r="M807" s="4"/>
      <c r="N807" s="4"/>
      <c r="O807" s="4"/>
      <c r="P807" s="4"/>
      <c r="Q807" s="4"/>
      <c r="R807" s="4"/>
      <c r="S807" s="4"/>
      <c r="T807" s="4"/>
      <c r="U807" s="15"/>
      <c r="V807" s="138"/>
      <c r="W807" s="142"/>
      <c r="X807" s="138"/>
      <c r="Y807" s="138"/>
      <c r="BZ807" s="3"/>
      <c r="CA807" s="3"/>
      <c r="CB807" s="3"/>
      <c r="CC807" s="184"/>
      <c r="CD807" s="184"/>
    </row>
    <row r="808" spans="2:82" ht="16" customHeight="1" x14ac:dyDescent="0.2">
      <c r="B808" s="4"/>
      <c r="C808" s="4"/>
      <c r="D808" s="4"/>
      <c r="E808" s="4"/>
      <c r="F808" s="4"/>
      <c r="G808" s="4"/>
      <c r="H808" s="4"/>
      <c r="I808" s="4"/>
      <c r="J808" s="4"/>
      <c r="K808" s="4"/>
      <c r="L808" s="5"/>
      <c r="M808" s="4"/>
      <c r="N808" s="4"/>
      <c r="O808" s="4"/>
      <c r="P808" s="4"/>
      <c r="Q808" s="4"/>
      <c r="R808" s="4"/>
      <c r="S808" s="4"/>
      <c r="T808" s="4"/>
      <c r="U808" s="15"/>
      <c r="V808" s="138"/>
      <c r="W808" s="142"/>
      <c r="X808" s="138"/>
      <c r="Y808" s="138"/>
      <c r="BZ808" s="3"/>
      <c r="CA808" s="3"/>
      <c r="CB808" s="3"/>
      <c r="CC808" s="184"/>
      <c r="CD808" s="184"/>
    </row>
    <row r="809" spans="2:82" ht="16" customHeight="1" x14ac:dyDescent="0.2">
      <c r="B809" s="4"/>
      <c r="C809" s="4"/>
      <c r="D809" s="4"/>
      <c r="E809" s="4"/>
      <c r="F809" s="4"/>
      <c r="G809" s="4"/>
      <c r="H809" s="4"/>
      <c r="I809" s="4"/>
      <c r="J809" s="4"/>
      <c r="K809" s="4"/>
      <c r="L809" s="5"/>
      <c r="M809" s="4"/>
      <c r="N809" s="4"/>
      <c r="O809" s="4"/>
      <c r="P809" s="4"/>
      <c r="Q809" s="4"/>
      <c r="R809" s="4"/>
      <c r="S809" s="4"/>
      <c r="T809" s="4"/>
      <c r="U809" s="15"/>
      <c r="V809" s="138"/>
      <c r="W809" s="142"/>
      <c r="X809" s="138"/>
      <c r="Y809" s="138"/>
      <c r="BZ809" s="3"/>
      <c r="CA809" s="3"/>
      <c r="CB809" s="3"/>
      <c r="CC809" s="184"/>
      <c r="CD809" s="184"/>
    </row>
    <row r="810" spans="2:82" ht="16" customHeight="1" x14ac:dyDescent="0.2">
      <c r="B810" s="4"/>
      <c r="C810" s="4"/>
      <c r="D810" s="4"/>
      <c r="E810" s="4"/>
      <c r="F810" s="4"/>
      <c r="G810" s="4"/>
      <c r="H810" s="4"/>
      <c r="I810" s="4"/>
      <c r="J810" s="4"/>
      <c r="K810" s="4"/>
      <c r="L810" s="5"/>
      <c r="M810" s="4"/>
      <c r="N810" s="4"/>
      <c r="O810" s="4"/>
      <c r="P810" s="4"/>
      <c r="Q810" s="4"/>
      <c r="R810" s="4"/>
      <c r="S810" s="4"/>
      <c r="T810" s="4"/>
      <c r="U810" s="15"/>
      <c r="V810" s="138"/>
      <c r="W810" s="142"/>
      <c r="X810" s="138"/>
      <c r="Y810" s="138"/>
      <c r="BZ810" s="3"/>
      <c r="CA810" s="3"/>
      <c r="CB810" s="3"/>
      <c r="CC810" s="184"/>
      <c r="CD810" s="184"/>
    </row>
    <row r="811" spans="2:82" ht="16" customHeight="1" x14ac:dyDescent="0.2">
      <c r="B811" s="4"/>
      <c r="C811" s="4"/>
      <c r="D811" s="4"/>
      <c r="E811" s="4"/>
      <c r="F811" s="4"/>
      <c r="G811" s="4"/>
      <c r="H811" s="4"/>
      <c r="I811" s="4"/>
      <c r="J811" s="4"/>
      <c r="K811" s="4"/>
      <c r="L811" s="5"/>
      <c r="M811" s="4"/>
      <c r="N811" s="4"/>
      <c r="O811" s="4"/>
      <c r="P811" s="4"/>
      <c r="Q811" s="4"/>
      <c r="R811" s="4"/>
      <c r="S811" s="4"/>
      <c r="T811" s="4"/>
      <c r="U811" s="15"/>
      <c r="V811" s="138"/>
      <c r="W811" s="142"/>
      <c r="X811" s="138"/>
      <c r="Y811" s="138"/>
      <c r="BZ811" s="3"/>
      <c r="CA811" s="3"/>
      <c r="CB811" s="3"/>
      <c r="CC811" s="184"/>
      <c r="CD811" s="184"/>
    </row>
    <row r="812" spans="2:82" ht="16" customHeight="1" x14ac:dyDescent="0.2">
      <c r="B812" s="4"/>
      <c r="C812" s="4"/>
      <c r="D812" s="4"/>
      <c r="E812" s="4"/>
      <c r="F812" s="4"/>
      <c r="G812" s="4"/>
      <c r="H812" s="4"/>
      <c r="I812" s="4"/>
      <c r="J812" s="4"/>
      <c r="K812" s="4"/>
      <c r="L812" s="5"/>
      <c r="M812" s="4"/>
      <c r="N812" s="4"/>
      <c r="O812" s="4"/>
      <c r="P812" s="4"/>
      <c r="Q812" s="4"/>
      <c r="R812" s="4"/>
      <c r="S812" s="4"/>
      <c r="T812" s="4"/>
      <c r="U812" s="15"/>
      <c r="V812" s="138"/>
      <c r="W812" s="142"/>
      <c r="X812" s="138"/>
      <c r="Y812" s="138"/>
      <c r="BZ812" s="3"/>
      <c r="CA812" s="3"/>
      <c r="CB812" s="3"/>
      <c r="CC812" s="184"/>
      <c r="CD812" s="184"/>
    </row>
    <row r="813" spans="2:82" ht="16" customHeight="1" x14ac:dyDescent="0.2">
      <c r="B813" s="4"/>
      <c r="C813" s="4"/>
      <c r="D813" s="4"/>
      <c r="E813" s="4"/>
      <c r="F813" s="4"/>
      <c r="G813" s="4"/>
      <c r="H813" s="4"/>
      <c r="I813" s="4"/>
      <c r="J813" s="4"/>
      <c r="K813" s="4"/>
      <c r="L813" s="5"/>
      <c r="M813" s="4"/>
      <c r="N813" s="4"/>
      <c r="O813" s="4"/>
      <c r="P813" s="4"/>
      <c r="Q813" s="4"/>
      <c r="R813" s="4"/>
      <c r="S813" s="4"/>
      <c r="T813" s="4"/>
      <c r="U813" s="15"/>
      <c r="V813" s="138"/>
      <c r="W813" s="142"/>
      <c r="X813" s="138"/>
      <c r="Y813" s="138"/>
      <c r="BZ813" s="3"/>
      <c r="CA813" s="3"/>
      <c r="CB813" s="3"/>
      <c r="CC813" s="184"/>
      <c r="CD813" s="184"/>
    </row>
    <row r="814" spans="2:82" ht="16" customHeight="1" x14ac:dyDescent="0.2">
      <c r="B814" s="4"/>
      <c r="C814" s="4"/>
      <c r="D814" s="4"/>
      <c r="E814" s="4"/>
      <c r="F814" s="4"/>
      <c r="G814" s="4"/>
      <c r="H814" s="4"/>
      <c r="I814" s="4"/>
      <c r="J814" s="4"/>
      <c r="K814" s="4"/>
      <c r="L814" s="5"/>
      <c r="M814" s="4"/>
      <c r="N814" s="4"/>
      <c r="O814" s="4"/>
      <c r="P814" s="4"/>
      <c r="Q814" s="4"/>
      <c r="R814" s="4"/>
      <c r="S814" s="4"/>
      <c r="T814" s="4"/>
      <c r="U814" s="15"/>
      <c r="V814" s="138"/>
      <c r="W814" s="142"/>
      <c r="X814" s="138"/>
      <c r="Y814" s="138"/>
      <c r="BZ814" s="3"/>
      <c r="CA814" s="3"/>
      <c r="CB814" s="3"/>
      <c r="CC814" s="184"/>
      <c r="CD814" s="184"/>
    </row>
    <row r="815" spans="2:82" ht="16" customHeight="1" x14ac:dyDescent="0.2">
      <c r="B815" s="4"/>
      <c r="C815" s="4"/>
      <c r="D815" s="4"/>
      <c r="E815" s="4"/>
      <c r="F815" s="4"/>
      <c r="G815" s="4"/>
      <c r="H815" s="4"/>
      <c r="I815" s="4"/>
      <c r="J815" s="4"/>
      <c r="K815" s="4"/>
      <c r="L815" s="5"/>
      <c r="M815" s="4"/>
      <c r="N815" s="4"/>
      <c r="O815" s="4"/>
      <c r="P815" s="4"/>
      <c r="Q815" s="4"/>
      <c r="R815" s="4"/>
      <c r="S815" s="4"/>
      <c r="T815" s="4"/>
      <c r="U815" s="15"/>
      <c r="V815" s="138"/>
      <c r="W815" s="142"/>
      <c r="X815" s="138"/>
      <c r="Y815" s="138"/>
      <c r="BZ815" s="3"/>
      <c r="CA815" s="3"/>
      <c r="CB815" s="3"/>
      <c r="CC815" s="184"/>
      <c r="CD815" s="184"/>
    </row>
    <row r="816" spans="2:82" ht="16" customHeight="1" x14ac:dyDescent="0.2">
      <c r="B816" s="4"/>
      <c r="C816" s="4"/>
      <c r="D816" s="4"/>
      <c r="E816" s="4"/>
      <c r="F816" s="4"/>
      <c r="G816" s="4"/>
      <c r="H816" s="4"/>
      <c r="I816" s="4"/>
      <c r="J816" s="4"/>
      <c r="K816" s="4"/>
      <c r="L816" s="5"/>
      <c r="M816" s="4"/>
      <c r="N816" s="4"/>
      <c r="O816" s="4"/>
      <c r="P816" s="4"/>
      <c r="Q816" s="4"/>
      <c r="R816" s="4"/>
      <c r="S816" s="4"/>
      <c r="T816" s="4"/>
      <c r="U816" s="15"/>
      <c r="V816" s="138"/>
      <c r="W816" s="142"/>
      <c r="X816" s="138"/>
      <c r="Y816" s="138"/>
      <c r="BZ816" s="3"/>
      <c r="CA816" s="3"/>
      <c r="CB816" s="3"/>
      <c r="CC816" s="184"/>
      <c r="CD816" s="184"/>
    </row>
    <row r="817" spans="2:82" ht="16" customHeight="1" x14ac:dyDescent="0.2">
      <c r="B817" s="4"/>
      <c r="C817" s="4"/>
      <c r="D817" s="4"/>
      <c r="E817" s="4"/>
      <c r="F817" s="4"/>
      <c r="G817" s="4"/>
      <c r="H817" s="4"/>
      <c r="I817" s="4"/>
      <c r="J817" s="4"/>
      <c r="K817" s="4"/>
      <c r="L817" s="5"/>
      <c r="M817" s="4"/>
      <c r="N817" s="4"/>
      <c r="O817" s="4"/>
      <c r="P817" s="4"/>
      <c r="Q817" s="4"/>
      <c r="R817" s="4"/>
      <c r="S817" s="4"/>
      <c r="T817" s="4"/>
      <c r="U817" s="15"/>
      <c r="V817" s="138"/>
      <c r="W817" s="142"/>
      <c r="X817" s="138"/>
      <c r="Y817" s="138"/>
      <c r="BZ817" s="3"/>
      <c r="CA817" s="3"/>
      <c r="CB817" s="3"/>
      <c r="CC817" s="184"/>
      <c r="CD817" s="184"/>
    </row>
    <row r="818" spans="2:82" ht="16" customHeight="1" x14ac:dyDescent="0.2">
      <c r="B818" s="4"/>
      <c r="C818" s="4"/>
      <c r="D818" s="4"/>
      <c r="E818" s="4"/>
      <c r="F818" s="4"/>
      <c r="G818" s="4"/>
      <c r="H818" s="4"/>
      <c r="I818" s="4"/>
      <c r="J818" s="4"/>
      <c r="K818" s="4"/>
      <c r="L818" s="5"/>
      <c r="M818" s="4"/>
      <c r="N818" s="4"/>
      <c r="O818" s="4"/>
      <c r="P818" s="4"/>
      <c r="Q818" s="4"/>
      <c r="R818" s="4"/>
      <c r="S818" s="4"/>
      <c r="T818" s="4"/>
      <c r="U818" s="15"/>
      <c r="V818" s="138"/>
      <c r="W818" s="142"/>
      <c r="X818" s="138"/>
      <c r="Y818" s="138"/>
      <c r="BZ818" s="3"/>
      <c r="CA818" s="3"/>
      <c r="CB818" s="3"/>
      <c r="CC818" s="184"/>
      <c r="CD818" s="184"/>
    </row>
    <row r="819" spans="2:82" ht="16" customHeight="1" x14ac:dyDescent="0.2">
      <c r="B819" s="4"/>
      <c r="C819" s="4"/>
      <c r="D819" s="4"/>
      <c r="E819" s="4"/>
      <c r="F819" s="4"/>
      <c r="G819" s="4"/>
      <c r="H819" s="4"/>
      <c r="I819" s="4"/>
      <c r="J819" s="4"/>
      <c r="K819" s="4"/>
      <c r="L819" s="5"/>
      <c r="M819" s="4"/>
      <c r="N819" s="4"/>
      <c r="O819" s="4"/>
      <c r="P819" s="4"/>
      <c r="Q819" s="4"/>
      <c r="R819" s="4"/>
      <c r="S819" s="4"/>
      <c r="T819" s="4"/>
      <c r="U819" s="15"/>
      <c r="V819" s="138"/>
      <c r="W819" s="142"/>
      <c r="X819" s="138"/>
      <c r="Y819" s="138"/>
      <c r="BZ819" s="3"/>
      <c r="CA819" s="3"/>
      <c r="CB819" s="3"/>
      <c r="CC819" s="184"/>
      <c r="CD819" s="184"/>
    </row>
    <row r="820" spans="2:82" ht="16" customHeight="1" x14ac:dyDescent="0.2">
      <c r="B820" s="4"/>
      <c r="C820" s="4"/>
      <c r="D820" s="4"/>
      <c r="E820" s="4"/>
      <c r="F820" s="4"/>
      <c r="G820" s="4"/>
      <c r="H820" s="4"/>
      <c r="I820" s="4"/>
      <c r="J820" s="4"/>
      <c r="K820" s="4"/>
      <c r="L820" s="5"/>
      <c r="M820" s="4"/>
      <c r="N820" s="4"/>
      <c r="O820" s="4"/>
      <c r="P820" s="4"/>
      <c r="Q820" s="4"/>
      <c r="R820" s="4"/>
      <c r="S820" s="4"/>
      <c r="T820" s="4"/>
      <c r="U820" s="15"/>
      <c r="V820" s="138"/>
      <c r="W820" s="142"/>
      <c r="X820" s="138"/>
      <c r="Y820" s="138"/>
      <c r="BZ820" s="3"/>
      <c r="CA820" s="3"/>
      <c r="CB820" s="3"/>
      <c r="CC820" s="184"/>
      <c r="CD820" s="184"/>
    </row>
    <row r="821" spans="2:82" ht="16" customHeight="1" x14ac:dyDescent="0.2">
      <c r="B821" s="4"/>
      <c r="C821" s="4"/>
      <c r="D821" s="4"/>
      <c r="E821" s="4"/>
      <c r="F821" s="4"/>
      <c r="G821" s="4"/>
      <c r="H821" s="4"/>
      <c r="I821" s="4"/>
      <c r="J821" s="4"/>
      <c r="K821" s="4"/>
      <c r="L821" s="5"/>
      <c r="M821" s="4"/>
      <c r="N821" s="4"/>
      <c r="O821" s="4"/>
      <c r="P821" s="4"/>
      <c r="Q821" s="4"/>
      <c r="R821" s="4"/>
      <c r="S821" s="4"/>
      <c r="T821" s="4"/>
      <c r="U821" s="15"/>
      <c r="V821" s="138"/>
      <c r="W821" s="142"/>
      <c r="X821" s="138"/>
      <c r="Y821" s="138"/>
      <c r="BZ821" s="3"/>
      <c r="CA821" s="3"/>
      <c r="CB821" s="3"/>
      <c r="CC821" s="184"/>
      <c r="CD821" s="184"/>
    </row>
    <row r="822" spans="2:82" ht="16" customHeight="1" x14ac:dyDescent="0.2">
      <c r="B822" s="4"/>
      <c r="C822" s="4"/>
      <c r="D822" s="4"/>
      <c r="E822" s="4"/>
      <c r="F822" s="4"/>
      <c r="G822" s="4"/>
      <c r="H822" s="4"/>
      <c r="I822" s="4"/>
      <c r="J822" s="4"/>
      <c r="K822" s="4"/>
      <c r="L822" s="5"/>
      <c r="M822" s="4"/>
      <c r="N822" s="4"/>
      <c r="O822" s="4"/>
      <c r="P822" s="4"/>
      <c r="Q822" s="4"/>
      <c r="R822" s="4"/>
      <c r="S822" s="4"/>
      <c r="T822" s="4"/>
      <c r="U822" s="15"/>
      <c r="V822" s="138"/>
      <c r="W822" s="142"/>
      <c r="X822" s="138"/>
      <c r="Y822" s="138"/>
      <c r="BZ822" s="3"/>
      <c r="CA822" s="3"/>
      <c r="CB822" s="3"/>
      <c r="CC822" s="184"/>
      <c r="CD822" s="184"/>
    </row>
    <row r="823" spans="2:82" ht="16" customHeight="1" x14ac:dyDescent="0.2">
      <c r="B823" s="4"/>
      <c r="C823" s="4"/>
      <c r="D823" s="4"/>
      <c r="E823" s="4"/>
      <c r="F823" s="4"/>
      <c r="G823" s="4"/>
      <c r="H823" s="4"/>
      <c r="I823" s="4"/>
      <c r="J823" s="4"/>
      <c r="K823" s="4"/>
      <c r="L823" s="5"/>
      <c r="M823" s="4"/>
      <c r="N823" s="4"/>
      <c r="O823" s="4"/>
      <c r="P823" s="4"/>
      <c r="Q823" s="4"/>
      <c r="R823" s="4"/>
      <c r="S823" s="4"/>
      <c r="T823" s="4"/>
      <c r="U823" s="15"/>
      <c r="V823" s="138"/>
      <c r="W823" s="142"/>
      <c r="X823" s="138"/>
      <c r="Y823" s="138"/>
      <c r="BZ823" s="3"/>
      <c r="CA823" s="3"/>
      <c r="CB823" s="3"/>
      <c r="CC823" s="184"/>
      <c r="CD823" s="184"/>
    </row>
    <row r="824" spans="2:82" ht="16" customHeight="1" x14ac:dyDescent="0.2">
      <c r="B824" s="4"/>
      <c r="C824" s="4"/>
      <c r="D824" s="4"/>
      <c r="E824" s="4"/>
      <c r="F824" s="4"/>
      <c r="G824" s="4"/>
      <c r="H824" s="4"/>
      <c r="I824" s="4"/>
      <c r="J824" s="4"/>
      <c r="K824" s="4"/>
      <c r="L824" s="5"/>
      <c r="M824" s="4"/>
      <c r="N824" s="4"/>
      <c r="O824" s="4"/>
      <c r="P824" s="4"/>
      <c r="Q824" s="4"/>
      <c r="R824" s="4"/>
      <c r="S824" s="4"/>
      <c r="T824" s="4"/>
      <c r="U824" s="15"/>
      <c r="V824" s="138"/>
      <c r="W824" s="142"/>
      <c r="X824" s="138"/>
      <c r="Y824" s="138"/>
      <c r="BZ824" s="3"/>
      <c r="CA824" s="3"/>
      <c r="CB824" s="3"/>
      <c r="CC824" s="184"/>
      <c r="CD824" s="184"/>
    </row>
    <row r="825" spans="2:82" ht="16" customHeight="1" x14ac:dyDescent="0.2">
      <c r="B825" s="4"/>
      <c r="C825" s="4"/>
      <c r="D825" s="4"/>
      <c r="E825" s="4"/>
      <c r="F825" s="4"/>
      <c r="G825" s="4"/>
      <c r="H825" s="4"/>
      <c r="I825" s="4"/>
      <c r="J825" s="4"/>
      <c r="K825" s="4"/>
      <c r="L825" s="5"/>
      <c r="M825" s="4"/>
      <c r="N825" s="4"/>
      <c r="O825" s="4"/>
      <c r="P825" s="4"/>
      <c r="Q825" s="4"/>
      <c r="R825" s="4"/>
      <c r="S825" s="4"/>
      <c r="T825" s="4"/>
      <c r="U825" s="15"/>
      <c r="V825" s="138"/>
      <c r="W825" s="142"/>
      <c r="X825" s="138"/>
      <c r="Y825" s="138"/>
      <c r="BZ825" s="3"/>
      <c r="CA825" s="3"/>
      <c r="CB825" s="3"/>
      <c r="CC825" s="184"/>
      <c r="CD825" s="184"/>
    </row>
    <row r="826" spans="2:82" ht="16" customHeight="1" x14ac:dyDescent="0.2">
      <c r="B826" s="4"/>
      <c r="C826" s="4"/>
      <c r="D826" s="4"/>
      <c r="E826" s="4"/>
      <c r="F826" s="4"/>
      <c r="G826" s="4"/>
      <c r="H826" s="4"/>
      <c r="I826" s="4"/>
      <c r="J826" s="4"/>
      <c r="K826" s="4"/>
      <c r="L826" s="5"/>
      <c r="M826" s="4"/>
      <c r="N826" s="4"/>
      <c r="O826" s="4"/>
      <c r="P826" s="4"/>
      <c r="Q826" s="4"/>
      <c r="R826" s="4"/>
      <c r="S826" s="4"/>
      <c r="T826" s="4"/>
      <c r="U826" s="15"/>
      <c r="V826" s="138"/>
      <c r="W826" s="142"/>
      <c r="X826" s="138"/>
      <c r="Y826" s="138"/>
      <c r="BZ826" s="3"/>
      <c r="CA826" s="3"/>
      <c r="CB826" s="3"/>
      <c r="CC826" s="184"/>
      <c r="CD826" s="184"/>
    </row>
    <row r="827" spans="2:82" ht="16" customHeight="1" x14ac:dyDescent="0.2">
      <c r="B827" s="4"/>
      <c r="C827" s="4"/>
      <c r="D827" s="4"/>
      <c r="E827" s="4"/>
      <c r="F827" s="4"/>
      <c r="G827" s="4"/>
      <c r="H827" s="4"/>
      <c r="I827" s="4"/>
      <c r="J827" s="4"/>
      <c r="K827" s="4"/>
      <c r="L827" s="5"/>
      <c r="M827" s="4"/>
      <c r="N827" s="4"/>
      <c r="O827" s="4"/>
      <c r="P827" s="4"/>
      <c r="Q827" s="4"/>
      <c r="R827" s="4"/>
      <c r="S827" s="4"/>
      <c r="T827" s="4"/>
      <c r="U827" s="15"/>
      <c r="V827" s="138"/>
      <c r="W827" s="142"/>
      <c r="X827" s="138"/>
      <c r="Y827" s="138"/>
      <c r="BZ827" s="3"/>
      <c r="CA827" s="3"/>
      <c r="CB827" s="3"/>
      <c r="CC827" s="184"/>
      <c r="CD827" s="184"/>
    </row>
    <row r="828" spans="2:82" ht="16" customHeight="1" x14ac:dyDescent="0.2">
      <c r="B828" s="4"/>
      <c r="C828" s="4"/>
      <c r="D828" s="4"/>
      <c r="E828" s="4"/>
      <c r="F828" s="4"/>
      <c r="G828" s="4"/>
      <c r="H828" s="4"/>
      <c r="I828" s="4"/>
      <c r="J828" s="4"/>
      <c r="K828" s="4"/>
      <c r="L828" s="5"/>
      <c r="M828" s="4"/>
      <c r="N828" s="4"/>
      <c r="O828" s="4"/>
      <c r="P828" s="4"/>
      <c r="Q828" s="4"/>
      <c r="R828" s="4"/>
      <c r="S828" s="4"/>
      <c r="T828" s="4"/>
      <c r="U828" s="15"/>
      <c r="V828" s="138"/>
      <c r="W828" s="142"/>
      <c r="X828" s="138"/>
      <c r="Y828" s="138"/>
      <c r="BZ828" s="3"/>
      <c r="CA828" s="3"/>
      <c r="CB828" s="3"/>
      <c r="CC828" s="184"/>
      <c r="CD828" s="184"/>
    </row>
    <row r="829" spans="2:82" ht="16" customHeight="1" x14ac:dyDescent="0.2">
      <c r="B829" s="4"/>
      <c r="C829" s="4"/>
      <c r="D829" s="4"/>
      <c r="E829" s="4"/>
      <c r="F829" s="4"/>
      <c r="G829" s="4"/>
      <c r="H829" s="4"/>
      <c r="I829" s="4"/>
      <c r="J829" s="4"/>
      <c r="K829" s="4"/>
      <c r="L829" s="5"/>
      <c r="M829" s="4"/>
      <c r="N829" s="4"/>
      <c r="O829" s="4"/>
      <c r="P829" s="4"/>
      <c r="Q829" s="4"/>
      <c r="R829" s="4"/>
      <c r="S829" s="4"/>
      <c r="T829" s="4"/>
      <c r="U829" s="15"/>
      <c r="V829" s="138"/>
      <c r="W829" s="142"/>
      <c r="X829" s="138"/>
      <c r="Y829" s="138"/>
      <c r="BZ829" s="3"/>
      <c r="CA829" s="3"/>
      <c r="CB829" s="3"/>
      <c r="CC829" s="184"/>
      <c r="CD829" s="184"/>
    </row>
    <row r="830" spans="2:82" ht="16" customHeight="1" x14ac:dyDescent="0.2">
      <c r="B830" s="4"/>
      <c r="C830" s="4"/>
      <c r="D830" s="4"/>
      <c r="E830" s="4"/>
      <c r="F830" s="4"/>
      <c r="G830" s="4"/>
      <c r="H830" s="4"/>
      <c r="I830" s="4"/>
      <c r="J830" s="4"/>
      <c r="K830" s="4"/>
      <c r="L830" s="5"/>
      <c r="M830" s="4"/>
      <c r="N830" s="4"/>
      <c r="O830" s="4"/>
      <c r="P830" s="4"/>
      <c r="Q830" s="4"/>
      <c r="R830" s="4"/>
      <c r="S830" s="4"/>
      <c r="T830" s="4"/>
      <c r="U830" s="15"/>
      <c r="V830" s="138"/>
      <c r="W830" s="142"/>
      <c r="X830" s="138"/>
      <c r="Y830" s="138"/>
      <c r="BZ830" s="3"/>
      <c r="CA830" s="3"/>
      <c r="CB830" s="3"/>
      <c r="CC830" s="184"/>
      <c r="CD830" s="184"/>
    </row>
    <row r="831" spans="2:82" ht="16" customHeight="1" x14ac:dyDescent="0.2">
      <c r="B831" s="4"/>
      <c r="C831" s="4"/>
      <c r="D831" s="4"/>
      <c r="E831" s="4"/>
      <c r="F831" s="4"/>
      <c r="G831" s="4"/>
      <c r="H831" s="4"/>
      <c r="I831" s="4"/>
      <c r="J831" s="4"/>
      <c r="K831" s="4"/>
      <c r="L831" s="5"/>
      <c r="M831" s="4"/>
      <c r="N831" s="4"/>
      <c r="O831" s="4"/>
      <c r="P831" s="4"/>
      <c r="Q831" s="4"/>
      <c r="R831" s="4"/>
      <c r="S831" s="4"/>
      <c r="T831" s="4"/>
      <c r="U831" s="15"/>
      <c r="V831" s="138"/>
      <c r="W831" s="142"/>
      <c r="X831" s="138"/>
      <c r="Y831" s="138"/>
      <c r="BZ831" s="3"/>
      <c r="CA831" s="3"/>
      <c r="CB831" s="3"/>
      <c r="CC831" s="184"/>
      <c r="CD831" s="184"/>
    </row>
    <row r="832" spans="2:82" ht="16" customHeight="1" x14ac:dyDescent="0.2">
      <c r="B832" s="4"/>
      <c r="C832" s="4"/>
      <c r="D832" s="4"/>
      <c r="E832" s="4"/>
      <c r="F832" s="4"/>
      <c r="G832" s="4"/>
      <c r="H832" s="4"/>
      <c r="I832" s="4"/>
      <c r="J832" s="4"/>
      <c r="K832" s="4"/>
      <c r="L832" s="5"/>
      <c r="M832" s="4"/>
      <c r="N832" s="4"/>
      <c r="O832" s="4"/>
      <c r="P832" s="4"/>
      <c r="Q832" s="4"/>
      <c r="R832" s="4"/>
      <c r="S832" s="4"/>
      <c r="T832" s="4"/>
      <c r="U832" s="15"/>
      <c r="V832" s="138"/>
      <c r="W832" s="142"/>
      <c r="X832" s="138"/>
      <c r="Y832" s="138"/>
      <c r="BZ832" s="3"/>
      <c r="CA832" s="3"/>
      <c r="CB832" s="3"/>
      <c r="CC832" s="184"/>
      <c r="CD832" s="184"/>
    </row>
    <row r="833" spans="2:82" ht="16" customHeight="1" x14ac:dyDescent="0.2">
      <c r="B833" s="4"/>
      <c r="C833" s="4"/>
      <c r="D833" s="4"/>
      <c r="E833" s="4"/>
      <c r="F833" s="4"/>
      <c r="G833" s="4"/>
      <c r="H833" s="4"/>
      <c r="I833" s="4"/>
      <c r="J833" s="4"/>
      <c r="K833" s="4"/>
      <c r="L833" s="5"/>
      <c r="M833" s="4"/>
      <c r="N833" s="4"/>
      <c r="O833" s="4"/>
      <c r="P833" s="4"/>
      <c r="Q833" s="4"/>
      <c r="R833" s="4"/>
      <c r="S833" s="4"/>
      <c r="T833" s="4"/>
      <c r="U833" s="15"/>
      <c r="V833" s="138"/>
      <c r="W833" s="142"/>
      <c r="X833" s="138"/>
      <c r="Y833" s="138"/>
      <c r="BZ833" s="3"/>
      <c r="CA833" s="3"/>
      <c r="CB833" s="3"/>
      <c r="CC833" s="184"/>
      <c r="CD833" s="184"/>
    </row>
    <row r="834" spans="2:82" ht="16" customHeight="1" x14ac:dyDescent="0.2">
      <c r="B834" s="4"/>
      <c r="C834" s="4"/>
      <c r="D834" s="4"/>
      <c r="E834" s="4"/>
      <c r="F834" s="4"/>
      <c r="G834" s="4"/>
      <c r="H834" s="4"/>
      <c r="I834" s="4"/>
      <c r="J834" s="4"/>
      <c r="K834" s="4"/>
      <c r="L834" s="5"/>
      <c r="M834" s="4"/>
      <c r="N834" s="4"/>
      <c r="O834" s="4"/>
      <c r="P834" s="4"/>
      <c r="Q834" s="4"/>
      <c r="R834" s="4"/>
      <c r="S834" s="4"/>
      <c r="T834" s="4"/>
      <c r="U834" s="15"/>
      <c r="V834" s="138"/>
      <c r="W834" s="142"/>
      <c r="X834" s="138"/>
      <c r="Y834" s="138"/>
      <c r="BZ834" s="3"/>
      <c r="CA834" s="3"/>
      <c r="CB834" s="3"/>
      <c r="CC834" s="184"/>
      <c r="CD834" s="184"/>
    </row>
    <row r="835" spans="2:82" ht="16" customHeight="1" x14ac:dyDescent="0.2">
      <c r="B835" s="4"/>
      <c r="C835" s="4"/>
      <c r="D835" s="4"/>
      <c r="E835" s="4"/>
      <c r="F835" s="4"/>
      <c r="G835" s="4"/>
      <c r="H835" s="4"/>
      <c r="I835" s="4"/>
      <c r="J835" s="4"/>
      <c r="K835" s="4"/>
      <c r="L835" s="5"/>
      <c r="M835" s="4"/>
      <c r="N835" s="4"/>
      <c r="O835" s="4"/>
      <c r="P835" s="4"/>
      <c r="Q835" s="4"/>
      <c r="R835" s="4"/>
      <c r="S835" s="4"/>
      <c r="T835" s="4"/>
      <c r="U835" s="15"/>
      <c r="V835" s="138"/>
      <c r="W835" s="142"/>
      <c r="X835" s="138"/>
      <c r="Y835" s="138"/>
      <c r="BZ835" s="3"/>
      <c r="CA835" s="3"/>
      <c r="CB835" s="3"/>
      <c r="CC835" s="184"/>
      <c r="CD835" s="184"/>
    </row>
    <row r="836" spans="2:82" ht="16" customHeight="1" x14ac:dyDescent="0.2">
      <c r="B836" s="4"/>
      <c r="C836" s="4"/>
      <c r="D836" s="4"/>
      <c r="E836" s="4"/>
      <c r="F836" s="4"/>
      <c r="G836" s="4"/>
      <c r="H836" s="4"/>
      <c r="I836" s="4"/>
      <c r="J836" s="4"/>
      <c r="K836" s="4"/>
      <c r="L836" s="5"/>
      <c r="M836" s="4"/>
      <c r="N836" s="4"/>
      <c r="O836" s="4"/>
      <c r="P836" s="4"/>
      <c r="Q836" s="4"/>
      <c r="R836" s="4"/>
      <c r="S836" s="4"/>
      <c r="T836" s="4"/>
      <c r="U836" s="15"/>
      <c r="V836" s="138"/>
      <c r="W836" s="142"/>
      <c r="X836" s="138"/>
      <c r="Y836" s="138"/>
      <c r="BZ836" s="3"/>
      <c r="CA836" s="3"/>
      <c r="CB836" s="3"/>
      <c r="CC836" s="184"/>
      <c r="CD836" s="184"/>
    </row>
    <row r="837" spans="2:82" ht="16" customHeight="1" x14ac:dyDescent="0.2">
      <c r="B837" s="4"/>
      <c r="C837" s="4"/>
      <c r="D837" s="4"/>
      <c r="E837" s="4"/>
      <c r="F837" s="4"/>
      <c r="G837" s="4"/>
      <c r="H837" s="4"/>
      <c r="I837" s="4"/>
      <c r="J837" s="4"/>
      <c r="K837" s="4"/>
      <c r="L837" s="5"/>
      <c r="M837" s="4"/>
      <c r="N837" s="4"/>
      <c r="O837" s="4"/>
      <c r="P837" s="4"/>
      <c r="Q837" s="4"/>
      <c r="R837" s="4"/>
      <c r="S837" s="4"/>
      <c r="T837" s="4"/>
      <c r="U837" s="15"/>
      <c r="V837" s="138"/>
      <c r="W837" s="142"/>
      <c r="X837" s="138"/>
      <c r="Y837" s="138"/>
      <c r="BZ837" s="3"/>
      <c r="CA837" s="3"/>
      <c r="CB837" s="3"/>
      <c r="CC837" s="184"/>
      <c r="CD837" s="184"/>
    </row>
    <row r="838" spans="2:82" ht="16" customHeight="1" x14ac:dyDescent="0.2">
      <c r="B838" s="4"/>
      <c r="C838" s="4"/>
      <c r="D838" s="4"/>
      <c r="E838" s="4"/>
      <c r="F838" s="4"/>
      <c r="G838" s="4"/>
      <c r="H838" s="4"/>
      <c r="I838" s="4"/>
      <c r="J838" s="4"/>
      <c r="K838" s="4"/>
      <c r="L838" s="5"/>
      <c r="M838" s="4"/>
      <c r="N838" s="4"/>
      <c r="O838" s="4"/>
      <c r="P838" s="4"/>
      <c r="Q838" s="4"/>
      <c r="R838" s="4"/>
      <c r="S838" s="4"/>
      <c r="T838" s="4"/>
      <c r="U838" s="15"/>
      <c r="V838" s="138"/>
      <c r="W838" s="142"/>
      <c r="X838" s="138"/>
      <c r="Y838" s="138"/>
      <c r="BZ838" s="3"/>
      <c r="CA838" s="3"/>
      <c r="CB838" s="3"/>
      <c r="CC838" s="184"/>
      <c r="CD838" s="184"/>
    </row>
    <row r="839" spans="2:82" ht="16" customHeight="1" x14ac:dyDescent="0.2">
      <c r="B839" s="4"/>
      <c r="C839" s="4"/>
      <c r="D839" s="4"/>
      <c r="E839" s="4"/>
      <c r="F839" s="4"/>
      <c r="G839" s="4"/>
      <c r="H839" s="4"/>
      <c r="I839" s="4"/>
      <c r="J839" s="4"/>
      <c r="K839" s="4"/>
      <c r="L839" s="5"/>
      <c r="M839" s="4"/>
      <c r="N839" s="4"/>
      <c r="O839" s="4"/>
      <c r="P839" s="4"/>
      <c r="Q839" s="4"/>
      <c r="R839" s="4"/>
      <c r="S839" s="4"/>
      <c r="T839" s="4"/>
      <c r="U839" s="15"/>
      <c r="V839" s="138"/>
      <c r="W839" s="142"/>
      <c r="X839" s="138"/>
      <c r="Y839" s="138"/>
      <c r="BZ839" s="3"/>
      <c r="CA839" s="3"/>
      <c r="CB839" s="3"/>
      <c r="CC839" s="184"/>
      <c r="CD839" s="184"/>
    </row>
    <row r="840" spans="2:82" ht="16" customHeight="1" x14ac:dyDescent="0.2">
      <c r="B840" s="4"/>
      <c r="C840" s="4"/>
      <c r="D840" s="4"/>
      <c r="E840" s="4"/>
      <c r="F840" s="4"/>
      <c r="G840" s="4"/>
      <c r="H840" s="4"/>
      <c r="I840" s="4"/>
      <c r="J840" s="4"/>
      <c r="K840" s="4"/>
      <c r="L840" s="5"/>
      <c r="M840" s="4"/>
      <c r="N840" s="4"/>
      <c r="O840" s="4"/>
      <c r="P840" s="4"/>
      <c r="Q840" s="4"/>
      <c r="R840" s="4"/>
      <c r="S840" s="4"/>
      <c r="T840" s="4"/>
      <c r="U840" s="15"/>
      <c r="V840" s="138"/>
      <c r="W840" s="142"/>
      <c r="X840" s="138"/>
      <c r="Y840" s="138"/>
      <c r="BZ840" s="3"/>
      <c r="CA840" s="3"/>
      <c r="CB840" s="3"/>
      <c r="CC840" s="184"/>
      <c r="CD840" s="184"/>
    </row>
    <row r="841" spans="2:82" ht="16" customHeight="1" x14ac:dyDescent="0.2">
      <c r="B841" s="4"/>
      <c r="C841" s="4"/>
      <c r="D841" s="4"/>
      <c r="E841" s="4"/>
      <c r="F841" s="4"/>
      <c r="G841" s="4"/>
      <c r="H841" s="4"/>
      <c r="I841" s="4"/>
      <c r="J841" s="4"/>
      <c r="K841" s="4"/>
      <c r="L841" s="5"/>
      <c r="M841" s="4"/>
      <c r="N841" s="4"/>
      <c r="O841" s="4"/>
      <c r="P841" s="4"/>
      <c r="Q841" s="4"/>
      <c r="R841" s="4"/>
      <c r="S841" s="4"/>
      <c r="T841" s="4"/>
      <c r="U841" s="15"/>
      <c r="V841" s="138"/>
      <c r="W841" s="142"/>
      <c r="X841" s="138"/>
      <c r="Y841" s="138"/>
      <c r="BZ841" s="3"/>
      <c r="CA841" s="3"/>
      <c r="CB841" s="3"/>
      <c r="CC841" s="184"/>
      <c r="CD841" s="184"/>
    </row>
    <row r="842" spans="2:82" ht="16" customHeight="1" x14ac:dyDescent="0.2">
      <c r="B842" s="4"/>
      <c r="C842" s="4"/>
      <c r="D842" s="4"/>
      <c r="E842" s="4"/>
      <c r="F842" s="4"/>
      <c r="G842" s="4"/>
      <c r="H842" s="4"/>
      <c r="I842" s="4"/>
      <c r="J842" s="4"/>
      <c r="K842" s="4"/>
      <c r="L842" s="5"/>
      <c r="M842" s="4"/>
      <c r="N842" s="4"/>
      <c r="O842" s="4"/>
      <c r="P842" s="4"/>
      <c r="Q842" s="4"/>
      <c r="R842" s="4"/>
      <c r="S842" s="4"/>
      <c r="T842" s="4"/>
      <c r="U842" s="15"/>
      <c r="V842" s="138"/>
      <c r="W842" s="142"/>
      <c r="X842" s="138"/>
      <c r="Y842" s="138"/>
      <c r="BZ842" s="3"/>
      <c r="CA842" s="3"/>
      <c r="CB842" s="3"/>
      <c r="CC842" s="184"/>
      <c r="CD842" s="184"/>
    </row>
    <row r="843" spans="2:82" ht="16" customHeight="1" x14ac:dyDescent="0.2">
      <c r="B843" s="4"/>
      <c r="C843" s="4"/>
      <c r="D843" s="4"/>
      <c r="E843" s="4"/>
      <c r="F843" s="4"/>
      <c r="G843" s="4"/>
      <c r="H843" s="4"/>
      <c r="I843" s="4"/>
      <c r="J843" s="4"/>
      <c r="K843" s="4"/>
      <c r="L843" s="5"/>
      <c r="M843" s="4"/>
      <c r="N843" s="4"/>
      <c r="O843" s="4"/>
      <c r="P843" s="4"/>
      <c r="Q843" s="4"/>
      <c r="R843" s="4"/>
      <c r="S843" s="4"/>
      <c r="T843" s="4"/>
      <c r="U843" s="15"/>
      <c r="V843" s="138"/>
      <c r="W843" s="142"/>
      <c r="X843" s="138"/>
      <c r="Y843" s="138"/>
      <c r="BZ843" s="3"/>
      <c r="CA843" s="3"/>
      <c r="CB843" s="3"/>
      <c r="CC843" s="184"/>
      <c r="CD843" s="184"/>
    </row>
    <row r="844" spans="2:82" ht="16" customHeight="1" x14ac:dyDescent="0.2">
      <c r="B844" s="4"/>
      <c r="C844" s="4"/>
      <c r="D844" s="4"/>
      <c r="E844" s="4"/>
      <c r="F844" s="4"/>
      <c r="G844" s="4"/>
      <c r="H844" s="4"/>
      <c r="I844" s="4"/>
      <c r="J844" s="4"/>
      <c r="K844" s="4"/>
      <c r="L844" s="5"/>
      <c r="M844" s="4"/>
      <c r="N844" s="4"/>
      <c r="O844" s="4"/>
      <c r="P844" s="4"/>
      <c r="Q844" s="4"/>
      <c r="R844" s="4"/>
      <c r="S844" s="4"/>
      <c r="T844" s="4"/>
      <c r="U844" s="15"/>
      <c r="V844" s="138"/>
      <c r="W844" s="142"/>
      <c r="X844" s="138"/>
      <c r="Y844" s="138"/>
      <c r="BZ844" s="3"/>
      <c r="CA844" s="3"/>
      <c r="CB844" s="3"/>
      <c r="CC844" s="184"/>
      <c r="CD844" s="184"/>
    </row>
    <row r="845" spans="2:82" ht="16" customHeight="1" x14ac:dyDescent="0.2">
      <c r="B845" s="4"/>
      <c r="C845" s="4"/>
      <c r="D845" s="4"/>
      <c r="E845" s="4"/>
      <c r="F845" s="4"/>
      <c r="G845" s="4"/>
      <c r="H845" s="4"/>
      <c r="I845" s="4"/>
      <c r="J845" s="4"/>
      <c r="K845" s="4"/>
      <c r="L845" s="5"/>
      <c r="M845" s="4"/>
      <c r="N845" s="4"/>
      <c r="O845" s="4"/>
      <c r="P845" s="4"/>
      <c r="Q845" s="4"/>
      <c r="R845" s="4"/>
      <c r="S845" s="4"/>
      <c r="T845" s="4"/>
      <c r="U845" s="15"/>
      <c r="V845" s="138"/>
      <c r="W845" s="142"/>
      <c r="X845" s="138"/>
      <c r="Y845" s="138"/>
      <c r="BZ845" s="3"/>
      <c r="CA845" s="3"/>
      <c r="CB845" s="3"/>
      <c r="CC845" s="184"/>
      <c r="CD845" s="184"/>
    </row>
    <row r="846" spans="2:82" ht="16" customHeight="1" x14ac:dyDescent="0.2">
      <c r="B846" s="4"/>
      <c r="C846" s="4"/>
      <c r="D846" s="4"/>
      <c r="E846" s="4"/>
      <c r="F846" s="4"/>
      <c r="G846" s="4"/>
      <c r="H846" s="4"/>
      <c r="I846" s="4"/>
      <c r="J846" s="4"/>
      <c r="K846" s="4"/>
      <c r="L846" s="5"/>
      <c r="M846" s="4"/>
      <c r="N846" s="4"/>
      <c r="O846" s="4"/>
      <c r="P846" s="4"/>
      <c r="Q846" s="4"/>
      <c r="R846" s="4"/>
      <c r="S846" s="4"/>
      <c r="T846" s="4"/>
      <c r="U846" s="15"/>
      <c r="V846" s="138"/>
      <c r="W846" s="142"/>
      <c r="X846" s="138"/>
      <c r="Y846" s="138"/>
      <c r="BZ846" s="3"/>
      <c r="CA846" s="3"/>
      <c r="CB846" s="3"/>
      <c r="CC846" s="184"/>
      <c r="CD846" s="184"/>
    </row>
    <row r="847" spans="2:82" ht="16" customHeight="1" x14ac:dyDescent="0.2">
      <c r="B847" s="4"/>
      <c r="C847" s="4"/>
      <c r="D847" s="4"/>
      <c r="E847" s="4"/>
      <c r="F847" s="4"/>
      <c r="G847" s="4"/>
      <c r="H847" s="4"/>
      <c r="I847" s="4"/>
      <c r="J847" s="4"/>
      <c r="K847" s="4"/>
      <c r="L847" s="5"/>
      <c r="M847" s="4"/>
      <c r="N847" s="4"/>
      <c r="O847" s="4"/>
      <c r="P847" s="4"/>
      <c r="Q847" s="4"/>
      <c r="R847" s="4"/>
      <c r="S847" s="4"/>
      <c r="T847" s="4"/>
      <c r="U847" s="15"/>
      <c r="V847" s="138"/>
      <c r="W847" s="142"/>
      <c r="X847" s="138"/>
      <c r="Y847" s="138"/>
      <c r="BZ847" s="3"/>
      <c r="CA847" s="3"/>
      <c r="CB847" s="3"/>
      <c r="CC847" s="184"/>
      <c r="CD847" s="184"/>
    </row>
    <row r="848" spans="2:82" ht="16" customHeight="1" x14ac:dyDescent="0.2">
      <c r="B848" s="4"/>
      <c r="C848" s="4"/>
      <c r="D848" s="4"/>
      <c r="E848" s="4"/>
      <c r="F848" s="4"/>
      <c r="G848" s="4"/>
      <c r="H848" s="4"/>
      <c r="I848" s="4"/>
      <c r="J848" s="4"/>
      <c r="K848" s="4"/>
      <c r="L848" s="5"/>
      <c r="M848" s="4"/>
      <c r="N848" s="4"/>
      <c r="O848" s="4"/>
      <c r="P848" s="4"/>
      <c r="Q848" s="4"/>
      <c r="R848" s="4"/>
      <c r="S848" s="4"/>
      <c r="T848" s="4"/>
      <c r="U848" s="15"/>
      <c r="V848" s="138"/>
      <c r="W848" s="142"/>
      <c r="X848" s="138"/>
      <c r="Y848" s="138"/>
      <c r="BZ848" s="3"/>
      <c r="CA848" s="3"/>
      <c r="CB848" s="3"/>
      <c r="CC848" s="184"/>
      <c r="CD848" s="184"/>
    </row>
    <row r="849" spans="2:82" ht="16" customHeight="1" x14ac:dyDescent="0.2">
      <c r="B849" s="4"/>
      <c r="C849" s="4"/>
      <c r="D849" s="4"/>
      <c r="E849" s="4"/>
      <c r="F849" s="4"/>
      <c r="G849" s="4"/>
      <c r="H849" s="4"/>
      <c r="I849" s="4"/>
      <c r="J849" s="4"/>
      <c r="K849" s="4"/>
      <c r="L849" s="5"/>
      <c r="M849" s="4"/>
      <c r="N849" s="4"/>
      <c r="O849" s="4"/>
      <c r="P849" s="4"/>
      <c r="Q849" s="4"/>
      <c r="R849" s="4"/>
      <c r="S849" s="4"/>
      <c r="T849" s="4"/>
      <c r="U849" s="15"/>
      <c r="V849" s="138"/>
      <c r="W849" s="142"/>
      <c r="X849" s="138"/>
      <c r="Y849" s="138"/>
      <c r="BZ849" s="3"/>
      <c r="CA849" s="3"/>
      <c r="CB849" s="3"/>
      <c r="CC849" s="184"/>
      <c r="CD849" s="184"/>
    </row>
    <row r="850" spans="2:82" ht="16" customHeight="1" x14ac:dyDescent="0.2">
      <c r="B850" s="4"/>
      <c r="C850" s="4"/>
      <c r="D850" s="4"/>
      <c r="E850" s="4"/>
      <c r="F850" s="4"/>
      <c r="G850" s="4"/>
      <c r="H850" s="4"/>
      <c r="I850" s="4"/>
      <c r="J850" s="4"/>
      <c r="K850" s="4"/>
      <c r="L850" s="5"/>
      <c r="M850" s="4"/>
      <c r="N850" s="4"/>
      <c r="O850" s="4"/>
      <c r="P850" s="4"/>
      <c r="Q850" s="4"/>
      <c r="R850" s="4"/>
      <c r="S850" s="4"/>
      <c r="T850" s="4"/>
      <c r="U850" s="15"/>
      <c r="V850" s="138"/>
      <c r="W850" s="142"/>
      <c r="X850" s="138"/>
      <c r="Y850" s="138"/>
      <c r="BZ850" s="3"/>
      <c r="CA850" s="3"/>
      <c r="CB850" s="3"/>
      <c r="CC850" s="184"/>
      <c r="CD850" s="184"/>
    </row>
    <row r="851" spans="2:82" ht="16" customHeight="1" x14ac:dyDescent="0.2">
      <c r="B851" s="4"/>
      <c r="C851" s="4"/>
      <c r="D851" s="4"/>
      <c r="E851" s="4"/>
      <c r="F851" s="4"/>
      <c r="G851" s="4"/>
      <c r="H851" s="4"/>
      <c r="I851" s="4"/>
      <c r="J851" s="4"/>
      <c r="K851" s="4"/>
      <c r="L851" s="5"/>
      <c r="M851" s="4"/>
      <c r="N851" s="4"/>
      <c r="O851" s="4"/>
      <c r="P851" s="4"/>
      <c r="Q851" s="4"/>
      <c r="R851" s="4"/>
      <c r="S851" s="4"/>
      <c r="T851" s="4"/>
      <c r="U851" s="15"/>
      <c r="V851" s="138"/>
      <c r="W851" s="142"/>
      <c r="X851" s="138"/>
      <c r="Y851" s="138"/>
      <c r="BZ851" s="3"/>
      <c r="CA851" s="3"/>
      <c r="CB851" s="3"/>
      <c r="CC851" s="184"/>
      <c r="CD851" s="184"/>
    </row>
    <row r="852" spans="2:82" ht="16" customHeight="1" x14ac:dyDescent="0.2">
      <c r="B852" s="4"/>
      <c r="C852" s="4"/>
      <c r="D852" s="4"/>
      <c r="E852" s="4"/>
      <c r="F852" s="4"/>
      <c r="G852" s="4"/>
      <c r="H852" s="4"/>
      <c r="I852" s="4"/>
      <c r="J852" s="4"/>
      <c r="K852" s="4"/>
      <c r="L852" s="5"/>
      <c r="M852" s="4"/>
      <c r="N852" s="4"/>
      <c r="O852" s="4"/>
      <c r="P852" s="4"/>
      <c r="Q852" s="4"/>
      <c r="R852" s="4"/>
      <c r="S852" s="4"/>
      <c r="T852" s="4"/>
      <c r="U852" s="15"/>
      <c r="V852" s="138"/>
      <c r="W852" s="142"/>
      <c r="X852" s="138"/>
      <c r="Y852" s="138"/>
      <c r="BZ852" s="3"/>
      <c r="CA852" s="3"/>
      <c r="CB852" s="3"/>
      <c r="CC852" s="184"/>
      <c r="CD852" s="184"/>
    </row>
    <row r="853" spans="2:82" ht="16" customHeight="1" x14ac:dyDescent="0.2">
      <c r="B853" s="4"/>
      <c r="C853" s="4"/>
      <c r="D853" s="4"/>
      <c r="E853" s="4"/>
      <c r="F853" s="4"/>
      <c r="G853" s="4"/>
      <c r="H853" s="4"/>
      <c r="I853" s="4"/>
      <c r="J853" s="4"/>
      <c r="K853" s="4"/>
      <c r="L853" s="5"/>
      <c r="M853" s="4"/>
      <c r="N853" s="4"/>
      <c r="O853" s="4"/>
      <c r="P853" s="4"/>
      <c r="Q853" s="4"/>
      <c r="R853" s="4"/>
      <c r="S853" s="4"/>
      <c r="T853" s="4"/>
      <c r="U853" s="15"/>
      <c r="V853" s="138"/>
      <c r="W853" s="142"/>
      <c r="X853" s="138"/>
      <c r="Y853" s="138"/>
      <c r="BZ853" s="3"/>
      <c r="CA853" s="3"/>
      <c r="CB853" s="3"/>
      <c r="CC853" s="184"/>
      <c r="CD853" s="184"/>
    </row>
    <row r="854" spans="2:82" ht="16" customHeight="1" x14ac:dyDescent="0.2">
      <c r="B854" s="4"/>
      <c r="C854" s="4"/>
      <c r="D854" s="4"/>
      <c r="E854" s="4"/>
      <c r="F854" s="4"/>
      <c r="G854" s="4"/>
      <c r="H854" s="4"/>
      <c r="I854" s="4"/>
      <c r="J854" s="4"/>
      <c r="K854" s="4"/>
      <c r="L854" s="5"/>
      <c r="M854" s="4"/>
      <c r="N854" s="4"/>
      <c r="O854" s="4"/>
      <c r="P854" s="4"/>
      <c r="Q854" s="4"/>
      <c r="R854" s="4"/>
      <c r="S854" s="4"/>
      <c r="T854" s="4"/>
      <c r="U854" s="15"/>
      <c r="V854" s="138"/>
      <c r="W854" s="142"/>
      <c r="X854" s="138"/>
      <c r="Y854" s="138"/>
      <c r="BZ854" s="3"/>
      <c r="CA854" s="3"/>
      <c r="CB854" s="3"/>
      <c r="CC854" s="184"/>
      <c r="CD854" s="184"/>
    </row>
    <row r="855" spans="2:82" ht="16" customHeight="1" x14ac:dyDescent="0.2">
      <c r="B855" s="4"/>
      <c r="C855" s="4"/>
      <c r="D855" s="4"/>
      <c r="E855" s="4"/>
      <c r="F855" s="4"/>
      <c r="G855" s="4"/>
      <c r="H855" s="4"/>
      <c r="I855" s="4"/>
      <c r="J855" s="4"/>
      <c r="K855" s="4"/>
      <c r="L855" s="5"/>
      <c r="M855" s="4"/>
      <c r="N855" s="4"/>
      <c r="O855" s="4"/>
      <c r="P855" s="4"/>
      <c r="Q855" s="4"/>
      <c r="R855" s="4"/>
      <c r="S855" s="4"/>
      <c r="T855" s="4"/>
      <c r="U855" s="15"/>
      <c r="V855" s="138"/>
      <c r="W855" s="142"/>
      <c r="X855" s="138"/>
      <c r="Y855" s="138"/>
      <c r="BZ855" s="3"/>
      <c r="CA855" s="3"/>
      <c r="CB855" s="3"/>
      <c r="CC855" s="184"/>
      <c r="CD855" s="184"/>
    </row>
    <row r="856" spans="2:82" ht="16" customHeight="1" x14ac:dyDescent="0.2">
      <c r="B856" s="4"/>
      <c r="C856" s="4"/>
      <c r="D856" s="4"/>
      <c r="E856" s="4"/>
      <c r="F856" s="4"/>
      <c r="G856" s="4"/>
      <c r="H856" s="4"/>
      <c r="I856" s="4"/>
      <c r="J856" s="4"/>
      <c r="K856" s="4"/>
      <c r="L856" s="5"/>
      <c r="M856" s="4"/>
      <c r="N856" s="4"/>
      <c r="O856" s="4"/>
      <c r="P856" s="4"/>
      <c r="Q856" s="4"/>
      <c r="R856" s="4"/>
      <c r="S856" s="4"/>
      <c r="T856" s="4"/>
      <c r="U856" s="15"/>
      <c r="V856" s="138"/>
      <c r="W856" s="142"/>
      <c r="X856" s="138"/>
      <c r="Y856" s="138"/>
      <c r="BZ856" s="3"/>
      <c r="CA856" s="3"/>
      <c r="CB856" s="3"/>
      <c r="CC856" s="184"/>
      <c r="CD856" s="184"/>
    </row>
    <row r="857" spans="2:82" ht="16" customHeight="1" x14ac:dyDescent="0.2">
      <c r="B857" s="4"/>
      <c r="C857" s="4"/>
      <c r="D857" s="4"/>
      <c r="E857" s="4"/>
      <c r="F857" s="4"/>
      <c r="G857" s="4"/>
      <c r="H857" s="4"/>
      <c r="I857" s="4"/>
      <c r="J857" s="4"/>
      <c r="K857" s="4"/>
      <c r="L857" s="5"/>
      <c r="M857" s="4"/>
      <c r="N857" s="4"/>
      <c r="O857" s="4"/>
      <c r="P857" s="4"/>
      <c r="Q857" s="4"/>
      <c r="R857" s="4"/>
      <c r="S857" s="4"/>
      <c r="T857" s="4"/>
      <c r="U857" s="15"/>
      <c r="V857" s="138"/>
      <c r="W857" s="142"/>
      <c r="X857" s="138"/>
      <c r="Y857" s="138"/>
      <c r="BZ857" s="3"/>
      <c r="CA857" s="3"/>
      <c r="CB857" s="3"/>
      <c r="CC857" s="184"/>
      <c r="CD857" s="184"/>
    </row>
    <row r="858" spans="2:82" ht="16" customHeight="1" x14ac:dyDescent="0.2">
      <c r="B858" s="4"/>
      <c r="C858" s="4"/>
      <c r="D858" s="4"/>
      <c r="E858" s="4"/>
      <c r="F858" s="4"/>
      <c r="G858" s="4"/>
      <c r="H858" s="4"/>
      <c r="I858" s="4"/>
      <c r="J858" s="4"/>
      <c r="K858" s="4"/>
      <c r="L858" s="5"/>
      <c r="M858" s="4"/>
      <c r="N858" s="4"/>
      <c r="O858" s="4"/>
      <c r="P858" s="4"/>
      <c r="Q858" s="4"/>
      <c r="R858" s="4"/>
      <c r="S858" s="4"/>
      <c r="T858" s="4"/>
      <c r="U858" s="15"/>
      <c r="V858" s="138"/>
      <c r="W858" s="142"/>
      <c r="X858" s="138"/>
      <c r="Y858" s="138"/>
      <c r="BZ858" s="3"/>
      <c r="CA858" s="3"/>
      <c r="CB858" s="3"/>
      <c r="CC858" s="184"/>
      <c r="CD858" s="184"/>
    </row>
    <row r="859" spans="2:82" ht="16" customHeight="1" x14ac:dyDescent="0.2">
      <c r="B859" s="4"/>
      <c r="C859" s="4"/>
      <c r="D859" s="4"/>
      <c r="E859" s="4"/>
      <c r="F859" s="4"/>
      <c r="G859" s="4"/>
      <c r="H859" s="4"/>
      <c r="I859" s="4"/>
      <c r="J859" s="4"/>
      <c r="K859" s="4"/>
      <c r="L859" s="5"/>
      <c r="M859" s="4"/>
      <c r="N859" s="4"/>
      <c r="O859" s="4"/>
      <c r="P859" s="4"/>
      <c r="Q859" s="4"/>
      <c r="R859" s="4"/>
      <c r="S859" s="4"/>
      <c r="T859" s="4"/>
      <c r="U859" s="15"/>
      <c r="V859" s="138"/>
      <c r="W859" s="142"/>
      <c r="X859" s="138"/>
      <c r="Y859" s="138"/>
      <c r="BZ859" s="3"/>
      <c r="CA859" s="3"/>
      <c r="CB859" s="3"/>
      <c r="CC859" s="184"/>
      <c r="CD859" s="184"/>
    </row>
    <row r="860" spans="2:82" ht="16" customHeight="1" x14ac:dyDescent="0.2">
      <c r="B860" s="4"/>
      <c r="C860" s="4"/>
      <c r="D860" s="4"/>
      <c r="E860" s="4"/>
      <c r="F860" s="4"/>
      <c r="G860" s="4"/>
      <c r="H860" s="4"/>
      <c r="I860" s="4"/>
      <c r="J860" s="4"/>
      <c r="K860" s="4"/>
      <c r="L860" s="5"/>
      <c r="M860" s="4"/>
      <c r="N860" s="4"/>
      <c r="O860" s="4"/>
      <c r="P860" s="4"/>
      <c r="Q860" s="4"/>
      <c r="R860" s="4"/>
      <c r="S860" s="4"/>
      <c r="T860" s="4"/>
      <c r="U860" s="15"/>
      <c r="V860" s="138"/>
      <c r="W860" s="142"/>
      <c r="X860" s="138"/>
      <c r="Y860" s="138"/>
      <c r="BZ860" s="3"/>
      <c r="CA860" s="3"/>
      <c r="CB860" s="3"/>
      <c r="CC860" s="184"/>
      <c r="CD860" s="184"/>
    </row>
    <row r="861" spans="2:82" ht="16" customHeight="1" x14ac:dyDescent="0.2">
      <c r="B861" s="4"/>
      <c r="C861" s="4"/>
      <c r="D861" s="4"/>
      <c r="E861" s="4"/>
      <c r="F861" s="4"/>
      <c r="G861" s="4"/>
      <c r="H861" s="4"/>
      <c r="I861" s="4"/>
      <c r="J861" s="4"/>
      <c r="K861" s="4"/>
      <c r="L861" s="5"/>
      <c r="M861" s="4"/>
      <c r="N861" s="4"/>
      <c r="O861" s="4"/>
      <c r="P861" s="4"/>
      <c r="Q861" s="4"/>
      <c r="R861" s="4"/>
      <c r="S861" s="4"/>
      <c r="T861" s="4"/>
      <c r="U861" s="15"/>
      <c r="V861" s="138"/>
      <c r="W861" s="142"/>
      <c r="X861" s="138"/>
      <c r="Y861" s="138"/>
      <c r="BZ861" s="3"/>
      <c r="CA861" s="3"/>
      <c r="CB861" s="3"/>
      <c r="CC861" s="184"/>
      <c r="CD861" s="184"/>
    </row>
    <row r="862" spans="2:82" ht="16" customHeight="1" x14ac:dyDescent="0.2">
      <c r="B862" s="4"/>
      <c r="C862" s="4"/>
      <c r="D862" s="4"/>
      <c r="E862" s="4"/>
      <c r="F862" s="4"/>
      <c r="G862" s="4"/>
      <c r="H862" s="4"/>
      <c r="I862" s="4"/>
      <c r="J862" s="4"/>
      <c r="K862" s="4"/>
      <c r="L862" s="5"/>
      <c r="M862" s="4"/>
      <c r="N862" s="4"/>
      <c r="O862" s="4"/>
      <c r="P862" s="4"/>
      <c r="Q862" s="4"/>
      <c r="R862" s="4"/>
      <c r="S862" s="4"/>
      <c r="T862" s="4"/>
      <c r="U862" s="15"/>
      <c r="V862" s="138"/>
      <c r="W862" s="142"/>
      <c r="X862" s="138"/>
      <c r="Y862" s="138"/>
      <c r="BZ862" s="3"/>
      <c r="CA862" s="3"/>
      <c r="CB862" s="3"/>
      <c r="CC862" s="184"/>
      <c r="CD862" s="184"/>
    </row>
    <row r="863" spans="2:82" ht="16" customHeight="1" x14ac:dyDescent="0.2">
      <c r="B863" s="4"/>
      <c r="C863" s="4"/>
      <c r="D863" s="4"/>
      <c r="E863" s="4"/>
      <c r="F863" s="4"/>
      <c r="G863" s="4"/>
      <c r="H863" s="4"/>
      <c r="I863" s="4"/>
      <c r="J863" s="4"/>
      <c r="K863" s="4"/>
      <c r="L863" s="5"/>
      <c r="M863" s="4"/>
      <c r="N863" s="4"/>
      <c r="O863" s="4"/>
      <c r="P863" s="4"/>
      <c r="Q863" s="4"/>
      <c r="R863" s="4"/>
      <c r="S863" s="4"/>
      <c r="T863" s="4"/>
      <c r="U863" s="15"/>
      <c r="V863" s="138"/>
      <c r="W863" s="142"/>
      <c r="X863" s="138"/>
      <c r="Y863" s="138"/>
      <c r="BZ863" s="3"/>
      <c r="CA863" s="3"/>
      <c r="CB863" s="3"/>
      <c r="CC863" s="184"/>
      <c r="CD863" s="184"/>
    </row>
    <row r="864" spans="2:82" ht="16" customHeight="1" x14ac:dyDescent="0.2">
      <c r="B864" s="4"/>
      <c r="C864" s="4"/>
      <c r="D864" s="4"/>
      <c r="E864" s="4"/>
      <c r="F864" s="4"/>
      <c r="G864" s="4"/>
      <c r="H864" s="4"/>
      <c r="I864" s="4"/>
      <c r="J864" s="4"/>
      <c r="K864" s="4"/>
      <c r="L864" s="5"/>
      <c r="M864" s="4"/>
      <c r="N864" s="4"/>
      <c r="O864" s="4"/>
      <c r="P864" s="4"/>
      <c r="Q864" s="4"/>
      <c r="R864" s="4"/>
      <c r="S864" s="4"/>
      <c r="T864" s="4"/>
      <c r="U864" s="15"/>
      <c r="V864" s="138"/>
      <c r="W864" s="142"/>
      <c r="X864" s="138"/>
      <c r="Y864" s="138"/>
      <c r="BZ864" s="3"/>
      <c r="CA864" s="3"/>
      <c r="CB864" s="3"/>
      <c r="CC864" s="184"/>
      <c r="CD864" s="184"/>
    </row>
    <row r="865" spans="2:82" ht="16" customHeight="1" x14ac:dyDescent="0.2">
      <c r="B865" s="4"/>
      <c r="C865" s="4"/>
      <c r="D865" s="4"/>
      <c r="E865" s="4"/>
      <c r="F865" s="4"/>
      <c r="G865" s="4"/>
      <c r="H865" s="4"/>
      <c r="I865" s="4"/>
      <c r="J865" s="4"/>
      <c r="K865" s="4"/>
      <c r="L865" s="5"/>
      <c r="M865" s="4"/>
      <c r="N865" s="4"/>
      <c r="O865" s="4"/>
      <c r="P865" s="4"/>
      <c r="Q865" s="4"/>
      <c r="R865" s="4"/>
      <c r="S865" s="4"/>
      <c r="T865" s="4"/>
      <c r="U865" s="15"/>
      <c r="V865" s="138"/>
      <c r="W865" s="142"/>
      <c r="X865" s="138"/>
      <c r="Y865" s="138"/>
      <c r="BZ865" s="3"/>
      <c r="CA865" s="3"/>
      <c r="CB865" s="3"/>
      <c r="CC865" s="184"/>
      <c r="CD865" s="184"/>
    </row>
    <row r="866" spans="2:82" ht="16" customHeight="1" x14ac:dyDescent="0.2">
      <c r="B866" s="4"/>
      <c r="C866" s="4"/>
      <c r="D866" s="4"/>
      <c r="E866" s="4"/>
      <c r="F866" s="4"/>
      <c r="G866" s="4"/>
      <c r="H866" s="4"/>
      <c r="I866" s="4"/>
      <c r="J866" s="4"/>
      <c r="K866" s="4"/>
      <c r="L866" s="5"/>
      <c r="M866" s="4"/>
      <c r="N866" s="4"/>
      <c r="O866" s="4"/>
      <c r="P866" s="4"/>
      <c r="Q866" s="4"/>
      <c r="R866" s="4"/>
      <c r="S866" s="4"/>
      <c r="T866" s="4"/>
      <c r="U866" s="15"/>
      <c r="V866" s="138"/>
      <c r="W866" s="142"/>
      <c r="X866" s="138"/>
      <c r="Y866" s="138"/>
      <c r="BZ866" s="3"/>
      <c r="CA866" s="3"/>
      <c r="CB866" s="3"/>
      <c r="CC866" s="184"/>
      <c r="CD866" s="184"/>
    </row>
    <row r="867" spans="2:82" ht="16" customHeight="1" x14ac:dyDescent="0.2">
      <c r="B867" s="4"/>
      <c r="C867" s="4"/>
      <c r="D867" s="4"/>
      <c r="E867" s="4"/>
      <c r="F867" s="4"/>
      <c r="G867" s="4"/>
      <c r="H867" s="4"/>
      <c r="I867" s="4"/>
      <c r="J867" s="4"/>
      <c r="K867" s="4"/>
      <c r="L867" s="5"/>
      <c r="M867" s="4"/>
      <c r="N867" s="4"/>
      <c r="O867" s="4"/>
      <c r="P867" s="4"/>
      <c r="Q867" s="4"/>
      <c r="R867" s="4"/>
      <c r="S867" s="4"/>
      <c r="T867" s="4"/>
      <c r="U867" s="15"/>
      <c r="V867" s="138"/>
      <c r="W867" s="142"/>
      <c r="X867" s="138"/>
      <c r="Y867" s="138"/>
      <c r="BZ867" s="3"/>
      <c r="CA867" s="3"/>
      <c r="CB867" s="3"/>
      <c r="CC867" s="184"/>
      <c r="CD867" s="184"/>
    </row>
    <row r="868" spans="2:82" ht="16" customHeight="1" x14ac:dyDescent="0.2">
      <c r="B868" s="4"/>
      <c r="C868" s="4"/>
      <c r="D868" s="4"/>
      <c r="E868" s="4"/>
      <c r="F868" s="4"/>
      <c r="G868" s="4"/>
      <c r="H868" s="4"/>
      <c r="I868" s="4"/>
      <c r="J868" s="4"/>
      <c r="K868" s="4"/>
      <c r="L868" s="5"/>
      <c r="M868" s="4"/>
      <c r="N868" s="4"/>
      <c r="O868" s="4"/>
      <c r="P868" s="4"/>
      <c r="Q868" s="4"/>
      <c r="R868" s="4"/>
      <c r="S868" s="4"/>
      <c r="T868" s="4"/>
      <c r="U868" s="15"/>
      <c r="V868" s="138"/>
      <c r="W868" s="142"/>
      <c r="X868" s="138"/>
      <c r="Y868" s="138"/>
      <c r="BZ868" s="3"/>
      <c r="CA868" s="3"/>
      <c r="CB868" s="3"/>
      <c r="CC868" s="184"/>
      <c r="CD868" s="184"/>
    </row>
    <row r="869" spans="2:82" ht="16" customHeight="1" x14ac:dyDescent="0.2">
      <c r="B869" s="4"/>
      <c r="C869" s="4"/>
      <c r="D869" s="4"/>
      <c r="E869" s="4"/>
      <c r="F869" s="4"/>
      <c r="G869" s="4"/>
      <c r="H869" s="4"/>
      <c r="I869" s="4"/>
      <c r="J869" s="4"/>
      <c r="K869" s="4"/>
      <c r="L869" s="5"/>
      <c r="M869" s="4"/>
      <c r="N869" s="4"/>
      <c r="O869" s="4"/>
      <c r="P869" s="4"/>
      <c r="Q869" s="4"/>
      <c r="R869" s="4"/>
      <c r="S869" s="4"/>
      <c r="T869" s="4"/>
      <c r="U869" s="15"/>
      <c r="V869" s="138"/>
      <c r="W869" s="142"/>
      <c r="X869" s="138"/>
      <c r="Y869" s="138"/>
      <c r="BZ869" s="3"/>
      <c r="CA869" s="3"/>
      <c r="CB869" s="3"/>
      <c r="CC869" s="184"/>
      <c r="CD869" s="184"/>
    </row>
    <row r="870" spans="2:82" ht="16" customHeight="1" x14ac:dyDescent="0.2">
      <c r="B870" s="4"/>
      <c r="C870" s="4"/>
      <c r="D870" s="4"/>
      <c r="E870" s="4"/>
      <c r="F870" s="4"/>
      <c r="G870" s="4"/>
      <c r="H870" s="4"/>
      <c r="I870" s="4"/>
      <c r="J870" s="4"/>
      <c r="K870" s="4"/>
      <c r="L870" s="5"/>
      <c r="M870" s="4"/>
      <c r="N870" s="4"/>
      <c r="O870" s="4"/>
      <c r="P870" s="4"/>
      <c r="Q870" s="4"/>
      <c r="R870" s="4"/>
      <c r="S870" s="4"/>
      <c r="T870" s="4"/>
      <c r="U870" s="15"/>
      <c r="V870" s="138"/>
      <c r="W870" s="142"/>
      <c r="X870" s="138"/>
      <c r="Y870" s="138"/>
      <c r="BZ870" s="3"/>
      <c r="CA870" s="3"/>
      <c r="CB870" s="3"/>
      <c r="CC870" s="184"/>
      <c r="CD870" s="184"/>
    </row>
    <row r="871" spans="2:82" ht="16" customHeight="1" x14ac:dyDescent="0.2">
      <c r="B871" s="4"/>
      <c r="C871" s="4"/>
      <c r="D871" s="4"/>
      <c r="E871" s="4"/>
      <c r="F871" s="4"/>
      <c r="G871" s="4"/>
      <c r="H871" s="4"/>
      <c r="I871" s="4"/>
      <c r="J871" s="4"/>
      <c r="K871" s="4"/>
      <c r="L871" s="5"/>
      <c r="M871" s="4"/>
      <c r="N871" s="4"/>
      <c r="O871" s="4"/>
      <c r="P871" s="4"/>
      <c r="Q871" s="4"/>
      <c r="R871" s="4"/>
      <c r="S871" s="4"/>
      <c r="T871" s="4"/>
      <c r="U871" s="15"/>
      <c r="V871" s="138"/>
      <c r="W871" s="142"/>
      <c r="X871" s="138"/>
      <c r="Y871" s="138"/>
      <c r="BZ871" s="3"/>
      <c r="CA871" s="3"/>
      <c r="CB871" s="3"/>
      <c r="CC871" s="184"/>
      <c r="CD871" s="184"/>
    </row>
    <row r="872" spans="2:82" ht="16" customHeight="1" x14ac:dyDescent="0.2">
      <c r="B872" s="4"/>
      <c r="C872" s="4"/>
      <c r="D872" s="4"/>
      <c r="E872" s="4"/>
      <c r="F872" s="4"/>
      <c r="G872" s="4"/>
      <c r="H872" s="4"/>
      <c r="I872" s="4"/>
      <c r="J872" s="4"/>
      <c r="K872" s="4"/>
      <c r="L872" s="5"/>
      <c r="M872" s="4"/>
      <c r="N872" s="4"/>
      <c r="O872" s="4"/>
      <c r="P872" s="4"/>
      <c r="Q872" s="4"/>
      <c r="R872" s="4"/>
      <c r="S872" s="4"/>
      <c r="T872" s="4"/>
      <c r="U872" s="15"/>
      <c r="V872" s="138"/>
      <c r="W872" s="142"/>
      <c r="X872" s="138"/>
      <c r="Y872" s="138"/>
      <c r="BZ872" s="3"/>
      <c r="CA872" s="3"/>
      <c r="CB872" s="3"/>
      <c r="CC872" s="184"/>
      <c r="CD872" s="184"/>
    </row>
    <row r="873" spans="2:82" ht="16" customHeight="1" x14ac:dyDescent="0.2">
      <c r="B873" s="4"/>
      <c r="C873" s="4"/>
      <c r="D873" s="4"/>
      <c r="E873" s="4"/>
      <c r="F873" s="4"/>
      <c r="G873" s="4"/>
      <c r="H873" s="4"/>
      <c r="I873" s="4"/>
      <c r="J873" s="4"/>
      <c r="K873" s="4"/>
      <c r="L873" s="5"/>
      <c r="M873" s="4"/>
      <c r="N873" s="4"/>
      <c r="O873" s="4"/>
      <c r="P873" s="4"/>
      <c r="Q873" s="4"/>
      <c r="R873" s="4"/>
      <c r="S873" s="4"/>
      <c r="T873" s="4"/>
      <c r="U873" s="15"/>
      <c r="V873" s="138"/>
      <c r="W873" s="142"/>
      <c r="X873" s="138"/>
      <c r="Y873" s="138"/>
      <c r="BZ873" s="3"/>
      <c r="CA873" s="3"/>
      <c r="CB873" s="3"/>
      <c r="CC873" s="184"/>
      <c r="CD873" s="184"/>
    </row>
    <row r="874" spans="2:82" ht="16" customHeight="1" x14ac:dyDescent="0.2">
      <c r="B874" s="4"/>
      <c r="C874" s="4"/>
      <c r="D874" s="4"/>
      <c r="E874" s="4"/>
      <c r="F874" s="4"/>
      <c r="G874" s="4"/>
      <c r="H874" s="4"/>
      <c r="I874" s="4"/>
      <c r="J874" s="4"/>
      <c r="K874" s="4"/>
      <c r="L874" s="5"/>
      <c r="M874" s="4"/>
      <c r="N874" s="4"/>
      <c r="O874" s="4"/>
      <c r="P874" s="4"/>
      <c r="Q874" s="4"/>
      <c r="R874" s="4"/>
      <c r="S874" s="4"/>
      <c r="T874" s="4"/>
      <c r="U874" s="15"/>
      <c r="V874" s="138"/>
      <c r="W874" s="142"/>
      <c r="X874" s="138"/>
      <c r="Y874" s="138"/>
      <c r="BZ874" s="3"/>
      <c r="CA874" s="3"/>
      <c r="CB874" s="3"/>
      <c r="CC874" s="184"/>
      <c r="CD874" s="184"/>
    </row>
    <row r="875" spans="2:82" ht="16" customHeight="1" x14ac:dyDescent="0.2">
      <c r="B875" s="4"/>
      <c r="C875" s="4"/>
      <c r="D875" s="4"/>
      <c r="E875" s="4"/>
      <c r="F875" s="4"/>
      <c r="G875" s="4"/>
      <c r="H875" s="4"/>
      <c r="I875" s="4"/>
      <c r="J875" s="4"/>
      <c r="K875" s="4"/>
      <c r="L875" s="5"/>
      <c r="M875" s="4"/>
      <c r="N875" s="4"/>
      <c r="O875" s="4"/>
      <c r="P875" s="4"/>
      <c r="Q875" s="4"/>
      <c r="R875" s="4"/>
      <c r="S875" s="4"/>
      <c r="T875" s="4"/>
      <c r="U875" s="15"/>
      <c r="V875" s="138"/>
      <c r="W875" s="142"/>
      <c r="X875" s="138"/>
      <c r="Y875" s="138"/>
      <c r="BZ875" s="3"/>
      <c r="CA875" s="3"/>
      <c r="CB875" s="3"/>
      <c r="CC875" s="184"/>
      <c r="CD875" s="184"/>
    </row>
    <row r="876" spans="2:82" ht="16" customHeight="1" x14ac:dyDescent="0.2">
      <c r="B876" s="4"/>
      <c r="C876" s="4"/>
      <c r="D876" s="4"/>
      <c r="E876" s="4"/>
      <c r="F876" s="4"/>
      <c r="G876" s="4"/>
      <c r="H876" s="4"/>
      <c r="I876" s="4"/>
      <c r="J876" s="4"/>
      <c r="K876" s="4"/>
      <c r="L876" s="5"/>
      <c r="M876" s="4"/>
      <c r="N876" s="4"/>
      <c r="O876" s="4"/>
      <c r="P876" s="4"/>
      <c r="Q876" s="4"/>
      <c r="R876" s="4"/>
      <c r="S876" s="4"/>
      <c r="T876" s="4"/>
      <c r="U876" s="15"/>
      <c r="V876" s="138"/>
      <c r="W876" s="142"/>
      <c r="X876" s="138"/>
      <c r="Y876" s="138"/>
      <c r="BZ876" s="3"/>
      <c r="CA876" s="3"/>
      <c r="CB876" s="3"/>
      <c r="CC876" s="184"/>
      <c r="CD876" s="184"/>
    </row>
    <row r="877" spans="2:82" ht="16" customHeight="1" x14ac:dyDescent="0.2">
      <c r="B877" s="4"/>
      <c r="C877" s="4"/>
      <c r="D877" s="4"/>
      <c r="E877" s="4"/>
      <c r="F877" s="4"/>
      <c r="G877" s="4"/>
      <c r="H877" s="4"/>
      <c r="I877" s="4"/>
      <c r="J877" s="4"/>
      <c r="K877" s="4"/>
      <c r="L877" s="5"/>
      <c r="M877" s="4"/>
      <c r="N877" s="4"/>
      <c r="O877" s="4"/>
      <c r="P877" s="4"/>
      <c r="Q877" s="4"/>
      <c r="R877" s="4"/>
      <c r="S877" s="4"/>
      <c r="T877" s="4"/>
      <c r="U877" s="15"/>
      <c r="V877" s="138"/>
      <c r="W877" s="142"/>
      <c r="X877" s="138"/>
      <c r="Y877" s="138"/>
      <c r="BZ877" s="3"/>
      <c r="CA877" s="3"/>
      <c r="CB877" s="3"/>
      <c r="CC877" s="184"/>
      <c r="CD877" s="184"/>
    </row>
    <row r="878" spans="2:82" ht="16" customHeight="1" x14ac:dyDescent="0.2">
      <c r="B878" s="4"/>
      <c r="C878" s="4"/>
      <c r="D878" s="4"/>
      <c r="E878" s="4"/>
      <c r="F878" s="4"/>
      <c r="G878" s="4"/>
      <c r="H878" s="4"/>
      <c r="I878" s="4"/>
      <c r="J878" s="4"/>
      <c r="K878" s="4"/>
      <c r="L878" s="5"/>
      <c r="M878" s="4"/>
      <c r="N878" s="4"/>
      <c r="O878" s="4"/>
      <c r="P878" s="4"/>
      <c r="Q878" s="4"/>
      <c r="R878" s="4"/>
      <c r="S878" s="4"/>
      <c r="T878" s="4"/>
      <c r="U878" s="15"/>
      <c r="V878" s="138"/>
      <c r="W878" s="142"/>
      <c r="X878" s="138"/>
      <c r="Y878" s="138"/>
      <c r="BZ878" s="3"/>
      <c r="CA878" s="3"/>
      <c r="CB878" s="3"/>
      <c r="CC878" s="184"/>
      <c r="CD878" s="184"/>
    </row>
    <row r="879" spans="2:82" ht="16" customHeight="1" x14ac:dyDescent="0.2">
      <c r="B879" s="4"/>
      <c r="C879" s="4"/>
      <c r="D879" s="4"/>
      <c r="E879" s="4"/>
      <c r="F879" s="4"/>
      <c r="G879" s="4"/>
      <c r="H879" s="4"/>
      <c r="I879" s="4"/>
      <c r="J879" s="4"/>
      <c r="K879" s="4"/>
      <c r="L879" s="5"/>
      <c r="M879" s="4"/>
      <c r="N879" s="4"/>
      <c r="O879" s="4"/>
      <c r="P879" s="4"/>
      <c r="Q879" s="4"/>
      <c r="R879" s="4"/>
      <c r="S879" s="4"/>
      <c r="T879" s="4"/>
      <c r="U879" s="15"/>
      <c r="V879" s="138"/>
      <c r="W879" s="142"/>
      <c r="X879" s="138"/>
      <c r="Y879" s="138"/>
      <c r="BZ879" s="3"/>
      <c r="CA879" s="3"/>
      <c r="CB879" s="3"/>
      <c r="CC879" s="184"/>
      <c r="CD879" s="184"/>
    </row>
    <row r="880" spans="2:82" ht="16" customHeight="1" x14ac:dyDescent="0.2">
      <c r="B880" s="4"/>
      <c r="C880" s="4"/>
      <c r="D880" s="4"/>
      <c r="E880" s="4"/>
      <c r="F880" s="4"/>
      <c r="G880" s="4"/>
      <c r="H880" s="4"/>
      <c r="I880" s="4"/>
      <c r="J880" s="4"/>
      <c r="K880" s="4"/>
      <c r="L880" s="5"/>
      <c r="M880" s="4"/>
      <c r="N880" s="4"/>
      <c r="O880" s="4"/>
      <c r="P880" s="4"/>
      <c r="Q880" s="4"/>
      <c r="R880" s="4"/>
      <c r="S880" s="4"/>
      <c r="T880" s="4"/>
      <c r="U880" s="15"/>
      <c r="V880" s="138"/>
      <c r="W880" s="142"/>
      <c r="X880" s="138"/>
      <c r="Y880" s="138"/>
      <c r="BZ880" s="3"/>
      <c r="CA880" s="3"/>
      <c r="CB880" s="3"/>
      <c r="CC880" s="184"/>
      <c r="CD880" s="184"/>
    </row>
    <row r="881" spans="2:82" ht="16" customHeight="1" x14ac:dyDescent="0.2">
      <c r="B881" s="4"/>
      <c r="C881" s="4"/>
      <c r="D881" s="4"/>
      <c r="E881" s="4"/>
      <c r="F881" s="4"/>
      <c r="G881" s="4"/>
      <c r="H881" s="4"/>
      <c r="I881" s="4"/>
      <c r="J881" s="4"/>
      <c r="K881" s="4"/>
      <c r="L881" s="5"/>
      <c r="M881" s="4"/>
      <c r="N881" s="4"/>
      <c r="O881" s="4"/>
      <c r="P881" s="4"/>
      <c r="Q881" s="4"/>
      <c r="R881" s="4"/>
      <c r="S881" s="4"/>
      <c r="T881" s="4"/>
      <c r="U881" s="15"/>
      <c r="V881" s="138"/>
      <c r="W881" s="142"/>
      <c r="X881" s="138"/>
      <c r="Y881" s="138"/>
      <c r="BZ881" s="3"/>
      <c r="CA881" s="3"/>
      <c r="CB881" s="3"/>
      <c r="CC881" s="184"/>
      <c r="CD881" s="184"/>
    </row>
    <row r="882" spans="2:82" ht="16" customHeight="1" x14ac:dyDescent="0.2">
      <c r="B882" s="4"/>
      <c r="C882" s="4"/>
      <c r="D882" s="4"/>
      <c r="E882" s="4"/>
      <c r="F882" s="4"/>
      <c r="G882" s="4"/>
      <c r="H882" s="4"/>
      <c r="I882" s="4"/>
      <c r="J882" s="4"/>
      <c r="K882" s="4"/>
      <c r="L882" s="5"/>
      <c r="M882" s="4"/>
      <c r="N882" s="4"/>
      <c r="O882" s="4"/>
      <c r="P882" s="4"/>
      <c r="Q882" s="4"/>
      <c r="R882" s="4"/>
      <c r="S882" s="4"/>
      <c r="T882" s="4"/>
      <c r="U882" s="15"/>
      <c r="V882" s="138"/>
      <c r="W882" s="142"/>
      <c r="X882" s="138"/>
      <c r="Y882" s="138"/>
      <c r="BZ882" s="3"/>
      <c r="CA882" s="3"/>
      <c r="CB882" s="3"/>
      <c r="CC882" s="184"/>
      <c r="CD882" s="184"/>
    </row>
    <row r="883" spans="2:82" ht="16" customHeight="1" x14ac:dyDescent="0.2">
      <c r="B883" s="4"/>
      <c r="C883" s="4"/>
      <c r="D883" s="4"/>
      <c r="E883" s="4"/>
      <c r="F883" s="4"/>
      <c r="G883" s="4"/>
      <c r="H883" s="4"/>
      <c r="I883" s="4"/>
      <c r="J883" s="4"/>
      <c r="K883" s="4"/>
      <c r="L883" s="5"/>
      <c r="M883" s="4"/>
      <c r="N883" s="4"/>
      <c r="O883" s="4"/>
      <c r="P883" s="4"/>
      <c r="Q883" s="4"/>
      <c r="R883" s="4"/>
      <c r="S883" s="4"/>
      <c r="T883" s="4"/>
      <c r="U883" s="15"/>
      <c r="V883" s="138"/>
      <c r="W883" s="142"/>
      <c r="X883" s="138"/>
      <c r="Y883" s="138"/>
      <c r="BZ883" s="3"/>
      <c r="CA883" s="3"/>
      <c r="CB883" s="3"/>
      <c r="CC883" s="184"/>
      <c r="CD883" s="184"/>
    </row>
    <row r="884" spans="2:82" ht="16" customHeight="1" x14ac:dyDescent="0.2">
      <c r="B884" s="4"/>
      <c r="C884" s="4"/>
      <c r="D884" s="4"/>
      <c r="E884" s="4"/>
      <c r="F884" s="4"/>
      <c r="G884" s="4"/>
      <c r="H884" s="4"/>
      <c r="I884" s="4"/>
      <c r="J884" s="4"/>
      <c r="K884" s="4"/>
      <c r="L884" s="5"/>
      <c r="M884" s="4"/>
      <c r="N884" s="4"/>
      <c r="O884" s="4"/>
      <c r="P884" s="4"/>
      <c r="Q884" s="4"/>
      <c r="R884" s="4"/>
      <c r="S884" s="4"/>
      <c r="T884" s="4"/>
      <c r="U884" s="15"/>
      <c r="V884" s="138"/>
      <c r="W884" s="142"/>
      <c r="X884" s="138"/>
      <c r="Y884" s="138"/>
      <c r="BZ884" s="3"/>
      <c r="CA884" s="3"/>
      <c r="CB884" s="3"/>
      <c r="CC884" s="184"/>
      <c r="CD884" s="184"/>
    </row>
    <row r="885" spans="2:82" ht="16" customHeight="1" x14ac:dyDescent="0.2">
      <c r="B885" s="4"/>
      <c r="C885" s="4"/>
      <c r="D885" s="4"/>
      <c r="E885" s="4"/>
      <c r="F885" s="4"/>
      <c r="G885" s="4"/>
      <c r="H885" s="4"/>
      <c r="I885" s="4"/>
      <c r="J885" s="4"/>
      <c r="K885" s="4"/>
      <c r="L885" s="5"/>
      <c r="M885" s="4"/>
      <c r="N885" s="4"/>
      <c r="O885" s="4"/>
      <c r="P885" s="4"/>
      <c r="Q885" s="4"/>
      <c r="R885" s="4"/>
      <c r="S885" s="4"/>
      <c r="T885" s="4"/>
      <c r="U885" s="15"/>
      <c r="V885" s="138"/>
      <c r="W885" s="142"/>
      <c r="X885" s="138"/>
      <c r="Y885" s="138"/>
      <c r="BZ885" s="3"/>
      <c r="CA885" s="3"/>
      <c r="CB885" s="3"/>
      <c r="CC885" s="184"/>
      <c r="CD885" s="184"/>
    </row>
    <row r="886" spans="2:82" ht="16" customHeight="1" x14ac:dyDescent="0.2">
      <c r="B886" s="4"/>
      <c r="C886" s="4"/>
      <c r="D886" s="4"/>
      <c r="E886" s="4"/>
      <c r="F886" s="4"/>
      <c r="G886" s="4"/>
      <c r="H886" s="4"/>
      <c r="I886" s="4"/>
      <c r="J886" s="4"/>
      <c r="K886" s="4"/>
      <c r="L886" s="5"/>
      <c r="M886" s="4"/>
      <c r="N886" s="4"/>
      <c r="O886" s="4"/>
      <c r="P886" s="4"/>
      <c r="Q886" s="4"/>
      <c r="R886" s="4"/>
      <c r="S886" s="4"/>
      <c r="T886" s="4"/>
      <c r="U886" s="15"/>
      <c r="V886" s="138"/>
      <c r="W886" s="142"/>
      <c r="X886" s="138"/>
      <c r="Y886" s="138"/>
      <c r="BZ886" s="3"/>
      <c r="CA886" s="3"/>
      <c r="CB886" s="3"/>
      <c r="CC886" s="184"/>
      <c r="CD886" s="184"/>
    </row>
    <row r="887" spans="2:82" ht="16" customHeight="1" x14ac:dyDescent="0.2">
      <c r="B887" s="4"/>
      <c r="C887" s="4"/>
      <c r="D887" s="4"/>
      <c r="E887" s="4"/>
      <c r="F887" s="4"/>
      <c r="G887" s="4"/>
      <c r="H887" s="4"/>
      <c r="I887" s="4"/>
      <c r="J887" s="4"/>
      <c r="K887" s="4"/>
      <c r="L887" s="5"/>
      <c r="M887" s="4"/>
      <c r="N887" s="4"/>
      <c r="O887" s="4"/>
      <c r="P887" s="4"/>
      <c r="Q887" s="4"/>
      <c r="R887" s="4"/>
      <c r="S887" s="4"/>
      <c r="T887" s="4"/>
      <c r="U887" s="15"/>
      <c r="V887" s="138"/>
      <c r="W887" s="142"/>
      <c r="X887" s="138"/>
      <c r="Y887" s="138"/>
      <c r="BZ887" s="3"/>
      <c r="CA887" s="3"/>
      <c r="CB887" s="3"/>
      <c r="CC887" s="184"/>
      <c r="CD887" s="184"/>
    </row>
    <row r="888" spans="2:82" ht="16" customHeight="1" x14ac:dyDescent="0.2">
      <c r="B888" s="4"/>
      <c r="C888" s="4"/>
      <c r="D888" s="4"/>
      <c r="E888" s="4"/>
      <c r="F888" s="4"/>
      <c r="G888" s="4"/>
      <c r="H888" s="4"/>
      <c r="I888" s="4"/>
      <c r="J888" s="4"/>
      <c r="K888" s="4"/>
      <c r="L888" s="5"/>
      <c r="M888" s="4"/>
      <c r="N888" s="4"/>
      <c r="O888" s="4"/>
      <c r="P888" s="4"/>
      <c r="Q888" s="4"/>
      <c r="R888" s="4"/>
      <c r="S888" s="4"/>
      <c r="T888" s="4"/>
      <c r="U888" s="15"/>
      <c r="V888" s="138"/>
      <c r="W888" s="142"/>
      <c r="X888" s="138"/>
      <c r="Y888" s="138"/>
      <c r="BZ888" s="3"/>
      <c r="CA888" s="3"/>
      <c r="CB888" s="3"/>
      <c r="CC888" s="184"/>
      <c r="CD888" s="184"/>
    </row>
    <row r="889" spans="2:82" ht="16" customHeight="1" x14ac:dyDescent="0.2">
      <c r="B889" s="4"/>
      <c r="C889" s="4"/>
      <c r="D889" s="4"/>
      <c r="E889" s="4"/>
      <c r="F889" s="4"/>
      <c r="G889" s="4"/>
      <c r="H889" s="4"/>
      <c r="I889" s="4"/>
      <c r="J889" s="4"/>
      <c r="K889" s="4"/>
      <c r="L889" s="5"/>
      <c r="M889" s="4"/>
      <c r="N889" s="4"/>
      <c r="O889" s="4"/>
      <c r="P889" s="4"/>
      <c r="Q889" s="4"/>
      <c r="R889" s="4"/>
      <c r="S889" s="4"/>
      <c r="T889" s="4"/>
      <c r="U889" s="15"/>
      <c r="V889" s="138"/>
      <c r="W889" s="142"/>
      <c r="X889" s="138"/>
      <c r="Y889" s="138"/>
      <c r="BZ889" s="3"/>
      <c r="CA889" s="3"/>
      <c r="CB889" s="3"/>
      <c r="CC889" s="184"/>
      <c r="CD889" s="184"/>
    </row>
    <row r="890" spans="2:82" ht="16" customHeight="1" x14ac:dyDescent="0.2">
      <c r="B890" s="4"/>
      <c r="C890" s="4"/>
      <c r="D890" s="4"/>
      <c r="E890" s="4"/>
      <c r="F890" s="4"/>
      <c r="G890" s="4"/>
      <c r="H890" s="4"/>
      <c r="I890" s="4"/>
      <c r="J890" s="4"/>
      <c r="K890" s="4"/>
      <c r="L890" s="5"/>
      <c r="M890" s="4"/>
      <c r="N890" s="4"/>
      <c r="O890" s="4"/>
      <c r="P890" s="4"/>
      <c r="Q890" s="4"/>
      <c r="R890" s="4"/>
      <c r="S890" s="4"/>
      <c r="T890" s="4"/>
      <c r="U890" s="15"/>
      <c r="V890" s="138"/>
      <c r="W890" s="142"/>
      <c r="X890" s="138"/>
      <c r="Y890" s="138"/>
      <c r="BZ890" s="3"/>
      <c r="CA890" s="3"/>
      <c r="CB890" s="3"/>
      <c r="CC890" s="184"/>
      <c r="CD890" s="184"/>
    </row>
    <row r="891" spans="2:82" ht="16" customHeight="1" x14ac:dyDescent="0.2">
      <c r="B891" s="4"/>
      <c r="C891" s="4"/>
      <c r="D891" s="4"/>
      <c r="E891" s="4"/>
      <c r="F891" s="4"/>
      <c r="G891" s="4"/>
      <c r="H891" s="4"/>
      <c r="I891" s="4"/>
      <c r="J891" s="4"/>
      <c r="K891" s="4"/>
      <c r="L891" s="5"/>
      <c r="M891" s="4"/>
      <c r="N891" s="4"/>
      <c r="O891" s="4"/>
      <c r="P891" s="4"/>
      <c r="Q891" s="4"/>
      <c r="R891" s="4"/>
      <c r="S891" s="4"/>
      <c r="T891" s="4"/>
      <c r="U891" s="15"/>
      <c r="V891" s="138"/>
      <c r="W891" s="142"/>
      <c r="X891" s="138"/>
      <c r="Y891" s="138"/>
      <c r="BZ891" s="3"/>
      <c r="CA891" s="3"/>
      <c r="CB891" s="3"/>
      <c r="CC891" s="184"/>
      <c r="CD891" s="184"/>
    </row>
    <row r="892" spans="2:82" ht="16" customHeight="1" x14ac:dyDescent="0.2">
      <c r="B892" s="4"/>
      <c r="C892" s="4"/>
      <c r="D892" s="4"/>
      <c r="E892" s="4"/>
      <c r="F892" s="4"/>
      <c r="G892" s="4"/>
      <c r="H892" s="4"/>
      <c r="I892" s="4"/>
      <c r="J892" s="4"/>
      <c r="K892" s="4"/>
      <c r="L892" s="5"/>
      <c r="M892" s="4"/>
      <c r="N892" s="4"/>
      <c r="O892" s="4"/>
      <c r="P892" s="4"/>
      <c r="Q892" s="4"/>
      <c r="R892" s="4"/>
      <c r="S892" s="4"/>
      <c r="T892" s="4"/>
      <c r="U892" s="15"/>
      <c r="V892" s="138"/>
      <c r="W892" s="142"/>
      <c r="X892" s="138"/>
      <c r="Y892" s="138"/>
      <c r="BZ892" s="3"/>
      <c r="CA892" s="3"/>
      <c r="CB892" s="3"/>
      <c r="CC892" s="184"/>
      <c r="CD892" s="184"/>
    </row>
    <row r="893" spans="2:82" ht="16" customHeight="1" x14ac:dyDescent="0.2">
      <c r="B893" s="4"/>
      <c r="C893" s="4"/>
      <c r="D893" s="4"/>
      <c r="E893" s="4"/>
      <c r="F893" s="4"/>
      <c r="G893" s="4"/>
      <c r="H893" s="4"/>
      <c r="I893" s="4"/>
      <c r="J893" s="4"/>
      <c r="K893" s="4"/>
      <c r="L893" s="5"/>
      <c r="M893" s="4"/>
      <c r="N893" s="4"/>
      <c r="O893" s="4"/>
      <c r="P893" s="4"/>
      <c r="Q893" s="4"/>
      <c r="R893" s="4"/>
      <c r="S893" s="4"/>
      <c r="T893" s="4"/>
      <c r="U893" s="15"/>
      <c r="V893" s="138"/>
      <c r="W893" s="142"/>
      <c r="X893" s="138"/>
      <c r="Y893" s="138"/>
      <c r="BZ893" s="3"/>
      <c r="CA893" s="3"/>
      <c r="CB893" s="3"/>
      <c r="CC893" s="184"/>
      <c r="CD893" s="184"/>
    </row>
    <row r="894" spans="2:82" ht="16" customHeight="1" x14ac:dyDescent="0.2">
      <c r="B894" s="4"/>
      <c r="C894" s="4"/>
      <c r="D894" s="4"/>
      <c r="E894" s="4"/>
      <c r="F894" s="4"/>
      <c r="G894" s="4"/>
      <c r="H894" s="4"/>
      <c r="I894" s="4"/>
      <c r="J894" s="4"/>
      <c r="K894" s="4"/>
      <c r="L894" s="5"/>
      <c r="M894" s="4"/>
      <c r="N894" s="4"/>
      <c r="O894" s="4"/>
      <c r="P894" s="4"/>
      <c r="Q894" s="4"/>
      <c r="R894" s="4"/>
      <c r="S894" s="4"/>
      <c r="T894" s="4"/>
      <c r="U894" s="15"/>
      <c r="V894" s="138"/>
      <c r="W894" s="142"/>
      <c r="X894" s="138"/>
      <c r="Y894" s="138"/>
      <c r="BZ894" s="3"/>
      <c r="CA894" s="3"/>
      <c r="CB894" s="3"/>
      <c r="CC894" s="184"/>
      <c r="CD894" s="184"/>
    </row>
    <row r="895" spans="2:82" ht="16" customHeight="1" x14ac:dyDescent="0.2">
      <c r="B895" s="4"/>
      <c r="C895" s="4"/>
      <c r="D895" s="4"/>
      <c r="E895" s="4"/>
      <c r="F895" s="4"/>
      <c r="G895" s="4"/>
      <c r="H895" s="4"/>
      <c r="I895" s="4"/>
      <c r="J895" s="4"/>
      <c r="K895" s="4"/>
      <c r="L895" s="5"/>
      <c r="M895" s="4"/>
      <c r="N895" s="4"/>
      <c r="O895" s="4"/>
      <c r="P895" s="4"/>
      <c r="Q895" s="4"/>
      <c r="R895" s="4"/>
      <c r="S895" s="4"/>
      <c r="T895" s="4"/>
      <c r="U895" s="15"/>
      <c r="V895" s="138"/>
      <c r="W895" s="142"/>
      <c r="X895" s="138"/>
      <c r="Y895" s="138"/>
      <c r="BZ895" s="3"/>
      <c r="CA895" s="3"/>
      <c r="CB895" s="3"/>
      <c r="CC895" s="184"/>
      <c r="CD895" s="184"/>
    </row>
    <row r="896" spans="2:82" ht="16" customHeight="1" x14ac:dyDescent="0.2">
      <c r="B896" s="4"/>
      <c r="C896" s="4"/>
      <c r="D896" s="4"/>
      <c r="E896" s="4"/>
      <c r="F896" s="4"/>
      <c r="G896" s="4"/>
      <c r="H896" s="4"/>
      <c r="I896" s="4"/>
      <c r="J896" s="4"/>
      <c r="K896" s="4"/>
      <c r="L896" s="5"/>
      <c r="M896" s="4"/>
      <c r="N896" s="4"/>
      <c r="O896" s="4"/>
      <c r="P896" s="4"/>
      <c r="Q896" s="4"/>
      <c r="R896" s="4"/>
      <c r="S896" s="4"/>
      <c r="T896" s="4"/>
      <c r="U896" s="15"/>
      <c r="V896" s="138"/>
      <c r="W896" s="142"/>
      <c r="X896" s="138"/>
      <c r="Y896" s="138"/>
      <c r="BZ896" s="3"/>
      <c r="CA896" s="3"/>
      <c r="CB896" s="3"/>
      <c r="CC896" s="184"/>
      <c r="CD896" s="184"/>
    </row>
    <row r="897" spans="2:82" ht="16" customHeight="1" x14ac:dyDescent="0.2">
      <c r="B897" s="4"/>
      <c r="C897" s="4"/>
      <c r="D897" s="4"/>
      <c r="E897" s="4"/>
      <c r="F897" s="4"/>
      <c r="G897" s="4"/>
      <c r="H897" s="4"/>
      <c r="I897" s="4"/>
      <c r="J897" s="4"/>
      <c r="K897" s="4"/>
      <c r="L897" s="5"/>
      <c r="M897" s="4"/>
      <c r="N897" s="4"/>
      <c r="O897" s="4"/>
      <c r="P897" s="4"/>
      <c r="Q897" s="4"/>
      <c r="R897" s="4"/>
      <c r="S897" s="4"/>
      <c r="T897" s="4"/>
      <c r="U897" s="15"/>
      <c r="V897" s="138"/>
      <c r="W897" s="142"/>
      <c r="X897" s="138"/>
      <c r="Y897" s="138"/>
      <c r="BZ897" s="3"/>
      <c r="CA897" s="3"/>
      <c r="CB897" s="3"/>
      <c r="CC897" s="184"/>
      <c r="CD897" s="184"/>
    </row>
    <row r="898" spans="2:82" ht="16" customHeight="1" x14ac:dyDescent="0.2">
      <c r="B898" s="4"/>
      <c r="C898" s="4"/>
      <c r="D898" s="4"/>
      <c r="E898" s="4"/>
      <c r="F898" s="4"/>
      <c r="G898" s="4"/>
      <c r="H898" s="4"/>
      <c r="I898" s="4"/>
      <c r="J898" s="4"/>
      <c r="K898" s="4"/>
      <c r="L898" s="5"/>
      <c r="M898" s="4"/>
      <c r="N898" s="4"/>
      <c r="O898" s="4"/>
      <c r="P898" s="4"/>
      <c r="Q898" s="4"/>
      <c r="R898" s="4"/>
      <c r="S898" s="4"/>
      <c r="T898" s="4"/>
      <c r="U898" s="15"/>
      <c r="V898" s="138"/>
      <c r="W898" s="142"/>
      <c r="X898" s="138"/>
      <c r="Y898" s="138"/>
      <c r="BZ898" s="3"/>
      <c r="CA898" s="3"/>
      <c r="CB898" s="3"/>
      <c r="CC898" s="184"/>
      <c r="CD898" s="184"/>
    </row>
    <row r="899" spans="2:82" ht="16" customHeight="1" x14ac:dyDescent="0.2">
      <c r="B899" s="4"/>
      <c r="C899" s="4"/>
      <c r="D899" s="4"/>
      <c r="E899" s="4"/>
      <c r="F899" s="4"/>
      <c r="G899" s="4"/>
      <c r="H899" s="4"/>
      <c r="I899" s="4"/>
      <c r="J899" s="4"/>
      <c r="K899" s="4"/>
      <c r="L899" s="5"/>
      <c r="M899" s="4"/>
      <c r="N899" s="4"/>
      <c r="O899" s="4"/>
      <c r="P899" s="4"/>
      <c r="Q899" s="4"/>
      <c r="R899" s="4"/>
      <c r="S899" s="4"/>
      <c r="T899" s="4"/>
      <c r="U899" s="15"/>
      <c r="V899" s="138"/>
      <c r="W899" s="142"/>
      <c r="X899" s="138"/>
      <c r="Y899" s="138"/>
      <c r="BZ899" s="3"/>
      <c r="CA899" s="3"/>
      <c r="CB899" s="3"/>
      <c r="CC899" s="184"/>
      <c r="CD899" s="184"/>
    </row>
    <row r="900" spans="2:82" ht="16" customHeight="1" x14ac:dyDescent="0.2">
      <c r="B900" s="4"/>
      <c r="C900" s="4"/>
      <c r="D900" s="4"/>
      <c r="E900" s="4"/>
      <c r="F900" s="4"/>
      <c r="G900" s="4"/>
      <c r="H900" s="4"/>
      <c r="I900" s="4"/>
      <c r="J900" s="4"/>
      <c r="K900" s="4"/>
      <c r="L900" s="5"/>
      <c r="M900" s="4"/>
      <c r="N900" s="4"/>
      <c r="O900" s="4"/>
      <c r="P900" s="4"/>
      <c r="Q900" s="4"/>
      <c r="R900" s="4"/>
      <c r="S900" s="4"/>
      <c r="T900" s="4"/>
      <c r="U900" s="15"/>
      <c r="V900" s="138"/>
      <c r="W900" s="142"/>
      <c r="X900" s="138"/>
      <c r="Y900" s="138"/>
      <c r="BZ900" s="3"/>
      <c r="CA900" s="3"/>
      <c r="CB900" s="3"/>
      <c r="CC900" s="184"/>
      <c r="CD900" s="184"/>
    </row>
    <row r="901" spans="2:82" ht="16" customHeight="1" x14ac:dyDescent="0.2">
      <c r="B901" s="4"/>
      <c r="C901" s="4"/>
      <c r="D901" s="4"/>
      <c r="E901" s="4"/>
      <c r="F901" s="4"/>
      <c r="G901" s="4"/>
      <c r="H901" s="4"/>
      <c r="I901" s="4"/>
      <c r="J901" s="4"/>
      <c r="K901" s="4"/>
      <c r="L901" s="5"/>
      <c r="M901" s="4"/>
      <c r="N901" s="4"/>
      <c r="O901" s="4"/>
      <c r="P901" s="4"/>
      <c r="Q901" s="4"/>
      <c r="R901" s="4"/>
      <c r="S901" s="4"/>
      <c r="T901" s="4"/>
      <c r="U901" s="15"/>
      <c r="V901" s="138"/>
      <c r="W901" s="142"/>
      <c r="X901" s="138"/>
      <c r="Y901" s="138"/>
      <c r="BZ901" s="3"/>
      <c r="CA901" s="3"/>
      <c r="CB901" s="3"/>
      <c r="CC901" s="184"/>
      <c r="CD901" s="184"/>
    </row>
    <row r="902" spans="2:82" ht="16" customHeight="1" x14ac:dyDescent="0.2">
      <c r="B902" s="4"/>
      <c r="C902" s="4"/>
      <c r="D902" s="4"/>
      <c r="E902" s="4"/>
      <c r="F902" s="4"/>
      <c r="G902" s="4"/>
      <c r="H902" s="4"/>
      <c r="I902" s="4"/>
      <c r="J902" s="4"/>
      <c r="K902" s="4"/>
      <c r="L902" s="5"/>
      <c r="M902" s="4"/>
      <c r="N902" s="4"/>
      <c r="O902" s="4"/>
      <c r="P902" s="4"/>
      <c r="Q902" s="4"/>
      <c r="R902" s="4"/>
      <c r="S902" s="4"/>
      <c r="T902" s="4"/>
      <c r="U902" s="15"/>
      <c r="V902" s="138"/>
      <c r="W902" s="142"/>
      <c r="X902" s="138"/>
      <c r="Y902" s="138"/>
      <c r="BZ902" s="3"/>
      <c r="CA902" s="3"/>
      <c r="CB902" s="3"/>
      <c r="CC902" s="184"/>
      <c r="CD902" s="184"/>
    </row>
    <row r="903" spans="2:82" ht="16" customHeight="1" x14ac:dyDescent="0.2">
      <c r="B903" s="4"/>
      <c r="C903" s="4"/>
      <c r="D903" s="4"/>
      <c r="E903" s="4"/>
      <c r="F903" s="4"/>
      <c r="G903" s="4"/>
      <c r="H903" s="4"/>
      <c r="I903" s="4"/>
      <c r="J903" s="4"/>
      <c r="K903" s="4"/>
      <c r="L903" s="5"/>
      <c r="M903" s="4"/>
      <c r="N903" s="4"/>
      <c r="O903" s="4"/>
      <c r="P903" s="4"/>
      <c r="Q903" s="4"/>
      <c r="R903" s="4"/>
      <c r="S903" s="4"/>
      <c r="T903" s="4"/>
      <c r="U903" s="15"/>
      <c r="V903" s="138"/>
      <c r="W903" s="142"/>
      <c r="X903" s="138"/>
      <c r="Y903" s="138"/>
      <c r="BZ903" s="3"/>
      <c r="CA903" s="3"/>
      <c r="CB903" s="3"/>
      <c r="CC903" s="184"/>
      <c r="CD903" s="184"/>
    </row>
    <row r="904" spans="2:82" ht="16" customHeight="1" x14ac:dyDescent="0.2">
      <c r="B904" s="4"/>
      <c r="C904" s="4"/>
      <c r="D904" s="4"/>
      <c r="E904" s="4"/>
      <c r="F904" s="4"/>
      <c r="G904" s="4"/>
      <c r="H904" s="4"/>
      <c r="I904" s="4"/>
      <c r="J904" s="4"/>
      <c r="K904" s="4"/>
      <c r="L904" s="5"/>
      <c r="M904" s="4"/>
      <c r="N904" s="4"/>
      <c r="O904" s="4"/>
      <c r="P904" s="4"/>
      <c r="Q904" s="4"/>
      <c r="R904" s="4"/>
      <c r="S904" s="4"/>
      <c r="T904" s="4"/>
      <c r="U904" s="15"/>
      <c r="V904" s="138"/>
      <c r="W904" s="142"/>
      <c r="X904" s="138"/>
      <c r="Y904" s="138"/>
      <c r="BZ904" s="3"/>
      <c r="CA904" s="3"/>
      <c r="CB904" s="3"/>
      <c r="CC904" s="184"/>
      <c r="CD904" s="184"/>
    </row>
    <row r="905" spans="2:82" ht="16" customHeight="1" x14ac:dyDescent="0.2">
      <c r="B905" s="4"/>
      <c r="C905" s="4"/>
      <c r="D905" s="4"/>
      <c r="E905" s="4"/>
      <c r="F905" s="4"/>
      <c r="G905" s="4"/>
      <c r="H905" s="4"/>
      <c r="I905" s="4"/>
      <c r="J905" s="4"/>
      <c r="K905" s="4"/>
      <c r="L905" s="5"/>
      <c r="M905" s="4"/>
      <c r="N905" s="4"/>
      <c r="O905" s="4"/>
      <c r="P905" s="4"/>
      <c r="Q905" s="4"/>
      <c r="R905" s="4"/>
      <c r="S905" s="4"/>
      <c r="T905" s="4"/>
      <c r="U905" s="15"/>
      <c r="V905" s="138"/>
      <c r="W905" s="142"/>
      <c r="X905" s="138"/>
      <c r="Y905" s="138"/>
      <c r="BZ905" s="3"/>
      <c r="CA905" s="3"/>
      <c r="CB905" s="3"/>
      <c r="CC905" s="184"/>
      <c r="CD905" s="184"/>
    </row>
    <row r="906" spans="2:82" ht="16" customHeight="1" x14ac:dyDescent="0.2">
      <c r="B906" s="4"/>
      <c r="C906" s="4"/>
      <c r="D906" s="4"/>
      <c r="E906" s="4"/>
      <c r="F906" s="4"/>
      <c r="G906" s="4"/>
      <c r="H906" s="4"/>
      <c r="I906" s="4"/>
      <c r="J906" s="4"/>
      <c r="K906" s="4"/>
      <c r="L906" s="5"/>
      <c r="M906" s="4"/>
      <c r="N906" s="4"/>
      <c r="O906" s="4"/>
      <c r="P906" s="4"/>
      <c r="Q906" s="4"/>
      <c r="R906" s="4"/>
      <c r="S906" s="4"/>
      <c r="T906" s="4"/>
      <c r="U906" s="15"/>
      <c r="V906" s="138"/>
      <c r="W906" s="142"/>
      <c r="X906" s="138"/>
      <c r="Y906" s="138"/>
      <c r="BZ906" s="3"/>
      <c r="CA906" s="3"/>
      <c r="CB906" s="3"/>
      <c r="CC906" s="184"/>
      <c r="CD906" s="184"/>
    </row>
    <row r="907" spans="2:82" ht="16" customHeight="1" x14ac:dyDescent="0.2">
      <c r="B907" s="4"/>
      <c r="C907" s="4"/>
      <c r="D907" s="4"/>
      <c r="E907" s="4"/>
      <c r="F907" s="4"/>
      <c r="G907" s="4"/>
      <c r="H907" s="4"/>
      <c r="I907" s="4"/>
      <c r="J907" s="4"/>
      <c r="K907" s="4"/>
      <c r="L907" s="5"/>
      <c r="M907" s="4"/>
      <c r="N907" s="4"/>
      <c r="O907" s="4"/>
      <c r="P907" s="4"/>
      <c r="Q907" s="4"/>
      <c r="R907" s="4"/>
      <c r="S907" s="4"/>
      <c r="T907" s="4"/>
      <c r="U907" s="15"/>
      <c r="V907" s="138"/>
      <c r="W907" s="142"/>
      <c r="X907" s="138"/>
      <c r="Y907" s="138"/>
      <c r="BZ907" s="3"/>
      <c r="CA907" s="3"/>
      <c r="CB907" s="3"/>
      <c r="CC907" s="184"/>
      <c r="CD907" s="184"/>
    </row>
    <row r="908" spans="2:82" ht="16" customHeight="1" x14ac:dyDescent="0.2">
      <c r="B908" s="4"/>
      <c r="C908" s="4"/>
      <c r="D908" s="4"/>
      <c r="E908" s="4"/>
      <c r="F908" s="4"/>
      <c r="G908" s="4"/>
      <c r="H908" s="4"/>
      <c r="I908" s="4"/>
      <c r="J908" s="4"/>
      <c r="K908" s="4"/>
      <c r="L908" s="5"/>
      <c r="M908" s="4"/>
      <c r="N908" s="4"/>
      <c r="O908" s="4"/>
      <c r="P908" s="4"/>
      <c r="Q908" s="4"/>
      <c r="R908" s="4"/>
      <c r="S908" s="4"/>
      <c r="T908" s="4"/>
      <c r="U908" s="15"/>
      <c r="V908" s="138"/>
      <c r="W908" s="142"/>
      <c r="X908" s="138"/>
      <c r="Y908" s="138"/>
      <c r="BZ908" s="3"/>
      <c r="CA908" s="3"/>
      <c r="CB908" s="3"/>
      <c r="CC908" s="184"/>
      <c r="CD908" s="184"/>
    </row>
    <row r="909" spans="2:82" ht="16" customHeight="1" x14ac:dyDescent="0.2">
      <c r="B909" s="4"/>
      <c r="C909" s="4"/>
      <c r="D909" s="4"/>
      <c r="E909" s="4"/>
      <c r="F909" s="4"/>
      <c r="G909" s="4"/>
      <c r="H909" s="4"/>
      <c r="I909" s="4"/>
      <c r="J909" s="4"/>
      <c r="K909" s="4"/>
      <c r="L909" s="5"/>
      <c r="M909" s="4"/>
      <c r="N909" s="4"/>
      <c r="O909" s="4"/>
      <c r="P909" s="4"/>
      <c r="Q909" s="4"/>
      <c r="R909" s="4"/>
      <c r="S909" s="4"/>
      <c r="T909" s="4"/>
      <c r="U909" s="15"/>
      <c r="V909" s="138"/>
      <c r="W909" s="142"/>
      <c r="X909" s="138"/>
      <c r="Y909" s="138"/>
      <c r="BZ909" s="3"/>
      <c r="CA909" s="3"/>
      <c r="CB909" s="3"/>
      <c r="CC909" s="184"/>
      <c r="CD909" s="184"/>
    </row>
    <row r="910" spans="2:82" ht="16" customHeight="1" x14ac:dyDescent="0.2">
      <c r="B910" s="4"/>
      <c r="C910" s="4"/>
      <c r="D910" s="4"/>
      <c r="E910" s="4"/>
      <c r="F910" s="4"/>
      <c r="G910" s="4"/>
      <c r="H910" s="4"/>
      <c r="I910" s="4"/>
      <c r="J910" s="4"/>
      <c r="K910" s="4"/>
      <c r="L910" s="5"/>
      <c r="M910" s="4"/>
      <c r="N910" s="4"/>
      <c r="O910" s="4"/>
      <c r="P910" s="4"/>
      <c r="Q910" s="4"/>
      <c r="R910" s="4"/>
      <c r="S910" s="4"/>
      <c r="T910" s="4"/>
      <c r="U910" s="15"/>
      <c r="V910" s="138"/>
      <c r="W910" s="142"/>
      <c r="X910" s="138"/>
      <c r="Y910" s="138"/>
      <c r="BZ910" s="3"/>
      <c r="CA910" s="3"/>
      <c r="CB910" s="3"/>
      <c r="CC910" s="184"/>
      <c r="CD910" s="184"/>
    </row>
    <row r="911" spans="2:82" ht="16" customHeight="1" x14ac:dyDescent="0.2">
      <c r="B911" s="4"/>
      <c r="C911" s="4"/>
      <c r="D911" s="4"/>
      <c r="E911" s="4"/>
      <c r="F911" s="4"/>
      <c r="G911" s="4"/>
      <c r="H911" s="4"/>
      <c r="I911" s="4"/>
      <c r="J911" s="4"/>
      <c r="K911" s="4"/>
      <c r="L911" s="5"/>
      <c r="M911" s="4"/>
      <c r="N911" s="4"/>
      <c r="O911" s="4"/>
      <c r="P911" s="4"/>
      <c r="Q911" s="4"/>
      <c r="R911" s="4"/>
      <c r="S911" s="4"/>
      <c r="T911" s="4"/>
      <c r="U911" s="15"/>
      <c r="V911" s="138"/>
      <c r="W911" s="142"/>
      <c r="X911" s="138"/>
      <c r="Y911" s="138"/>
      <c r="BZ911" s="3"/>
      <c r="CA911" s="3"/>
      <c r="CB911" s="3"/>
      <c r="CC911" s="184"/>
      <c r="CD911" s="184"/>
    </row>
    <row r="912" spans="2:82" ht="16" customHeight="1" x14ac:dyDescent="0.2">
      <c r="B912" s="4"/>
      <c r="C912" s="4"/>
      <c r="D912" s="4"/>
      <c r="E912" s="4"/>
      <c r="F912" s="4"/>
      <c r="G912" s="4"/>
      <c r="H912" s="4"/>
      <c r="I912" s="4"/>
      <c r="J912" s="4"/>
      <c r="K912" s="4"/>
      <c r="L912" s="5"/>
      <c r="M912" s="4"/>
      <c r="N912" s="4"/>
      <c r="O912" s="4"/>
      <c r="P912" s="4"/>
      <c r="Q912" s="4"/>
      <c r="R912" s="4"/>
      <c r="S912" s="4"/>
      <c r="T912" s="4"/>
      <c r="U912" s="15"/>
      <c r="V912" s="138"/>
      <c r="W912" s="142"/>
      <c r="X912" s="138"/>
      <c r="Y912" s="138"/>
      <c r="BZ912" s="3"/>
      <c r="CA912" s="3"/>
      <c r="CB912" s="3"/>
      <c r="CC912" s="184"/>
      <c r="CD912" s="184"/>
    </row>
    <row r="913" spans="2:82" ht="16" customHeight="1" x14ac:dyDescent="0.2">
      <c r="B913" s="4"/>
      <c r="C913" s="4"/>
      <c r="D913" s="4"/>
      <c r="E913" s="4"/>
      <c r="F913" s="4"/>
      <c r="G913" s="4"/>
      <c r="H913" s="4"/>
      <c r="I913" s="4"/>
      <c r="J913" s="4"/>
      <c r="K913" s="4"/>
      <c r="L913" s="5"/>
      <c r="M913" s="4"/>
      <c r="N913" s="4"/>
      <c r="O913" s="4"/>
      <c r="P913" s="4"/>
      <c r="Q913" s="4"/>
      <c r="R913" s="4"/>
      <c r="S913" s="4"/>
      <c r="T913" s="4"/>
      <c r="U913" s="15"/>
      <c r="V913" s="138"/>
      <c r="W913" s="142"/>
      <c r="X913" s="138"/>
      <c r="Y913" s="138"/>
      <c r="BZ913" s="3"/>
      <c r="CA913" s="3"/>
      <c r="CB913" s="3"/>
      <c r="CC913" s="184"/>
      <c r="CD913" s="184"/>
    </row>
    <row r="914" spans="2:82" ht="16" customHeight="1" x14ac:dyDescent="0.2">
      <c r="B914" s="4"/>
      <c r="C914" s="4"/>
      <c r="D914" s="4"/>
      <c r="E914" s="4"/>
      <c r="F914" s="4"/>
      <c r="G914" s="4"/>
      <c r="H914" s="4"/>
      <c r="I914" s="4"/>
      <c r="J914" s="4"/>
      <c r="K914" s="4"/>
      <c r="L914" s="5"/>
      <c r="M914" s="4"/>
      <c r="N914" s="4"/>
      <c r="O914" s="4"/>
      <c r="P914" s="4"/>
      <c r="Q914" s="4"/>
      <c r="R914" s="4"/>
      <c r="S914" s="4"/>
      <c r="T914" s="4"/>
      <c r="U914" s="15"/>
      <c r="V914" s="138"/>
      <c r="W914" s="142"/>
      <c r="X914" s="138"/>
      <c r="Y914" s="138"/>
      <c r="BZ914" s="3"/>
      <c r="CA914" s="3"/>
      <c r="CB914" s="3"/>
      <c r="CC914" s="184"/>
      <c r="CD914" s="184"/>
    </row>
    <row r="915" spans="2:82" ht="16" customHeight="1" x14ac:dyDescent="0.2">
      <c r="B915" s="4"/>
      <c r="C915" s="4"/>
      <c r="D915" s="4"/>
      <c r="E915" s="4"/>
      <c r="F915" s="4"/>
      <c r="G915" s="4"/>
      <c r="H915" s="4"/>
      <c r="I915" s="4"/>
      <c r="J915" s="4"/>
      <c r="K915" s="4"/>
      <c r="L915" s="5"/>
      <c r="M915" s="4"/>
      <c r="N915" s="4"/>
      <c r="O915" s="4"/>
      <c r="P915" s="4"/>
      <c r="Q915" s="4"/>
      <c r="R915" s="4"/>
      <c r="S915" s="4"/>
      <c r="T915" s="4"/>
      <c r="U915" s="15"/>
      <c r="V915" s="138"/>
      <c r="W915" s="142"/>
      <c r="X915" s="138"/>
      <c r="Y915" s="138"/>
      <c r="BZ915" s="3"/>
      <c r="CA915" s="3"/>
      <c r="CB915" s="3"/>
      <c r="CC915" s="184"/>
      <c r="CD915" s="184"/>
    </row>
    <row r="916" spans="2:82" ht="16" customHeight="1" x14ac:dyDescent="0.2">
      <c r="B916" s="4"/>
      <c r="C916" s="4"/>
      <c r="D916" s="4"/>
      <c r="E916" s="4"/>
      <c r="F916" s="4"/>
      <c r="G916" s="4"/>
      <c r="H916" s="4"/>
      <c r="I916" s="4"/>
      <c r="J916" s="4"/>
      <c r="K916" s="4"/>
      <c r="L916" s="5"/>
      <c r="M916" s="4"/>
      <c r="N916" s="4"/>
      <c r="O916" s="4"/>
      <c r="P916" s="4"/>
      <c r="Q916" s="4"/>
      <c r="R916" s="4"/>
      <c r="S916" s="4"/>
      <c r="T916" s="4"/>
      <c r="U916" s="15"/>
      <c r="V916" s="138"/>
      <c r="W916" s="142"/>
      <c r="X916" s="138"/>
      <c r="Y916" s="138"/>
      <c r="BZ916" s="3"/>
      <c r="CA916" s="3"/>
      <c r="CB916" s="3"/>
      <c r="CC916" s="184"/>
      <c r="CD916" s="184"/>
    </row>
    <row r="917" spans="2:82" ht="16" customHeight="1" x14ac:dyDescent="0.2">
      <c r="B917" s="4"/>
      <c r="C917" s="4"/>
      <c r="D917" s="4"/>
      <c r="E917" s="4"/>
      <c r="F917" s="4"/>
      <c r="G917" s="4"/>
      <c r="H917" s="4"/>
      <c r="I917" s="4"/>
      <c r="J917" s="4"/>
      <c r="K917" s="4"/>
      <c r="L917" s="5"/>
      <c r="M917" s="4"/>
      <c r="N917" s="4"/>
      <c r="O917" s="4"/>
      <c r="P917" s="4"/>
      <c r="Q917" s="4"/>
      <c r="R917" s="4"/>
      <c r="S917" s="4"/>
      <c r="T917" s="4"/>
      <c r="U917" s="15"/>
      <c r="V917" s="138"/>
      <c r="W917" s="142"/>
      <c r="X917" s="138"/>
      <c r="Y917" s="138"/>
      <c r="BZ917" s="3"/>
      <c r="CA917" s="3"/>
      <c r="CB917" s="3"/>
      <c r="CC917" s="184"/>
      <c r="CD917" s="184"/>
    </row>
    <row r="918" spans="2:82" ht="16" customHeight="1" x14ac:dyDescent="0.2">
      <c r="B918" s="4"/>
      <c r="C918" s="4"/>
      <c r="D918" s="4"/>
      <c r="E918" s="4"/>
      <c r="F918" s="4"/>
      <c r="G918" s="4"/>
      <c r="H918" s="4"/>
      <c r="I918" s="4"/>
      <c r="J918" s="4"/>
      <c r="K918" s="4"/>
      <c r="L918" s="5"/>
      <c r="M918" s="4"/>
      <c r="N918" s="4"/>
      <c r="O918" s="4"/>
      <c r="P918" s="4"/>
      <c r="Q918" s="4"/>
      <c r="R918" s="4"/>
      <c r="S918" s="4"/>
      <c r="T918" s="4"/>
      <c r="U918" s="15"/>
      <c r="V918" s="138"/>
      <c r="W918" s="142"/>
      <c r="X918" s="138"/>
      <c r="Y918" s="138"/>
      <c r="BZ918" s="3"/>
      <c r="CA918" s="3"/>
      <c r="CB918" s="3"/>
      <c r="CC918" s="184"/>
      <c r="CD918" s="184"/>
    </row>
    <row r="919" spans="2:82" ht="16" customHeight="1" x14ac:dyDescent="0.2">
      <c r="B919" s="4"/>
      <c r="C919" s="4"/>
      <c r="D919" s="4"/>
      <c r="E919" s="4"/>
      <c r="F919" s="4"/>
      <c r="G919" s="4"/>
      <c r="H919" s="4"/>
      <c r="I919" s="4"/>
      <c r="J919" s="4"/>
      <c r="K919" s="4"/>
      <c r="L919" s="5"/>
      <c r="M919" s="4"/>
      <c r="N919" s="4"/>
      <c r="O919" s="4"/>
      <c r="P919" s="4"/>
      <c r="Q919" s="4"/>
      <c r="R919" s="4"/>
      <c r="S919" s="4"/>
      <c r="T919" s="4"/>
      <c r="U919" s="15"/>
      <c r="V919" s="138"/>
      <c r="W919" s="142"/>
      <c r="X919" s="138"/>
      <c r="Y919" s="138"/>
      <c r="BZ919" s="3"/>
      <c r="CA919" s="3"/>
      <c r="CB919" s="3"/>
      <c r="CC919" s="184"/>
      <c r="CD919" s="184"/>
    </row>
    <row r="920" spans="2:82" ht="16" customHeight="1" x14ac:dyDescent="0.2">
      <c r="B920" s="4"/>
      <c r="C920" s="4"/>
      <c r="D920" s="4"/>
      <c r="E920" s="4"/>
      <c r="F920" s="4"/>
      <c r="G920" s="4"/>
      <c r="H920" s="4"/>
      <c r="I920" s="4"/>
      <c r="J920" s="4"/>
      <c r="K920" s="4"/>
      <c r="L920" s="5"/>
      <c r="M920" s="4"/>
      <c r="N920" s="4"/>
      <c r="O920" s="4"/>
      <c r="P920" s="4"/>
      <c r="Q920" s="4"/>
      <c r="R920" s="4"/>
      <c r="S920" s="4"/>
      <c r="T920" s="4"/>
      <c r="U920" s="15"/>
      <c r="V920" s="138"/>
      <c r="W920" s="142"/>
      <c r="X920" s="138"/>
      <c r="Y920" s="138"/>
      <c r="BZ920" s="3"/>
      <c r="CA920" s="3"/>
      <c r="CB920" s="3"/>
      <c r="CC920" s="184"/>
      <c r="CD920" s="184"/>
    </row>
    <row r="921" spans="2:82" ht="16" customHeight="1" x14ac:dyDescent="0.2">
      <c r="B921" s="4"/>
      <c r="C921" s="4"/>
      <c r="D921" s="4"/>
      <c r="E921" s="4"/>
      <c r="F921" s="4"/>
      <c r="G921" s="4"/>
      <c r="H921" s="4"/>
      <c r="I921" s="4"/>
      <c r="J921" s="4"/>
      <c r="K921" s="4"/>
      <c r="L921" s="5"/>
      <c r="M921" s="4"/>
      <c r="N921" s="4"/>
      <c r="O921" s="4"/>
      <c r="P921" s="4"/>
      <c r="Q921" s="4"/>
      <c r="R921" s="4"/>
      <c r="S921" s="4"/>
      <c r="T921" s="4"/>
      <c r="U921" s="15"/>
      <c r="V921" s="138"/>
      <c r="W921" s="142"/>
      <c r="X921" s="138"/>
      <c r="Y921" s="138"/>
      <c r="BZ921" s="3"/>
      <c r="CA921" s="3"/>
      <c r="CB921" s="3"/>
      <c r="CC921" s="184"/>
      <c r="CD921" s="184"/>
    </row>
    <row r="922" spans="2:82" ht="16" customHeight="1" x14ac:dyDescent="0.2">
      <c r="B922" s="4"/>
      <c r="C922" s="4"/>
      <c r="D922" s="4"/>
      <c r="E922" s="4"/>
      <c r="F922" s="4"/>
      <c r="G922" s="4"/>
      <c r="H922" s="4"/>
      <c r="I922" s="4"/>
      <c r="J922" s="4"/>
      <c r="K922" s="4"/>
      <c r="L922" s="5"/>
      <c r="M922" s="4"/>
      <c r="N922" s="4"/>
      <c r="O922" s="4"/>
      <c r="P922" s="4"/>
      <c r="Q922" s="4"/>
      <c r="R922" s="4"/>
      <c r="S922" s="4"/>
      <c r="T922" s="4"/>
      <c r="U922" s="15"/>
      <c r="V922" s="138"/>
      <c r="W922" s="142"/>
      <c r="X922" s="138"/>
      <c r="Y922" s="138"/>
      <c r="BZ922" s="3"/>
      <c r="CA922" s="3"/>
      <c r="CB922" s="3"/>
      <c r="CC922" s="184"/>
      <c r="CD922" s="184"/>
    </row>
    <row r="923" spans="2:82" ht="16" customHeight="1" x14ac:dyDescent="0.2">
      <c r="B923" s="4"/>
      <c r="C923" s="4"/>
      <c r="D923" s="4"/>
      <c r="E923" s="4"/>
      <c r="F923" s="4"/>
      <c r="G923" s="4"/>
      <c r="H923" s="4"/>
      <c r="I923" s="4"/>
      <c r="J923" s="4"/>
      <c r="K923" s="4"/>
      <c r="L923" s="5"/>
      <c r="M923" s="4"/>
      <c r="N923" s="4"/>
      <c r="O923" s="4"/>
      <c r="P923" s="4"/>
      <c r="Q923" s="4"/>
      <c r="R923" s="4"/>
      <c r="S923" s="4"/>
      <c r="T923" s="4"/>
      <c r="U923" s="15"/>
      <c r="V923" s="138"/>
      <c r="W923" s="142"/>
      <c r="X923" s="138"/>
      <c r="Y923" s="138"/>
      <c r="BZ923" s="3"/>
      <c r="CA923" s="3"/>
      <c r="CB923" s="3"/>
      <c r="CC923" s="184"/>
      <c r="CD923" s="184"/>
    </row>
    <row r="924" spans="2:82" ht="16" customHeight="1" x14ac:dyDescent="0.2">
      <c r="B924" s="4"/>
      <c r="C924" s="4"/>
      <c r="D924" s="4"/>
      <c r="E924" s="4"/>
      <c r="F924" s="4"/>
      <c r="G924" s="4"/>
      <c r="H924" s="4"/>
      <c r="I924" s="4"/>
      <c r="J924" s="4"/>
      <c r="K924" s="4"/>
      <c r="L924" s="5"/>
      <c r="M924" s="4"/>
      <c r="N924" s="4"/>
      <c r="O924" s="4"/>
      <c r="P924" s="4"/>
      <c r="Q924" s="4"/>
      <c r="R924" s="4"/>
      <c r="S924" s="4"/>
      <c r="T924" s="4"/>
      <c r="U924" s="15"/>
      <c r="V924" s="138"/>
      <c r="W924" s="142"/>
      <c r="X924" s="138"/>
      <c r="Y924" s="138"/>
      <c r="BZ924" s="3"/>
      <c r="CA924" s="3"/>
      <c r="CB924" s="3"/>
      <c r="CC924" s="184"/>
      <c r="CD924" s="184"/>
    </row>
    <row r="925" spans="2:82" ht="16" customHeight="1" x14ac:dyDescent="0.2">
      <c r="B925" s="4"/>
      <c r="C925" s="4"/>
      <c r="D925" s="4"/>
      <c r="E925" s="4"/>
      <c r="F925" s="4"/>
      <c r="G925" s="4"/>
      <c r="H925" s="4"/>
      <c r="I925" s="4"/>
      <c r="J925" s="4"/>
      <c r="K925" s="4"/>
      <c r="L925" s="5"/>
      <c r="M925" s="4"/>
      <c r="N925" s="4"/>
      <c r="O925" s="4"/>
      <c r="P925" s="4"/>
      <c r="Q925" s="4"/>
      <c r="R925" s="4"/>
      <c r="S925" s="4"/>
      <c r="T925" s="4"/>
      <c r="U925" s="15"/>
      <c r="V925" s="138"/>
      <c r="W925" s="142"/>
      <c r="X925" s="138"/>
      <c r="Y925" s="138"/>
      <c r="BZ925" s="3"/>
      <c r="CA925" s="3"/>
      <c r="CB925" s="3"/>
      <c r="CC925" s="184"/>
      <c r="CD925" s="184"/>
    </row>
    <row r="926" spans="2:82" ht="16" customHeight="1" x14ac:dyDescent="0.2">
      <c r="B926" s="4"/>
      <c r="C926" s="4"/>
      <c r="D926" s="4"/>
      <c r="E926" s="4"/>
      <c r="F926" s="4"/>
      <c r="G926" s="4"/>
      <c r="H926" s="4"/>
      <c r="I926" s="4"/>
      <c r="J926" s="4"/>
      <c r="K926" s="4"/>
      <c r="L926" s="5"/>
      <c r="M926" s="4"/>
      <c r="N926" s="4"/>
      <c r="O926" s="4"/>
      <c r="P926" s="4"/>
      <c r="Q926" s="4"/>
      <c r="R926" s="4"/>
      <c r="S926" s="4"/>
      <c r="T926" s="4"/>
      <c r="U926" s="15"/>
      <c r="V926" s="138"/>
      <c r="W926" s="142"/>
      <c r="X926" s="138"/>
      <c r="Y926" s="138"/>
      <c r="BZ926" s="3"/>
      <c r="CA926" s="3"/>
      <c r="CB926" s="3"/>
      <c r="CC926" s="184"/>
      <c r="CD926" s="184"/>
    </row>
    <row r="927" spans="2:82" ht="16" customHeight="1" x14ac:dyDescent="0.2">
      <c r="B927" s="4"/>
      <c r="C927" s="4"/>
      <c r="D927" s="4"/>
      <c r="E927" s="4"/>
      <c r="F927" s="4"/>
      <c r="G927" s="4"/>
      <c r="H927" s="4"/>
      <c r="I927" s="4"/>
      <c r="J927" s="4"/>
      <c r="K927" s="4"/>
      <c r="L927" s="5"/>
      <c r="M927" s="4"/>
      <c r="N927" s="4"/>
      <c r="O927" s="4"/>
      <c r="P927" s="4"/>
      <c r="Q927" s="4"/>
      <c r="R927" s="4"/>
      <c r="S927" s="4"/>
      <c r="T927" s="4"/>
      <c r="U927" s="15"/>
      <c r="V927" s="138"/>
      <c r="W927" s="142"/>
      <c r="X927" s="138"/>
      <c r="Y927" s="138"/>
      <c r="BZ927" s="3"/>
      <c r="CA927" s="3"/>
      <c r="CB927" s="3"/>
      <c r="CC927" s="184"/>
      <c r="CD927" s="184"/>
    </row>
    <row r="928" spans="2:82" ht="16" customHeight="1" x14ac:dyDescent="0.2">
      <c r="B928" s="4"/>
      <c r="C928" s="4"/>
      <c r="D928" s="4"/>
      <c r="E928" s="4"/>
      <c r="F928" s="4"/>
      <c r="G928" s="4"/>
      <c r="H928" s="4"/>
      <c r="I928" s="4"/>
      <c r="J928" s="4"/>
      <c r="K928" s="4"/>
      <c r="L928" s="5"/>
      <c r="M928" s="4"/>
      <c r="N928" s="4"/>
      <c r="O928" s="4"/>
      <c r="P928" s="4"/>
      <c r="Q928" s="4"/>
      <c r="R928" s="4"/>
      <c r="S928" s="4"/>
      <c r="T928" s="4"/>
      <c r="U928" s="15"/>
      <c r="V928" s="138"/>
      <c r="W928" s="142"/>
      <c r="X928" s="138"/>
      <c r="Y928" s="138"/>
      <c r="BZ928" s="3"/>
      <c r="CA928" s="3"/>
      <c r="CB928" s="3"/>
      <c r="CC928" s="184"/>
      <c r="CD928" s="184"/>
    </row>
    <row r="929" spans="2:82" ht="16" customHeight="1" x14ac:dyDescent="0.2">
      <c r="B929" s="4"/>
      <c r="C929" s="4"/>
      <c r="D929" s="4"/>
      <c r="E929" s="4"/>
      <c r="F929" s="4"/>
      <c r="G929" s="4"/>
      <c r="H929" s="4"/>
      <c r="I929" s="4"/>
      <c r="J929" s="4"/>
      <c r="K929" s="4"/>
      <c r="L929" s="5"/>
      <c r="M929" s="4"/>
      <c r="N929" s="4"/>
      <c r="O929" s="4"/>
      <c r="P929" s="4"/>
      <c r="Q929" s="4"/>
      <c r="R929" s="4"/>
      <c r="S929" s="4"/>
      <c r="T929" s="4"/>
      <c r="U929" s="15"/>
      <c r="V929" s="138"/>
      <c r="W929" s="142"/>
      <c r="X929" s="138"/>
      <c r="Y929" s="138"/>
      <c r="BZ929" s="3"/>
      <c r="CA929" s="3"/>
      <c r="CB929" s="3"/>
      <c r="CC929" s="184"/>
      <c r="CD929" s="184"/>
    </row>
    <row r="930" spans="2:82" ht="16" customHeight="1" x14ac:dyDescent="0.2">
      <c r="B930" s="4"/>
      <c r="C930" s="4"/>
      <c r="D930" s="4"/>
      <c r="E930" s="4"/>
      <c r="F930" s="4"/>
      <c r="G930" s="4"/>
      <c r="H930" s="4"/>
      <c r="I930" s="4"/>
      <c r="J930" s="4"/>
      <c r="K930" s="4"/>
      <c r="L930" s="5"/>
      <c r="M930" s="4"/>
      <c r="N930" s="4"/>
      <c r="O930" s="4"/>
      <c r="P930" s="4"/>
      <c r="Q930" s="4"/>
      <c r="R930" s="4"/>
      <c r="S930" s="4"/>
      <c r="T930" s="4"/>
      <c r="U930" s="15"/>
      <c r="V930" s="138"/>
      <c r="W930" s="142"/>
      <c r="X930" s="138"/>
      <c r="Y930" s="138"/>
      <c r="BZ930" s="3"/>
      <c r="CA930" s="3"/>
      <c r="CB930" s="3"/>
      <c r="CC930" s="184"/>
      <c r="CD930" s="184"/>
    </row>
    <row r="931" spans="2:82" ht="16" customHeight="1" x14ac:dyDescent="0.2">
      <c r="B931" s="4"/>
      <c r="C931" s="4"/>
      <c r="D931" s="4"/>
      <c r="E931" s="4"/>
      <c r="F931" s="4"/>
      <c r="G931" s="4"/>
      <c r="H931" s="4"/>
      <c r="I931" s="4"/>
      <c r="J931" s="4"/>
      <c r="K931" s="4"/>
      <c r="L931" s="5"/>
      <c r="M931" s="4"/>
      <c r="N931" s="4"/>
      <c r="O931" s="4"/>
      <c r="P931" s="4"/>
      <c r="Q931" s="4"/>
      <c r="R931" s="4"/>
      <c r="S931" s="4"/>
      <c r="T931" s="4"/>
      <c r="U931" s="15"/>
      <c r="V931" s="138"/>
      <c r="W931" s="142"/>
      <c r="X931" s="138"/>
      <c r="Y931" s="138"/>
      <c r="BZ931" s="3"/>
      <c r="CA931" s="3"/>
      <c r="CB931" s="3"/>
      <c r="CC931" s="184"/>
      <c r="CD931" s="184"/>
    </row>
    <row r="932" spans="2:82" ht="16" customHeight="1" x14ac:dyDescent="0.2">
      <c r="B932" s="4"/>
      <c r="C932" s="4"/>
      <c r="D932" s="4"/>
      <c r="E932" s="4"/>
      <c r="F932" s="4"/>
      <c r="G932" s="4"/>
      <c r="H932" s="4"/>
      <c r="I932" s="4"/>
      <c r="J932" s="4"/>
      <c r="K932" s="4"/>
      <c r="L932" s="5"/>
      <c r="M932" s="4"/>
      <c r="N932" s="4"/>
      <c r="O932" s="4"/>
      <c r="P932" s="4"/>
      <c r="Q932" s="4"/>
      <c r="R932" s="4"/>
      <c r="S932" s="4"/>
      <c r="T932" s="4"/>
      <c r="U932" s="15"/>
      <c r="V932" s="138"/>
      <c r="W932" s="142"/>
      <c r="X932" s="138"/>
      <c r="Y932" s="138"/>
      <c r="BZ932" s="3"/>
      <c r="CA932" s="3"/>
      <c r="CB932" s="3"/>
      <c r="CC932" s="184"/>
      <c r="CD932" s="184"/>
    </row>
    <row r="933" spans="2:82" ht="16" customHeight="1" x14ac:dyDescent="0.2">
      <c r="B933" s="4"/>
      <c r="C933" s="4"/>
      <c r="D933" s="4"/>
      <c r="E933" s="4"/>
      <c r="F933" s="4"/>
      <c r="G933" s="4"/>
      <c r="H933" s="4"/>
      <c r="I933" s="4"/>
      <c r="J933" s="4"/>
      <c r="K933" s="4"/>
      <c r="L933" s="5"/>
      <c r="M933" s="4"/>
      <c r="N933" s="4"/>
      <c r="O933" s="4"/>
      <c r="P933" s="4"/>
      <c r="Q933" s="4"/>
      <c r="R933" s="4"/>
      <c r="S933" s="4"/>
      <c r="T933" s="4"/>
      <c r="U933" s="15"/>
      <c r="V933" s="138"/>
      <c r="W933" s="142"/>
      <c r="X933" s="138"/>
      <c r="Y933" s="138"/>
      <c r="BZ933" s="3"/>
      <c r="CA933" s="3"/>
      <c r="CB933" s="3"/>
      <c r="CC933" s="184"/>
      <c r="CD933" s="184"/>
    </row>
    <row r="934" spans="2:82" ht="16" customHeight="1" x14ac:dyDescent="0.2">
      <c r="B934" s="4"/>
      <c r="C934" s="4"/>
      <c r="D934" s="4"/>
      <c r="E934" s="4"/>
      <c r="F934" s="4"/>
      <c r="G934" s="4"/>
      <c r="H934" s="4"/>
      <c r="I934" s="4"/>
      <c r="J934" s="4"/>
      <c r="K934" s="4"/>
      <c r="L934" s="5"/>
      <c r="M934" s="4"/>
      <c r="N934" s="4"/>
      <c r="O934" s="4"/>
      <c r="P934" s="4"/>
      <c r="Q934" s="4"/>
      <c r="R934" s="4"/>
      <c r="S934" s="4"/>
      <c r="T934" s="4"/>
      <c r="U934" s="15"/>
      <c r="V934" s="138"/>
      <c r="W934" s="142"/>
      <c r="X934" s="138"/>
      <c r="Y934" s="138"/>
      <c r="BZ934" s="3"/>
      <c r="CA934" s="3"/>
      <c r="CB934" s="3"/>
      <c r="CC934" s="184"/>
      <c r="CD934" s="184"/>
    </row>
    <row r="935" spans="2:82" ht="16" customHeight="1" x14ac:dyDescent="0.2">
      <c r="B935" s="4"/>
      <c r="C935" s="4"/>
      <c r="D935" s="4"/>
      <c r="E935" s="4"/>
      <c r="F935" s="4"/>
      <c r="G935" s="4"/>
      <c r="H935" s="4"/>
      <c r="I935" s="4"/>
      <c r="J935" s="4"/>
      <c r="K935" s="4"/>
      <c r="L935" s="5"/>
      <c r="M935" s="4"/>
      <c r="N935" s="4"/>
      <c r="O935" s="4"/>
      <c r="P935" s="4"/>
      <c r="Q935" s="4"/>
      <c r="R935" s="4"/>
      <c r="S935" s="4"/>
      <c r="T935" s="4"/>
      <c r="U935" s="15"/>
      <c r="V935" s="138"/>
      <c r="W935" s="142"/>
      <c r="X935" s="138"/>
      <c r="Y935" s="138"/>
      <c r="BZ935" s="3"/>
      <c r="CA935" s="3"/>
      <c r="CB935" s="3"/>
      <c r="CC935" s="184"/>
      <c r="CD935" s="184"/>
    </row>
    <row r="936" spans="2:82" ht="16" customHeight="1" x14ac:dyDescent="0.2">
      <c r="B936" s="4"/>
      <c r="C936" s="4"/>
      <c r="D936" s="4"/>
      <c r="E936" s="4"/>
      <c r="F936" s="4"/>
      <c r="G936" s="4"/>
      <c r="H936" s="4"/>
      <c r="I936" s="4"/>
      <c r="J936" s="4"/>
      <c r="K936" s="4"/>
      <c r="L936" s="5"/>
      <c r="M936" s="4"/>
      <c r="N936" s="4"/>
      <c r="O936" s="4"/>
      <c r="P936" s="4"/>
      <c r="Q936" s="4"/>
      <c r="R936" s="4"/>
      <c r="S936" s="4"/>
      <c r="T936" s="4"/>
      <c r="U936" s="15"/>
      <c r="V936" s="138"/>
      <c r="W936" s="142"/>
      <c r="X936" s="138"/>
      <c r="Y936" s="138"/>
      <c r="BZ936" s="3"/>
      <c r="CA936" s="3"/>
      <c r="CB936" s="3"/>
      <c r="CC936" s="184"/>
      <c r="CD936" s="184"/>
    </row>
    <row r="937" spans="2:82" ht="16" customHeight="1" x14ac:dyDescent="0.2">
      <c r="B937" s="4"/>
      <c r="C937" s="4"/>
      <c r="D937" s="4"/>
      <c r="E937" s="4"/>
      <c r="F937" s="4"/>
      <c r="G937" s="4"/>
      <c r="H937" s="4"/>
      <c r="I937" s="4"/>
      <c r="J937" s="4"/>
      <c r="K937" s="4"/>
      <c r="L937" s="5"/>
      <c r="M937" s="4"/>
      <c r="N937" s="4"/>
      <c r="O937" s="4"/>
      <c r="P937" s="4"/>
      <c r="Q937" s="4"/>
      <c r="R937" s="4"/>
      <c r="S937" s="4"/>
      <c r="T937" s="4"/>
      <c r="U937" s="15"/>
      <c r="V937" s="138"/>
      <c r="W937" s="142"/>
      <c r="X937" s="138"/>
      <c r="Y937" s="138"/>
      <c r="BZ937" s="3"/>
      <c r="CA937" s="3"/>
      <c r="CB937" s="3"/>
      <c r="CC937" s="184"/>
      <c r="CD937" s="184"/>
    </row>
    <row r="938" spans="2:82" ht="16" customHeight="1" x14ac:dyDescent="0.2">
      <c r="B938" s="4"/>
      <c r="C938" s="4"/>
      <c r="D938" s="4"/>
      <c r="E938" s="4"/>
      <c r="F938" s="4"/>
      <c r="G938" s="4"/>
      <c r="H938" s="4"/>
      <c r="I938" s="4"/>
      <c r="J938" s="4"/>
      <c r="K938" s="4"/>
      <c r="L938" s="5"/>
      <c r="M938" s="4"/>
      <c r="N938" s="4"/>
      <c r="O938" s="4"/>
      <c r="P938" s="4"/>
      <c r="Q938" s="4"/>
      <c r="R938" s="4"/>
      <c r="S938" s="4"/>
      <c r="T938" s="4"/>
      <c r="U938" s="15"/>
      <c r="V938" s="138"/>
      <c r="W938" s="142"/>
      <c r="X938" s="138"/>
      <c r="Y938" s="138"/>
      <c r="BZ938" s="3"/>
      <c r="CA938" s="3"/>
      <c r="CB938" s="3"/>
      <c r="CC938" s="184"/>
      <c r="CD938" s="184"/>
    </row>
    <row r="939" spans="2:82" ht="16" customHeight="1" x14ac:dyDescent="0.2">
      <c r="B939" s="4"/>
      <c r="C939" s="4"/>
      <c r="D939" s="4"/>
      <c r="E939" s="4"/>
      <c r="F939" s="4"/>
      <c r="G939" s="4"/>
      <c r="H939" s="4"/>
      <c r="I939" s="4"/>
      <c r="J939" s="4"/>
      <c r="K939" s="4"/>
      <c r="L939" s="5"/>
      <c r="M939" s="4"/>
      <c r="N939" s="4"/>
      <c r="O939" s="4"/>
      <c r="P939" s="4"/>
      <c r="Q939" s="4"/>
      <c r="R939" s="4"/>
      <c r="S939" s="4"/>
      <c r="T939" s="4"/>
      <c r="U939" s="15"/>
      <c r="V939" s="138"/>
      <c r="W939" s="142"/>
      <c r="X939" s="138"/>
      <c r="Y939" s="138"/>
      <c r="BZ939" s="3"/>
      <c r="CA939" s="3"/>
      <c r="CB939" s="3"/>
      <c r="CC939" s="184"/>
      <c r="CD939" s="184"/>
    </row>
    <row r="940" spans="2:82" ht="16" customHeight="1" x14ac:dyDescent="0.2">
      <c r="B940" s="4"/>
      <c r="C940" s="4"/>
      <c r="D940" s="4"/>
      <c r="E940" s="4"/>
      <c r="F940" s="4"/>
      <c r="G940" s="4"/>
      <c r="H940" s="4"/>
      <c r="I940" s="4"/>
      <c r="J940" s="4"/>
      <c r="K940" s="4"/>
      <c r="L940" s="5"/>
      <c r="M940" s="4"/>
      <c r="N940" s="4"/>
      <c r="O940" s="4"/>
      <c r="P940" s="4"/>
      <c r="Q940" s="4"/>
      <c r="R940" s="4"/>
      <c r="S940" s="4"/>
      <c r="T940" s="4"/>
      <c r="U940" s="15"/>
      <c r="V940" s="138"/>
      <c r="W940" s="142"/>
      <c r="X940" s="138"/>
      <c r="Y940" s="138"/>
      <c r="BZ940" s="3"/>
      <c r="CA940" s="3"/>
      <c r="CB940" s="3"/>
      <c r="CC940" s="184"/>
      <c r="CD940" s="184"/>
    </row>
    <row r="941" spans="2:82" ht="16" customHeight="1" x14ac:dyDescent="0.2">
      <c r="B941" s="4"/>
      <c r="C941" s="4"/>
      <c r="D941" s="4"/>
      <c r="E941" s="4"/>
      <c r="F941" s="4"/>
      <c r="G941" s="4"/>
      <c r="H941" s="4"/>
      <c r="I941" s="4"/>
      <c r="J941" s="4"/>
      <c r="K941" s="4"/>
      <c r="L941" s="5"/>
      <c r="M941" s="4"/>
      <c r="N941" s="4"/>
      <c r="O941" s="4"/>
      <c r="P941" s="4"/>
      <c r="Q941" s="4"/>
      <c r="R941" s="4"/>
      <c r="S941" s="4"/>
      <c r="T941" s="4"/>
      <c r="U941" s="15"/>
      <c r="V941" s="138"/>
      <c r="W941" s="142"/>
      <c r="X941" s="138"/>
      <c r="Y941" s="138"/>
      <c r="BZ941" s="3"/>
      <c r="CA941" s="3"/>
      <c r="CB941" s="3"/>
      <c r="CC941" s="184"/>
      <c r="CD941" s="184"/>
    </row>
    <row r="942" spans="2:82" ht="16" customHeight="1" x14ac:dyDescent="0.2">
      <c r="B942" s="4"/>
      <c r="C942" s="4"/>
      <c r="D942" s="4"/>
      <c r="E942" s="4"/>
      <c r="F942" s="4"/>
      <c r="G942" s="4"/>
      <c r="H942" s="4"/>
      <c r="I942" s="4"/>
      <c r="J942" s="4"/>
      <c r="K942" s="4"/>
      <c r="L942" s="5"/>
      <c r="M942" s="4"/>
      <c r="N942" s="4"/>
      <c r="O942" s="4"/>
      <c r="P942" s="4"/>
      <c r="Q942" s="4"/>
      <c r="R942" s="4"/>
      <c r="S942" s="4"/>
      <c r="T942" s="4"/>
      <c r="U942" s="15"/>
      <c r="V942" s="138"/>
      <c r="W942" s="142"/>
      <c r="X942" s="138"/>
      <c r="Y942" s="138"/>
      <c r="BZ942" s="3"/>
      <c r="CA942" s="3"/>
      <c r="CB942" s="3"/>
      <c r="CC942" s="184"/>
      <c r="CD942" s="184"/>
    </row>
    <row r="943" spans="2:82" ht="16" customHeight="1" x14ac:dyDescent="0.2">
      <c r="B943" s="4"/>
      <c r="C943" s="4"/>
      <c r="D943" s="4"/>
      <c r="E943" s="4"/>
      <c r="F943" s="4"/>
      <c r="G943" s="4"/>
      <c r="H943" s="4"/>
      <c r="I943" s="4"/>
      <c r="J943" s="4"/>
      <c r="K943" s="4"/>
      <c r="L943" s="5"/>
      <c r="M943" s="4"/>
      <c r="N943" s="4"/>
      <c r="O943" s="4"/>
      <c r="P943" s="4"/>
      <c r="Q943" s="4"/>
      <c r="R943" s="4"/>
      <c r="S943" s="4"/>
      <c r="T943" s="4"/>
      <c r="U943" s="15"/>
      <c r="V943" s="138"/>
      <c r="W943" s="142"/>
      <c r="X943" s="138"/>
      <c r="Y943" s="138"/>
      <c r="BZ943" s="3"/>
      <c r="CA943" s="3"/>
      <c r="CB943" s="3"/>
      <c r="CC943" s="184"/>
      <c r="CD943" s="184"/>
    </row>
    <row r="944" spans="2:82" ht="16" customHeight="1" x14ac:dyDescent="0.2">
      <c r="B944" s="4"/>
      <c r="C944" s="4"/>
      <c r="D944" s="4"/>
      <c r="E944" s="4"/>
      <c r="F944" s="4"/>
      <c r="G944" s="4"/>
      <c r="H944" s="4"/>
      <c r="I944" s="4"/>
      <c r="J944" s="4"/>
      <c r="K944" s="4"/>
      <c r="L944" s="5"/>
      <c r="M944" s="4"/>
      <c r="N944" s="4"/>
      <c r="O944" s="4"/>
      <c r="P944" s="4"/>
      <c r="Q944" s="4"/>
      <c r="R944" s="4"/>
      <c r="S944" s="4"/>
      <c r="T944" s="4"/>
      <c r="U944" s="15"/>
      <c r="V944" s="138"/>
      <c r="W944" s="142"/>
      <c r="X944" s="138"/>
      <c r="Y944" s="138"/>
      <c r="BZ944" s="3"/>
      <c r="CA944" s="3"/>
      <c r="CB944" s="3"/>
      <c r="CC944" s="184"/>
      <c r="CD944" s="184"/>
    </row>
    <row r="945" spans="2:82" ht="16" customHeight="1" x14ac:dyDescent="0.2">
      <c r="B945" s="4"/>
      <c r="C945" s="4"/>
      <c r="D945" s="4"/>
      <c r="E945" s="4"/>
      <c r="F945" s="4"/>
      <c r="G945" s="4"/>
      <c r="H945" s="4"/>
      <c r="I945" s="4"/>
      <c r="J945" s="4"/>
      <c r="K945" s="4"/>
      <c r="L945" s="5"/>
      <c r="M945" s="4"/>
      <c r="N945" s="4"/>
      <c r="O945" s="4"/>
      <c r="P945" s="4"/>
      <c r="Q945" s="4"/>
      <c r="R945" s="4"/>
      <c r="S945" s="4"/>
      <c r="T945" s="4"/>
      <c r="U945" s="15"/>
      <c r="V945" s="138"/>
      <c r="W945" s="142"/>
      <c r="X945" s="138"/>
      <c r="Y945" s="138"/>
      <c r="BZ945" s="3"/>
      <c r="CA945" s="3"/>
      <c r="CB945" s="3"/>
      <c r="CC945" s="184"/>
      <c r="CD945" s="184"/>
    </row>
    <row r="946" spans="2:82" ht="16" customHeight="1" x14ac:dyDescent="0.2">
      <c r="B946" s="4"/>
      <c r="C946" s="4"/>
      <c r="D946" s="4"/>
      <c r="E946" s="4"/>
      <c r="F946" s="4"/>
      <c r="G946" s="4"/>
      <c r="H946" s="4"/>
      <c r="I946" s="4"/>
      <c r="J946" s="4"/>
      <c r="K946" s="4"/>
      <c r="L946" s="5"/>
      <c r="M946" s="4"/>
      <c r="N946" s="4"/>
      <c r="O946" s="4"/>
      <c r="P946" s="4"/>
      <c r="Q946" s="4"/>
      <c r="R946" s="4"/>
      <c r="S946" s="4"/>
      <c r="T946" s="4"/>
      <c r="U946" s="15"/>
      <c r="V946" s="138"/>
      <c r="W946" s="142"/>
      <c r="X946" s="138"/>
      <c r="Y946" s="138"/>
      <c r="BZ946" s="3"/>
      <c r="CA946" s="3"/>
      <c r="CB946" s="3"/>
      <c r="CC946" s="184"/>
      <c r="CD946" s="184"/>
    </row>
    <row r="947" spans="2:82" ht="16" customHeight="1" x14ac:dyDescent="0.2">
      <c r="B947" s="4"/>
      <c r="C947" s="4"/>
      <c r="D947" s="4"/>
      <c r="E947" s="4"/>
      <c r="F947" s="4"/>
      <c r="G947" s="4"/>
      <c r="H947" s="4"/>
      <c r="I947" s="4"/>
      <c r="J947" s="4"/>
      <c r="K947" s="4"/>
      <c r="L947" s="5"/>
      <c r="M947" s="4"/>
      <c r="N947" s="4"/>
      <c r="O947" s="4"/>
      <c r="P947" s="4"/>
      <c r="Q947" s="4"/>
      <c r="R947" s="4"/>
      <c r="S947" s="4"/>
      <c r="T947" s="4"/>
      <c r="U947" s="15"/>
      <c r="V947" s="138"/>
      <c r="W947" s="142"/>
      <c r="X947" s="138"/>
      <c r="Y947" s="138"/>
      <c r="BZ947" s="3"/>
      <c r="CA947" s="3"/>
      <c r="CB947" s="3"/>
      <c r="CC947" s="184"/>
      <c r="CD947" s="184"/>
    </row>
    <row r="948" spans="2:82" ht="16" customHeight="1" x14ac:dyDescent="0.2">
      <c r="B948" s="4"/>
      <c r="C948" s="4"/>
      <c r="D948" s="4"/>
      <c r="E948" s="4"/>
      <c r="F948" s="4"/>
      <c r="G948" s="4"/>
      <c r="H948" s="4"/>
      <c r="I948" s="4"/>
      <c r="J948" s="4"/>
      <c r="K948" s="4"/>
      <c r="L948" s="5"/>
      <c r="M948" s="4"/>
      <c r="N948" s="4"/>
      <c r="O948" s="4"/>
      <c r="P948" s="4"/>
      <c r="Q948" s="4"/>
      <c r="R948" s="4"/>
      <c r="S948" s="4"/>
      <c r="T948" s="4"/>
      <c r="U948" s="15"/>
      <c r="V948" s="138"/>
      <c r="W948" s="142"/>
      <c r="X948" s="138"/>
      <c r="Y948" s="138"/>
      <c r="BZ948" s="3"/>
      <c r="CA948" s="3"/>
      <c r="CB948" s="3"/>
      <c r="CC948" s="184"/>
      <c r="CD948" s="184"/>
    </row>
    <row r="949" spans="2:82" ht="16" customHeight="1" x14ac:dyDescent="0.2">
      <c r="B949" s="4"/>
      <c r="C949" s="4"/>
      <c r="D949" s="4"/>
      <c r="E949" s="4"/>
      <c r="F949" s="4"/>
      <c r="G949" s="4"/>
      <c r="H949" s="4"/>
      <c r="I949" s="4"/>
      <c r="J949" s="4"/>
      <c r="K949" s="4"/>
      <c r="L949" s="5"/>
      <c r="M949" s="4"/>
      <c r="N949" s="4"/>
      <c r="O949" s="4"/>
      <c r="P949" s="4"/>
      <c r="Q949" s="4"/>
      <c r="R949" s="4"/>
      <c r="S949" s="4"/>
      <c r="T949" s="4"/>
      <c r="U949" s="15"/>
      <c r="V949" s="138"/>
      <c r="W949" s="142"/>
      <c r="X949" s="138"/>
      <c r="Y949" s="138"/>
      <c r="BZ949" s="3"/>
      <c r="CA949" s="3"/>
      <c r="CB949" s="3"/>
      <c r="CC949" s="184"/>
      <c r="CD949" s="184"/>
    </row>
    <row r="950" spans="2:82" ht="16" customHeight="1" x14ac:dyDescent="0.2">
      <c r="B950" s="4"/>
      <c r="C950" s="4"/>
      <c r="D950" s="4"/>
      <c r="E950" s="4"/>
      <c r="F950" s="4"/>
      <c r="G950" s="4"/>
      <c r="H950" s="4"/>
      <c r="I950" s="4"/>
      <c r="J950" s="4"/>
      <c r="K950" s="4"/>
      <c r="L950" s="5"/>
      <c r="M950" s="4"/>
      <c r="N950" s="4"/>
      <c r="O950" s="4"/>
      <c r="P950" s="4"/>
      <c r="Q950" s="4"/>
      <c r="R950" s="4"/>
      <c r="S950" s="4"/>
      <c r="T950" s="4"/>
      <c r="U950" s="15"/>
      <c r="V950" s="138"/>
      <c r="W950" s="142"/>
      <c r="X950" s="138"/>
      <c r="Y950" s="138"/>
      <c r="BZ950" s="3"/>
      <c r="CA950" s="3"/>
      <c r="CB950" s="3"/>
      <c r="CC950" s="184"/>
      <c r="CD950" s="184"/>
    </row>
    <row r="951" spans="2:82" ht="16" customHeight="1" x14ac:dyDescent="0.2">
      <c r="B951" s="4"/>
      <c r="C951" s="4"/>
      <c r="D951" s="4"/>
      <c r="E951" s="4"/>
      <c r="F951" s="4"/>
      <c r="G951" s="4"/>
      <c r="H951" s="4"/>
      <c r="I951" s="4"/>
      <c r="J951" s="4"/>
      <c r="K951" s="4"/>
      <c r="L951" s="5"/>
      <c r="M951" s="4"/>
      <c r="N951" s="4"/>
      <c r="O951" s="4"/>
      <c r="P951" s="4"/>
      <c r="Q951" s="4"/>
      <c r="R951" s="4"/>
      <c r="S951" s="4"/>
      <c r="T951" s="4"/>
      <c r="U951" s="15"/>
      <c r="V951" s="138"/>
      <c r="W951" s="142"/>
      <c r="X951" s="138"/>
      <c r="Y951" s="138"/>
      <c r="BZ951" s="3"/>
      <c r="CA951" s="3"/>
      <c r="CB951" s="3"/>
      <c r="CC951" s="184"/>
      <c r="CD951" s="184"/>
    </row>
    <row r="952" spans="2:82" ht="16" customHeight="1" x14ac:dyDescent="0.2">
      <c r="B952" s="4"/>
      <c r="C952" s="4"/>
      <c r="D952" s="4"/>
      <c r="E952" s="4"/>
      <c r="F952" s="4"/>
      <c r="G952" s="4"/>
      <c r="H952" s="4"/>
      <c r="I952" s="4"/>
      <c r="J952" s="4"/>
      <c r="K952" s="4"/>
      <c r="L952" s="5"/>
      <c r="M952" s="4"/>
      <c r="N952" s="4"/>
      <c r="O952" s="4"/>
      <c r="P952" s="4"/>
      <c r="Q952" s="4"/>
      <c r="R952" s="4"/>
      <c r="S952" s="4"/>
      <c r="T952" s="4"/>
      <c r="U952" s="15"/>
      <c r="V952" s="138"/>
      <c r="W952" s="142"/>
      <c r="X952" s="138"/>
      <c r="Y952" s="138"/>
      <c r="BZ952" s="3"/>
      <c r="CA952" s="3"/>
      <c r="CB952" s="3"/>
      <c r="CC952" s="184"/>
      <c r="CD952" s="184"/>
    </row>
    <row r="953" spans="2:82" ht="16" customHeight="1" x14ac:dyDescent="0.2">
      <c r="B953" s="4"/>
      <c r="C953" s="4"/>
      <c r="D953" s="4"/>
      <c r="E953" s="4"/>
      <c r="F953" s="4"/>
      <c r="G953" s="4"/>
      <c r="H953" s="4"/>
      <c r="I953" s="4"/>
      <c r="J953" s="4"/>
      <c r="K953" s="4"/>
      <c r="L953" s="5"/>
      <c r="M953" s="4"/>
      <c r="N953" s="4"/>
      <c r="O953" s="4"/>
      <c r="P953" s="4"/>
      <c r="Q953" s="4"/>
      <c r="R953" s="4"/>
      <c r="S953" s="4"/>
      <c r="T953" s="4"/>
      <c r="U953" s="15"/>
      <c r="V953" s="138"/>
      <c r="W953" s="142"/>
      <c r="X953" s="138"/>
      <c r="Y953" s="138"/>
      <c r="BZ953" s="3"/>
      <c r="CA953" s="3"/>
      <c r="CB953" s="3"/>
      <c r="CC953" s="184"/>
      <c r="CD953" s="184"/>
    </row>
    <row r="954" spans="2:82" ht="16" customHeight="1" x14ac:dyDescent="0.2">
      <c r="B954" s="4"/>
      <c r="C954" s="4"/>
      <c r="D954" s="4"/>
      <c r="E954" s="4"/>
      <c r="F954" s="4"/>
      <c r="G954" s="4"/>
      <c r="H954" s="4"/>
      <c r="I954" s="4"/>
      <c r="J954" s="4"/>
      <c r="K954" s="4"/>
      <c r="L954" s="5"/>
      <c r="M954" s="4"/>
      <c r="N954" s="4"/>
      <c r="O954" s="4"/>
      <c r="P954" s="4"/>
      <c r="Q954" s="4"/>
      <c r="R954" s="4"/>
      <c r="S954" s="4"/>
      <c r="T954" s="4"/>
      <c r="U954" s="15"/>
      <c r="V954" s="138"/>
      <c r="W954" s="142"/>
      <c r="X954" s="138"/>
      <c r="Y954" s="138"/>
      <c r="BZ954" s="3"/>
      <c r="CA954" s="3"/>
      <c r="CB954" s="3"/>
      <c r="CC954" s="184"/>
      <c r="CD954" s="184"/>
    </row>
    <row r="955" spans="2:82" ht="16" customHeight="1" x14ac:dyDescent="0.2">
      <c r="B955" s="4"/>
      <c r="C955" s="4"/>
      <c r="D955" s="4"/>
      <c r="E955" s="4"/>
      <c r="F955" s="4"/>
      <c r="G955" s="4"/>
      <c r="H955" s="4"/>
      <c r="I955" s="4"/>
      <c r="J955" s="4"/>
      <c r="K955" s="4"/>
      <c r="L955" s="5"/>
      <c r="M955" s="4"/>
      <c r="N955" s="4"/>
      <c r="O955" s="4"/>
      <c r="P955" s="4"/>
      <c r="Q955" s="4"/>
      <c r="R955" s="4"/>
      <c r="S955" s="4"/>
      <c r="T955" s="4"/>
      <c r="U955" s="15"/>
      <c r="V955" s="138"/>
      <c r="W955" s="142"/>
      <c r="X955" s="138"/>
      <c r="Y955" s="138"/>
      <c r="BZ955" s="3"/>
      <c r="CA955" s="3"/>
      <c r="CB955" s="3"/>
      <c r="CC955" s="184"/>
      <c r="CD955" s="184"/>
    </row>
    <row r="956" spans="2:82" ht="16" customHeight="1" x14ac:dyDescent="0.2">
      <c r="B956" s="4"/>
      <c r="C956" s="4"/>
      <c r="D956" s="4"/>
      <c r="E956" s="4"/>
      <c r="F956" s="4"/>
      <c r="G956" s="4"/>
      <c r="H956" s="4"/>
      <c r="I956" s="4"/>
      <c r="J956" s="4"/>
      <c r="K956" s="4"/>
      <c r="L956" s="5"/>
      <c r="M956" s="4"/>
      <c r="N956" s="4"/>
      <c r="O956" s="4"/>
      <c r="P956" s="4"/>
      <c r="Q956" s="4"/>
      <c r="R956" s="4"/>
      <c r="S956" s="4"/>
      <c r="T956" s="4"/>
      <c r="U956" s="15"/>
      <c r="V956" s="138"/>
      <c r="W956" s="142"/>
      <c r="X956" s="138"/>
      <c r="Y956" s="138"/>
      <c r="BZ956" s="3"/>
      <c r="CA956" s="3"/>
      <c r="CB956" s="3"/>
      <c r="CC956" s="184"/>
      <c r="CD956" s="184"/>
    </row>
    <row r="957" spans="2:82" ht="16" customHeight="1" x14ac:dyDescent="0.2">
      <c r="B957" s="4"/>
      <c r="C957" s="4"/>
      <c r="D957" s="4"/>
      <c r="E957" s="4"/>
      <c r="F957" s="4"/>
      <c r="G957" s="4"/>
      <c r="H957" s="4"/>
      <c r="I957" s="4"/>
      <c r="J957" s="4"/>
      <c r="K957" s="4"/>
      <c r="L957" s="5"/>
      <c r="M957" s="4"/>
      <c r="N957" s="4"/>
      <c r="O957" s="4"/>
      <c r="P957" s="4"/>
      <c r="Q957" s="4"/>
      <c r="R957" s="4"/>
      <c r="S957" s="4"/>
      <c r="T957" s="4"/>
      <c r="U957" s="15"/>
      <c r="V957" s="138"/>
      <c r="W957" s="142"/>
      <c r="X957" s="138"/>
      <c r="Y957" s="138"/>
      <c r="BZ957" s="3"/>
      <c r="CA957" s="3"/>
      <c r="CB957" s="3"/>
      <c r="CC957" s="184"/>
      <c r="CD957" s="184"/>
    </row>
    <row r="958" spans="2:82" ht="16" customHeight="1" x14ac:dyDescent="0.2">
      <c r="B958" s="4"/>
      <c r="C958" s="4"/>
      <c r="D958" s="4"/>
      <c r="E958" s="4"/>
      <c r="F958" s="4"/>
      <c r="G958" s="4"/>
      <c r="H958" s="4"/>
      <c r="I958" s="4"/>
      <c r="J958" s="4"/>
      <c r="K958" s="4"/>
      <c r="L958" s="5"/>
      <c r="M958" s="4"/>
      <c r="N958" s="4"/>
      <c r="O958" s="4"/>
      <c r="P958" s="4"/>
      <c r="Q958" s="4"/>
      <c r="R958" s="4"/>
      <c r="S958" s="4"/>
      <c r="T958" s="4"/>
      <c r="U958" s="15"/>
      <c r="V958" s="138"/>
      <c r="W958" s="142"/>
      <c r="X958" s="138"/>
      <c r="Y958" s="138"/>
      <c r="BZ958" s="3"/>
      <c r="CA958" s="3"/>
      <c r="CB958" s="3"/>
      <c r="CC958" s="184"/>
      <c r="CD958" s="184"/>
    </row>
    <row r="959" spans="2:82" ht="16" customHeight="1" x14ac:dyDescent="0.2">
      <c r="B959" s="4"/>
      <c r="C959" s="4"/>
      <c r="D959" s="4"/>
      <c r="E959" s="4"/>
      <c r="F959" s="4"/>
      <c r="G959" s="4"/>
      <c r="H959" s="4"/>
      <c r="I959" s="4"/>
      <c r="J959" s="4"/>
      <c r="K959" s="4"/>
      <c r="L959" s="5"/>
      <c r="M959" s="4"/>
      <c r="N959" s="4"/>
      <c r="O959" s="4"/>
      <c r="P959" s="4"/>
      <c r="Q959" s="4"/>
      <c r="R959" s="4"/>
      <c r="S959" s="4"/>
      <c r="T959" s="4"/>
      <c r="U959" s="15"/>
      <c r="V959" s="138"/>
      <c r="W959" s="142"/>
      <c r="X959" s="138"/>
      <c r="Y959" s="138"/>
      <c r="BZ959" s="3"/>
      <c r="CA959" s="3"/>
      <c r="CB959" s="3"/>
      <c r="CC959" s="184"/>
      <c r="CD959" s="184"/>
    </row>
    <row r="960" spans="2:82" ht="16" customHeight="1" x14ac:dyDescent="0.2">
      <c r="B960" s="4"/>
      <c r="C960" s="4"/>
      <c r="D960" s="4"/>
      <c r="E960" s="4"/>
      <c r="F960" s="4"/>
      <c r="G960" s="4"/>
      <c r="H960" s="4"/>
      <c r="I960" s="4"/>
      <c r="J960" s="4"/>
      <c r="K960" s="4"/>
      <c r="L960" s="5"/>
      <c r="M960" s="4"/>
      <c r="N960" s="4"/>
      <c r="O960" s="4"/>
      <c r="P960" s="4"/>
      <c r="Q960" s="4"/>
      <c r="R960" s="4"/>
      <c r="S960" s="4"/>
      <c r="T960" s="4"/>
      <c r="U960" s="15"/>
      <c r="V960" s="138"/>
      <c r="W960" s="142"/>
      <c r="X960" s="138"/>
      <c r="Y960" s="138"/>
      <c r="BZ960" s="3"/>
      <c r="CA960" s="3"/>
      <c r="CB960" s="3"/>
      <c r="CC960" s="184"/>
      <c r="CD960" s="184"/>
    </row>
    <row r="961" spans="2:82" ht="16" customHeight="1" x14ac:dyDescent="0.2">
      <c r="B961" s="4"/>
      <c r="C961" s="4"/>
      <c r="D961" s="4"/>
      <c r="E961" s="4"/>
      <c r="F961" s="4"/>
      <c r="G961" s="4"/>
      <c r="H961" s="4"/>
      <c r="I961" s="4"/>
      <c r="J961" s="4"/>
      <c r="K961" s="4"/>
      <c r="L961" s="5"/>
      <c r="M961" s="4"/>
      <c r="N961" s="4"/>
      <c r="O961" s="4"/>
      <c r="P961" s="4"/>
      <c r="Q961" s="4"/>
      <c r="R961" s="4"/>
      <c r="S961" s="4"/>
      <c r="T961" s="4"/>
      <c r="U961" s="15"/>
      <c r="V961" s="138"/>
      <c r="W961" s="142"/>
      <c r="X961" s="138"/>
      <c r="Y961" s="138"/>
      <c r="BZ961" s="3"/>
      <c r="CA961" s="3"/>
      <c r="CB961" s="3"/>
      <c r="CC961" s="184"/>
      <c r="CD961" s="184"/>
    </row>
    <row r="962" spans="2:82" ht="16" customHeight="1" x14ac:dyDescent="0.2">
      <c r="B962" s="4"/>
      <c r="C962" s="4"/>
      <c r="D962" s="4"/>
      <c r="E962" s="4"/>
      <c r="F962" s="4"/>
      <c r="G962" s="4"/>
      <c r="H962" s="4"/>
      <c r="I962" s="4"/>
      <c r="J962" s="4"/>
      <c r="K962" s="4"/>
      <c r="L962" s="5"/>
      <c r="M962" s="4"/>
      <c r="N962" s="4"/>
      <c r="O962" s="4"/>
      <c r="P962" s="4"/>
      <c r="Q962" s="4"/>
      <c r="R962" s="4"/>
      <c r="S962" s="4"/>
      <c r="T962" s="4"/>
      <c r="U962" s="15"/>
      <c r="V962" s="138"/>
      <c r="W962" s="142"/>
      <c r="X962" s="138"/>
      <c r="Y962" s="138"/>
      <c r="BZ962" s="3"/>
      <c r="CA962" s="3"/>
      <c r="CB962" s="3"/>
      <c r="CC962" s="184"/>
      <c r="CD962" s="184"/>
    </row>
    <row r="963" spans="2:82" ht="16" customHeight="1" x14ac:dyDescent="0.2">
      <c r="B963" s="4"/>
      <c r="C963" s="4"/>
      <c r="D963" s="4"/>
      <c r="E963" s="4"/>
      <c r="F963" s="4"/>
      <c r="G963" s="4"/>
      <c r="H963" s="4"/>
      <c r="I963" s="4"/>
      <c r="J963" s="4"/>
      <c r="K963" s="4"/>
      <c r="L963" s="5"/>
      <c r="M963" s="4"/>
      <c r="N963" s="4"/>
      <c r="O963" s="4"/>
      <c r="P963" s="4"/>
      <c r="Q963" s="4"/>
      <c r="R963" s="4"/>
      <c r="S963" s="4"/>
      <c r="T963" s="4"/>
      <c r="U963" s="15"/>
      <c r="V963" s="138"/>
      <c r="W963" s="142"/>
      <c r="X963" s="138"/>
      <c r="Y963" s="138"/>
      <c r="BZ963" s="3"/>
      <c r="CA963" s="3"/>
      <c r="CB963" s="3"/>
      <c r="CC963" s="184"/>
      <c r="CD963" s="184"/>
    </row>
    <row r="964" spans="2:82" ht="16" customHeight="1" x14ac:dyDescent="0.2">
      <c r="B964" s="4"/>
      <c r="C964" s="4"/>
      <c r="D964" s="4"/>
      <c r="E964" s="4"/>
      <c r="F964" s="4"/>
      <c r="G964" s="4"/>
      <c r="H964" s="4"/>
      <c r="I964" s="4"/>
      <c r="J964" s="4"/>
      <c r="K964" s="4"/>
      <c r="L964" s="5"/>
      <c r="M964" s="4"/>
      <c r="N964" s="4"/>
      <c r="O964" s="4"/>
      <c r="P964" s="4"/>
      <c r="Q964" s="4"/>
      <c r="R964" s="4"/>
      <c r="S964" s="4"/>
      <c r="T964" s="4"/>
      <c r="U964" s="15"/>
      <c r="V964" s="138"/>
      <c r="W964" s="142"/>
      <c r="X964" s="138"/>
      <c r="Y964" s="138"/>
      <c r="BZ964" s="3"/>
      <c r="CA964" s="3"/>
      <c r="CB964" s="3"/>
      <c r="CC964" s="184"/>
      <c r="CD964" s="184"/>
    </row>
    <row r="965" spans="2:82" ht="16" customHeight="1" x14ac:dyDescent="0.2">
      <c r="B965" s="4"/>
      <c r="C965" s="4"/>
      <c r="D965" s="4"/>
      <c r="E965" s="4"/>
      <c r="F965" s="4"/>
      <c r="G965" s="4"/>
      <c r="H965" s="4"/>
      <c r="I965" s="4"/>
      <c r="J965" s="4"/>
      <c r="K965" s="4"/>
      <c r="L965" s="5"/>
      <c r="M965" s="4"/>
      <c r="N965" s="4"/>
      <c r="O965" s="4"/>
      <c r="P965" s="4"/>
      <c r="Q965" s="4"/>
      <c r="R965" s="4"/>
      <c r="S965" s="4"/>
      <c r="T965" s="4"/>
      <c r="U965" s="15"/>
      <c r="V965" s="138"/>
      <c r="W965" s="142"/>
      <c r="X965" s="138"/>
      <c r="Y965" s="138"/>
      <c r="BZ965" s="3"/>
      <c r="CA965" s="3"/>
      <c r="CB965" s="3"/>
      <c r="CC965" s="184"/>
      <c r="CD965" s="184"/>
    </row>
    <row r="966" spans="2:82" ht="16" customHeight="1" x14ac:dyDescent="0.2">
      <c r="B966" s="4"/>
      <c r="C966" s="4"/>
      <c r="D966" s="4"/>
      <c r="E966" s="4"/>
      <c r="F966" s="4"/>
      <c r="G966" s="4"/>
      <c r="H966" s="4"/>
      <c r="I966" s="4"/>
      <c r="J966" s="4"/>
      <c r="K966" s="4"/>
      <c r="L966" s="5"/>
      <c r="M966" s="4"/>
      <c r="N966" s="4"/>
      <c r="O966" s="4"/>
      <c r="P966" s="4"/>
      <c r="Q966" s="4"/>
      <c r="R966" s="4"/>
      <c r="S966" s="4"/>
      <c r="T966" s="4"/>
      <c r="U966" s="15"/>
      <c r="V966" s="138"/>
      <c r="W966" s="142"/>
      <c r="X966" s="138"/>
      <c r="Y966" s="138"/>
      <c r="BZ966" s="3"/>
      <c r="CA966" s="3"/>
      <c r="CB966" s="3"/>
      <c r="CC966" s="184"/>
      <c r="CD966" s="184"/>
    </row>
    <row r="967" spans="2:82" ht="16" customHeight="1" x14ac:dyDescent="0.2">
      <c r="B967" s="4"/>
      <c r="C967" s="4"/>
      <c r="D967" s="4"/>
      <c r="E967" s="4"/>
      <c r="F967" s="4"/>
      <c r="G967" s="4"/>
      <c r="H967" s="4"/>
      <c r="I967" s="4"/>
      <c r="J967" s="4"/>
      <c r="K967" s="4"/>
      <c r="L967" s="5"/>
      <c r="M967" s="4"/>
      <c r="N967" s="4"/>
      <c r="O967" s="4"/>
      <c r="P967" s="4"/>
      <c r="Q967" s="4"/>
      <c r="R967" s="4"/>
      <c r="S967" s="4"/>
      <c r="T967" s="4"/>
      <c r="U967" s="15"/>
      <c r="V967" s="138"/>
      <c r="W967" s="142"/>
      <c r="X967" s="138"/>
      <c r="Y967" s="138"/>
      <c r="BZ967" s="3"/>
      <c r="CA967" s="3"/>
      <c r="CB967" s="3"/>
      <c r="CC967" s="184"/>
      <c r="CD967" s="184"/>
    </row>
    <row r="968" spans="2:82" ht="16" customHeight="1" x14ac:dyDescent="0.2">
      <c r="B968" s="4"/>
      <c r="C968" s="4"/>
      <c r="D968" s="4"/>
      <c r="E968" s="4"/>
      <c r="F968" s="4"/>
      <c r="G968" s="4"/>
      <c r="H968" s="4"/>
      <c r="I968" s="4"/>
      <c r="J968" s="4"/>
      <c r="K968" s="4"/>
      <c r="L968" s="5"/>
      <c r="M968" s="4"/>
      <c r="N968" s="4"/>
      <c r="O968" s="4"/>
      <c r="P968" s="4"/>
      <c r="Q968" s="4"/>
      <c r="R968" s="4"/>
      <c r="S968" s="4"/>
      <c r="T968" s="4"/>
      <c r="U968" s="15"/>
      <c r="V968" s="138"/>
      <c r="W968" s="142"/>
      <c r="X968" s="138"/>
      <c r="Y968" s="138"/>
      <c r="BZ968" s="3"/>
      <c r="CA968" s="3"/>
      <c r="CB968" s="3"/>
      <c r="CC968" s="184"/>
      <c r="CD968" s="184"/>
    </row>
    <row r="969" spans="2:82" ht="16" customHeight="1" x14ac:dyDescent="0.2">
      <c r="B969" s="4"/>
      <c r="C969" s="4"/>
      <c r="D969" s="4"/>
      <c r="E969" s="4"/>
      <c r="F969" s="4"/>
      <c r="G969" s="4"/>
      <c r="H969" s="4"/>
      <c r="I969" s="4"/>
      <c r="J969" s="4"/>
      <c r="K969" s="4"/>
      <c r="L969" s="5"/>
      <c r="M969" s="4"/>
      <c r="N969" s="4"/>
      <c r="O969" s="4"/>
      <c r="P969" s="4"/>
      <c r="Q969" s="4"/>
      <c r="R969" s="4"/>
      <c r="S969" s="4"/>
      <c r="T969" s="4"/>
      <c r="U969" s="15"/>
      <c r="V969" s="138"/>
      <c r="W969" s="142"/>
      <c r="X969" s="138"/>
      <c r="Y969" s="138"/>
      <c r="BZ969" s="3"/>
      <c r="CA969" s="3"/>
      <c r="CB969" s="3"/>
      <c r="CC969" s="184"/>
      <c r="CD969" s="184"/>
    </row>
    <row r="970" spans="2:82" ht="16" customHeight="1" x14ac:dyDescent="0.2">
      <c r="B970" s="4"/>
      <c r="C970" s="4"/>
      <c r="D970" s="4"/>
      <c r="E970" s="4"/>
      <c r="F970" s="4"/>
      <c r="G970" s="4"/>
      <c r="H970" s="4"/>
      <c r="I970" s="4"/>
      <c r="J970" s="4"/>
      <c r="K970" s="4"/>
      <c r="L970" s="5"/>
      <c r="M970" s="4"/>
      <c r="N970" s="4"/>
      <c r="O970" s="4"/>
      <c r="P970" s="4"/>
      <c r="Q970" s="4"/>
      <c r="R970" s="4"/>
      <c r="S970" s="4"/>
      <c r="T970" s="4"/>
      <c r="U970" s="15"/>
      <c r="V970" s="138"/>
      <c r="W970" s="142"/>
      <c r="X970" s="138"/>
      <c r="Y970" s="138"/>
      <c r="BZ970" s="3"/>
      <c r="CA970" s="3"/>
      <c r="CB970" s="3"/>
      <c r="CC970" s="184"/>
      <c r="CD970" s="184"/>
    </row>
    <row r="971" spans="2:82" ht="16" customHeight="1" x14ac:dyDescent="0.2">
      <c r="B971" s="4"/>
      <c r="C971" s="4"/>
      <c r="D971" s="4"/>
      <c r="E971" s="4"/>
      <c r="F971" s="4"/>
      <c r="G971" s="4"/>
      <c r="H971" s="4"/>
      <c r="I971" s="4"/>
      <c r="J971" s="4"/>
      <c r="K971" s="4"/>
      <c r="L971" s="5"/>
      <c r="M971" s="4"/>
      <c r="N971" s="4"/>
      <c r="O971" s="4"/>
      <c r="P971" s="4"/>
      <c r="Q971" s="4"/>
      <c r="R971" s="4"/>
      <c r="S971" s="4"/>
      <c r="T971" s="4"/>
      <c r="U971" s="15"/>
      <c r="V971" s="138"/>
      <c r="W971" s="142"/>
      <c r="X971" s="138"/>
      <c r="Y971" s="138"/>
      <c r="BZ971" s="3"/>
      <c r="CA971" s="3"/>
      <c r="CB971" s="3"/>
      <c r="CC971" s="184"/>
      <c r="CD971" s="184"/>
    </row>
    <row r="972" spans="2:82" ht="16" customHeight="1" x14ac:dyDescent="0.2">
      <c r="B972" s="4"/>
      <c r="C972" s="4"/>
      <c r="D972" s="4"/>
      <c r="E972" s="4"/>
      <c r="F972" s="4"/>
      <c r="G972" s="4"/>
      <c r="H972" s="4"/>
      <c r="I972" s="4"/>
      <c r="J972" s="4"/>
      <c r="K972" s="4"/>
      <c r="L972" s="5"/>
      <c r="M972" s="4"/>
      <c r="N972" s="4"/>
      <c r="O972" s="4"/>
      <c r="P972" s="4"/>
      <c r="Q972" s="4"/>
      <c r="R972" s="4"/>
      <c r="S972" s="4"/>
      <c r="T972" s="4"/>
      <c r="U972" s="15"/>
      <c r="V972" s="138"/>
      <c r="W972" s="142"/>
      <c r="X972" s="138"/>
      <c r="Y972" s="138"/>
      <c r="BZ972" s="3"/>
      <c r="CA972" s="3"/>
      <c r="CB972" s="3"/>
      <c r="CC972" s="184"/>
      <c r="CD972" s="184"/>
    </row>
    <row r="973" spans="2:82" ht="16" customHeight="1" x14ac:dyDescent="0.2">
      <c r="B973" s="4"/>
      <c r="C973" s="4"/>
      <c r="D973" s="4"/>
      <c r="E973" s="4"/>
      <c r="F973" s="4"/>
      <c r="G973" s="4"/>
      <c r="H973" s="4"/>
      <c r="I973" s="4"/>
      <c r="J973" s="4"/>
      <c r="K973" s="4"/>
      <c r="L973" s="5"/>
      <c r="M973" s="4"/>
      <c r="N973" s="4"/>
      <c r="O973" s="4"/>
      <c r="P973" s="4"/>
      <c r="Q973" s="4"/>
      <c r="R973" s="4"/>
      <c r="S973" s="4"/>
      <c r="T973" s="4"/>
      <c r="U973" s="15"/>
      <c r="V973" s="138"/>
      <c r="W973" s="142"/>
      <c r="X973" s="138"/>
      <c r="Y973" s="138"/>
      <c r="BZ973" s="3"/>
      <c r="CA973" s="3"/>
      <c r="CB973" s="3"/>
      <c r="CC973" s="184"/>
      <c r="CD973" s="184"/>
    </row>
    <row r="974" spans="2:82" ht="16" customHeight="1" x14ac:dyDescent="0.2">
      <c r="B974" s="4"/>
      <c r="C974" s="4"/>
      <c r="D974" s="4"/>
      <c r="E974" s="4"/>
      <c r="F974" s="4"/>
      <c r="G974" s="4"/>
      <c r="H974" s="4"/>
      <c r="I974" s="4"/>
      <c r="J974" s="4"/>
      <c r="K974" s="4"/>
      <c r="L974" s="5"/>
      <c r="M974" s="4"/>
      <c r="N974" s="4"/>
      <c r="O974" s="4"/>
      <c r="P974" s="4"/>
      <c r="Q974" s="4"/>
      <c r="R974" s="4"/>
      <c r="S974" s="4"/>
      <c r="T974" s="4"/>
      <c r="U974" s="15"/>
      <c r="V974" s="138"/>
      <c r="W974" s="142"/>
      <c r="X974" s="138"/>
      <c r="Y974" s="138"/>
      <c r="BZ974" s="3"/>
      <c r="CA974" s="3"/>
      <c r="CB974" s="3"/>
      <c r="CC974" s="184"/>
      <c r="CD974" s="184"/>
    </row>
    <row r="975" spans="2:82" ht="16" customHeight="1" x14ac:dyDescent="0.2">
      <c r="B975" s="4"/>
      <c r="C975" s="4"/>
      <c r="D975" s="4"/>
      <c r="E975" s="4"/>
      <c r="F975" s="4"/>
      <c r="G975" s="4"/>
      <c r="H975" s="4"/>
      <c r="I975" s="4"/>
      <c r="J975" s="4"/>
      <c r="K975" s="4"/>
      <c r="L975" s="5"/>
      <c r="M975" s="4"/>
      <c r="N975" s="4"/>
      <c r="O975" s="4"/>
      <c r="P975" s="4"/>
      <c r="Q975" s="4"/>
      <c r="R975" s="4"/>
      <c r="S975" s="4"/>
      <c r="T975" s="4"/>
      <c r="U975" s="15"/>
      <c r="V975" s="138"/>
      <c r="W975" s="142"/>
      <c r="X975" s="138"/>
      <c r="Y975" s="138"/>
      <c r="BZ975" s="3"/>
      <c r="CA975" s="3"/>
      <c r="CB975" s="3"/>
      <c r="CC975" s="184"/>
      <c r="CD975" s="184"/>
    </row>
    <row r="976" spans="2:82" ht="16" customHeight="1" x14ac:dyDescent="0.2">
      <c r="B976" s="4"/>
      <c r="C976" s="4"/>
      <c r="D976" s="4"/>
      <c r="E976" s="4"/>
      <c r="F976" s="4"/>
      <c r="G976" s="4"/>
      <c r="H976" s="4"/>
      <c r="I976" s="4"/>
      <c r="J976" s="4"/>
      <c r="K976" s="4"/>
      <c r="L976" s="5"/>
      <c r="M976" s="4"/>
      <c r="N976" s="4"/>
      <c r="O976" s="4"/>
      <c r="P976" s="4"/>
      <c r="Q976" s="4"/>
      <c r="R976" s="4"/>
      <c r="S976" s="4"/>
      <c r="T976" s="4"/>
      <c r="U976" s="15"/>
      <c r="V976" s="138"/>
      <c r="W976" s="142"/>
      <c r="X976" s="138"/>
      <c r="Y976" s="138"/>
      <c r="BZ976" s="3"/>
      <c r="CA976" s="3"/>
      <c r="CB976" s="3"/>
      <c r="CC976" s="184"/>
      <c r="CD976" s="184"/>
    </row>
    <row r="977" spans="2:82" ht="16" customHeight="1" x14ac:dyDescent="0.2">
      <c r="B977" s="4"/>
      <c r="C977" s="4"/>
      <c r="D977" s="4"/>
      <c r="E977" s="4"/>
      <c r="F977" s="4"/>
      <c r="G977" s="4"/>
      <c r="H977" s="4"/>
      <c r="I977" s="4"/>
      <c r="J977" s="4"/>
      <c r="K977" s="4"/>
      <c r="L977" s="5"/>
      <c r="M977" s="4"/>
      <c r="N977" s="4"/>
      <c r="O977" s="4"/>
      <c r="P977" s="4"/>
      <c r="Q977" s="4"/>
      <c r="R977" s="4"/>
      <c r="S977" s="4"/>
      <c r="T977" s="4"/>
      <c r="U977" s="15"/>
      <c r="V977" s="138"/>
      <c r="W977" s="142"/>
      <c r="X977" s="138"/>
      <c r="Y977" s="138"/>
      <c r="BZ977" s="3"/>
      <c r="CA977" s="3"/>
      <c r="CB977" s="3"/>
      <c r="CC977" s="184"/>
      <c r="CD977" s="184"/>
    </row>
    <row r="978" spans="2:82" ht="16" customHeight="1" x14ac:dyDescent="0.2">
      <c r="B978" s="4"/>
      <c r="C978" s="4"/>
      <c r="D978" s="4"/>
      <c r="E978" s="4"/>
      <c r="F978" s="4"/>
      <c r="G978" s="4"/>
      <c r="H978" s="4"/>
      <c r="I978" s="4"/>
      <c r="J978" s="4"/>
      <c r="K978" s="4"/>
      <c r="L978" s="5"/>
      <c r="M978" s="4"/>
      <c r="N978" s="4"/>
      <c r="O978" s="4"/>
      <c r="P978" s="4"/>
      <c r="Q978" s="4"/>
      <c r="R978" s="4"/>
      <c r="S978" s="4"/>
      <c r="T978" s="4"/>
      <c r="U978" s="15"/>
      <c r="V978" s="138"/>
      <c r="W978" s="142"/>
      <c r="X978" s="138"/>
      <c r="Y978" s="138"/>
      <c r="BZ978" s="3"/>
      <c r="CA978" s="3"/>
      <c r="CB978" s="3"/>
      <c r="CC978" s="184"/>
      <c r="CD978" s="184"/>
    </row>
    <row r="979" spans="2:82" ht="16" customHeight="1" x14ac:dyDescent="0.2">
      <c r="B979" s="4"/>
      <c r="C979" s="4"/>
      <c r="D979" s="4"/>
      <c r="E979" s="4"/>
      <c r="F979" s="4"/>
      <c r="G979" s="4"/>
      <c r="H979" s="4"/>
      <c r="I979" s="4"/>
      <c r="J979" s="4"/>
      <c r="K979" s="4"/>
      <c r="L979" s="5"/>
      <c r="M979" s="4"/>
      <c r="N979" s="4"/>
      <c r="O979" s="4"/>
      <c r="P979" s="4"/>
      <c r="Q979" s="4"/>
      <c r="R979" s="4"/>
      <c r="S979" s="4"/>
      <c r="T979" s="4"/>
      <c r="U979" s="15"/>
      <c r="V979" s="138"/>
      <c r="W979" s="142"/>
      <c r="X979" s="138"/>
      <c r="Y979" s="138"/>
      <c r="BZ979" s="3"/>
      <c r="CA979" s="3"/>
      <c r="CB979" s="3"/>
      <c r="CC979" s="184"/>
      <c r="CD979" s="184"/>
    </row>
    <row r="980" spans="2:82" ht="16" customHeight="1" x14ac:dyDescent="0.2">
      <c r="B980" s="4"/>
      <c r="C980" s="4"/>
      <c r="D980" s="4"/>
      <c r="E980" s="4"/>
      <c r="F980" s="4"/>
      <c r="G980" s="4"/>
      <c r="H980" s="4"/>
      <c r="I980" s="4"/>
      <c r="J980" s="4"/>
      <c r="K980" s="4"/>
      <c r="L980" s="5"/>
      <c r="M980" s="4"/>
      <c r="N980" s="4"/>
      <c r="O980" s="4"/>
      <c r="P980" s="4"/>
      <c r="Q980" s="4"/>
      <c r="R980" s="4"/>
      <c r="S980" s="4"/>
      <c r="T980" s="4"/>
      <c r="U980" s="15"/>
      <c r="V980" s="138"/>
      <c r="W980" s="142"/>
      <c r="X980" s="138"/>
      <c r="Y980" s="138"/>
      <c r="BZ980" s="3"/>
      <c r="CA980" s="3"/>
      <c r="CB980" s="3"/>
      <c r="CC980" s="184"/>
      <c r="CD980" s="184"/>
    </row>
    <row r="981" spans="2:82" ht="16" customHeight="1" x14ac:dyDescent="0.2">
      <c r="B981" s="4"/>
      <c r="C981" s="4"/>
      <c r="D981" s="4"/>
      <c r="E981" s="4"/>
      <c r="F981" s="4"/>
      <c r="G981" s="4"/>
      <c r="H981" s="4"/>
      <c r="I981" s="4"/>
      <c r="J981" s="4"/>
      <c r="K981" s="4"/>
      <c r="L981" s="5"/>
      <c r="M981" s="4"/>
      <c r="N981" s="4"/>
      <c r="O981" s="4"/>
      <c r="P981" s="4"/>
      <c r="Q981" s="4"/>
      <c r="R981" s="4"/>
      <c r="S981" s="4"/>
      <c r="T981" s="4"/>
      <c r="U981" s="15"/>
      <c r="V981" s="138"/>
      <c r="W981" s="142"/>
      <c r="X981" s="138"/>
      <c r="Y981" s="138"/>
      <c r="BZ981" s="3"/>
      <c r="CA981" s="3"/>
      <c r="CB981" s="3"/>
      <c r="CC981" s="184"/>
      <c r="CD981" s="184"/>
    </row>
    <row r="982" spans="2:82" ht="16" customHeight="1" x14ac:dyDescent="0.2">
      <c r="B982" s="4"/>
      <c r="C982" s="4"/>
      <c r="D982" s="4"/>
      <c r="E982" s="4"/>
      <c r="F982" s="4"/>
      <c r="G982" s="4"/>
      <c r="H982" s="4"/>
      <c r="I982" s="4"/>
      <c r="J982" s="4"/>
      <c r="K982" s="4"/>
      <c r="L982" s="5"/>
      <c r="M982" s="4"/>
      <c r="N982" s="4"/>
      <c r="O982" s="4"/>
      <c r="P982" s="4"/>
      <c r="Q982" s="4"/>
      <c r="R982" s="4"/>
      <c r="S982" s="4"/>
      <c r="T982" s="4"/>
      <c r="U982" s="15"/>
      <c r="V982" s="138"/>
      <c r="W982" s="142"/>
      <c r="X982" s="138"/>
      <c r="Y982" s="138"/>
      <c r="BZ982" s="3"/>
      <c r="CA982" s="3"/>
      <c r="CB982" s="3"/>
      <c r="CC982" s="184"/>
      <c r="CD982" s="184"/>
    </row>
    <row r="983" spans="2:82" ht="16" customHeight="1" x14ac:dyDescent="0.2">
      <c r="B983" s="4"/>
      <c r="C983" s="4"/>
      <c r="D983" s="4"/>
      <c r="E983" s="4"/>
      <c r="F983" s="4"/>
      <c r="G983" s="4"/>
      <c r="H983" s="4"/>
      <c r="I983" s="4"/>
      <c r="J983" s="4"/>
      <c r="K983" s="4"/>
      <c r="L983" s="5"/>
      <c r="M983" s="4"/>
      <c r="N983" s="4"/>
      <c r="O983" s="4"/>
      <c r="P983" s="4"/>
      <c r="Q983" s="4"/>
      <c r="R983" s="4"/>
      <c r="S983" s="4"/>
      <c r="T983" s="4"/>
      <c r="U983" s="15"/>
      <c r="V983" s="138"/>
      <c r="W983" s="142"/>
      <c r="X983" s="138"/>
      <c r="Y983" s="138"/>
      <c r="BZ983" s="3"/>
      <c r="CA983" s="3"/>
      <c r="CB983" s="3"/>
      <c r="CC983" s="184"/>
      <c r="CD983" s="184"/>
    </row>
    <row r="984" spans="2:82" ht="16" customHeight="1" x14ac:dyDescent="0.2">
      <c r="B984" s="4"/>
      <c r="C984" s="4"/>
      <c r="D984" s="4"/>
      <c r="E984" s="4"/>
      <c r="F984" s="4"/>
      <c r="G984" s="4"/>
      <c r="H984" s="4"/>
      <c r="I984" s="4"/>
      <c r="J984" s="4"/>
      <c r="K984" s="4"/>
      <c r="L984" s="5"/>
      <c r="M984" s="4"/>
      <c r="N984" s="4"/>
      <c r="O984" s="4"/>
      <c r="P984" s="4"/>
      <c r="Q984" s="4"/>
      <c r="R984" s="4"/>
      <c r="S984" s="4"/>
      <c r="T984" s="4"/>
      <c r="U984" s="15"/>
      <c r="V984" s="138"/>
      <c r="W984" s="142"/>
      <c r="X984" s="138"/>
      <c r="Y984" s="138"/>
      <c r="BZ984" s="3"/>
      <c r="CA984" s="3"/>
      <c r="CB984" s="3"/>
      <c r="CC984" s="184"/>
      <c r="CD984" s="184"/>
    </row>
    <row r="985" spans="2:82" ht="16" customHeight="1" x14ac:dyDescent="0.2">
      <c r="B985" s="4"/>
      <c r="C985" s="4"/>
      <c r="D985" s="4"/>
      <c r="E985" s="4"/>
      <c r="F985" s="4"/>
      <c r="G985" s="4"/>
      <c r="H985" s="4"/>
      <c r="I985" s="4"/>
      <c r="J985" s="4"/>
      <c r="K985" s="4"/>
      <c r="L985" s="5"/>
      <c r="M985" s="4"/>
      <c r="N985" s="4"/>
      <c r="O985" s="4"/>
      <c r="P985" s="4"/>
      <c r="Q985" s="4"/>
      <c r="R985" s="4"/>
      <c r="S985" s="4"/>
      <c r="T985" s="4"/>
      <c r="U985" s="15"/>
      <c r="V985" s="138"/>
      <c r="W985" s="142"/>
      <c r="X985" s="138"/>
      <c r="Y985" s="138"/>
      <c r="BZ985" s="3"/>
      <c r="CA985" s="3"/>
      <c r="CB985" s="3"/>
      <c r="CC985" s="184"/>
      <c r="CD985" s="184"/>
    </row>
    <row r="986" spans="2:82" ht="16" customHeight="1" x14ac:dyDescent="0.2">
      <c r="B986" s="4"/>
      <c r="C986" s="4"/>
      <c r="D986" s="4"/>
      <c r="E986" s="4"/>
      <c r="F986" s="4"/>
      <c r="G986" s="4"/>
      <c r="H986" s="4"/>
      <c r="I986" s="4"/>
      <c r="J986" s="4"/>
      <c r="K986" s="4"/>
      <c r="L986" s="5"/>
      <c r="M986" s="4"/>
      <c r="N986" s="4"/>
      <c r="O986" s="4"/>
      <c r="P986" s="4"/>
      <c r="Q986" s="4"/>
      <c r="R986" s="4"/>
      <c r="S986" s="4"/>
      <c r="T986" s="4"/>
      <c r="U986" s="15"/>
      <c r="V986" s="138"/>
      <c r="W986" s="142"/>
      <c r="X986" s="138"/>
      <c r="Y986" s="138"/>
      <c r="BZ986" s="3"/>
      <c r="CA986" s="3"/>
      <c r="CB986" s="3"/>
      <c r="CC986" s="184"/>
      <c r="CD986" s="184"/>
    </row>
    <row r="987" spans="2:82" ht="16" customHeight="1" x14ac:dyDescent="0.2">
      <c r="B987" s="4"/>
      <c r="C987" s="4"/>
      <c r="D987" s="4"/>
      <c r="E987" s="4"/>
      <c r="F987" s="4"/>
      <c r="G987" s="4"/>
      <c r="H987" s="4"/>
      <c r="I987" s="4"/>
      <c r="J987" s="4"/>
      <c r="K987" s="4"/>
      <c r="L987" s="5"/>
      <c r="M987" s="4"/>
      <c r="N987" s="4"/>
      <c r="O987" s="4"/>
      <c r="P987" s="4"/>
      <c r="Q987" s="4"/>
      <c r="R987" s="4"/>
      <c r="S987" s="4"/>
      <c r="T987" s="4"/>
      <c r="U987" s="15"/>
      <c r="V987" s="138"/>
      <c r="W987" s="142"/>
      <c r="X987" s="138"/>
      <c r="Y987" s="138"/>
      <c r="BZ987" s="3"/>
      <c r="CA987" s="3"/>
      <c r="CB987" s="3"/>
      <c r="CC987" s="184"/>
      <c r="CD987" s="184"/>
    </row>
    <row r="988" spans="2:82" ht="16" customHeight="1" x14ac:dyDescent="0.2">
      <c r="B988" s="4"/>
      <c r="C988" s="4"/>
      <c r="D988" s="4"/>
      <c r="E988" s="4"/>
      <c r="F988" s="4"/>
      <c r="G988" s="4"/>
      <c r="H988" s="4"/>
      <c r="I988" s="4"/>
      <c r="J988" s="4"/>
      <c r="K988" s="4"/>
      <c r="L988" s="5"/>
      <c r="M988" s="4"/>
      <c r="N988" s="4"/>
      <c r="O988" s="4"/>
      <c r="P988" s="4"/>
      <c r="Q988" s="4"/>
      <c r="R988" s="4"/>
      <c r="S988" s="4"/>
      <c r="T988" s="4"/>
      <c r="U988" s="15"/>
      <c r="V988" s="138"/>
      <c r="W988" s="142"/>
      <c r="X988" s="138"/>
      <c r="Y988" s="138"/>
      <c r="BZ988" s="3"/>
      <c r="CA988" s="3"/>
      <c r="CB988" s="3"/>
      <c r="CC988" s="184"/>
      <c r="CD988" s="184"/>
    </row>
    <row r="989" spans="2:82" ht="16" customHeight="1" x14ac:dyDescent="0.2">
      <c r="B989" s="4"/>
      <c r="C989" s="4"/>
      <c r="D989" s="4"/>
      <c r="E989" s="4"/>
      <c r="F989" s="4"/>
      <c r="G989" s="4"/>
      <c r="H989" s="4"/>
      <c r="I989" s="4"/>
      <c r="J989" s="4"/>
      <c r="K989" s="4"/>
      <c r="L989" s="5"/>
      <c r="M989" s="4"/>
      <c r="N989" s="4"/>
      <c r="O989" s="4"/>
      <c r="P989" s="4"/>
      <c r="Q989" s="4"/>
      <c r="R989" s="4"/>
      <c r="S989" s="4"/>
      <c r="T989" s="4"/>
      <c r="U989" s="15"/>
      <c r="V989" s="138"/>
      <c r="W989" s="142"/>
      <c r="X989" s="138"/>
      <c r="Y989" s="138"/>
      <c r="BZ989" s="3"/>
      <c r="CA989" s="3"/>
      <c r="CB989" s="3"/>
      <c r="CC989" s="184"/>
      <c r="CD989" s="184"/>
    </row>
    <row r="990" spans="2:82" ht="16" customHeight="1" x14ac:dyDescent="0.2">
      <c r="B990" s="4"/>
      <c r="C990" s="4"/>
      <c r="D990" s="4"/>
      <c r="E990" s="4"/>
      <c r="F990" s="4"/>
      <c r="G990" s="4"/>
      <c r="H990" s="4"/>
      <c r="I990" s="4"/>
      <c r="J990" s="4"/>
      <c r="K990" s="4"/>
      <c r="L990" s="5"/>
      <c r="M990" s="4"/>
      <c r="N990" s="4"/>
      <c r="O990" s="4"/>
      <c r="P990" s="4"/>
      <c r="Q990" s="4"/>
      <c r="R990" s="4"/>
      <c r="S990" s="4"/>
      <c r="T990" s="4"/>
      <c r="U990" s="15"/>
      <c r="V990" s="138"/>
      <c r="W990" s="142"/>
      <c r="X990" s="138"/>
      <c r="Y990" s="138"/>
      <c r="BZ990" s="3"/>
      <c r="CA990" s="3"/>
      <c r="CB990" s="3"/>
      <c r="CC990" s="184"/>
      <c r="CD990" s="184"/>
    </row>
    <row r="991" spans="2:82" ht="16" customHeight="1" x14ac:dyDescent="0.2">
      <c r="B991" s="4"/>
      <c r="C991" s="4"/>
      <c r="D991" s="4"/>
      <c r="E991" s="4"/>
      <c r="F991" s="4"/>
      <c r="G991" s="4"/>
      <c r="H991" s="4"/>
      <c r="I991" s="4"/>
      <c r="J991" s="4"/>
      <c r="K991" s="4"/>
      <c r="L991" s="5"/>
      <c r="M991" s="4"/>
      <c r="N991" s="4"/>
      <c r="O991" s="4"/>
      <c r="P991" s="4"/>
      <c r="Q991" s="4"/>
      <c r="R991" s="4"/>
      <c r="S991" s="4"/>
      <c r="T991" s="4"/>
      <c r="U991" s="15"/>
      <c r="V991" s="138"/>
      <c r="W991" s="142"/>
      <c r="X991" s="138"/>
      <c r="Y991" s="138"/>
      <c r="BZ991" s="3"/>
      <c r="CA991" s="3"/>
      <c r="CB991" s="3"/>
      <c r="CC991" s="184"/>
      <c r="CD991" s="184"/>
    </row>
    <row r="992" spans="2:82" ht="16" customHeight="1" x14ac:dyDescent="0.2">
      <c r="B992" s="4"/>
      <c r="C992" s="4"/>
      <c r="D992" s="4"/>
      <c r="E992" s="4"/>
      <c r="F992" s="4"/>
      <c r="G992" s="4"/>
      <c r="H992" s="4"/>
      <c r="I992" s="4"/>
      <c r="J992" s="4"/>
      <c r="K992" s="4"/>
      <c r="L992" s="5"/>
      <c r="M992" s="4"/>
      <c r="N992" s="4"/>
      <c r="O992" s="4"/>
      <c r="P992" s="4"/>
      <c r="Q992" s="4"/>
      <c r="R992" s="4"/>
      <c r="S992" s="4"/>
      <c r="T992" s="4"/>
      <c r="U992" s="15"/>
      <c r="V992" s="138"/>
      <c r="W992" s="142"/>
      <c r="X992" s="138"/>
      <c r="Y992" s="138"/>
      <c r="BZ992" s="3"/>
      <c r="CA992" s="3"/>
      <c r="CB992" s="3"/>
      <c r="CC992" s="184"/>
      <c r="CD992" s="184"/>
    </row>
    <row r="993" spans="2:82" ht="16" customHeight="1" x14ac:dyDescent="0.2">
      <c r="B993" s="4"/>
      <c r="C993" s="4"/>
      <c r="D993" s="4"/>
      <c r="E993" s="4"/>
      <c r="F993" s="4"/>
      <c r="G993" s="4"/>
      <c r="H993" s="4"/>
      <c r="I993" s="4"/>
      <c r="J993" s="4"/>
      <c r="K993" s="4"/>
      <c r="L993" s="5"/>
      <c r="M993" s="4"/>
      <c r="N993" s="4"/>
      <c r="O993" s="4"/>
      <c r="P993" s="4"/>
      <c r="Q993" s="4"/>
      <c r="R993" s="4"/>
      <c r="S993" s="4"/>
      <c r="T993" s="4"/>
      <c r="U993" s="15"/>
      <c r="V993" s="138"/>
      <c r="W993" s="142"/>
      <c r="X993" s="138"/>
      <c r="Y993" s="138"/>
      <c r="BZ993" s="3"/>
      <c r="CA993" s="3"/>
      <c r="CB993" s="3"/>
      <c r="CC993" s="184"/>
      <c r="CD993" s="184"/>
    </row>
    <row r="994" spans="2:82" ht="16" customHeight="1" x14ac:dyDescent="0.2">
      <c r="B994" s="4"/>
      <c r="C994" s="4"/>
      <c r="D994" s="4"/>
      <c r="E994" s="4"/>
      <c r="F994" s="4"/>
      <c r="G994" s="4"/>
      <c r="H994" s="4"/>
      <c r="I994" s="4"/>
      <c r="J994" s="4"/>
      <c r="K994" s="4"/>
      <c r="L994" s="5"/>
      <c r="M994" s="4"/>
      <c r="N994" s="4"/>
      <c r="O994" s="4"/>
      <c r="P994" s="4"/>
      <c r="Q994" s="4"/>
      <c r="R994" s="4"/>
      <c r="S994" s="4"/>
      <c r="T994" s="4"/>
      <c r="U994" s="15"/>
      <c r="V994" s="138"/>
      <c r="W994" s="142"/>
      <c r="X994" s="138"/>
      <c r="Y994" s="138"/>
      <c r="BZ994" s="3"/>
      <c r="CA994" s="3"/>
      <c r="CB994" s="3"/>
      <c r="CC994" s="184"/>
      <c r="CD994" s="184"/>
    </row>
    <row r="995" spans="2:82" ht="16" customHeight="1" x14ac:dyDescent="0.2">
      <c r="B995" s="4"/>
      <c r="C995" s="4"/>
      <c r="D995" s="4"/>
      <c r="E995" s="4"/>
      <c r="F995" s="4"/>
      <c r="G995" s="4"/>
      <c r="H995" s="4"/>
      <c r="I995" s="4"/>
      <c r="J995" s="4"/>
      <c r="K995" s="4"/>
      <c r="L995" s="5"/>
      <c r="M995" s="4"/>
      <c r="N995" s="4"/>
      <c r="O995" s="4"/>
      <c r="P995" s="4"/>
      <c r="Q995" s="4"/>
      <c r="R995" s="4"/>
      <c r="S995" s="4"/>
      <c r="T995" s="4"/>
      <c r="U995" s="15"/>
      <c r="V995" s="138"/>
      <c r="W995" s="142"/>
      <c r="X995" s="138"/>
      <c r="Y995" s="138"/>
      <c r="BZ995" s="3"/>
      <c r="CA995" s="3"/>
      <c r="CB995" s="3"/>
      <c r="CC995" s="184"/>
      <c r="CD995" s="184"/>
    </row>
    <row r="996" spans="2:82" ht="16" customHeight="1" x14ac:dyDescent="0.2">
      <c r="B996" s="4"/>
      <c r="C996" s="4"/>
      <c r="D996" s="4"/>
      <c r="E996" s="4"/>
      <c r="F996" s="4"/>
      <c r="G996" s="4"/>
      <c r="H996" s="4"/>
      <c r="I996" s="4"/>
      <c r="J996" s="4"/>
      <c r="K996" s="4"/>
      <c r="L996" s="5"/>
      <c r="M996" s="4"/>
      <c r="N996" s="4"/>
      <c r="O996" s="4"/>
      <c r="P996" s="4"/>
      <c r="Q996" s="4"/>
      <c r="R996" s="4"/>
      <c r="S996" s="4"/>
      <c r="T996" s="4"/>
      <c r="U996" s="15"/>
      <c r="V996" s="138"/>
      <c r="W996" s="142"/>
      <c r="X996" s="138"/>
      <c r="Y996" s="138"/>
      <c r="BZ996" s="3"/>
      <c r="CA996" s="3"/>
      <c r="CB996" s="3"/>
      <c r="CC996" s="184"/>
      <c r="CD996" s="184"/>
    </row>
    <row r="997" spans="2:82" ht="16" customHeight="1" x14ac:dyDescent="0.2">
      <c r="B997" s="4"/>
      <c r="C997" s="4"/>
      <c r="D997" s="4"/>
      <c r="E997" s="4"/>
      <c r="F997" s="4"/>
      <c r="G997" s="4"/>
      <c r="H997" s="4"/>
      <c r="I997" s="4"/>
      <c r="J997" s="4"/>
      <c r="K997" s="4"/>
      <c r="L997" s="5"/>
      <c r="M997" s="4"/>
      <c r="N997" s="4"/>
      <c r="O997" s="4"/>
      <c r="P997" s="4"/>
      <c r="Q997" s="4"/>
      <c r="R997" s="4"/>
      <c r="S997" s="4"/>
      <c r="T997" s="4"/>
      <c r="U997" s="15"/>
      <c r="V997" s="138"/>
      <c r="W997" s="142"/>
      <c r="X997" s="138"/>
      <c r="Y997" s="138"/>
      <c r="BZ997" s="3"/>
      <c r="CA997" s="3"/>
      <c r="CB997" s="3"/>
      <c r="CC997" s="184"/>
      <c r="CD997" s="184"/>
    </row>
    <row r="998" spans="2:82" ht="16" customHeight="1" x14ac:dyDescent="0.2">
      <c r="B998" s="4"/>
      <c r="C998" s="4"/>
      <c r="D998" s="4"/>
      <c r="E998" s="4"/>
      <c r="F998" s="4"/>
      <c r="G998" s="4"/>
      <c r="H998" s="4"/>
      <c r="I998" s="4"/>
      <c r="J998" s="4"/>
      <c r="K998" s="4"/>
      <c r="L998" s="5"/>
      <c r="M998" s="4"/>
      <c r="N998" s="4"/>
      <c r="O998" s="4"/>
      <c r="P998" s="4"/>
      <c r="Q998" s="4"/>
      <c r="R998" s="4"/>
      <c r="S998" s="4"/>
      <c r="T998" s="4"/>
      <c r="U998" s="15"/>
      <c r="V998" s="138"/>
      <c r="W998" s="142"/>
      <c r="X998" s="138"/>
      <c r="Y998" s="138"/>
      <c r="BZ998" s="3"/>
      <c r="CA998" s="3"/>
      <c r="CB998" s="3"/>
      <c r="CC998" s="184"/>
      <c r="CD998" s="184"/>
    </row>
    <row r="999" spans="2:82" ht="16" customHeight="1" x14ac:dyDescent="0.2">
      <c r="B999" s="4"/>
      <c r="C999" s="4"/>
      <c r="D999" s="4"/>
      <c r="E999" s="4"/>
      <c r="F999" s="4"/>
      <c r="G999" s="4"/>
      <c r="H999" s="4"/>
      <c r="I999" s="4"/>
      <c r="J999" s="4"/>
      <c r="K999" s="4"/>
      <c r="L999" s="5"/>
      <c r="M999" s="4"/>
      <c r="N999" s="4"/>
      <c r="O999" s="4"/>
      <c r="P999" s="4"/>
      <c r="Q999" s="4"/>
      <c r="R999" s="4"/>
      <c r="S999" s="4"/>
      <c r="T999" s="4"/>
      <c r="U999" s="15"/>
      <c r="V999" s="138"/>
      <c r="W999" s="142"/>
      <c r="X999" s="138"/>
      <c r="Y999" s="138"/>
      <c r="BZ999" s="3"/>
      <c r="CA999" s="3"/>
      <c r="CB999" s="3"/>
      <c r="CC999" s="184"/>
      <c r="CD999" s="184"/>
    </row>
    <row r="1000" spans="2:82" ht="16" customHeight="1" x14ac:dyDescent="0.2">
      <c r="B1000" s="4"/>
      <c r="C1000" s="4"/>
      <c r="D1000" s="4"/>
      <c r="E1000" s="4"/>
      <c r="F1000" s="4"/>
      <c r="G1000" s="4"/>
      <c r="H1000" s="4"/>
      <c r="I1000" s="4"/>
      <c r="J1000" s="4"/>
      <c r="K1000" s="4"/>
      <c r="L1000" s="5"/>
      <c r="M1000" s="4"/>
      <c r="N1000" s="4"/>
      <c r="O1000" s="4"/>
      <c r="P1000" s="4"/>
      <c r="Q1000" s="4"/>
      <c r="R1000" s="4"/>
      <c r="S1000" s="4"/>
      <c r="T1000" s="4"/>
      <c r="U1000" s="15"/>
      <c r="V1000" s="138"/>
      <c r="W1000" s="142"/>
      <c r="X1000" s="138"/>
      <c r="Y1000" s="138"/>
      <c r="BZ1000" s="3"/>
      <c r="CA1000" s="3"/>
      <c r="CB1000" s="3"/>
      <c r="CC1000" s="184"/>
      <c r="CD1000" s="184"/>
    </row>
    <row r="1001" spans="2:82" ht="16" customHeight="1" x14ac:dyDescent="0.2">
      <c r="B1001" s="4"/>
      <c r="C1001" s="4"/>
      <c r="D1001" s="4"/>
      <c r="E1001" s="4"/>
      <c r="F1001" s="4"/>
      <c r="G1001" s="4"/>
      <c r="H1001" s="4"/>
      <c r="I1001" s="4"/>
      <c r="J1001" s="4"/>
      <c r="K1001" s="4"/>
      <c r="L1001" s="5"/>
      <c r="M1001" s="4"/>
      <c r="N1001" s="4"/>
      <c r="O1001" s="4"/>
      <c r="P1001" s="4"/>
      <c r="Q1001" s="4"/>
      <c r="R1001" s="4"/>
      <c r="S1001" s="4"/>
      <c r="T1001" s="4"/>
      <c r="U1001" s="15"/>
      <c r="V1001" s="138"/>
      <c r="W1001" s="142"/>
      <c r="X1001" s="138"/>
      <c r="Y1001" s="138"/>
      <c r="BZ1001" s="3"/>
      <c r="CA1001" s="3"/>
      <c r="CB1001" s="3"/>
      <c r="CC1001" s="184"/>
      <c r="CD1001" s="184"/>
    </row>
    <row r="1002" spans="2:82" ht="16" customHeight="1" x14ac:dyDescent="0.2">
      <c r="B1002" s="4"/>
      <c r="C1002" s="4"/>
      <c r="D1002" s="4"/>
      <c r="E1002" s="4"/>
      <c r="F1002" s="4"/>
      <c r="G1002" s="4"/>
      <c r="H1002" s="4"/>
      <c r="I1002" s="4"/>
      <c r="J1002" s="4"/>
      <c r="K1002" s="4"/>
      <c r="L1002" s="5"/>
      <c r="M1002" s="4"/>
      <c r="N1002" s="4"/>
      <c r="O1002" s="4"/>
      <c r="P1002" s="4"/>
      <c r="Q1002" s="4"/>
      <c r="R1002" s="4"/>
      <c r="S1002" s="4"/>
      <c r="T1002" s="4"/>
      <c r="U1002" s="15"/>
      <c r="V1002" s="138"/>
      <c r="W1002" s="142"/>
      <c r="X1002" s="138"/>
      <c r="Y1002" s="138"/>
      <c r="BZ1002" s="3"/>
      <c r="CA1002" s="3"/>
      <c r="CB1002" s="3"/>
      <c r="CC1002" s="184"/>
      <c r="CD1002" s="184"/>
    </row>
    <row r="1003" spans="2:82" ht="16" customHeight="1" x14ac:dyDescent="0.2">
      <c r="B1003" s="4"/>
      <c r="C1003" s="4"/>
      <c r="D1003" s="4"/>
      <c r="E1003" s="4"/>
      <c r="F1003" s="4"/>
      <c r="G1003" s="4"/>
      <c r="H1003" s="4"/>
      <c r="I1003" s="4"/>
      <c r="J1003" s="4"/>
      <c r="K1003" s="4"/>
      <c r="L1003" s="5"/>
      <c r="M1003" s="4"/>
      <c r="N1003" s="4"/>
      <c r="O1003" s="4"/>
      <c r="P1003" s="4"/>
      <c r="Q1003" s="4"/>
      <c r="R1003" s="4"/>
      <c r="S1003" s="4"/>
      <c r="T1003" s="4"/>
      <c r="U1003" s="15"/>
      <c r="V1003" s="138"/>
      <c r="W1003" s="142"/>
      <c r="X1003" s="138"/>
      <c r="Y1003" s="138"/>
      <c r="BZ1003" s="3"/>
      <c r="CA1003" s="3"/>
      <c r="CB1003" s="3"/>
      <c r="CC1003" s="184"/>
      <c r="CD1003" s="184"/>
    </row>
    <row r="1004" spans="2:82" ht="16" customHeight="1" x14ac:dyDescent="0.2">
      <c r="B1004" s="4"/>
      <c r="C1004" s="4"/>
      <c r="D1004" s="4"/>
      <c r="E1004" s="4"/>
      <c r="F1004" s="4"/>
      <c r="G1004" s="4"/>
      <c r="H1004" s="4"/>
      <c r="I1004" s="4"/>
      <c r="J1004" s="4"/>
      <c r="K1004" s="4"/>
      <c r="L1004" s="5"/>
      <c r="M1004" s="4"/>
      <c r="N1004" s="4"/>
      <c r="O1004" s="4"/>
      <c r="P1004" s="4"/>
      <c r="Q1004" s="4"/>
      <c r="R1004" s="4"/>
      <c r="S1004" s="4"/>
      <c r="T1004" s="4"/>
      <c r="U1004" s="15"/>
      <c r="V1004" s="138"/>
      <c r="W1004" s="142"/>
      <c r="X1004" s="138"/>
      <c r="Y1004" s="138"/>
      <c r="BZ1004" s="3"/>
      <c r="CA1004" s="3"/>
      <c r="CB1004" s="3"/>
      <c r="CC1004" s="184"/>
      <c r="CD1004" s="184"/>
    </row>
    <row r="1005" spans="2:82" ht="16" customHeight="1" x14ac:dyDescent="0.2">
      <c r="B1005" s="4"/>
      <c r="C1005" s="4"/>
      <c r="D1005" s="4"/>
      <c r="E1005" s="4"/>
      <c r="F1005" s="4"/>
      <c r="G1005" s="4"/>
      <c r="H1005" s="4"/>
      <c r="I1005" s="4"/>
      <c r="J1005" s="4"/>
      <c r="K1005" s="4"/>
      <c r="L1005" s="5"/>
      <c r="M1005" s="4"/>
      <c r="N1005" s="4"/>
      <c r="O1005" s="4"/>
      <c r="P1005" s="4"/>
      <c r="Q1005" s="4"/>
      <c r="R1005" s="4"/>
      <c r="S1005" s="4"/>
      <c r="T1005" s="4"/>
      <c r="U1005" s="16"/>
      <c r="V1005" s="138"/>
      <c r="W1005" s="142"/>
      <c r="X1005" s="138"/>
      <c r="Y1005" s="138"/>
      <c r="BZ1005" s="3"/>
      <c r="CA1005" s="3"/>
      <c r="CB1005" s="3"/>
      <c r="CC1005" s="184"/>
      <c r="CD1005" s="184"/>
    </row>
    <row r="1006" spans="2:82" ht="16" customHeight="1" x14ac:dyDescent="0.2">
      <c r="B1006" s="4"/>
      <c r="C1006" s="4"/>
      <c r="D1006" s="4"/>
      <c r="E1006" s="4"/>
      <c r="F1006" s="4"/>
      <c r="G1006" s="4"/>
      <c r="H1006" s="4"/>
      <c r="I1006" s="4"/>
      <c r="J1006" s="4"/>
      <c r="K1006" s="4"/>
      <c r="L1006" s="5"/>
      <c r="M1006" s="4"/>
      <c r="N1006" s="4"/>
      <c r="O1006" s="4"/>
      <c r="P1006" s="4"/>
      <c r="Q1006" s="4"/>
      <c r="R1006" s="4"/>
      <c r="S1006" s="4"/>
      <c r="T1006" s="4"/>
      <c r="U1006" s="16"/>
      <c r="V1006" s="138"/>
      <c r="W1006" s="142"/>
      <c r="X1006" s="138"/>
      <c r="Y1006" s="138"/>
      <c r="BZ1006" s="3"/>
      <c r="CA1006" s="3"/>
      <c r="CB1006" s="3"/>
      <c r="CC1006" s="184"/>
      <c r="CD1006" s="184"/>
    </row>
    <row r="1007" spans="2:82" ht="16" customHeight="1" x14ac:dyDescent="0.2">
      <c r="B1007" s="4"/>
      <c r="C1007" s="4"/>
      <c r="D1007" s="4"/>
      <c r="E1007" s="4"/>
      <c r="F1007" s="4"/>
      <c r="G1007" s="4"/>
      <c r="H1007" s="4"/>
      <c r="I1007" s="4"/>
      <c r="J1007" s="4"/>
      <c r="K1007" s="4"/>
      <c r="L1007" s="5"/>
      <c r="M1007" s="4"/>
      <c r="N1007" s="4"/>
      <c r="O1007" s="4"/>
      <c r="P1007" s="4"/>
      <c r="Q1007" s="4"/>
      <c r="R1007" s="4"/>
      <c r="S1007" s="4"/>
      <c r="T1007" s="4"/>
      <c r="U1007" s="16"/>
      <c r="V1007" s="138"/>
      <c r="W1007" s="142"/>
      <c r="X1007" s="138"/>
      <c r="Y1007" s="138"/>
      <c r="BZ1007" s="3"/>
      <c r="CA1007" s="3"/>
      <c r="CB1007" s="3"/>
      <c r="CC1007" s="184"/>
      <c r="CD1007" s="184"/>
    </row>
    <row r="1008" spans="2:82" ht="16" customHeight="1" x14ac:dyDescent="0.2">
      <c r="B1008" s="4"/>
      <c r="C1008" s="4"/>
      <c r="D1008" s="4"/>
      <c r="E1008" s="4"/>
      <c r="F1008" s="4"/>
      <c r="G1008" s="4"/>
      <c r="H1008" s="4"/>
      <c r="I1008" s="4"/>
      <c r="J1008" s="4"/>
      <c r="K1008" s="4"/>
      <c r="L1008" s="5"/>
      <c r="M1008" s="4"/>
      <c r="N1008" s="4"/>
      <c r="O1008" s="4"/>
      <c r="P1008" s="4"/>
      <c r="Q1008" s="4"/>
      <c r="R1008" s="4"/>
      <c r="S1008" s="4"/>
      <c r="T1008" s="4"/>
      <c r="U1008" s="16"/>
      <c r="V1008" s="138"/>
      <c r="W1008" s="142"/>
      <c r="X1008" s="138"/>
      <c r="Y1008" s="138"/>
      <c r="BZ1008" s="3"/>
      <c r="CA1008" s="3"/>
      <c r="CB1008" s="3"/>
      <c r="CC1008" s="184"/>
      <c r="CD1008" s="184"/>
    </row>
    <row r="1009" spans="2:82" ht="16" customHeight="1" x14ac:dyDescent="0.2">
      <c r="B1009" s="4"/>
      <c r="C1009" s="4"/>
      <c r="D1009" s="4"/>
      <c r="E1009" s="4"/>
      <c r="F1009" s="4"/>
      <c r="G1009" s="4"/>
      <c r="H1009" s="4"/>
      <c r="I1009" s="4"/>
      <c r="J1009" s="4"/>
      <c r="K1009" s="4"/>
      <c r="L1009" s="5"/>
      <c r="M1009" s="4"/>
      <c r="N1009" s="4"/>
      <c r="O1009" s="4"/>
      <c r="P1009" s="4"/>
      <c r="Q1009" s="4"/>
      <c r="R1009" s="4"/>
      <c r="S1009" s="4"/>
      <c r="T1009" s="4"/>
      <c r="U1009" s="15"/>
      <c r="V1009" s="138"/>
      <c r="W1009" s="142"/>
      <c r="X1009" s="138"/>
      <c r="Y1009" s="138"/>
      <c r="BZ1009" s="3"/>
      <c r="CA1009" s="3"/>
      <c r="CB1009" s="3"/>
      <c r="CC1009" s="184"/>
      <c r="CD1009" s="184"/>
    </row>
    <row r="1010" spans="2:82" ht="16" customHeight="1" x14ac:dyDescent="0.2">
      <c r="B1010" s="4"/>
      <c r="C1010" s="4"/>
      <c r="D1010" s="4"/>
      <c r="E1010" s="4"/>
      <c r="F1010" s="4"/>
      <c r="G1010" s="4"/>
      <c r="H1010" s="4"/>
      <c r="I1010" s="4"/>
      <c r="J1010" s="4"/>
      <c r="K1010" s="4"/>
      <c r="L1010" s="5"/>
      <c r="M1010" s="4"/>
      <c r="N1010" s="4"/>
      <c r="O1010" s="4"/>
      <c r="P1010" s="4"/>
      <c r="Q1010" s="4"/>
      <c r="R1010" s="4"/>
      <c r="S1010" s="4"/>
      <c r="T1010" s="4"/>
      <c r="U1010" s="15"/>
      <c r="V1010" s="138"/>
      <c r="W1010" s="142"/>
      <c r="X1010" s="138"/>
      <c r="Y1010" s="138"/>
      <c r="BZ1010" s="3"/>
      <c r="CA1010" s="3"/>
      <c r="CB1010" s="3"/>
      <c r="CC1010" s="184"/>
      <c r="CD1010" s="184"/>
    </row>
    <row r="1011" spans="2:82" ht="16" customHeight="1" x14ac:dyDescent="0.2">
      <c r="B1011" s="4"/>
      <c r="C1011" s="4"/>
      <c r="D1011" s="4"/>
      <c r="E1011" s="4"/>
      <c r="F1011" s="4"/>
      <c r="G1011" s="4"/>
      <c r="H1011" s="4"/>
      <c r="I1011" s="4"/>
      <c r="J1011" s="4"/>
      <c r="K1011" s="4"/>
      <c r="L1011" s="5"/>
      <c r="M1011" s="4"/>
      <c r="N1011" s="4"/>
      <c r="O1011" s="4"/>
      <c r="P1011" s="4"/>
      <c r="Q1011" s="4"/>
      <c r="R1011" s="4"/>
      <c r="S1011" s="4"/>
      <c r="T1011" s="4"/>
      <c r="U1011" s="15"/>
      <c r="V1011" s="138"/>
      <c r="W1011" s="142"/>
      <c r="X1011" s="138"/>
      <c r="Y1011" s="138"/>
      <c r="BZ1011" s="3"/>
      <c r="CA1011" s="3"/>
      <c r="CB1011" s="3"/>
      <c r="CC1011" s="184"/>
      <c r="CD1011" s="184"/>
    </row>
    <row r="1012" spans="2:82" ht="16" customHeight="1" x14ac:dyDescent="0.2">
      <c r="B1012" s="4"/>
      <c r="C1012" s="4"/>
      <c r="D1012" s="4"/>
      <c r="E1012" s="4"/>
      <c r="F1012" s="4"/>
      <c r="G1012" s="4"/>
      <c r="H1012" s="4"/>
      <c r="I1012" s="4"/>
      <c r="J1012" s="4"/>
      <c r="K1012" s="4"/>
      <c r="L1012" s="5"/>
      <c r="M1012" s="4"/>
      <c r="N1012" s="4"/>
      <c r="O1012" s="4"/>
      <c r="P1012" s="4"/>
      <c r="Q1012" s="4"/>
      <c r="R1012" s="4"/>
      <c r="S1012" s="4"/>
      <c r="T1012" s="4"/>
      <c r="U1012" s="15"/>
      <c r="V1012" s="138"/>
      <c r="W1012" s="142"/>
      <c r="X1012" s="138"/>
      <c r="Y1012" s="138"/>
      <c r="BZ1012" s="3"/>
      <c r="CA1012" s="3"/>
      <c r="CB1012" s="3"/>
      <c r="CC1012" s="184"/>
      <c r="CD1012" s="184"/>
    </row>
    <row r="1013" spans="2:82" ht="16" customHeight="1" x14ac:dyDescent="0.2">
      <c r="B1013" s="4"/>
      <c r="C1013" s="4"/>
      <c r="D1013" s="4"/>
      <c r="E1013" s="4"/>
      <c r="F1013" s="4"/>
      <c r="G1013" s="4"/>
      <c r="H1013" s="4"/>
      <c r="I1013" s="4"/>
      <c r="J1013" s="4"/>
      <c r="K1013" s="4"/>
      <c r="L1013" s="5"/>
      <c r="M1013" s="4"/>
      <c r="N1013" s="4"/>
      <c r="O1013" s="4"/>
      <c r="P1013" s="4"/>
      <c r="Q1013" s="4"/>
      <c r="R1013" s="4"/>
      <c r="S1013" s="4"/>
      <c r="T1013" s="4"/>
      <c r="U1013" s="15"/>
      <c r="V1013" s="138"/>
      <c r="W1013" s="142"/>
      <c r="X1013" s="138"/>
      <c r="Y1013" s="138"/>
      <c r="BZ1013" s="3"/>
      <c r="CA1013" s="3"/>
      <c r="CB1013" s="3"/>
      <c r="CC1013" s="184"/>
      <c r="CD1013" s="184"/>
    </row>
    <row r="1014" spans="2:82" ht="16" customHeight="1" x14ac:dyDescent="0.2">
      <c r="B1014" s="4"/>
      <c r="C1014" s="4"/>
      <c r="D1014" s="4"/>
      <c r="E1014" s="4"/>
      <c r="F1014" s="4"/>
      <c r="G1014" s="4"/>
      <c r="H1014" s="4"/>
      <c r="I1014" s="4"/>
      <c r="J1014" s="4"/>
      <c r="K1014" s="4"/>
      <c r="L1014" s="5"/>
      <c r="M1014" s="4"/>
      <c r="N1014" s="4"/>
      <c r="O1014" s="4"/>
      <c r="P1014" s="4"/>
      <c r="Q1014" s="4"/>
      <c r="R1014" s="4"/>
      <c r="S1014" s="4"/>
      <c r="T1014" s="4"/>
      <c r="U1014" s="15"/>
      <c r="V1014" s="138"/>
      <c r="W1014" s="142"/>
      <c r="X1014" s="138"/>
      <c r="Y1014" s="138"/>
      <c r="BZ1014" s="3"/>
      <c r="CA1014" s="3"/>
      <c r="CB1014" s="3"/>
      <c r="CC1014" s="184"/>
      <c r="CD1014" s="184"/>
    </row>
    <row r="1015" spans="2:82" ht="16" customHeight="1" x14ac:dyDescent="0.2">
      <c r="B1015" s="4"/>
      <c r="C1015" s="4"/>
      <c r="D1015" s="4"/>
      <c r="E1015" s="4"/>
      <c r="F1015" s="4"/>
      <c r="G1015" s="4"/>
      <c r="H1015" s="4"/>
      <c r="I1015" s="4"/>
      <c r="J1015" s="4"/>
      <c r="K1015" s="4"/>
      <c r="L1015" s="5"/>
      <c r="M1015" s="4"/>
      <c r="N1015" s="4"/>
      <c r="O1015" s="4"/>
      <c r="P1015" s="4"/>
      <c r="Q1015" s="4"/>
      <c r="R1015" s="4"/>
      <c r="S1015" s="4"/>
      <c r="T1015" s="4"/>
      <c r="U1015" s="15"/>
      <c r="V1015" s="138"/>
      <c r="W1015" s="142"/>
      <c r="X1015" s="138"/>
      <c r="Y1015" s="138"/>
      <c r="BZ1015" s="3"/>
      <c r="CA1015" s="3"/>
      <c r="CB1015" s="3"/>
      <c r="CC1015" s="184"/>
      <c r="CD1015" s="184"/>
    </row>
    <row r="1016" spans="2:82" ht="16" customHeight="1" x14ac:dyDescent="0.2">
      <c r="B1016" s="4"/>
      <c r="C1016" s="4"/>
      <c r="D1016" s="4"/>
      <c r="E1016" s="4"/>
      <c r="F1016" s="4"/>
      <c r="G1016" s="4"/>
      <c r="H1016" s="4"/>
      <c r="I1016" s="4"/>
      <c r="J1016" s="4"/>
      <c r="K1016" s="4"/>
      <c r="L1016" s="5"/>
      <c r="M1016" s="4"/>
      <c r="N1016" s="4"/>
      <c r="O1016" s="4"/>
      <c r="P1016" s="4"/>
      <c r="Q1016" s="4"/>
      <c r="R1016" s="4"/>
      <c r="S1016" s="4"/>
      <c r="T1016" s="4"/>
      <c r="U1016" s="15"/>
      <c r="V1016" s="138"/>
      <c r="W1016" s="142"/>
      <c r="X1016" s="138"/>
      <c r="Y1016" s="138"/>
      <c r="BZ1016" s="3"/>
      <c r="CA1016" s="3"/>
      <c r="CB1016" s="3"/>
      <c r="CC1016" s="184"/>
      <c r="CD1016" s="184"/>
    </row>
    <row r="1017" spans="2:82" ht="16" customHeight="1" x14ac:dyDescent="0.2">
      <c r="B1017" s="4"/>
      <c r="C1017" s="4"/>
      <c r="D1017" s="4"/>
      <c r="E1017" s="4"/>
      <c r="F1017" s="4"/>
      <c r="G1017" s="4"/>
      <c r="H1017" s="4"/>
      <c r="I1017" s="4"/>
      <c r="J1017" s="4"/>
      <c r="K1017" s="4"/>
      <c r="L1017" s="5"/>
      <c r="M1017" s="4"/>
      <c r="N1017" s="4"/>
      <c r="O1017" s="4"/>
      <c r="P1017" s="4"/>
      <c r="Q1017" s="4"/>
      <c r="R1017" s="4"/>
      <c r="S1017" s="4"/>
      <c r="T1017" s="4"/>
      <c r="U1017" s="15"/>
      <c r="V1017" s="138"/>
      <c r="W1017" s="142"/>
      <c r="X1017" s="138"/>
      <c r="Y1017" s="138"/>
      <c r="BZ1017" s="3"/>
      <c r="CA1017" s="3"/>
      <c r="CB1017" s="3"/>
      <c r="CC1017" s="184"/>
      <c r="CD1017" s="184"/>
    </row>
    <row r="1018" spans="2:82" ht="16" customHeight="1" x14ac:dyDescent="0.2">
      <c r="B1018" s="4"/>
      <c r="C1018" s="4"/>
      <c r="D1018" s="4"/>
      <c r="E1018" s="4"/>
      <c r="F1018" s="4"/>
      <c r="G1018" s="4"/>
      <c r="H1018" s="4"/>
      <c r="I1018" s="4"/>
      <c r="J1018" s="4"/>
      <c r="K1018" s="4"/>
      <c r="L1018" s="5"/>
      <c r="M1018" s="4"/>
      <c r="N1018" s="4"/>
      <c r="O1018" s="4"/>
      <c r="P1018" s="4"/>
      <c r="Q1018" s="4"/>
      <c r="R1018" s="4"/>
      <c r="S1018" s="4"/>
      <c r="T1018" s="4"/>
      <c r="U1018" s="15"/>
      <c r="V1018" s="138"/>
      <c r="W1018" s="142"/>
      <c r="X1018" s="138"/>
      <c r="Y1018" s="138"/>
      <c r="BZ1018" s="3"/>
      <c r="CA1018" s="3"/>
      <c r="CB1018" s="3"/>
      <c r="CC1018" s="184"/>
      <c r="CD1018" s="184"/>
    </row>
    <row r="1019" spans="2:82" ht="16" customHeight="1" x14ac:dyDescent="0.2">
      <c r="B1019" s="4"/>
      <c r="C1019" s="4"/>
      <c r="D1019" s="4"/>
      <c r="E1019" s="4"/>
      <c r="F1019" s="4"/>
      <c r="G1019" s="4"/>
      <c r="H1019" s="4"/>
      <c r="I1019" s="4"/>
      <c r="J1019" s="4"/>
      <c r="K1019" s="4"/>
      <c r="L1019" s="5"/>
      <c r="M1019" s="4"/>
      <c r="N1019" s="4"/>
      <c r="O1019" s="4"/>
      <c r="P1019" s="4"/>
      <c r="Q1019" s="4"/>
      <c r="R1019" s="4"/>
      <c r="S1019" s="4"/>
      <c r="T1019" s="4"/>
      <c r="U1019" s="15"/>
      <c r="V1019" s="138"/>
      <c r="W1019" s="142"/>
      <c r="X1019" s="138"/>
      <c r="Y1019" s="138"/>
      <c r="BZ1019" s="3"/>
      <c r="CA1019" s="3"/>
      <c r="CB1019" s="3"/>
      <c r="CC1019" s="184"/>
      <c r="CD1019" s="184"/>
    </row>
    <row r="1020" spans="2:82" ht="16" customHeight="1" x14ac:dyDescent="0.2">
      <c r="B1020" s="4"/>
      <c r="C1020" s="4"/>
      <c r="D1020" s="4"/>
      <c r="E1020" s="4"/>
      <c r="F1020" s="4"/>
      <c r="G1020" s="4"/>
      <c r="H1020" s="4"/>
      <c r="I1020" s="4"/>
      <c r="J1020" s="4"/>
      <c r="K1020" s="4"/>
      <c r="L1020" s="5"/>
      <c r="M1020" s="4"/>
      <c r="N1020" s="4"/>
      <c r="O1020" s="4"/>
      <c r="P1020" s="4"/>
      <c r="Q1020" s="4"/>
      <c r="R1020" s="4"/>
      <c r="S1020" s="4"/>
      <c r="T1020" s="4"/>
      <c r="U1020" s="15"/>
      <c r="V1020" s="138"/>
      <c r="W1020" s="142"/>
      <c r="X1020" s="138"/>
      <c r="Y1020" s="138"/>
      <c r="BZ1020" s="3"/>
      <c r="CA1020" s="3"/>
      <c r="CB1020" s="3"/>
      <c r="CC1020" s="184"/>
      <c r="CD1020" s="184"/>
    </row>
    <row r="1021" spans="2:82" ht="16" customHeight="1" x14ac:dyDescent="0.2">
      <c r="B1021" s="4"/>
      <c r="C1021" s="4"/>
      <c r="D1021" s="4"/>
      <c r="E1021" s="4"/>
      <c r="F1021" s="4"/>
      <c r="G1021" s="4"/>
      <c r="H1021" s="4"/>
      <c r="I1021" s="4"/>
      <c r="J1021" s="4"/>
      <c r="K1021" s="4"/>
      <c r="L1021" s="5"/>
      <c r="M1021" s="4"/>
      <c r="N1021" s="4"/>
      <c r="O1021" s="4"/>
      <c r="P1021" s="4"/>
      <c r="Q1021" s="4"/>
      <c r="R1021" s="4"/>
      <c r="S1021" s="4"/>
      <c r="T1021" s="4"/>
      <c r="U1021" s="15"/>
      <c r="V1021" s="138"/>
      <c r="W1021" s="142"/>
      <c r="X1021" s="138"/>
      <c r="Y1021" s="138"/>
      <c r="BZ1021" s="3"/>
      <c r="CA1021" s="3"/>
      <c r="CB1021" s="3"/>
      <c r="CC1021" s="184"/>
      <c r="CD1021" s="184"/>
    </row>
    <row r="1022" spans="2:82" ht="16" customHeight="1" x14ac:dyDescent="0.2">
      <c r="B1022" s="4"/>
      <c r="C1022" s="4"/>
      <c r="D1022" s="4"/>
      <c r="E1022" s="4"/>
      <c r="F1022" s="4"/>
      <c r="G1022" s="4"/>
      <c r="H1022" s="4"/>
      <c r="I1022" s="4"/>
      <c r="J1022" s="4"/>
      <c r="K1022" s="4"/>
      <c r="L1022" s="5"/>
      <c r="M1022" s="4"/>
      <c r="N1022" s="4"/>
      <c r="O1022" s="4"/>
      <c r="P1022" s="4"/>
      <c r="Q1022" s="4"/>
      <c r="R1022" s="4"/>
      <c r="S1022" s="4"/>
      <c r="T1022" s="4"/>
      <c r="U1022" s="15"/>
      <c r="V1022" s="138"/>
      <c r="W1022" s="142"/>
      <c r="X1022" s="138"/>
      <c r="Y1022" s="138"/>
      <c r="BZ1022" s="3"/>
      <c r="CA1022" s="3"/>
      <c r="CB1022" s="3"/>
      <c r="CC1022" s="184"/>
      <c r="CD1022" s="184"/>
    </row>
    <row r="1023" spans="2:82" ht="16" customHeight="1" x14ac:dyDescent="0.2">
      <c r="B1023" s="4"/>
      <c r="C1023" s="4"/>
      <c r="D1023" s="4"/>
      <c r="E1023" s="4"/>
      <c r="F1023" s="4"/>
      <c r="G1023" s="4"/>
      <c r="H1023" s="4"/>
      <c r="I1023" s="4"/>
      <c r="J1023" s="4"/>
      <c r="K1023" s="4"/>
      <c r="L1023" s="5"/>
      <c r="M1023" s="4"/>
      <c r="N1023" s="4"/>
      <c r="O1023" s="4"/>
      <c r="P1023" s="4"/>
      <c r="Q1023" s="4"/>
      <c r="R1023" s="4"/>
      <c r="S1023" s="4"/>
      <c r="T1023" s="4"/>
      <c r="U1023" s="15"/>
      <c r="V1023" s="138"/>
      <c r="W1023" s="142"/>
      <c r="X1023" s="138"/>
      <c r="Y1023" s="138"/>
      <c r="BZ1023" s="3"/>
      <c r="CA1023" s="3"/>
      <c r="CB1023" s="3"/>
      <c r="CC1023" s="184"/>
      <c r="CD1023" s="184"/>
    </row>
    <row r="1024" spans="2:82" ht="16" customHeight="1" x14ac:dyDescent="0.2">
      <c r="B1024" s="4"/>
      <c r="C1024" s="4"/>
      <c r="D1024" s="4"/>
      <c r="E1024" s="4"/>
      <c r="F1024" s="4"/>
      <c r="G1024" s="4"/>
      <c r="H1024" s="4"/>
      <c r="I1024" s="4"/>
      <c r="J1024" s="4"/>
      <c r="K1024" s="4"/>
      <c r="L1024" s="5"/>
      <c r="M1024" s="4"/>
      <c r="N1024" s="4"/>
      <c r="O1024" s="4"/>
      <c r="P1024" s="4"/>
      <c r="Q1024" s="4"/>
      <c r="R1024" s="4"/>
      <c r="S1024" s="4"/>
      <c r="T1024" s="4"/>
      <c r="U1024" s="15"/>
      <c r="V1024" s="138"/>
      <c r="W1024" s="142"/>
      <c r="X1024" s="138"/>
      <c r="Y1024" s="138"/>
      <c r="BZ1024" s="3"/>
      <c r="CA1024" s="3"/>
      <c r="CB1024" s="3"/>
      <c r="CC1024" s="184"/>
      <c r="CD1024" s="184"/>
    </row>
    <row r="1025" spans="2:82" ht="16" customHeight="1" x14ac:dyDescent="0.2">
      <c r="B1025" s="4"/>
      <c r="C1025" s="4"/>
      <c r="D1025" s="4"/>
      <c r="E1025" s="4"/>
      <c r="F1025" s="4"/>
      <c r="G1025" s="4"/>
      <c r="H1025" s="4"/>
      <c r="I1025" s="4"/>
      <c r="J1025" s="4"/>
      <c r="K1025" s="4"/>
      <c r="L1025" s="5"/>
      <c r="M1025" s="4"/>
      <c r="N1025" s="4"/>
      <c r="O1025" s="4"/>
      <c r="P1025" s="4"/>
      <c r="Q1025" s="4"/>
      <c r="R1025" s="4"/>
      <c r="S1025" s="4"/>
      <c r="T1025" s="4"/>
      <c r="U1025" s="15"/>
      <c r="V1025" s="138"/>
      <c r="W1025" s="142"/>
      <c r="X1025" s="138"/>
      <c r="Y1025" s="138"/>
      <c r="BZ1025" s="3"/>
      <c r="CA1025" s="3"/>
      <c r="CB1025" s="3"/>
      <c r="CC1025" s="184"/>
      <c r="CD1025" s="184"/>
    </row>
    <row r="1026" spans="2:82" ht="16" customHeight="1" x14ac:dyDescent="0.2">
      <c r="B1026" s="4"/>
      <c r="C1026" s="4"/>
      <c r="D1026" s="4"/>
      <c r="E1026" s="4"/>
      <c r="F1026" s="4"/>
      <c r="G1026" s="4"/>
      <c r="H1026" s="4"/>
      <c r="I1026" s="4"/>
      <c r="J1026" s="4"/>
      <c r="K1026" s="4"/>
      <c r="L1026" s="5"/>
      <c r="M1026" s="4"/>
      <c r="N1026" s="4"/>
      <c r="O1026" s="4"/>
      <c r="P1026" s="4"/>
      <c r="Q1026" s="4"/>
      <c r="R1026" s="4"/>
      <c r="S1026" s="4"/>
      <c r="T1026" s="4"/>
      <c r="U1026" s="15"/>
      <c r="V1026" s="138"/>
      <c r="W1026" s="142"/>
      <c r="X1026" s="138"/>
      <c r="Y1026" s="138"/>
      <c r="BZ1026" s="3"/>
      <c r="CA1026" s="3"/>
      <c r="CB1026" s="3"/>
      <c r="CC1026" s="184"/>
      <c r="CD1026" s="184"/>
    </row>
    <row r="1027" spans="2:82" ht="16" customHeight="1" x14ac:dyDescent="0.2">
      <c r="B1027" s="4"/>
      <c r="C1027" s="4"/>
      <c r="D1027" s="4"/>
      <c r="E1027" s="4"/>
      <c r="F1027" s="4"/>
      <c r="G1027" s="4"/>
      <c r="H1027" s="4"/>
      <c r="I1027" s="4"/>
      <c r="J1027" s="4"/>
      <c r="K1027" s="4"/>
      <c r="L1027" s="5"/>
      <c r="M1027" s="4"/>
      <c r="N1027" s="4"/>
      <c r="O1027" s="4"/>
      <c r="P1027" s="4"/>
      <c r="Q1027" s="4"/>
      <c r="R1027" s="4"/>
      <c r="S1027" s="4"/>
      <c r="T1027" s="4"/>
      <c r="U1027" s="15"/>
      <c r="V1027" s="138"/>
      <c r="W1027" s="142"/>
      <c r="X1027" s="138"/>
      <c r="Y1027" s="138"/>
      <c r="BZ1027" s="3"/>
      <c r="CA1027" s="3"/>
      <c r="CB1027" s="3"/>
      <c r="CC1027" s="184"/>
      <c r="CD1027" s="184"/>
    </row>
    <row r="1028" spans="2:82" ht="16" customHeight="1" x14ac:dyDescent="0.2">
      <c r="B1028" s="4"/>
      <c r="C1028" s="4"/>
      <c r="D1028" s="4"/>
      <c r="E1028" s="4"/>
      <c r="F1028" s="4"/>
      <c r="G1028" s="4"/>
      <c r="H1028" s="4"/>
      <c r="I1028" s="4"/>
      <c r="J1028" s="4"/>
      <c r="K1028" s="4"/>
      <c r="L1028" s="5"/>
      <c r="M1028" s="4"/>
      <c r="N1028" s="4"/>
      <c r="O1028" s="4"/>
      <c r="P1028" s="4"/>
      <c r="Q1028" s="4"/>
      <c r="R1028" s="4"/>
      <c r="S1028" s="4"/>
      <c r="T1028" s="4"/>
      <c r="U1028" s="15"/>
      <c r="V1028" s="138"/>
      <c r="W1028" s="142"/>
      <c r="X1028" s="138"/>
      <c r="Y1028" s="138"/>
      <c r="BZ1028" s="3"/>
      <c r="CA1028" s="3"/>
      <c r="CB1028" s="3"/>
      <c r="CC1028" s="184"/>
      <c r="CD1028" s="184"/>
    </row>
    <row r="1029" spans="2:82" ht="16" customHeight="1" x14ac:dyDescent="0.2">
      <c r="B1029" s="4"/>
      <c r="C1029" s="4"/>
      <c r="D1029" s="4"/>
      <c r="E1029" s="4"/>
      <c r="F1029" s="4"/>
      <c r="G1029" s="4"/>
      <c r="H1029" s="4"/>
      <c r="I1029" s="4"/>
      <c r="J1029" s="4"/>
      <c r="K1029" s="4"/>
      <c r="L1029" s="5"/>
      <c r="M1029" s="4"/>
      <c r="N1029" s="4"/>
      <c r="O1029" s="4"/>
      <c r="P1029" s="4"/>
      <c r="Q1029" s="4"/>
      <c r="R1029" s="4"/>
      <c r="S1029" s="4"/>
      <c r="T1029" s="4"/>
      <c r="U1029" s="15"/>
      <c r="V1029" s="138"/>
      <c r="W1029" s="142"/>
      <c r="X1029" s="138"/>
      <c r="Y1029" s="138"/>
      <c r="BZ1029" s="3"/>
      <c r="CA1029" s="3"/>
      <c r="CB1029" s="3"/>
      <c r="CC1029" s="184"/>
      <c r="CD1029" s="184"/>
    </row>
    <row r="1030" spans="2:82" ht="16" customHeight="1" x14ac:dyDescent="0.2">
      <c r="B1030" s="4"/>
      <c r="C1030" s="4"/>
      <c r="D1030" s="4"/>
      <c r="E1030" s="4"/>
      <c r="F1030" s="4"/>
      <c r="G1030" s="4"/>
      <c r="H1030" s="4"/>
      <c r="I1030" s="4"/>
      <c r="J1030" s="4"/>
      <c r="K1030" s="4"/>
      <c r="L1030" s="5"/>
      <c r="M1030" s="4"/>
      <c r="N1030" s="4"/>
      <c r="O1030" s="4"/>
      <c r="P1030" s="4"/>
      <c r="Q1030" s="4"/>
      <c r="R1030" s="4"/>
      <c r="S1030" s="4"/>
      <c r="T1030" s="4"/>
      <c r="U1030" s="15"/>
      <c r="V1030" s="138"/>
      <c r="W1030" s="142"/>
      <c r="X1030" s="138"/>
      <c r="Y1030" s="138"/>
      <c r="BZ1030" s="3"/>
      <c r="CA1030" s="3"/>
      <c r="CB1030" s="3"/>
      <c r="CC1030" s="184"/>
      <c r="CD1030" s="184"/>
    </row>
    <row r="1031" spans="2:82" ht="16" customHeight="1" x14ac:dyDescent="0.2">
      <c r="B1031" s="4"/>
      <c r="C1031" s="4"/>
      <c r="D1031" s="4"/>
      <c r="E1031" s="4"/>
      <c r="F1031" s="4"/>
      <c r="G1031" s="4"/>
      <c r="H1031" s="4"/>
      <c r="I1031" s="4"/>
      <c r="J1031" s="4"/>
      <c r="K1031" s="4"/>
      <c r="L1031" s="5"/>
      <c r="M1031" s="4"/>
      <c r="N1031" s="4"/>
      <c r="O1031" s="4"/>
      <c r="P1031" s="4"/>
      <c r="Q1031" s="4"/>
      <c r="R1031" s="4"/>
      <c r="S1031" s="4"/>
      <c r="T1031" s="4"/>
      <c r="U1031" s="15"/>
      <c r="V1031" s="138"/>
      <c r="W1031" s="142"/>
      <c r="X1031" s="138"/>
      <c r="Y1031" s="138"/>
      <c r="BZ1031" s="3"/>
      <c r="CA1031" s="3"/>
      <c r="CB1031" s="3"/>
      <c r="CC1031" s="184"/>
      <c r="CD1031" s="184"/>
    </row>
    <row r="1032" spans="2:82" ht="16" customHeight="1" x14ac:dyDescent="0.2">
      <c r="B1032" s="4"/>
      <c r="C1032" s="4"/>
      <c r="D1032" s="4"/>
      <c r="E1032" s="4"/>
      <c r="F1032" s="4"/>
      <c r="G1032" s="4"/>
      <c r="H1032" s="4"/>
      <c r="I1032" s="4"/>
      <c r="J1032" s="4"/>
      <c r="K1032" s="4"/>
      <c r="L1032" s="5"/>
      <c r="M1032" s="4"/>
      <c r="N1032" s="4"/>
      <c r="O1032" s="4"/>
      <c r="P1032" s="4"/>
      <c r="Q1032" s="4"/>
      <c r="R1032" s="4"/>
      <c r="S1032" s="4"/>
      <c r="T1032" s="4"/>
      <c r="U1032" s="15"/>
      <c r="V1032" s="138"/>
      <c r="W1032" s="142"/>
      <c r="X1032" s="138"/>
      <c r="Y1032" s="138"/>
      <c r="BZ1032" s="3"/>
      <c r="CA1032" s="3"/>
      <c r="CB1032" s="3"/>
      <c r="CC1032" s="184"/>
      <c r="CD1032" s="184"/>
    </row>
    <row r="1033" spans="2:82" ht="16" customHeight="1" x14ac:dyDescent="0.2">
      <c r="B1033" s="4"/>
      <c r="C1033" s="4"/>
      <c r="D1033" s="4"/>
      <c r="E1033" s="4"/>
      <c r="F1033" s="4"/>
      <c r="G1033" s="4"/>
      <c r="H1033" s="4"/>
      <c r="I1033" s="4"/>
      <c r="J1033" s="4"/>
      <c r="K1033" s="4"/>
      <c r="L1033" s="5"/>
      <c r="M1033" s="4"/>
      <c r="N1033" s="4"/>
      <c r="O1033" s="4"/>
      <c r="P1033" s="4"/>
      <c r="Q1033" s="4"/>
      <c r="R1033" s="4"/>
      <c r="S1033" s="4"/>
      <c r="T1033" s="4"/>
      <c r="U1033" s="15"/>
      <c r="V1033" s="138"/>
      <c r="W1033" s="142"/>
      <c r="X1033" s="138"/>
      <c r="Y1033" s="138"/>
      <c r="BZ1033" s="3"/>
      <c r="CA1033" s="3"/>
      <c r="CB1033" s="3"/>
      <c r="CC1033" s="184"/>
      <c r="CD1033" s="184"/>
    </row>
    <row r="1034" spans="2:82" ht="16" customHeight="1" x14ac:dyDescent="0.2">
      <c r="B1034" s="4"/>
      <c r="C1034" s="4"/>
      <c r="D1034" s="4"/>
      <c r="E1034" s="4"/>
      <c r="F1034" s="4"/>
      <c r="G1034" s="4"/>
      <c r="H1034" s="4"/>
      <c r="I1034" s="4"/>
      <c r="J1034" s="4"/>
      <c r="K1034" s="4"/>
      <c r="L1034" s="5"/>
      <c r="M1034" s="4"/>
      <c r="N1034" s="4"/>
      <c r="O1034" s="4"/>
      <c r="P1034" s="4"/>
      <c r="Q1034" s="4"/>
      <c r="R1034" s="4"/>
      <c r="S1034" s="4"/>
      <c r="T1034" s="4"/>
      <c r="U1034" s="15"/>
      <c r="V1034" s="138"/>
      <c r="W1034" s="142"/>
      <c r="X1034" s="138"/>
      <c r="Y1034" s="138"/>
      <c r="BZ1034" s="3"/>
      <c r="CA1034" s="3"/>
      <c r="CB1034" s="3"/>
      <c r="CC1034" s="184"/>
      <c r="CD1034" s="184"/>
    </row>
    <row r="1035" spans="2:82" ht="16" customHeight="1" x14ac:dyDescent="0.2">
      <c r="B1035" s="4"/>
      <c r="C1035" s="4"/>
      <c r="D1035" s="4"/>
      <c r="E1035" s="4"/>
      <c r="F1035" s="4"/>
      <c r="G1035" s="4"/>
      <c r="H1035" s="4"/>
      <c r="I1035" s="4"/>
      <c r="J1035" s="4"/>
      <c r="K1035" s="4"/>
      <c r="L1035" s="5"/>
      <c r="M1035" s="4"/>
      <c r="N1035" s="4"/>
      <c r="O1035" s="4"/>
      <c r="P1035" s="4"/>
      <c r="Q1035" s="4"/>
      <c r="R1035" s="4"/>
      <c r="S1035" s="4"/>
      <c r="T1035" s="4"/>
      <c r="U1035" s="15"/>
      <c r="V1035" s="138"/>
      <c r="W1035" s="142"/>
      <c r="X1035" s="138"/>
      <c r="Y1035" s="138"/>
      <c r="BZ1035" s="3"/>
      <c r="CA1035" s="3"/>
      <c r="CB1035" s="3"/>
      <c r="CC1035" s="184"/>
      <c r="CD1035" s="184"/>
    </row>
    <row r="1036" spans="2:82" ht="16" customHeight="1" x14ac:dyDescent="0.2">
      <c r="B1036" s="4"/>
      <c r="C1036" s="4"/>
      <c r="D1036" s="4"/>
      <c r="E1036" s="4"/>
      <c r="F1036" s="4"/>
      <c r="G1036" s="4"/>
      <c r="H1036" s="4"/>
      <c r="I1036" s="4"/>
      <c r="J1036" s="4"/>
      <c r="K1036" s="4"/>
      <c r="L1036" s="5"/>
      <c r="M1036" s="4"/>
      <c r="N1036" s="4"/>
      <c r="O1036" s="4"/>
      <c r="P1036" s="4"/>
      <c r="Q1036" s="4"/>
      <c r="R1036" s="4"/>
      <c r="S1036" s="4"/>
      <c r="T1036" s="4"/>
      <c r="U1036" s="15"/>
      <c r="V1036" s="138"/>
      <c r="W1036" s="142"/>
      <c r="X1036" s="138"/>
      <c r="Y1036" s="138"/>
      <c r="BZ1036" s="3"/>
      <c r="CA1036" s="3"/>
      <c r="CB1036" s="3"/>
      <c r="CC1036" s="184"/>
      <c r="CD1036" s="184"/>
    </row>
    <row r="1037" spans="2:82" ht="16" customHeight="1" x14ac:dyDescent="0.2">
      <c r="B1037" s="4"/>
      <c r="C1037" s="4"/>
      <c r="D1037" s="4"/>
      <c r="E1037" s="4"/>
      <c r="F1037" s="4"/>
      <c r="G1037" s="4"/>
      <c r="H1037" s="4"/>
      <c r="I1037" s="4"/>
      <c r="J1037" s="4"/>
      <c r="K1037" s="4"/>
      <c r="L1037" s="5"/>
      <c r="M1037" s="4"/>
      <c r="N1037" s="4"/>
      <c r="O1037" s="4"/>
      <c r="P1037" s="4"/>
      <c r="Q1037" s="4"/>
      <c r="R1037" s="4"/>
      <c r="S1037" s="4"/>
      <c r="T1037" s="4"/>
      <c r="U1037" s="15"/>
      <c r="V1037" s="138"/>
      <c r="W1037" s="142"/>
      <c r="X1037" s="138"/>
      <c r="Y1037" s="138"/>
      <c r="BZ1037" s="3"/>
      <c r="CA1037" s="3"/>
      <c r="CB1037" s="3"/>
      <c r="CC1037" s="184"/>
      <c r="CD1037" s="184"/>
    </row>
    <row r="1038" spans="2:82" ht="16" customHeight="1" x14ac:dyDescent="0.2">
      <c r="B1038" s="4"/>
      <c r="C1038" s="4"/>
      <c r="D1038" s="4"/>
      <c r="E1038" s="4"/>
      <c r="F1038" s="4"/>
      <c r="G1038" s="4"/>
      <c r="H1038" s="4"/>
      <c r="I1038" s="4"/>
      <c r="J1038" s="4"/>
      <c r="K1038" s="4"/>
      <c r="L1038" s="5"/>
      <c r="M1038" s="4"/>
      <c r="N1038" s="4"/>
      <c r="O1038" s="4"/>
      <c r="P1038" s="4"/>
      <c r="Q1038" s="4"/>
      <c r="R1038" s="4"/>
      <c r="S1038" s="4"/>
      <c r="T1038" s="4"/>
      <c r="U1038" s="15"/>
      <c r="V1038" s="138"/>
      <c r="W1038" s="142"/>
      <c r="X1038" s="138"/>
      <c r="Y1038" s="138"/>
      <c r="BZ1038" s="3"/>
      <c r="CA1038" s="3"/>
      <c r="CB1038" s="3"/>
      <c r="CC1038" s="184"/>
      <c r="CD1038" s="184"/>
    </row>
    <row r="1039" spans="2:82" ht="16" customHeight="1" x14ac:dyDescent="0.2">
      <c r="B1039" s="4"/>
      <c r="C1039" s="4"/>
      <c r="D1039" s="4"/>
      <c r="E1039" s="4"/>
      <c r="F1039" s="4"/>
      <c r="G1039" s="4"/>
      <c r="H1039" s="4"/>
      <c r="I1039" s="4"/>
      <c r="J1039" s="4"/>
      <c r="K1039" s="4"/>
      <c r="L1039" s="5"/>
      <c r="M1039" s="4"/>
      <c r="N1039" s="4"/>
      <c r="O1039" s="4"/>
      <c r="P1039" s="4"/>
      <c r="Q1039" s="4"/>
      <c r="R1039" s="4"/>
      <c r="S1039" s="4"/>
      <c r="T1039" s="4"/>
      <c r="U1039" s="15"/>
      <c r="V1039" s="138"/>
      <c r="W1039" s="142"/>
      <c r="X1039" s="138"/>
      <c r="Y1039" s="138"/>
      <c r="BZ1039" s="3"/>
      <c r="CA1039" s="3"/>
      <c r="CB1039" s="3"/>
      <c r="CC1039" s="184"/>
      <c r="CD1039" s="184"/>
    </row>
    <row r="1040" spans="2:82" ht="16" customHeight="1" x14ac:dyDescent="0.2">
      <c r="B1040" s="4"/>
      <c r="C1040" s="4"/>
      <c r="D1040" s="4"/>
      <c r="E1040" s="4"/>
      <c r="F1040" s="4"/>
      <c r="G1040" s="4"/>
      <c r="H1040" s="4"/>
      <c r="I1040" s="4"/>
      <c r="J1040" s="4"/>
      <c r="K1040" s="4"/>
      <c r="L1040" s="5"/>
      <c r="M1040" s="4"/>
      <c r="N1040" s="4"/>
      <c r="O1040" s="4"/>
      <c r="P1040" s="4"/>
      <c r="Q1040" s="4"/>
      <c r="R1040" s="4"/>
      <c r="S1040" s="4"/>
      <c r="T1040" s="4"/>
      <c r="U1040" s="15"/>
      <c r="V1040" s="138"/>
      <c r="W1040" s="142"/>
      <c r="X1040" s="138"/>
      <c r="Y1040" s="138"/>
      <c r="BZ1040" s="3"/>
      <c r="CA1040" s="3"/>
      <c r="CB1040" s="3"/>
      <c r="CC1040" s="184"/>
      <c r="CD1040" s="184"/>
    </row>
    <row r="1041" spans="2:82" ht="16" customHeight="1" x14ac:dyDescent="0.2">
      <c r="B1041" s="4"/>
      <c r="C1041" s="4"/>
      <c r="D1041" s="4"/>
      <c r="E1041" s="4"/>
      <c r="F1041" s="4"/>
      <c r="G1041" s="4"/>
      <c r="H1041" s="4"/>
      <c r="I1041" s="4"/>
      <c r="J1041" s="4"/>
      <c r="K1041" s="4"/>
      <c r="L1041" s="5"/>
      <c r="M1041" s="4"/>
      <c r="N1041" s="4"/>
      <c r="O1041" s="4"/>
      <c r="P1041" s="4"/>
      <c r="Q1041" s="4"/>
      <c r="R1041" s="4"/>
      <c r="S1041" s="4"/>
      <c r="T1041" s="4"/>
      <c r="U1041" s="15"/>
      <c r="V1041" s="138"/>
      <c r="W1041" s="142"/>
      <c r="X1041" s="138"/>
      <c r="Y1041" s="138"/>
      <c r="BZ1041" s="3"/>
      <c r="CA1041" s="3"/>
      <c r="CB1041" s="3"/>
      <c r="CC1041" s="184"/>
      <c r="CD1041" s="184"/>
    </row>
    <row r="1042" spans="2:82" ht="16" customHeight="1" x14ac:dyDescent="0.2">
      <c r="B1042" s="4"/>
      <c r="C1042" s="4"/>
      <c r="D1042" s="4"/>
      <c r="E1042" s="4"/>
      <c r="F1042" s="4"/>
      <c r="G1042" s="4"/>
      <c r="H1042" s="4"/>
      <c r="I1042" s="4"/>
      <c r="J1042" s="4"/>
      <c r="K1042" s="4"/>
      <c r="L1042" s="5"/>
      <c r="M1042" s="4"/>
      <c r="N1042" s="4"/>
      <c r="O1042" s="4"/>
      <c r="P1042" s="4"/>
      <c r="Q1042" s="4"/>
      <c r="R1042" s="4"/>
      <c r="S1042" s="4"/>
      <c r="T1042" s="4"/>
      <c r="U1042" s="15"/>
      <c r="V1042" s="138"/>
      <c r="W1042" s="142"/>
      <c r="X1042" s="138"/>
      <c r="Y1042" s="138"/>
      <c r="BZ1042" s="3"/>
      <c r="CA1042" s="3"/>
      <c r="CB1042" s="3"/>
      <c r="CC1042" s="184"/>
      <c r="CD1042" s="184"/>
    </row>
    <row r="1043" spans="2:82" ht="16" customHeight="1" x14ac:dyDescent="0.2">
      <c r="B1043" s="4"/>
      <c r="C1043" s="4"/>
      <c r="D1043" s="4"/>
      <c r="E1043" s="4"/>
      <c r="F1043" s="4"/>
      <c r="G1043" s="4"/>
      <c r="H1043" s="4"/>
      <c r="I1043" s="4"/>
      <c r="J1043" s="4"/>
      <c r="K1043" s="4"/>
      <c r="L1043" s="5"/>
      <c r="M1043" s="4"/>
      <c r="N1043" s="4"/>
      <c r="O1043" s="4"/>
      <c r="P1043" s="4"/>
      <c r="Q1043" s="4"/>
      <c r="R1043" s="4"/>
      <c r="S1043" s="4"/>
      <c r="T1043" s="4"/>
      <c r="U1043" s="15"/>
      <c r="V1043" s="138"/>
      <c r="W1043" s="142"/>
      <c r="X1043" s="138"/>
      <c r="Y1043" s="138"/>
      <c r="BZ1043" s="3"/>
      <c r="CA1043" s="3"/>
      <c r="CB1043" s="3"/>
      <c r="CC1043" s="184"/>
      <c r="CD1043" s="184"/>
    </row>
    <row r="1044" spans="2:82" ht="16" customHeight="1" x14ac:dyDescent="0.2">
      <c r="B1044" s="4"/>
      <c r="C1044" s="4"/>
      <c r="D1044" s="4"/>
      <c r="E1044" s="4"/>
      <c r="F1044" s="4"/>
      <c r="G1044" s="4"/>
      <c r="H1044" s="4"/>
      <c r="I1044" s="4"/>
      <c r="J1044" s="4"/>
      <c r="K1044" s="4"/>
      <c r="L1044" s="5"/>
      <c r="M1044" s="4"/>
      <c r="N1044" s="4"/>
      <c r="O1044" s="4"/>
      <c r="P1044" s="4"/>
      <c r="Q1044" s="4"/>
      <c r="R1044" s="4"/>
      <c r="S1044" s="4"/>
      <c r="T1044" s="4"/>
      <c r="U1044" s="15"/>
      <c r="V1044" s="138"/>
      <c r="W1044" s="142"/>
      <c r="X1044" s="138"/>
      <c r="Y1044" s="138"/>
      <c r="BZ1044" s="3"/>
      <c r="CA1044" s="3"/>
      <c r="CB1044" s="3"/>
      <c r="CC1044" s="184"/>
      <c r="CD1044" s="184"/>
    </row>
    <row r="1045" spans="2:82" ht="16" customHeight="1" x14ac:dyDescent="0.2">
      <c r="B1045" s="4"/>
      <c r="C1045" s="4"/>
      <c r="D1045" s="4"/>
      <c r="E1045" s="4"/>
      <c r="F1045" s="4"/>
      <c r="G1045" s="4"/>
      <c r="H1045" s="4"/>
      <c r="I1045" s="4"/>
      <c r="J1045" s="4"/>
      <c r="K1045" s="4"/>
      <c r="L1045" s="5"/>
      <c r="M1045" s="4"/>
      <c r="N1045" s="4"/>
      <c r="O1045" s="4"/>
      <c r="P1045" s="4"/>
      <c r="Q1045" s="4"/>
      <c r="R1045" s="4"/>
      <c r="S1045" s="4"/>
      <c r="T1045" s="4"/>
      <c r="U1045" s="15"/>
      <c r="V1045" s="138"/>
      <c r="W1045" s="142"/>
      <c r="X1045" s="138"/>
      <c r="Y1045" s="138"/>
      <c r="BZ1045" s="3"/>
      <c r="CA1045" s="3"/>
      <c r="CB1045" s="3"/>
      <c r="CC1045" s="184"/>
      <c r="CD1045" s="184"/>
    </row>
    <row r="1046" spans="2:82" ht="16" customHeight="1" x14ac:dyDescent="0.2">
      <c r="B1046" s="4"/>
      <c r="C1046" s="4"/>
      <c r="D1046" s="4"/>
      <c r="E1046" s="4"/>
      <c r="F1046" s="4"/>
      <c r="G1046" s="4"/>
      <c r="H1046" s="4"/>
      <c r="I1046" s="4"/>
      <c r="J1046" s="4"/>
      <c r="K1046" s="4"/>
      <c r="L1046" s="5"/>
      <c r="M1046" s="4"/>
      <c r="N1046" s="4"/>
      <c r="O1046" s="4"/>
      <c r="P1046" s="4"/>
      <c r="Q1046" s="4"/>
      <c r="R1046" s="4"/>
      <c r="S1046" s="4"/>
      <c r="T1046" s="4"/>
      <c r="U1046" s="15"/>
      <c r="V1046" s="138"/>
      <c r="W1046" s="142"/>
      <c r="X1046" s="138"/>
      <c r="Y1046" s="138"/>
      <c r="BZ1046" s="3"/>
      <c r="CA1046" s="3"/>
      <c r="CB1046" s="3"/>
      <c r="CC1046" s="184"/>
      <c r="CD1046" s="184"/>
    </row>
    <row r="1047" spans="2:82" ht="16" customHeight="1" x14ac:dyDescent="0.2">
      <c r="B1047" s="4"/>
      <c r="C1047" s="4"/>
      <c r="D1047" s="4"/>
      <c r="E1047" s="4"/>
      <c r="F1047" s="4"/>
      <c r="G1047" s="4"/>
      <c r="H1047" s="4"/>
      <c r="I1047" s="4"/>
      <c r="J1047" s="4"/>
      <c r="K1047" s="4"/>
      <c r="L1047" s="5"/>
      <c r="M1047" s="4"/>
      <c r="N1047" s="4"/>
      <c r="O1047" s="4"/>
      <c r="P1047" s="4"/>
      <c r="Q1047" s="4"/>
      <c r="R1047" s="4"/>
      <c r="S1047" s="4"/>
      <c r="T1047" s="4"/>
      <c r="U1047" s="15"/>
      <c r="V1047" s="138"/>
      <c r="W1047" s="142"/>
      <c r="X1047" s="138"/>
      <c r="Y1047" s="138"/>
      <c r="BZ1047" s="3"/>
      <c r="CA1047" s="3"/>
      <c r="CB1047" s="3"/>
      <c r="CC1047" s="184"/>
      <c r="CD1047" s="184"/>
    </row>
    <row r="1048" spans="2:82" ht="16" customHeight="1" x14ac:dyDescent="0.2">
      <c r="B1048" s="4"/>
      <c r="C1048" s="4"/>
      <c r="D1048" s="4"/>
      <c r="E1048" s="4"/>
      <c r="F1048" s="4"/>
      <c r="G1048" s="4"/>
      <c r="H1048" s="4"/>
      <c r="I1048" s="4"/>
      <c r="J1048" s="4"/>
      <c r="K1048" s="4"/>
      <c r="L1048" s="5"/>
      <c r="M1048" s="4"/>
      <c r="N1048" s="4"/>
      <c r="O1048" s="4"/>
      <c r="P1048" s="4"/>
      <c r="Q1048" s="4"/>
      <c r="R1048" s="4"/>
      <c r="S1048" s="4"/>
      <c r="T1048" s="4"/>
      <c r="U1048" s="15"/>
      <c r="V1048" s="138"/>
      <c r="W1048" s="142"/>
      <c r="X1048" s="138"/>
      <c r="Y1048" s="138"/>
      <c r="BZ1048" s="3"/>
      <c r="CA1048" s="3"/>
      <c r="CB1048" s="3"/>
      <c r="CC1048" s="184"/>
      <c r="CD1048" s="184"/>
    </row>
    <row r="1049" spans="2:82" ht="16" customHeight="1" x14ac:dyDescent="0.2">
      <c r="B1049" s="4"/>
      <c r="C1049" s="4"/>
      <c r="D1049" s="4"/>
      <c r="E1049" s="4"/>
      <c r="F1049" s="4"/>
      <c r="G1049" s="4"/>
      <c r="H1049" s="4"/>
      <c r="I1049" s="4"/>
      <c r="J1049" s="4"/>
      <c r="K1049" s="4"/>
      <c r="L1049" s="5"/>
      <c r="M1049" s="4"/>
      <c r="N1049" s="4"/>
      <c r="O1049" s="4"/>
      <c r="P1049" s="4"/>
      <c r="Q1049" s="4"/>
      <c r="R1049" s="4"/>
      <c r="S1049" s="4"/>
      <c r="T1049" s="4"/>
      <c r="U1049" s="15"/>
      <c r="V1049" s="138"/>
      <c r="W1049" s="142"/>
      <c r="X1049" s="138"/>
      <c r="Y1049" s="138"/>
      <c r="BZ1049" s="3"/>
      <c r="CA1049" s="3"/>
      <c r="CB1049" s="3"/>
      <c r="CC1049" s="184"/>
      <c r="CD1049" s="184"/>
    </row>
    <row r="1050" spans="2:82" ht="16" customHeight="1" x14ac:dyDescent="0.2">
      <c r="B1050" s="4"/>
      <c r="C1050" s="4"/>
      <c r="D1050" s="4"/>
      <c r="E1050" s="4"/>
      <c r="F1050" s="4"/>
      <c r="G1050" s="4"/>
      <c r="H1050" s="4"/>
      <c r="I1050" s="4"/>
      <c r="J1050" s="4"/>
      <c r="K1050" s="4"/>
      <c r="L1050" s="5"/>
      <c r="M1050" s="4"/>
      <c r="N1050" s="4"/>
      <c r="O1050" s="4"/>
      <c r="P1050" s="4"/>
      <c r="Q1050" s="4"/>
      <c r="R1050" s="4"/>
      <c r="S1050" s="4"/>
      <c r="T1050" s="4"/>
      <c r="U1050" s="15"/>
      <c r="V1050" s="138"/>
      <c r="W1050" s="142"/>
      <c r="X1050" s="138"/>
      <c r="Y1050" s="138"/>
      <c r="BZ1050" s="3"/>
      <c r="CA1050" s="3"/>
      <c r="CB1050" s="3"/>
      <c r="CC1050" s="184"/>
      <c r="CD1050" s="184"/>
    </row>
    <row r="1051" spans="2:82" ht="16" customHeight="1" x14ac:dyDescent="0.2">
      <c r="B1051" s="4"/>
      <c r="C1051" s="4"/>
      <c r="D1051" s="4"/>
      <c r="E1051" s="4"/>
      <c r="F1051" s="4"/>
      <c r="G1051" s="4"/>
      <c r="H1051" s="4"/>
      <c r="I1051" s="4"/>
      <c r="J1051" s="4"/>
      <c r="K1051" s="4"/>
      <c r="L1051" s="5"/>
      <c r="M1051" s="4"/>
      <c r="N1051" s="4"/>
      <c r="O1051" s="4"/>
      <c r="P1051" s="4"/>
      <c r="Q1051" s="4"/>
      <c r="R1051" s="4"/>
      <c r="S1051" s="4"/>
      <c r="T1051" s="4"/>
      <c r="U1051" s="15"/>
      <c r="V1051" s="138"/>
      <c r="W1051" s="142"/>
      <c r="X1051" s="138"/>
      <c r="Y1051" s="138"/>
      <c r="BZ1051" s="3"/>
      <c r="CA1051" s="3"/>
      <c r="CB1051" s="3"/>
      <c r="CC1051" s="184"/>
      <c r="CD1051" s="184"/>
    </row>
    <row r="1052" spans="2:82" ht="16" customHeight="1" x14ac:dyDescent="0.2">
      <c r="B1052" s="4"/>
      <c r="C1052" s="4"/>
      <c r="D1052" s="4"/>
      <c r="E1052" s="4"/>
      <c r="F1052" s="4"/>
      <c r="G1052" s="4"/>
      <c r="H1052" s="4"/>
      <c r="I1052" s="4"/>
      <c r="J1052" s="4"/>
      <c r="K1052" s="4"/>
      <c r="L1052" s="5"/>
      <c r="M1052" s="4"/>
      <c r="N1052" s="4"/>
      <c r="O1052" s="4"/>
      <c r="P1052" s="4"/>
      <c r="Q1052" s="4"/>
      <c r="R1052" s="4"/>
      <c r="S1052" s="4"/>
      <c r="T1052" s="4"/>
      <c r="U1052" s="15"/>
      <c r="V1052" s="138"/>
      <c r="W1052" s="142"/>
      <c r="X1052" s="138"/>
      <c r="Y1052" s="138"/>
      <c r="BZ1052" s="3"/>
      <c r="CA1052" s="3"/>
      <c r="CB1052" s="3"/>
      <c r="CC1052" s="184"/>
      <c r="CD1052" s="184"/>
    </row>
    <row r="1053" spans="2:82" ht="16" customHeight="1" x14ac:dyDescent="0.2">
      <c r="B1053" s="4"/>
      <c r="C1053" s="4"/>
      <c r="D1053" s="4"/>
      <c r="E1053" s="4"/>
      <c r="F1053" s="4"/>
      <c r="G1053" s="4"/>
      <c r="H1053" s="4"/>
      <c r="I1053" s="4"/>
      <c r="J1053" s="4"/>
      <c r="K1053" s="4"/>
      <c r="L1053" s="5"/>
      <c r="M1053" s="4"/>
      <c r="N1053" s="4"/>
      <c r="O1053" s="4"/>
      <c r="P1053" s="4"/>
      <c r="Q1053" s="4"/>
      <c r="R1053" s="4"/>
      <c r="S1053" s="4"/>
      <c r="T1053" s="4"/>
      <c r="U1053" s="15"/>
      <c r="V1053" s="138"/>
      <c r="W1053" s="142"/>
      <c r="X1053" s="138"/>
      <c r="Y1053" s="138"/>
      <c r="BZ1053" s="3"/>
      <c r="CA1053" s="3"/>
      <c r="CB1053" s="3"/>
      <c r="CC1053" s="184"/>
      <c r="CD1053" s="184"/>
    </row>
    <row r="1054" spans="2:82" ht="16" customHeight="1" x14ac:dyDescent="0.2">
      <c r="B1054" s="4"/>
      <c r="C1054" s="4"/>
      <c r="D1054" s="4"/>
      <c r="E1054" s="4"/>
      <c r="F1054" s="4"/>
      <c r="G1054" s="4"/>
      <c r="H1054" s="4"/>
      <c r="I1054" s="4"/>
      <c r="J1054" s="4"/>
      <c r="K1054" s="4"/>
      <c r="L1054" s="5"/>
      <c r="M1054" s="4"/>
      <c r="N1054" s="4"/>
      <c r="O1054" s="4"/>
      <c r="P1054" s="4"/>
      <c r="Q1054" s="4"/>
      <c r="R1054" s="4"/>
      <c r="S1054" s="4"/>
      <c r="T1054" s="4"/>
      <c r="U1054" s="15"/>
      <c r="V1054" s="138"/>
      <c r="W1054" s="142"/>
      <c r="X1054" s="138"/>
      <c r="Y1054" s="138"/>
      <c r="BZ1054" s="3"/>
      <c r="CA1054" s="3"/>
      <c r="CB1054" s="3"/>
      <c r="CC1054" s="184"/>
      <c r="CD1054" s="184"/>
    </row>
    <row r="1055" spans="2:82" ht="16" customHeight="1" x14ac:dyDescent="0.2">
      <c r="B1055" s="4"/>
      <c r="C1055" s="4"/>
      <c r="D1055" s="4"/>
      <c r="E1055" s="4"/>
      <c r="F1055" s="4"/>
      <c r="G1055" s="4"/>
      <c r="H1055" s="4"/>
      <c r="I1055" s="4"/>
      <c r="J1055" s="4"/>
      <c r="K1055" s="4"/>
      <c r="L1055" s="5"/>
      <c r="M1055" s="4"/>
      <c r="N1055" s="4"/>
      <c r="O1055" s="4"/>
      <c r="P1055" s="4"/>
      <c r="Q1055" s="4"/>
      <c r="R1055" s="4"/>
      <c r="S1055" s="4"/>
      <c r="T1055" s="4"/>
      <c r="U1055" s="15"/>
      <c r="V1055" s="138"/>
      <c r="W1055" s="142"/>
      <c r="X1055" s="138"/>
      <c r="Y1055" s="138"/>
      <c r="BZ1055" s="3"/>
      <c r="CA1055" s="3"/>
      <c r="CB1055" s="3"/>
      <c r="CC1055" s="184"/>
      <c r="CD1055" s="184"/>
    </row>
    <row r="1056" spans="2:82" ht="16" customHeight="1" x14ac:dyDescent="0.2">
      <c r="B1056" s="4"/>
      <c r="C1056" s="4"/>
      <c r="D1056" s="4"/>
      <c r="E1056" s="4"/>
      <c r="F1056" s="4"/>
      <c r="G1056" s="4"/>
      <c r="H1056" s="4"/>
      <c r="I1056" s="4"/>
      <c r="J1056" s="4"/>
      <c r="K1056" s="4"/>
      <c r="L1056" s="5"/>
      <c r="M1056" s="4"/>
      <c r="N1056" s="4"/>
      <c r="O1056" s="4"/>
      <c r="P1056" s="4"/>
      <c r="Q1056" s="4"/>
      <c r="R1056" s="4"/>
      <c r="S1056" s="4"/>
      <c r="T1056" s="4"/>
      <c r="U1056" s="15"/>
      <c r="V1056" s="138"/>
      <c r="W1056" s="142"/>
      <c r="X1056" s="138"/>
      <c r="Y1056" s="138"/>
      <c r="BZ1056" s="3"/>
      <c r="CA1056" s="3"/>
      <c r="CB1056" s="3"/>
      <c r="CC1056" s="184"/>
      <c r="CD1056" s="184"/>
    </row>
    <row r="1057" spans="2:82" ht="16" customHeight="1" x14ac:dyDescent="0.2">
      <c r="B1057" s="4"/>
      <c r="C1057" s="4"/>
      <c r="D1057" s="4"/>
      <c r="E1057" s="4"/>
      <c r="F1057" s="4"/>
      <c r="G1057" s="4"/>
      <c r="H1057" s="4"/>
      <c r="I1057" s="4"/>
      <c r="J1057" s="4"/>
      <c r="K1057" s="4"/>
      <c r="L1057" s="5"/>
      <c r="M1057" s="4"/>
      <c r="N1057" s="4"/>
      <c r="O1057" s="4"/>
      <c r="P1057" s="4"/>
      <c r="Q1057" s="4"/>
      <c r="R1057" s="4"/>
      <c r="S1057" s="4"/>
      <c r="T1057" s="4"/>
      <c r="U1057" s="15"/>
      <c r="V1057" s="138"/>
      <c r="W1057" s="142"/>
      <c r="X1057" s="138"/>
      <c r="Y1057" s="138"/>
      <c r="BZ1057" s="3"/>
      <c r="CA1057" s="3"/>
      <c r="CB1057" s="3"/>
      <c r="CC1057" s="184"/>
      <c r="CD1057" s="184"/>
    </row>
    <row r="1058" spans="2:82" ht="16" customHeight="1" x14ac:dyDescent="0.2">
      <c r="B1058" s="4"/>
      <c r="C1058" s="4"/>
      <c r="D1058" s="4"/>
      <c r="E1058" s="4"/>
      <c r="F1058" s="4"/>
      <c r="G1058" s="4"/>
      <c r="H1058" s="4"/>
      <c r="I1058" s="4"/>
      <c r="J1058" s="4"/>
      <c r="K1058" s="4"/>
      <c r="L1058" s="5"/>
      <c r="M1058" s="4"/>
      <c r="N1058" s="4"/>
      <c r="O1058" s="4"/>
      <c r="P1058" s="4"/>
      <c r="Q1058" s="4"/>
      <c r="R1058" s="4"/>
      <c r="S1058" s="4"/>
      <c r="T1058" s="4"/>
      <c r="U1058" s="15"/>
      <c r="V1058" s="138"/>
      <c r="W1058" s="142"/>
      <c r="X1058" s="138"/>
      <c r="Y1058" s="138"/>
      <c r="BZ1058" s="3"/>
      <c r="CA1058" s="3"/>
      <c r="CB1058" s="3"/>
      <c r="CC1058" s="184"/>
      <c r="CD1058" s="184"/>
    </row>
    <row r="1059" spans="2:82" ht="16" customHeight="1" x14ac:dyDescent="0.2">
      <c r="B1059" s="4"/>
      <c r="C1059" s="4"/>
      <c r="D1059" s="4"/>
      <c r="E1059" s="4"/>
      <c r="F1059" s="4"/>
      <c r="G1059" s="4"/>
      <c r="H1059" s="4"/>
      <c r="I1059" s="4"/>
      <c r="J1059" s="4"/>
      <c r="K1059" s="4"/>
      <c r="L1059" s="5"/>
      <c r="M1059" s="4"/>
      <c r="N1059" s="4"/>
      <c r="O1059" s="4"/>
      <c r="P1059" s="4"/>
      <c r="Q1059" s="4"/>
      <c r="R1059" s="4"/>
      <c r="S1059" s="4"/>
      <c r="T1059" s="4"/>
      <c r="U1059" s="15"/>
      <c r="V1059" s="138"/>
      <c r="W1059" s="142"/>
      <c r="X1059" s="138"/>
      <c r="Y1059" s="138"/>
      <c r="BZ1059" s="3"/>
      <c r="CA1059" s="3"/>
      <c r="CB1059" s="3"/>
      <c r="CC1059" s="184"/>
      <c r="CD1059" s="184"/>
    </row>
    <row r="1060" spans="2:82" ht="16" customHeight="1" x14ac:dyDescent="0.2">
      <c r="B1060" s="4"/>
      <c r="C1060" s="4"/>
      <c r="D1060" s="4"/>
      <c r="E1060" s="4"/>
      <c r="F1060" s="4"/>
      <c r="G1060" s="4"/>
      <c r="H1060" s="4"/>
      <c r="I1060" s="4"/>
      <c r="J1060" s="4"/>
      <c r="K1060" s="4"/>
      <c r="L1060" s="5"/>
      <c r="M1060" s="4"/>
      <c r="N1060" s="4"/>
      <c r="O1060" s="4"/>
      <c r="P1060" s="4"/>
      <c r="Q1060" s="4"/>
      <c r="R1060" s="4"/>
      <c r="S1060" s="4"/>
      <c r="T1060" s="4"/>
      <c r="U1060" s="15"/>
      <c r="V1060" s="138"/>
      <c r="W1060" s="142"/>
      <c r="X1060" s="138"/>
      <c r="Y1060" s="138"/>
      <c r="BZ1060" s="3"/>
      <c r="CA1060" s="3"/>
      <c r="CB1060" s="3"/>
      <c r="CC1060" s="184"/>
      <c r="CD1060" s="184"/>
    </row>
    <row r="1061" spans="2:82" ht="16" customHeight="1" x14ac:dyDescent="0.2">
      <c r="B1061" s="4"/>
      <c r="C1061" s="4"/>
      <c r="D1061" s="4"/>
      <c r="E1061" s="4"/>
      <c r="F1061" s="4"/>
      <c r="G1061" s="4"/>
      <c r="H1061" s="4"/>
      <c r="I1061" s="4"/>
      <c r="J1061" s="4"/>
      <c r="K1061" s="4"/>
      <c r="L1061" s="5"/>
      <c r="M1061" s="4"/>
      <c r="N1061" s="4"/>
      <c r="O1061" s="4"/>
      <c r="P1061" s="4"/>
      <c r="Q1061" s="4"/>
      <c r="R1061" s="4"/>
      <c r="S1061" s="4"/>
      <c r="T1061" s="4"/>
      <c r="U1061" s="15"/>
      <c r="V1061" s="138"/>
      <c r="W1061" s="142"/>
      <c r="X1061" s="138"/>
      <c r="Y1061" s="138"/>
      <c r="BZ1061" s="3"/>
      <c r="CA1061" s="3"/>
      <c r="CB1061" s="3"/>
      <c r="CC1061" s="184"/>
      <c r="CD1061" s="184"/>
    </row>
    <row r="1062" spans="2:82" ht="16" customHeight="1" x14ac:dyDescent="0.2">
      <c r="B1062" s="4"/>
      <c r="C1062" s="4"/>
      <c r="D1062" s="4"/>
      <c r="E1062" s="4"/>
      <c r="F1062" s="4"/>
      <c r="G1062" s="4"/>
      <c r="H1062" s="4"/>
      <c r="I1062" s="4"/>
      <c r="J1062" s="4"/>
      <c r="K1062" s="4"/>
      <c r="L1062" s="5"/>
      <c r="M1062" s="4"/>
      <c r="N1062" s="4"/>
      <c r="O1062" s="4"/>
      <c r="P1062" s="4"/>
      <c r="Q1062" s="4"/>
      <c r="R1062" s="4"/>
      <c r="S1062" s="4"/>
      <c r="T1062" s="4"/>
      <c r="U1062" s="15"/>
      <c r="V1062" s="138"/>
      <c r="W1062" s="142"/>
      <c r="X1062" s="138"/>
      <c r="Y1062" s="138"/>
      <c r="BZ1062" s="3"/>
      <c r="CA1062" s="3"/>
      <c r="CB1062" s="3"/>
      <c r="CC1062" s="184"/>
      <c r="CD1062" s="184"/>
    </row>
    <row r="1063" spans="2:82" ht="16" customHeight="1" x14ac:dyDescent="0.2">
      <c r="B1063" s="4"/>
      <c r="C1063" s="4"/>
      <c r="D1063" s="4"/>
      <c r="E1063" s="4"/>
      <c r="F1063" s="4"/>
      <c r="G1063" s="4"/>
      <c r="H1063" s="4"/>
      <c r="I1063" s="4"/>
      <c r="J1063" s="4"/>
      <c r="K1063" s="4"/>
      <c r="L1063" s="5"/>
      <c r="M1063" s="4"/>
      <c r="N1063" s="4"/>
      <c r="O1063" s="4"/>
      <c r="P1063" s="4"/>
      <c r="Q1063" s="4"/>
      <c r="R1063" s="4"/>
      <c r="S1063" s="4"/>
      <c r="T1063" s="4"/>
      <c r="U1063" s="15"/>
      <c r="V1063" s="138"/>
      <c r="W1063" s="142"/>
      <c r="X1063" s="138"/>
      <c r="Y1063" s="138"/>
      <c r="BZ1063" s="3"/>
      <c r="CA1063" s="3"/>
      <c r="CB1063" s="3"/>
      <c r="CC1063" s="184"/>
      <c r="CD1063" s="184"/>
    </row>
    <row r="1064" spans="2:82" ht="16" customHeight="1" x14ac:dyDescent="0.2">
      <c r="B1064" s="4"/>
      <c r="C1064" s="4"/>
      <c r="D1064" s="4"/>
      <c r="E1064" s="4"/>
      <c r="F1064" s="4"/>
      <c r="G1064" s="4"/>
      <c r="H1064" s="4"/>
      <c r="I1064" s="4"/>
      <c r="J1064" s="4"/>
      <c r="K1064" s="4"/>
      <c r="L1064" s="5"/>
      <c r="M1064" s="4"/>
      <c r="N1064" s="4"/>
      <c r="O1064" s="4"/>
      <c r="P1064" s="4"/>
      <c r="Q1064" s="4"/>
      <c r="R1064" s="4"/>
      <c r="S1064" s="4"/>
      <c r="T1064" s="4"/>
      <c r="U1064" s="15"/>
      <c r="V1064" s="138"/>
      <c r="W1064" s="142"/>
      <c r="X1064" s="138"/>
      <c r="Y1064" s="138"/>
      <c r="BZ1064" s="3"/>
      <c r="CA1064" s="3"/>
      <c r="CB1064" s="3"/>
      <c r="CC1064" s="184"/>
      <c r="CD1064" s="184"/>
    </row>
    <row r="1065" spans="2:82" ht="16" customHeight="1" x14ac:dyDescent="0.2">
      <c r="B1065" s="4"/>
      <c r="C1065" s="4"/>
      <c r="D1065" s="4"/>
      <c r="E1065" s="4"/>
      <c r="F1065" s="4"/>
      <c r="G1065" s="4"/>
      <c r="H1065" s="4"/>
      <c r="I1065" s="4"/>
      <c r="J1065" s="4"/>
      <c r="K1065" s="4"/>
      <c r="L1065" s="5"/>
      <c r="M1065" s="4"/>
      <c r="N1065" s="4"/>
      <c r="O1065" s="4"/>
      <c r="P1065" s="4"/>
      <c r="Q1065" s="4"/>
      <c r="R1065" s="4"/>
      <c r="S1065" s="4"/>
      <c r="T1065" s="4"/>
      <c r="U1065" s="15"/>
      <c r="V1065" s="138"/>
      <c r="W1065" s="142"/>
      <c r="X1065" s="138"/>
      <c r="Y1065" s="138"/>
      <c r="BZ1065" s="3"/>
      <c r="CA1065" s="3"/>
      <c r="CB1065" s="3"/>
      <c r="CC1065" s="184"/>
      <c r="CD1065" s="184"/>
    </row>
    <row r="1066" spans="2:82" ht="16" customHeight="1" x14ac:dyDescent="0.2">
      <c r="B1066" s="4"/>
      <c r="C1066" s="4"/>
      <c r="D1066" s="4"/>
      <c r="E1066" s="4"/>
      <c r="F1066" s="4"/>
      <c r="G1066" s="4"/>
      <c r="H1066" s="4"/>
      <c r="I1066" s="4"/>
      <c r="J1066" s="4"/>
      <c r="K1066" s="4"/>
      <c r="L1066" s="5"/>
      <c r="M1066" s="4"/>
      <c r="N1066" s="4"/>
      <c r="O1066" s="4"/>
      <c r="P1066" s="4"/>
      <c r="Q1066" s="4"/>
      <c r="R1066" s="4"/>
      <c r="S1066" s="4"/>
      <c r="T1066" s="4"/>
      <c r="U1066" s="15"/>
      <c r="V1066" s="138"/>
      <c r="W1066" s="142"/>
      <c r="X1066" s="138"/>
      <c r="Y1066" s="138"/>
      <c r="BZ1066" s="3"/>
      <c r="CA1066" s="3"/>
      <c r="CB1066" s="3"/>
      <c r="CC1066" s="184"/>
      <c r="CD1066" s="184"/>
    </row>
    <row r="1067" spans="2:82" ht="16" customHeight="1" x14ac:dyDescent="0.2">
      <c r="B1067" s="4"/>
      <c r="C1067" s="4"/>
      <c r="D1067" s="4"/>
      <c r="E1067" s="4"/>
      <c r="F1067" s="4"/>
      <c r="G1067" s="4"/>
      <c r="H1067" s="4"/>
      <c r="I1067" s="4"/>
      <c r="J1067" s="4"/>
      <c r="K1067" s="4"/>
      <c r="L1067" s="5"/>
      <c r="M1067" s="4"/>
      <c r="N1067" s="4"/>
      <c r="O1067" s="4"/>
      <c r="P1067" s="4"/>
      <c r="Q1067" s="4"/>
      <c r="R1067" s="4"/>
      <c r="S1067" s="4"/>
      <c r="T1067" s="4"/>
      <c r="U1067" s="15"/>
      <c r="V1067" s="138"/>
      <c r="W1067" s="142"/>
      <c r="X1067" s="138"/>
      <c r="Y1067" s="138"/>
      <c r="BZ1067" s="3"/>
      <c r="CA1067" s="3"/>
      <c r="CB1067" s="3"/>
      <c r="CC1067" s="184"/>
      <c r="CD1067" s="184"/>
    </row>
    <row r="1068" spans="2:82" ht="16" customHeight="1" x14ac:dyDescent="0.2">
      <c r="B1068" s="4"/>
      <c r="C1068" s="4"/>
      <c r="D1068" s="4"/>
      <c r="E1068" s="4"/>
      <c r="F1068" s="4"/>
      <c r="G1068" s="4"/>
      <c r="H1068" s="4"/>
      <c r="I1068" s="4"/>
      <c r="J1068" s="4"/>
      <c r="K1068" s="4"/>
      <c r="L1068" s="5"/>
      <c r="M1068" s="4"/>
      <c r="N1068" s="4"/>
      <c r="O1068" s="4"/>
      <c r="P1068" s="4"/>
      <c r="Q1068" s="4"/>
      <c r="R1068" s="4"/>
      <c r="S1068" s="4"/>
      <c r="T1068" s="4"/>
      <c r="U1068" s="15"/>
      <c r="V1068" s="138"/>
      <c r="W1068" s="142"/>
      <c r="X1068" s="138"/>
      <c r="Y1068" s="138"/>
      <c r="BZ1068" s="3"/>
      <c r="CA1068" s="3"/>
      <c r="CB1068" s="3"/>
      <c r="CC1068" s="184"/>
      <c r="CD1068" s="184"/>
    </row>
    <row r="1069" spans="2:82" ht="16" customHeight="1" x14ac:dyDescent="0.2">
      <c r="B1069" s="4"/>
      <c r="C1069" s="4"/>
      <c r="D1069" s="4"/>
      <c r="E1069" s="4"/>
      <c r="F1069" s="4"/>
      <c r="G1069" s="4"/>
      <c r="H1069" s="4"/>
      <c r="I1069" s="4"/>
      <c r="J1069" s="4"/>
      <c r="K1069" s="4"/>
      <c r="L1069" s="5"/>
      <c r="M1069" s="4"/>
      <c r="N1069" s="4"/>
      <c r="O1069" s="4"/>
      <c r="P1069" s="4"/>
      <c r="Q1069" s="4"/>
      <c r="R1069" s="4"/>
      <c r="S1069" s="4"/>
      <c r="T1069" s="4"/>
      <c r="U1069" s="15"/>
      <c r="V1069" s="138"/>
      <c r="W1069" s="142"/>
      <c r="X1069" s="138"/>
      <c r="Y1069" s="138"/>
      <c r="BZ1069" s="3"/>
      <c r="CA1069" s="3"/>
      <c r="CB1069" s="3"/>
      <c r="CC1069" s="184"/>
      <c r="CD1069" s="184"/>
    </row>
    <row r="1070" spans="2:82" ht="16" customHeight="1" x14ac:dyDescent="0.2">
      <c r="B1070" s="4"/>
      <c r="C1070" s="4"/>
      <c r="D1070" s="4"/>
      <c r="E1070" s="4"/>
      <c r="F1070" s="4"/>
      <c r="G1070" s="4"/>
      <c r="H1070" s="4"/>
      <c r="I1070" s="4"/>
      <c r="J1070" s="4"/>
      <c r="K1070" s="4"/>
      <c r="L1070" s="5"/>
      <c r="M1070" s="4"/>
      <c r="N1070" s="4"/>
      <c r="O1070" s="4"/>
      <c r="P1070" s="4"/>
      <c r="Q1070" s="4"/>
      <c r="R1070" s="4"/>
      <c r="S1070" s="4"/>
      <c r="T1070" s="4"/>
      <c r="U1070" s="15"/>
      <c r="V1070" s="138"/>
      <c r="W1070" s="142"/>
      <c r="X1070" s="138"/>
      <c r="Y1070" s="138"/>
      <c r="BZ1070" s="3"/>
      <c r="CA1070" s="3"/>
      <c r="CB1070" s="3"/>
      <c r="CC1070" s="184"/>
      <c r="CD1070" s="184"/>
    </row>
    <row r="1071" spans="2:82" ht="16" customHeight="1" x14ac:dyDescent="0.2">
      <c r="B1071" s="4"/>
      <c r="C1071" s="4"/>
      <c r="D1071" s="4"/>
      <c r="E1071" s="4"/>
      <c r="F1071" s="4"/>
      <c r="G1071" s="4"/>
      <c r="H1071" s="4"/>
      <c r="I1071" s="4"/>
      <c r="J1071" s="4"/>
      <c r="K1071" s="4"/>
      <c r="L1071" s="5"/>
      <c r="M1071" s="4"/>
      <c r="N1071" s="4"/>
      <c r="O1071" s="4"/>
      <c r="P1071" s="4"/>
      <c r="Q1071" s="4"/>
      <c r="R1071" s="4"/>
      <c r="S1071" s="4"/>
      <c r="T1071" s="4"/>
      <c r="U1071" s="15"/>
      <c r="V1071" s="138"/>
      <c r="W1071" s="142"/>
      <c r="X1071" s="138"/>
      <c r="Y1071" s="138"/>
      <c r="BZ1071" s="3"/>
      <c r="CA1071" s="3"/>
      <c r="CB1071" s="3"/>
      <c r="CC1071" s="184"/>
      <c r="CD1071" s="184"/>
    </row>
    <row r="1072" spans="2:82" ht="16" customHeight="1" x14ac:dyDescent="0.2">
      <c r="B1072" s="4"/>
      <c r="C1072" s="4"/>
      <c r="D1072" s="4"/>
      <c r="E1072" s="4"/>
      <c r="F1072" s="4"/>
      <c r="G1072" s="4"/>
      <c r="H1072" s="4"/>
      <c r="I1072" s="4"/>
      <c r="J1072" s="4"/>
      <c r="K1072" s="4"/>
      <c r="L1072" s="5"/>
      <c r="M1072" s="4"/>
      <c r="N1072" s="4"/>
      <c r="O1072" s="4"/>
      <c r="P1072" s="4"/>
      <c r="Q1072" s="4"/>
      <c r="R1072" s="4"/>
      <c r="S1072" s="4"/>
      <c r="T1072" s="4"/>
      <c r="U1072" s="15"/>
      <c r="V1072" s="138"/>
      <c r="W1072" s="142"/>
      <c r="X1072" s="138"/>
      <c r="Y1072" s="138"/>
      <c r="BZ1072" s="3"/>
      <c r="CA1072" s="3"/>
      <c r="CB1072" s="3"/>
      <c r="CC1072" s="184"/>
      <c r="CD1072" s="184"/>
    </row>
    <row r="1073" spans="2:82" ht="16" customHeight="1" x14ac:dyDescent="0.2">
      <c r="B1073" s="4"/>
      <c r="C1073" s="4"/>
      <c r="D1073" s="4"/>
      <c r="E1073" s="4"/>
      <c r="F1073" s="4"/>
      <c r="G1073" s="4"/>
      <c r="H1073" s="4"/>
      <c r="I1073" s="4"/>
      <c r="J1073" s="4"/>
      <c r="K1073" s="4"/>
      <c r="L1073" s="5"/>
      <c r="M1073" s="4"/>
      <c r="N1073" s="4"/>
      <c r="O1073" s="4"/>
      <c r="P1073" s="4"/>
      <c r="Q1073" s="4"/>
      <c r="R1073" s="4"/>
      <c r="S1073" s="4"/>
      <c r="T1073" s="4"/>
      <c r="U1073" s="15"/>
      <c r="V1073" s="138"/>
      <c r="W1073" s="142"/>
      <c r="X1073" s="138"/>
      <c r="Y1073" s="138"/>
      <c r="BZ1073" s="3"/>
      <c r="CA1073" s="3"/>
      <c r="CB1073" s="3"/>
      <c r="CC1073" s="184"/>
      <c r="CD1073" s="184"/>
    </row>
    <row r="1074" spans="2:82" ht="16" customHeight="1" x14ac:dyDescent="0.2">
      <c r="B1074" s="4"/>
      <c r="C1074" s="4"/>
      <c r="D1074" s="4"/>
      <c r="E1074" s="4"/>
      <c r="F1074" s="4"/>
      <c r="G1074" s="4"/>
      <c r="H1074" s="4"/>
      <c r="I1074" s="4"/>
      <c r="J1074" s="4"/>
      <c r="K1074" s="4"/>
      <c r="L1074" s="5"/>
      <c r="M1074" s="4"/>
      <c r="N1074" s="4"/>
      <c r="O1074" s="4"/>
      <c r="P1074" s="4"/>
      <c r="Q1074" s="4"/>
      <c r="R1074" s="4"/>
      <c r="S1074" s="4"/>
      <c r="T1074" s="4"/>
      <c r="U1074" s="15"/>
      <c r="V1074" s="138"/>
      <c r="W1074" s="142"/>
      <c r="X1074" s="138"/>
      <c r="Y1074" s="138"/>
      <c r="BZ1074" s="3"/>
      <c r="CA1074" s="3"/>
      <c r="CB1074" s="3"/>
      <c r="CC1074" s="184"/>
      <c r="CD1074" s="184"/>
    </row>
    <row r="1075" spans="2:82" ht="16" customHeight="1" x14ac:dyDescent="0.2">
      <c r="B1075" s="4"/>
      <c r="C1075" s="4"/>
      <c r="D1075" s="4"/>
      <c r="E1075" s="4"/>
      <c r="F1075" s="4"/>
      <c r="G1075" s="4"/>
      <c r="H1075" s="4"/>
      <c r="I1075" s="4"/>
      <c r="J1075" s="4"/>
      <c r="K1075" s="4"/>
      <c r="L1075" s="5"/>
      <c r="M1075" s="4"/>
      <c r="N1075" s="4"/>
      <c r="O1075" s="4"/>
      <c r="P1075" s="4"/>
      <c r="Q1075" s="4"/>
      <c r="R1075" s="4"/>
      <c r="S1075" s="4"/>
      <c r="T1075" s="4"/>
      <c r="U1075" s="15"/>
      <c r="V1075" s="138"/>
      <c r="W1075" s="142"/>
      <c r="X1075" s="138"/>
      <c r="Y1075" s="138"/>
      <c r="BZ1075" s="3"/>
      <c r="CA1075" s="3"/>
      <c r="CB1075" s="3"/>
      <c r="CC1075" s="184"/>
      <c r="CD1075" s="184"/>
    </row>
    <row r="1076" spans="2:82" ht="16" customHeight="1" x14ac:dyDescent="0.2">
      <c r="B1076" s="4"/>
      <c r="C1076" s="4"/>
      <c r="D1076" s="4"/>
      <c r="E1076" s="4"/>
      <c r="F1076" s="4"/>
      <c r="G1076" s="4"/>
      <c r="H1076" s="4"/>
      <c r="I1076" s="4"/>
      <c r="J1076" s="4"/>
      <c r="K1076" s="4"/>
      <c r="L1076" s="5"/>
      <c r="M1076" s="4"/>
      <c r="N1076" s="4"/>
      <c r="O1076" s="4"/>
      <c r="P1076" s="4"/>
      <c r="Q1076" s="4"/>
      <c r="R1076" s="4"/>
      <c r="S1076" s="4"/>
      <c r="T1076" s="4"/>
      <c r="U1076" s="15"/>
      <c r="V1076" s="138"/>
      <c r="W1076" s="142"/>
      <c r="X1076" s="138"/>
      <c r="Y1076" s="138"/>
      <c r="BZ1076" s="3"/>
      <c r="CA1076" s="3"/>
      <c r="CB1076" s="3"/>
      <c r="CC1076" s="184"/>
      <c r="CD1076" s="184"/>
    </row>
    <row r="1077" spans="2:82" ht="16" customHeight="1" x14ac:dyDescent="0.2">
      <c r="B1077" s="4"/>
      <c r="C1077" s="4"/>
      <c r="D1077" s="4"/>
      <c r="E1077" s="4"/>
      <c r="F1077" s="4"/>
      <c r="G1077" s="4"/>
      <c r="H1077" s="4"/>
      <c r="I1077" s="4"/>
      <c r="J1077" s="4"/>
      <c r="K1077" s="4"/>
      <c r="L1077" s="5"/>
      <c r="M1077" s="4"/>
      <c r="N1077" s="4"/>
      <c r="O1077" s="4"/>
      <c r="P1077" s="4"/>
      <c r="Q1077" s="4"/>
      <c r="R1077" s="4"/>
      <c r="S1077" s="4"/>
      <c r="T1077" s="4"/>
      <c r="U1077" s="15"/>
      <c r="V1077" s="138"/>
      <c r="W1077" s="142"/>
      <c r="X1077" s="138"/>
      <c r="Y1077" s="138"/>
      <c r="BZ1077" s="3"/>
      <c r="CA1077" s="3"/>
      <c r="CB1077" s="3"/>
      <c r="CC1077" s="184"/>
      <c r="CD1077" s="184"/>
    </row>
    <row r="1078" spans="2:82" ht="16" customHeight="1" x14ac:dyDescent="0.2">
      <c r="B1078" s="4"/>
      <c r="C1078" s="4"/>
      <c r="D1078" s="4"/>
      <c r="E1078" s="4"/>
      <c r="F1078" s="4"/>
      <c r="G1078" s="4"/>
      <c r="H1078" s="4"/>
      <c r="I1078" s="4"/>
      <c r="J1078" s="4"/>
      <c r="K1078" s="4"/>
      <c r="L1078" s="5"/>
      <c r="M1078" s="4"/>
      <c r="N1078" s="4"/>
      <c r="O1078" s="4"/>
      <c r="P1078" s="4"/>
      <c r="Q1078" s="4"/>
      <c r="R1078" s="4"/>
      <c r="S1078" s="4"/>
      <c r="T1078" s="4"/>
      <c r="U1078" s="15"/>
      <c r="V1078" s="138"/>
      <c r="W1078" s="142"/>
      <c r="X1078" s="138"/>
      <c r="Y1078" s="138"/>
      <c r="BZ1078" s="3"/>
      <c r="CA1078" s="3"/>
      <c r="CB1078" s="3"/>
      <c r="CC1078" s="184"/>
      <c r="CD1078" s="184"/>
    </row>
    <row r="1079" spans="2:82" ht="16" customHeight="1" x14ac:dyDescent="0.2">
      <c r="B1079" s="4"/>
      <c r="C1079" s="4"/>
      <c r="D1079" s="4"/>
      <c r="E1079" s="4"/>
      <c r="F1079" s="4"/>
      <c r="G1079" s="4"/>
      <c r="H1079" s="4"/>
      <c r="I1079" s="4"/>
      <c r="J1079" s="4"/>
      <c r="K1079" s="4"/>
      <c r="L1079" s="5"/>
      <c r="M1079" s="4"/>
      <c r="N1079" s="4"/>
      <c r="O1079" s="4"/>
      <c r="P1079" s="4"/>
      <c r="Q1079" s="4"/>
      <c r="R1079" s="4"/>
      <c r="S1079" s="4"/>
      <c r="T1079" s="4"/>
      <c r="U1079" s="15"/>
      <c r="V1079" s="138"/>
      <c r="W1079" s="142"/>
      <c r="X1079" s="138"/>
      <c r="Y1079" s="138"/>
      <c r="BZ1079" s="3"/>
      <c r="CA1079" s="3"/>
      <c r="CB1079" s="3"/>
      <c r="CC1079" s="184"/>
      <c r="CD1079" s="184"/>
    </row>
    <row r="1080" spans="2:82" ht="16" customHeight="1" x14ac:dyDescent="0.2">
      <c r="B1080" s="4"/>
      <c r="C1080" s="4"/>
      <c r="D1080" s="4"/>
      <c r="E1080" s="4"/>
      <c r="F1080" s="4"/>
      <c r="G1080" s="4"/>
      <c r="H1080" s="4"/>
      <c r="I1080" s="4"/>
      <c r="J1080" s="4"/>
      <c r="K1080" s="4"/>
      <c r="L1080" s="5"/>
      <c r="M1080" s="4"/>
      <c r="N1080" s="4"/>
      <c r="O1080" s="4"/>
      <c r="P1080" s="4"/>
      <c r="Q1080" s="4"/>
      <c r="R1080" s="4"/>
      <c r="S1080" s="4"/>
      <c r="T1080" s="4"/>
      <c r="U1080" s="15"/>
      <c r="V1080" s="138"/>
      <c r="W1080" s="142"/>
      <c r="X1080" s="138"/>
      <c r="Y1080" s="138"/>
      <c r="BZ1080" s="3"/>
      <c r="CA1080" s="3"/>
      <c r="CB1080" s="3"/>
      <c r="CC1080" s="184"/>
      <c r="CD1080" s="184"/>
    </row>
    <row r="1081" spans="2:82" ht="16" customHeight="1" x14ac:dyDescent="0.2">
      <c r="B1081" s="4"/>
      <c r="C1081" s="4"/>
      <c r="D1081" s="4"/>
      <c r="E1081" s="4"/>
      <c r="F1081" s="4"/>
      <c r="G1081" s="4"/>
      <c r="H1081" s="4"/>
      <c r="I1081" s="4"/>
      <c r="J1081" s="4"/>
      <c r="K1081" s="4"/>
      <c r="L1081" s="5"/>
      <c r="M1081" s="4"/>
      <c r="N1081" s="4"/>
      <c r="O1081" s="4"/>
      <c r="P1081" s="4"/>
      <c r="Q1081" s="4"/>
      <c r="R1081" s="4"/>
      <c r="S1081" s="4"/>
      <c r="T1081" s="4"/>
      <c r="U1081" s="15"/>
      <c r="V1081" s="138"/>
      <c r="W1081" s="142"/>
      <c r="X1081" s="138"/>
      <c r="Y1081" s="138"/>
      <c r="BZ1081" s="3"/>
      <c r="CA1081" s="3"/>
      <c r="CB1081" s="3"/>
      <c r="CC1081" s="184"/>
      <c r="CD1081" s="184"/>
    </row>
    <row r="1082" spans="2:82" ht="16" customHeight="1" x14ac:dyDescent="0.2">
      <c r="B1082" s="4"/>
      <c r="C1082" s="4"/>
      <c r="D1082" s="4"/>
      <c r="E1082" s="4"/>
      <c r="F1082" s="4"/>
      <c r="G1082" s="4"/>
      <c r="H1082" s="4"/>
      <c r="I1082" s="4"/>
      <c r="J1082" s="4"/>
      <c r="K1082" s="4"/>
      <c r="L1082" s="5"/>
      <c r="M1082" s="4"/>
      <c r="N1082" s="4"/>
      <c r="O1082" s="4"/>
      <c r="P1082" s="4"/>
      <c r="Q1082" s="4"/>
      <c r="R1082" s="4"/>
      <c r="S1082" s="4"/>
      <c r="T1082" s="4"/>
      <c r="U1082" s="15"/>
      <c r="V1082" s="138"/>
      <c r="W1082" s="142"/>
      <c r="X1082" s="138"/>
      <c r="Y1082" s="138"/>
      <c r="BZ1082" s="3"/>
      <c r="CA1082" s="3"/>
      <c r="CB1082" s="3"/>
      <c r="CC1082" s="184"/>
      <c r="CD1082" s="184"/>
    </row>
    <row r="1083" spans="2:82" ht="16" customHeight="1" x14ac:dyDescent="0.2">
      <c r="B1083" s="4"/>
      <c r="C1083" s="4"/>
      <c r="D1083" s="4"/>
      <c r="E1083" s="4"/>
      <c r="F1083" s="4"/>
      <c r="G1083" s="4"/>
      <c r="H1083" s="4"/>
      <c r="I1083" s="4"/>
      <c r="J1083" s="4"/>
      <c r="K1083" s="4"/>
      <c r="L1083" s="5"/>
      <c r="M1083" s="4"/>
      <c r="N1083" s="4"/>
      <c r="O1083" s="4"/>
      <c r="P1083" s="4"/>
      <c r="Q1083" s="4"/>
      <c r="R1083" s="4"/>
      <c r="S1083" s="4"/>
      <c r="T1083" s="4"/>
      <c r="U1083" s="15"/>
      <c r="V1083" s="138"/>
      <c r="W1083" s="142"/>
      <c r="X1083" s="138"/>
      <c r="Y1083" s="138"/>
      <c r="BZ1083" s="3"/>
      <c r="CA1083" s="3"/>
      <c r="CB1083" s="3"/>
      <c r="CC1083" s="184"/>
      <c r="CD1083" s="184"/>
    </row>
    <row r="1084" spans="2:82" ht="16" customHeight="1" x14ac:dyDescent="0.2">
      <c r="B1084" s="4"/>
      <c r="C1084" s="4"/>
      <c r="D1084" s="4"/>
      <c r="E1084" s="4"/>
      <c r="F1084" s="4"/>
      <c r="G1084" s="4"/>
      <c r="H1084" s="4"/>
      <c r="I1084" s="4"/>
      <c r="J1084" s="4"/>
      <c r="K1084" s="4"/>
      <c r="L1084" s="5"/>
      <c r="M1084" s="4"/>
      <c r="N1084" s="4"/>
      <c r="O1084" s="4"/>
      <c r="P1084" s="4"/>
      <c r="Q1084" s="4"/>
      <c r="R1084" s="4"/>
      <c r="S1084" s="4"/>
      <c r="T1084" s="4"/>
      <c r="U1084" s="15"/>
      <c r="V1084" s="138"/>
      <c r="W1084" s="142"/>
      <c r="X1084" s="138"/>
      <c r="Y1084" s="138"/>
      <c r="BZ1084" s="3"/>
      <c r="CA1084" s="3"/>
      <c r="CB1084" s="3"/>
      <c r="CC1084" s="184"/>
      <c r="CD1084" s="184"/>
    </row>
    <row r="1085" spans="2:82" ht="16" customHeight="1" x14ac:dyDescent="0.2">
      <c r="B1085" s="4"/>
      <c r="C1085" s="4"/>
      <c r="D1085" s="4"/>
      <c r="E1085" s="4"/>
      <c r="F1085" s="4"/>
      <c r="G1085" s="4"/>
      <c r="H1085" s="4"/>
      <c r="I1085" s="4"/>
      <c r="J1085" s="4"/>
      <c r="K1085" s="4"/>
      <c r="L1085" s="5"/>
      <c r="M1085" s="4"/>
      <c r="N1085" s="4"/>
      <c r="O1085" s="4"/>
      <c r="P1085" s="4"/>
      <c r="Q1085" s="4"/>
      <c r="R1085" s="4"/>
      <c r="S1085" s="4"/>
      <c r="T1085" s="4"/>
      <c r="U1085" s="15"/>
      <c r="V1085" s="138"/>
      <c r="W1085" s="142"/>
      <c r="X1085" s="138"/>
      <c r="Y1085" s="138"/>
      <c r="BZ1085" s="3"/>
      <c r="CA1085" s="3"/>
      <c r="CB1085" s="3"/>
      <c r="CC1085" s="184"/>
      <c r="CD1085" s="184"/>
    </row>
    <row r="1086" spans="2:82" ht="16" customHeight="1" x14ac:dyDescent="0.2">
      <c r="B1086" s="4"/>
      <c r="C1086" s="4"/>
      <c r="D1086" s="4"/>
      <c r="E1086" s="4"/>
      <c r="F1086" s="4"/>
      <c r="G1086" s="4"/>
      <c r="H1086" s="4"/>
      <c r="I1086" s="4"/>
      <c r="J1086" s="4"/>
      <c r="K1086" s="4"/>
      <c r="L1086" s="5"/>
      <c r="M1086" s="4"/>
      <c r="N1086" s="4"/>
      <c r="O1086" s="4"/>
      <c r="P1086" s="4"/>
      <c r="Q1086" s="4"/>
      <c r="R1086" s="4"/>
      <c r="S1086" s="4"/>
      <c r="T1086" s="4"/>
      <c r="U1086" s="15"/>
      <c r="V1086" s="138"/>
      <c r="W1086" s="142"/>
      <c r="X1086" s="138"/>
      <c r="Y1086" s="138"/>
      <c r="BZ1086" s="3"/>
      <c r="CA1086" s="3"/>
      <c r="CB1086" s="3"/>
      <c r="CC1086" s="184"/>
      <c r="CD1086" s="184"/>
    </row>
    <row r="1087" spans="2:82" ht="16" customHeight="1" x14ac:dyDescent="0.2">
      <c r="B1087" s="4"/>
      <c r="C1087" s="4"/>
      <c r="D1087" s="4"/>
      <c r="E1087" s="4"/>
      <c r="F1087" s="4"/>
      <c r="G1087" s="4"/>
      <c r="H1087" s="4"/>
      <c r="I1087" s="4"/>
      <c r="J1087" s="4"/>
      <c r="K1087" s="4"/>
      <c r="L1087" s="5"/>
      <c r="M1087" s="4"/>
      <c r="N1087" s="4"/>
      <c r="O1087" s="4"/>
      <c r="P1087" s="4"/>
      <c r="Q1087" s="4"/>
      <c r="R1087" s="4"/>
      <c r="S1087" s="4"/>
      <c r="T1087" s="4"/>
      <c r="U1087" s="15"/>
      <c r="V1087" s="138"/>
      <c r="W1087" s="142"/>
      <c r="X1087" s="138"/>
      <c r="Y1087" s="138"/>
      <c r="BZ1087" s="3"/>
      <c r="CA1087" s="3"/>
      <c r="CB1087" s="3"/>
      <c r="CC1087" s="184"/>
      <c r="CD1087" s="184"/>
    </row>
    <row r="1088" spans="2:82" ht="16" customHeight="1" x14ac:dyDescent="0.2">
      <c r="B1088" s="4"/>
      <c r="C1088" s="4"/>
      <c r="D1088" s="4"/>
      <c r="E1088" s="4"/>
      <c r="F1088" s="4"/>
      <c r="G1088" s="4"/>
      <c r="H1088" s="4"/>
      <c r="I1088" s="4"/>
      <c r="J1088" s="4"/>
      <c r="K1088" s="4"/>
      <c r="L1088" s="5"/>
      <c r="M1088" s="4"/>
      <c r="N1088" s="4"/>
      <c r="O1088" s="4"/>
      <c r="P1088" s="4"/>
      <c r="Q1088" s="4"/>
      <c r="R1088" s="4"/>
      <c r="S1088" s="4"/>
      <c r="T1088" s="4"/>
      <c r="U1088" s="15"/>
      <c r="V1088" s="138"/>
      <c r="W1088" s="142"/>
      <c r="X1088" s="138"/>
      <c r="Y1088" s="138"/>
      <c r="BZ1088" s="3"/>
      <c r="CA1088" s="3"/>
      <c r="CB1088" s="3"/>
      <c r="CC1088" s="184"/>
      <c r="CD1088" s="184"/>
    </row>
    <row r="1089" spans="2:82" ht="16" customHeight="1" x14ac:dyDescent="0.2">
      <c r="B1089" s="4"/>
      <c r="C1089" s="4"/>
      <c r="D1089" s="4"/>
      <c r="E1089" s="4"/>
      <c r="F1089" s="4"/>
      <c r="G1089" s="4"/>
      <c r="H1089" s="4"/>
      <c r="I1089" s="4"/>
      <c r="J1089" s="4"/>
      <c r="K1089" s="4"/>
      <c r="L1089" s="5"/>
      <c r="M1089" s="4"/>
      <c r="N1089" s="4"/>
      <c r="O1089" s="4"/>
      <c r="P1089" s="4"/>
      <c r="Q1089" s="4"/>
      <c r="R1089" s="4"/>
      <c r="S1089" s="4"/>
      <c r="T1089" s="4"/>
      <c r="U1089" s="15"/>
      <c r="V1089" s="138"/>
      <c r="W1089" s="142"/>
      <c r="X1089" s="138"/>
      <c r="Y1089" s="138"/>
      <c r="BZ1089" s="3"/>
      <c r="CA1089" s="3"/>
      <c r="CB1089" s="3"/>
      <c r="CC1089" s="184"/>
      <c r="CD1089" s="184"/>
    </row>
    <row r="1090" spans="2:82" ht="16" customHeight="1" x14ac:dyDescent="0.2">
      <c r="B1090" s="4"/>
      <c r="C1090" s="4"/>
      <c r="D1090" s="4"/>
      <c r="E1090" s="4"/>
      <c r="F1090" s="4"/>
      <c r="G1090" s="4"/>
      <c r="H1090" s="4"/>
      <c r="I1090" s="4"/>
      <c r="J1090" s="4"/>
      <c r="K1090" s="4"/>
      <c r="L1090" s="5"/>
      <c r="M1090" s="4"/>
      <c r="N1090" s="4"/>
      <c r="O1090" s="4"/>
      <c r="P1090" s="4"/>
      <c r="Q1090" s="4"/>
      <c r="R1090" s="4"/>
      <c r="S1090" s="4"/>
      <c r="T1090" s="4"/>
      <c r="U1090" s="15"/>
      <c r="V1090" s="138"/>
      <c r="W1090" s="142"/>
      <c r="X1090" s="138"/>
      <c r="Y1090" s="138"/>
      <c r="BZ1090" s="3"/>
      <c r="CA1090" s="3"/>
      <c r="CB1090" s="3"/>
      <c r="CC1090" s="184"/>
      <c r="CD1090" s="184"/>
    </row>
    <row r="1091" spans="2:82" ht="16" customHeight="1" x14ac:dyDescent="0.2">
      <c r="B1091" s="4"/>
      <c r="C1091" s="4"/>
      <c r="D1091" s="4"/>
      <c r="E1091" s="4"/>
      <c r="F1091" s="4"/>
      <c r="G1091" s="4"/>
      <c r="H1091" s="4"/>
      <c r="I1091" s="4"/>
      <c r="J1091" s="4"/>
      <c r="K1091" s="4"/>
      <c r="L1091" s="5"/>
      <c r="M1091" s="4"/>
      <c r="N1091" s="4"/>
      <c r="O1091" s="4"/>
      <c r="P1091" s="4"/>
      <c r="Q1091" s="4"/>
      <c r="R1091" s="4"/>
      <c r="S1091" s="4"/>
      <c r="T1091" s="4"/>
      <c r="U1091" s="15"/>
      <c r="V1091" s="138"/>
      <c r="W1091" s="142"/>
      <c r="X1091" s="138"/>
      <c r="Y1091" s="138"/>
      <c r="BZ1091" s="3"/>
      <c r="CA1091" s="3"/>
      <c r="CB1091" s="3"/>
      <c r="CC1091" s="184"/>
      <c r="CD1091" s="184"/>
    </row>
    <row r="1092" spans="2:82" ht="16" customHeight="1" x14ac:dyDescent="0.2">
      <c r="B1092" s="4"/>
      <c r="C1092" s="4"/>
      <c r="D1092" s="4"/>
      <c r="E1092" s="4"/>
      <c r="F1092" s="4"/>
      <c r="G1092" s="4"/>
      <c r="H1092" s="4"/>
      <c r="I1092" s="4"/>
      <c r="J1092" s="4"/>
      <c r="K1092" s="4"/>
      <c r="L1092" s="5"/>
      <c r="M1092" s="4"/>
      <c r="N1092" s="4"/>
      <c r="O1092" s="4"/>
      <c r="P1092" s="4"/>
      <c r="Q1092" s="4"/>
      <c r="R1092" s="4"/>
      <c r="S1092" s="4"/>
      <c r="T1092" s="4"/>
      <c r="U1092" s="15"/>
      <c r="V1092" s="138"/>
      <c r="W1092" s="142"/>
      <c r="X1092" s="138"/>
      <c r="Y1092" s="138"/>
      <c r="BZ1092" s="3"/>
      <c r="CA1092" s="3"/>
      <c r="CB1092" s="3"/>
      <c r="CC1092" s="184"/>
      <c r="CD1092" s="184"/>
    </row>
    <row r="1093" spans="2:82" ht="16" customHeight="1" x14ac:dyDescent="0.2">
      <c r="B1093" s="4"/>
      <c r="C1093" s="4"/>
      <c r="D1093" s="4"/>
      <c r="E1093" s="4"/>
      <c r="F1093" s="4"/>
      <c r="G1093" s="4"/>
      <c r="H1093" s="4"/>
      <c r="I1093" s="4"/>
      <c r="J1093" s="4"/>
      <c r="K1093" s="4"/>
      <c r="L1093" s="5"/>
      <c r="M1093" s="4"/>
      <c r="N1093" s="4"/>
      <c r="O1093" s="4"/>
      <c r="P1093" s="4"/>
      <c r="Q1093" s="4"/>
      <c r="R1093" s="4"/>
      <c r="S1093" s="4"/>
      <c r="T1093" s="4"/>
      <c r="U1093" s="15"/>
      <c r="V1093" s="138"/>
      <c r="W1093" s="142"/>
      <c r="X1093" s="138"/>
      <c r="Y1093" s="138"/>
      <c r="BZ1093" s="3"/>
      <c r="CA1093" s="3"/>
      <c r="CB1093" s="3"/>
      <c r="CC1093" s="184"/>
      <c r="CD1093" s="184"/>
    </row>
    <row r="1094" spans="2:82" ht="16" customHeight="1" x14ac:dyDescent="0.2">
      <c r="B1094" s="4"/>
      <c r="C1094" s="4"/>
      <c r="D1094" s="4"/>
      <c r="E1094" s="4"/>
      <c r="F1094" s="4"/>
      <c r="G1094" s="4"/>
      <c r="H1094" s="4"/>
      <c r="I1094" s="4"/>
      <c r="J1094" s="4"/>
      <c r="K1094" s="4"/>
      <c r="L1094" s="5"/>
      <c r="M1094" s="4"/>
      <c r="N1094" s="4"/>
      <c r="O1094" s="4"/>
      <c r="P1094" s="4"/>
      <c r="Q1094" s="4"/>
      <c r="R1094" s="4"/>
      <c r="S1094" s="4"/>
      <c r="T1094" s="4"/>
      <c r="U1094" s="15"/>
      <c r="V1094" s="138"/>
      <c r="W1094" s="142"/>
      <c r="X1094" s="138"/>
      <c r="Y1094" s="138"/>
      <c r="BZ1094" s="3"/>
      <c r="CA1094" s="3"/>
      <c r="CB1094" s="3"/>
      <c r="CC1094" s="184"/>
      <c r="CD1094" s="184"/>
    </row>
    <row r="1095" spans="2:82" ht="16" customHeight="1" x14ac:dyDescent="0.2">
      <c r="B1095" s="4"/>
      <c r="C1095" s="4"/>
      <c r="D1095" s="4"/>
      <c r="E1095" s="4"/>
      <c r="F1095" s="4"/>
      <c r="G1095" s="4"/>
      <c r="H1095" s="4"/>
      <c r="I1095" s="4"/>
      <c r="J1095" s="4"/>
      <c r="K1095" s="4"/>
      <c r="L1095" s="5"/>
      <c r="M1095" s="4"/>
      <c r="N1095" s="4"/>
      <c r="O1095" s="4"/>
      <c r="P1095" s="4"/>
      <c r="Q1095" s="4"/>
      <c r="R1095" s="4"/>
      <c r="S1095" s="4"/>
      <c r="T1095" s="4"/>
      <c r="U1095" s="15"/>
      <c r="V1095" s="138"/>
      <c r="W1095" s="142"/>
      <c r="X1095" s="138"/>
      <c r="Y1095" s="138"/>
      <c r="BZ1095" s="3"/>
      <c r="CA1095" s="3"/>
      <c r="CB1095" s="3"/>
      <c r="CC1095" s="184"/>
      <c r="CD1095" s="184"/>
    </row>
    <row r="1096" spans="2:82" ht="16" customHeight="1" x14ac:dyDescent="0.2">
      <c r="B1096" s="4"/>
      <c r="C1096" s="4"/>
      <c r="D1096" s="4"/>
      <c r="E1096" s="4"/>
      <c r="F1096" s="4"/>
      <c r="G1096" s="4"/>
      <c r="H1096" s="4"/>
      <c r="I1096" s="4"/>
      <c r="J1096" s="4"/>
      <c r="K1096" s="4"/>
      <c r="L1096" s="5"/>
      <c r="M1096" s="4"/>
      <c r="N1096" s="4"/>
      <c r="O1096" s="4"/>
      <c r="P1096" s="4"/>
      <c r="Q1096" s="4"/>
      <c r="R1096" s="4"/>
      <c r="S1096" s="4"/>
      <c r="T1096" s="4"/>
      <c r="U1096" s="15"/>
      <c r="V1096" s="138"/>
      <c r="W1096" s="142"/>
      <c r="X1096" s="138"/>
      <c r="Y1096" s="138"/>
      <c r="BZ1096" s="3"/>
      <c r="CA1096" s="3"/>
      <c r="CB1096" s="3"/>
      <c r="CC1096" s="184"/>
      <c r="CD1096" s="184"/>
    </row>
    <row r="1097" spans="2:82" ht="16" customHeight="1" x14ac:dyDescent="0.2">
      <c r="B1097" s="4"/>
      <c r="C1097" s="4"/>
      <c r="D1097" s="4"/>
      <c r="E1097" s="4"/>
      <c r="F1097" s="4"/>
      <c r="G1097" s="4"/>
      <c r="H1097" s="4"/>
      <c r="I1097" s="4"/>
      <c r="J1097" s="4"/>
      <c r="K1097" s="4"/>
      <c r="L1097" s="5"/>
      <c r="M1097" s="4"/>
      <c r="N1097" s="4"/>
      <c r="O1097" s="4"/>
      <c r="P1097" s="4"/>
      <c r="Q1097" s="4"/>
      <c r="R1097" s="4"/>
      <c r="S1097" s="4"/>
      <c r="T1097" s="4"/>
      <c r="U1097" s="15"/>
      <c r="V1097" s="138"/>
      <c r="W1097" s="142"/>
      <c r="X1097" s="138"/>
      <c r="Y1097" s="138"/>
      <c r="BZ1097" s="3"/>
      <c r="CA1097" s="3"/>
      <c r="CB1097" s="3"/>
      <c r="CC1097" s="184"/>
      <c r="CD1097" s="184"/>
    </row>
    <row r="1098" spans="2:82" ht="16" customHeight="1" x14ac:dyDescent="0.2">
      <c r="B1098" s="4"/>
      <c r="C1098" s="4"/>
      <c r="D1098" s="4"/>
      <c r="E1098" s="4"/>
      <c r="F1098" s="4"/>
      <c r="G1098" s="4"/>
      <c r="H1098" s="4"/>
      <c r="I1098" s="4"/>
      <c r="J1098" s="4"/>
      <c r="K1098" s="4"/>
      <c r="L1098" s="5"/>
      <c r="M1098" s="4"/>
      <c r="N1098" s="4"/>
      <c r="O1098" s="4"/>
      <c r="P1098" s="4"/>
      <c r="Q1098" s="4"/>
      <c r="R1098" s="4"/>
      <c r="S1098" s="4"/>
      <c r="T1098" s="4"/>
      <c r="U1098" s="15"/>
      <c r="V1098" s="138"/>
      <c r="W1098" s="142"/>
      <c r="X1098" s="138"/>
      <c r="Y1098" s="138"/>
      <c r="BZ1098" s="3"/>
      <c r="CA1098" s="3"/>
      <c r="CB1098" s="3"/>
      <c r="CC1098" s="184"/>
      <c r="CD1098" s="184"/>
    </row>
    <row r="1099" spans="2:82" ht="16" customHeight="1" x14ac:dyDescent="0.2">
      <c r="B1099" s="4"/>
      <c r="C1099" s="4"/>
      <c r="D1099" s="4"/>
      <c r="E1099" s="4"/>
      <c r="F1099" s="4"/>
      <c r="G1099" s="4"/>
      <c r="H1099" s="4"/>
      <c r="I1099" s="4"/>
      <c r="J1099" s="4"/>
      <c r="K1099" s="4"/>
      <c r="L1099" s="5"/>
      <c r="M1099" s="4"/>
      <c r="N1099" s="4"/>
      <c r="O1099" s="4"/>
      <c r="P1099" s="4"/>
      <c r="Q1099" s="4"/>
      <c r="R1099" s="4"/>
      <c r="S1099" s="4"/>
      <c r="T1099" s="4"/>
      <c r="U1099" s="15"/>
      <c r="V1099" s="138"/>
      <c r="W1099" s="142"/>
      <c r="X1099" s="138"/>
      <c r="Y1099" s="138"/>
      <c r="BZ1099" s="3"/>
      <c r="CA1099" s="3"/>
      <c r="CB1099" s="3"/>
      <c r="CC1099" s="184"/>
      <c r="CD1099" s="184"/>
    </row>
    <row r="1100" spans="2:82" ht="16" customHeight="1" x14ac:dyDescent="0.2">
      <c r="B1100" s="4"/>
      <c r="C1100" s="4"/>
      <c r="D1100" s="4"/>
      <c r="E1100" s="4"/>
      <c r="F1100" s="4"/>
      <c r="G1100" s="4"/>
      <c r="H1100" s="4"/>
      <c r="I1100" s="4"/>
      <c r="J1100" s="4"/>
      <c r="K1100" s="4"/>
      <c r="L1100" s="5"/>
      <c r="M1100" s="4"/>
      <c r="N1100" s="4"/>
      <c r="O1100" s="4"/>
      <c r="P1100" s="4"/>
      <c r="Q1100" s="4"/>
      <c r="R1100" s="4"/>
      <c r="S1100" s="4"/>
      <c r="T1100" s="4"/>
      <c r="U1100" s="15"/>
      <c r="V1100" s="138"/>
      <c r="W1100" s="142"/>
      <c r="X1100" s="138"/>
      <c r="Y1100" s="138"/>
      <c r="BZ1100" s="3"/>
      <c r="CA1100" s="3"/>
      <c r="CB1100" s="3"/>
      <c r="CC1100" s="184"/>
      <c r="CD1100" s="184"/>
    </row>
    <row r="1101" spans="2:82" ht="16" customHeight="1" x14ac:dyDescent="0.2">
      <c r="B1101" s="4"/>
      <c r="C1101" s="4"/>
      <c r="D1101" s="4"/>
      <c r="E1101" s="4"/>
      <c r="F1101" s="4"/>
      <c r="G1101" s="4"/>
      <c r="H1101" s="4"/>
      <c r="I1101" s="4"/>
      <c r="J1101" s="4"/>
      <c r="K1101" s="4"/>
      <c r="L1101" s="5"/>
      <c r="M1101" s="4"/>
      <c r="N1101" s="4"/>
      <c r="O1101" s="4"/>
      <c r="P1101" s="4"/>
      <c r="Q1101" s="4"/>
      <c r="R1101" s="4"/>
      <c r="S1101" s="4"/>
      <c r="T1101" s="4"/>
      <c r="U1101" s="15"/>
      <c r="V1101" s="138"/>
      <c r="W1101" s="142"/>
      <c r="X1101" s="138"/>
      <c r="Y1101" s="138"/>
      <c r="BZ1101" s="3"/>
      <c r="CA1101" s="3"/>
      <c r="CB1101" s="3"/>
      <c r="CC1101" s="184"/>
      <c r="CD1101" s="184"/>
    </row>
    <row r="1102" spans="2:82" ht="16" customHeight="1" x14ac:dyDescent="0.2">
      <c r="B1102" s="4"/>
      <c r="C1102" s="4"/>
      <c r="D1102" s="4"/>
      <c r="E1102" s="4"/>
      <c r="F1102" s="4"/>
      <c r="G1102" s="4"/>
      <c r="H1102" s="4"/>
      <c r="I1102" s="4"/>
      <c r="J1102" s="4"/>
      <c r="K1102" s="4"/>
      <c r="L1102" s="5"/>
      <c r="M1102" s="4"/>
      <c r="N1102" s="4"/>
      <c r="O1102" s="4"/>
      <c r="P1102" s="4"/>
      <c r="Q1102" s="4"/>
      <c r="R1102" s="4"/>
      <c r="S1102" s="4"/>
      <c r="T1102" s="4"/>
      <c r="U1102" s="15"/>
      <c r="V1102" s="138"/>
      <c r="W1102" s="142"/>
      <c r="X1102" s="138"/>
      <c r="Y1102" s="138"/>
      <c r="BZ1102" s="3"/>
      <c r="CA1102" s="3"/>
      <c r="CB1102" s="3"/>
      <c r="CC1102" s="184"/>
      <c r="CD1102" s="184"/>
    </row>
    <row r="1103" spans="2:82" ht="16" customHeight="1" x14ac:dyDescent="0.2">
      <c r="B1103" s="4"/>
      <c r="C1103" s="4"/>
      <c r="D1103" s="4"/>
      <c r="E1103" s="4"/>
      <c r="F1103" s="4"/>
      <c r="G1103" s="4"/>
      <c r="H1103" s="4"/>
      <c r="I1103" s="4"/>
      <c r="J1103" s="4"/>
      <c r="K1103" s="4"/>
      <c r="L1103" s="5"/>
      <c r="M1103" s="4"/>
      <c r="N1103" s="4"/>
      <c r="O1103" s="4"/>
      <c r="P1103" s="4"/>
      <c r="Q1103" s="4"/>
      <c r="R1103" s="4"/>
      <c r="S1103" s="4"/>
      <c r="T1103" s="4"/>
      <c r="U1103" s="15"/>
      <c r="V1103" s="138"/>
      <c r="W1103" s="142"/>
      <c r="X1103" s="138"/>
      <c r="Y1103" s="138"/>
      <c r="BZ1103" s="3"/>
      <c r="CA1103" s="3"/>
      <c r="CB1103" s="3"/>
      <c r="CC1103" s="184"/>
      <c r="CD1103" s="184"/>
    </row>
    <row r="1104" spans="2:82" ht="16" customHeight="1" x14ac:dyDescent="0.2">
      <c r="B1104" s="4"/>
      <c r="C1104" s="4"/>
      <c r="D1104" s="4"/>
      <c r="E1104" s="4"/>
      <c r="F1104" s="4"/>
      <c r="G1104" s="4"/>
      <c r="H1104" s="4"/>
      <c r="I1104" s="4"/>
      <c r="J1104" s="4"/>
      <c r="K1104" s="4"/>
      <c r="L1104" s="5"/>
      <c r="M1104" s="4"/>
      <c r="N1104" s="4"/>
      <c r="O1104" s="4"/>
      <c r="P1104" s="4"/>
      <c r="Q1104" s="4"/>
      <c r="R1104" s="4"/>
      <c r="S1104" s="4"/>
      <c r="T1104" s="4"/>
      <c r="U1104" s="15"/>
      <c r="V1104" s="138"/>
      <c r="W1104" s="142"/>
      <c r="X1104" s="138"/>
      <c r="Y1104" s="138"/>
      <c r="BZ1104" s="3"/>
      <c r="CA1104" s="3"/>
      <c r="CB1104" s="3"/>
      <c r="CC1104" s="184"/>
      <c r="CD1104" s="184"/>
    </row>
    <row r="1105" spans="2:82" ht="16" customHeight="1" x14ac:dyDescent="0.2">
      <c r="B1105" s="4"/>
      <c r="C1105" s="4"/>
      <c r="D1105" s="4"/>
      <c r="E1105" s="4"/>
      <c r="F1105" s="4"/>
      <c r="G1105" s="4"/>
      <c r="H1105" s="4"/>
      <c r="I1105" s="4"/>
      <c r="J1105" s="4"/>
      <c r="K1105" s="4"/>
      <c r="L1105" s="5"/>
      <c r="M1105" s="4"/>
      <c r="N1105" s="4"/>
      <c r="O1105" s="4"/>
      <c r="P1105" s="4"/>
      <c r="Q1105" s="4"/>
      <c r="R1105" s="4"/>
      <c r="S1105" s="4"/>
      <c r="T1105" s="4"/>
      <c r="U1105" s="15"/>
      <c r="V1105" s="138"/>
      <c r="W1105" s="142"/>
      <c r="X1105" s="138"/>
      <c r="Y1105" s="138"/>
      <c r="BZ1105" s="3"/>
      <c r="CA1105" s="3"/>
      <c r="CB1105" s="3"/>
      <c r="CC1105" s="184"/>
      <c r="CD1105" s="184"/>
    </row>
    <row r="1106" spans="2:82" ht="16" customHeight="1" x14ac:dyDescent="0.2">
      <c r="B1106" s="4"/>
      <c r="C1106" s="4"/>
      <c r="D1106" s="4"/>
      <c r="E1106" s="4"/>
      <c r="F1106" s="4"/>
      <c r="G1106" s="4"/>
      <c r="H1106" s="4"/>
      <c r="I1106" s="4"/>
      <c r="J1106" s="4"/>
      <c r="K1106" s="4"/>
      <c r="L1106" s="5"/>
      <c r="M1106" s="4"/>
      <c r="N1106" s="4"/>
      <c r="O1106" s="4"/>
      <c r="P1106" s="4"/>
      <c r="Q1106" s="4"/>
      <c r="R1106" s="4"/>
      <c r="S1106" s="4"/>
      <c r="T1106" s="4"/>
      <c r="U1106" s="15"/>
      <c r="V1106" s="138"/>
      <c r="W1106" s="142"/>
      <c r="X1106" s="138"/>
      <c r="Y1106" s="138"/>
      <c r="BZ1106" s="3"/>
      <c r="CA1106" s="3"/>
      <c r="CB1106" s="3"/>
      <c r="CC1106" s="184"/>
      <c r="CD1106" s="184"/>
    </row>
    <row r="1107" spans="2:82" ht="16" customHeight="1" x14ac:dyDescent="0.2">
      <c r="B1107" s="4"/>
      <c r="C1107" s="4"/>
      <c r="D1107" s="4"/>
      <c r="E1107" s="4"/>
      <c r="F1107" s="4"/>
      <c r="G1107" s="4"/>
      <c r="H1107" s="4"/>
      <c r="I1107" s="4"/>
      <c r="J1107" s="4"/>
      <c r="K1107" s="4"/>
      <c r="L1107" s="5"/>
      <c r="M1107" s="4"/>
      <c r="N1107" s="4"/>
      <c r="O1107" s="4"/>
      <c r="P1107" s="4"/>
      <c r="Q1107" s="4"/>
      <c r="R1107" s="4"/>
      <c r="S1107" s="4"/>
      <c r="T1107" s="4"/>
      <c r="U1107" s="15"/>
      <c r="V1107" s="138"/>
      <c r="W1107" s="142"/>
      <c r="X1107" s="138"/>
      <c r="Y1107" s="138"/>
      <c r="BZ1107" s="3"/>
      <c r="CA1107" s="3"/>
      <c r="CB1107" s="3"/>
      <c r="CC1107" s="184"/>
      <c r="CD1107" s="184"/>
    </row>
    <row r="1108" spans="2:82" ht="16" customHeight="1" x14ac:dyDescent="0.2">
      <c r="B1108" s="4"/>
      <c r="C1108" s="4"/>
      <c r="D1108" s="4"/>
      <c r="E1108" s="4"/>
      <c r="F1108" s="4"/>
      <c r="G1108" s="4"/>
      <c r="H1108" s="4"/>
      <c r="I1108" s="4"/>
      <c r="J1108" s="4"/>
      <c r="K1108" s="4"/>
      <c r="L1108" s="5"/>
      <c r="M1108" s="4"/>
      <c r="N1108" s="4"/>
      <c r="O1108" s="4"/>
      <c r="P1108" s="4"/>
      <c r="Q1108" s="4"/>
      <c r="R1108" s="4"/>
      <c r="S1108" s="4"/>
      <c r="T1108" s="4"/>
      <c r="U1108" s="15"/>
      <c r="V1108" s="138"/>
      <c r="W1108" s="142"/>
      <c r="X1108" s="138"/>
      <c r="Y1108" s="138"/>
      <c r="BZ1108" s="3"/>
      <c r="CA1108" s="3"/>
      <c r="CB1108" s="3"/>
      <c r="CC1108" s="184"/>
      <c r="CD1108" s="184"/>
    </row>
    <row r="1109" spans="2:82" ht="16" customHeight="1" x14ac:dyDescent="0.2">
      <c r="B1109" s="4"/>
      <c r="C1109" s="4"/>
      <c r="D1109" s="4"/>
      <c r="E1109" s="4"/>
      <c r="F1109" s="4"/>
      <c r="G1109" s="4"/>
      <c r="H1109" s="4"/>
      <c r="I1109" s="4"/>
      <c r="J1109" s="4"/>
      <c r="K1109" s="4"/>
      <c r="L1109" s="5"/>
      <c r="M1109" s="4"/>
      <c r="N1109" s="4"/>
      <c r="O1109" s="4"/>
      <c r="P1109" s="4"/>
      <c r="Q1109" s="4"/>
      <c r="R1109" s="4"/>
      <c r="S1109" s="4"/>
      <c r="T1109" s="4"/>
      <c r="U1109" s="15"/>
      <c r="V1109" s="138"/>
      <c r="W1109" s="142"/>
      <c r="X1109" s="138"/>
      <c r="Y1109" s="138"/>
      <c r="BZ1109" s="3"/>
      <c r="CA1109" s="3"/>
      <c r="CB1109" s="3"/>
      <c r="CC1109" s="184"/>
      <c r="CD1109" s="184"/>
    </row>
    <row r="1110" spans="2:82" ht="16" customHeight="1" x14ac:dyDescent="0.2">
      <c r="B1110" s="4"/>
      <c r="C1110" s="4"/>
      <c r="D1110" s="4"/>
      <c r="E1110" s="4"/>
      <c r="F1110" s="4"/>
      <c r="G1110" s="4"/>
      <c r="H1110" s="4"/>
      <c r="I1110" s="4"/>
      <c r="J1110" s="4"/>
      <c r="K1110" s="4"/>
      <c r="L1110" s="5"/>
      <c r="M1110" s="4"/>
      <c r="N1110" s="4"/>
      <c r="O1110" s="4"/>
      <c r="P1110" s="4"/>
      <c r="Q1110" s="4"/>
      <c r="R1110" s="4"/>
      <c r="S1110" s="4"/>
      <c r="T1110" s="4"/>
      <c r="U1110" s="15"/>
      <c r="V1110" s="138"/>
      <c r="W1110" s="142"/>
      <c r="X1110" s="138"/>
      <c r="Y1110" s="138"/>
      <c r="BZ1110" s="3"/>
      <c r="CA1110" s="3"/>
      <c r="CB1110" s="3"/>
      <c r="CC1110" s="184"/>
      <c r="CD1110" s="184"/>
    </row>
    <row r="1111" spans="2:82" ht="16" customHeight="1" x14ac:dyDescent="0.2">
      <c r="B1111" s="4"/>
      <c r="C1111" s="4"/>
      <c r="D1111" s="4"/>
      <c r="E1111" s="4"/>
      <c r="F1111" s="4"/>
      <c r="G1111" s="4"/>
      <c r="H1111" s="4"/>
      <c r="I1111" s="4"/>
      <c r="J1111" s="4"/>
      <c r="K1111" s="4"/>
      <c r="L1111" s="5"/>
      <c r="M1111" s="4"/>
      <c r="N1111" s="4"/>
      <c r="O1111" s="4"/>
      <c r="P1111" s="4"/>
      <c r="Q1111" s="4"/>
      <c r="R1111" s="4"/>
      <c r="S1111" s="4"/>
      <c r="T1111" s="4"/>
      <c r="U1111" s="15"/>
      <c r="V1111" s="138"/>
      <c r="W1111" s="142"/>
      <c r="X1111" s="138"/>
      <c r="Y1111" s="138"/>
      <c r="BZ1111" s="3"/>
      <c r="CA1111" s="3"/>
      <c r="CB1111" s="3"/>
      <c r="CC1111" s="184"/>
      <c r="CD1111" s="184"/>
    </row>
    <row r="1112" spans="2:82" ht="16" customHeight="1" x14ac:dyDescent="0.2">
      <c r="B1112" s="4"/>
      <c r="C1112" s="4"/>
      <c r="D1112" s="4"/>
      <c r="E1112" s="4"/>
      <c r="F1112" s="4"/>
      <c r="G1112" s="4"/>
      <c r="H1112" s="4"/>
      <c r="I1112" s="4"/>
      <c r="J1112" s="4"/>
      <c r="K1112" s="4"/>
      <c r="L1112" s="5"/>
      <c r="M1112" s="4"/>
      <c r="N1112" s="4"/>
      <c r="O1112" s="4"/>
      <c r="P1112" s="4"/>
      <c r="Q1112" s="4"/>
      <c r="R1112" s="4"/>
      <c r="S1112" s="4"/>
      <c r="T1112" s="4"/>
      <c r="U1112" s="15"/>
      <c r="V1112" s="138"/>
      <c r="W1112" s="142"/>
      <c r="X1112" s="138"/>
      <c r="Y1112" s="138"/>
      <c r="BZ1112" s="3"/>
      <c r="CA1112" s="3"/>
      <c r="CB1112" s="3"/>
      <c r="CC1112" s="184"/>
      <c r="CD1112" s="184"/>
    </row>
    <row r="1113" spans="2:82" ht="16" customHeight="1" x14ac:dyDescent="0.2">
      <c r="B1113" s="4"/>
      <c r="C1113" s="4"/>
      <c r="D1113" s="4"/>
      <c r="E1113" s="4"/>
      <c r="F1113" s="4"/>
      <c r="G1113" s="4"/>
      <c r="H1113" s="4"/>
      <c r="I1113" s="4"/>
      <c r="J1113" s="4"/>
      <c r="K1113" s="4"/>
      <c r="L1113" s="5"/>
      <c r="M1113" s="4"/>
      <c r="N1113" s="4"/>
      <c r="O1113" s="4"/>
      <c r="P1113" s="4"/>
      <c r="Q1113" s="4"/>
      <c r="R1113" s="4"/>
      <c r="S1113" s="4"/>
      <c r="T1113" s="4"/>
      <c r="U1113" s="15"/>
      <c r="V1113" s="138"/>
      <c r="W1113" s="142"/>
      <c r="X1113" s="138"/>
      <c r="Y1113" s="138"/>
      <c r="BZ1113" s="3"/>
      <c r="CA1113" s="3"/>
      <c r="CB1113" s="3"/>
      <c r="CC1113" s="184"/>
      <c r="CD1113" s="184"/>
    </row>
    <row r="1114" spans="2:82" ht="16" customHeight="1" x14ac:dyDescent="0.2">
      <c r="B1114" s="4"/>
      <c r="C1114" s="4"/>
      <c r="D1114" s="4"/>
      <c r="E1114" s="4"/>
      <c r="F1114" s="4"/>
      <c r="G1114" s="4"/>
      <c r="H1114" s="4"/>
      <c r="I1114" s="4"/>
      <c r="J1114" s="4"/>
      <c r="K1114" s="4"/>
      <c r="L1114" s="5"/>
      <c r="M1114" s="4"/>
      <c r="N1114" s="4"/>
      <c r="O1114" s="4"/>
      <c r="P1114" s="4"/>
      <c r="Q1114" s="4"/>
      <c r="R1114" s="4"/>
      <c r="S1114" s="4"/>
      <c r="T1114" s="4"/>
      <c r="U1114" s="15"/>
      <c r="V1114" s="138"/>
      <c r="W1114" s="142"/>
      <c r="X1114" s="138"/>
      <c r="Y1114" s="138"/>
      <c r="BZ1114" s="3"/>
      <c r="CA1114" s="3"/>
      <c r="CB1114" s="3"/>
      <c r="CC1114" s="184"/>
      <c r="CD1114" s="184"/>
    </row>
    <row r="1115" spans="2:82" ht="16" customHeight="1" x14ac:dyDescent="0.2">
      <c r="B1115" s="4"/>
      <c r="C1115" s="4"/>
      <c r="D1115" s="4"/>
      <c r="E1115" s="4"/>
      <c r="F1115" s="4"/>
      <c r="G1115" s="4"/>
      <c r="H1115" s="4"/>
      <c r="I1115" s="4"/>
      <c r="J1115" s="4"/>
      <c r="K1115" s="4"/>
      <c r="L1115" s="5"/>
      <c r="M1115" s="4"/>
      <c r="N1115" s="4"/>
      <c r="O1115" s="4"/>
      <c r="P1115" s="4"/>
      <c r="Q1115" s="4"/>
      <c r="R1115" s="4"/>
      <c r="S1115" s="4"/>
      <c r="T1115" s="4"/>
      <c r="U1115" s="15"/>
      <c r="V1115" s="138"/>
      <c r="W1115" s="142"/>
      <c r="X1115" s="138"/>
      <c r="Y1115" s="138"/>
      <c r="BZ1115" s="3"/>
      <c r="CA1115" s="3"/>
      <c r="CB1115" s="3"/>
      <c r="CC1115" s="184"/>
      <c r="CD1115" s="184"/>
    </row>
    <row r="1116" spans="2:82" ht="16" customHeight="1" x14ac:dyDescent="0.2">
      <c r="B1116" s="4"/>
      <c r="C1116" s="4"/>
      <c r="D1116" s="4"/>
      <c r="E1116" s="4"/>
      <c r="F1116" s="4"/>
      <c r="G1116" s="4"/>
      <c r="H1116" s="4"/>
      <c r="I1116" s="4"/>
      <c r="J1116" s="4"/>
      <c r="K1116" s="4"/>
      <c r="L1116" s="5"/>
      <c r="M1116" s="4"/>
      <c r="N1116" s="4"/>
      <c r="O1116" s="4"/>
      <c r="P1116" s="4"/>
      <c r="Q1116" s="4"/>
      <c r="R1116" s="4"/>
      <c r="S1116" s="4"/>
      <c r="T1116" s="4"/>
      <c r="U1116" s="15"/>
      <c r="V1116" s="138"/>
      <c r="W1116" s="142"/>
      <c r="X1116" s="138"/>
      <c r="Y1116" s="138"/>
      <c r="BZ1116" s="3"/>
      <c r="CA1116" s="3"/>
      <c r="CB1116" s="3"/>
      <c r="CC1116" s="184"/>
      <c r="CD1116" s="184"/>
    </row>
    <row r="1117" spans="2:82" ht="16" customHeight="1" x14ac:dyDescent="0.2">
      <c r="B1117" s="4"/>
      <c r="C1117" s="4"/>
      <c r="D1117" s="4"/>
      <c r="E1117" s="4"/>
      <c r="F1117" s="4"/>
      <c r="G1117" s="4"/>
      <c r="H1117" s="4"/>
      <c r="I1117" s="4"/>
      <c r="J1117" s="4"/>
      <c r="K1117" s="4"/>
      <c r="L1117" s="5"/>
      <c r="M1117" s="4"/>
      <c r="N1117" s="4"/>
      <c r="O1117" s="4"/>
      <c r="P1117" s="4"/>
      <c r="Q1117" s="4"/>
      <c r="R1117" s="4"/>
      <c r="S1117" s="4"/>
      <c r="T1117" s="4"/>
      <c r="U1117" s="15"/>
      <c r="V1117" s="138"/>
      <c r="W1117" s="142"/>
      <c r="X1117" s="138"/>
      <c r="Y1117" s="138"/>
      <c r="BZ1117" s="3"/>
      <c r="CA1117" s="3"/>
      <c r="CB1117" s="3"/>
      <c r="CC1117" s="184"/>
      <c r="CD1117" s="184"/>
    </row>
    <row r="1118" spans="2:82" ht="16" customHeight="1" x14ac:dyDescent="0.2">
      <c r="B1118" s="4"/>
      <c r="C1118" s="4"/>
      <c r="D1118" s="4"/>
      <c r="E1118" s="4"/>
      <c r="F1118" s="4"/>
      <c r="G1118" s="4"/>
      <c r="H1118" s="4"/>
      <c r="I1118" s="4"/>
      <c r="J1118" s="4"/>
      <c r="K1118" s="4"/>
      <c r="L1118" s="5"/>
      <c r="M1118" s="4"/>
      <c r="N1118" s="4"/>
      <c r="O1118" s="4"/>
      <c r="P1118" s="4"/>
      <c r="Q1118" s="4"/>
      <c r="R1118" s="4"/>
      <c r="S1118" s="4"/>
      <c r="T1118" s="4"/>
      <c r="U1118" s="15"/>
      <c r="V1118" s="138"/>
      <c r="W1118" s="142"/>
      <c r="X1118" s="138"/>
      <c r="Y1118" s="138"/>
      <c r="BZ1118" s="3"/>
      <c r="CA1118" s="3"/>
      <c r="CB1118" s="3"/>
      <c r="CC1118" s="184"/>
      <c r="CD1118" s="184"/>
    </row>
    <row r="1119" spans="2:82" ht="16" customHeight="1" x14ac:dyDescent="0.2">
      <c r="B1119" s="4"/>
      <c r="C1119" s="4"/>
      <c r="D1119" s="4"/>
      <c r="E1119" s="4"/>
      <c r="F1119" s="4"/>
      <c r="G1119" s="4"/>
      <c r="H1119" s="4"/>
      <c r="I1119" s="4"/>
      <c r="J1119" s="4"/>
      <c r="K1119" s="4"/>
      <c r="L1119" s="5"/>
      <c r="M1119" s="4"/>
      <c r="N1119" s="4"/>
      <c r="O1119" s="4"/>
      <c r="P1119" s="4"/>
      <c r="Q1119" s="4"/>
      <c r="R1119" s="4"/>
      <c r="S1119" s="4"/>
      <c r="T1119" s="4"/>
      <c r="U1119" s="15"/>
      <c r="V1119" s="138"/>
      <c r="W1119" s="142"/>
      <c r="X1119" s="138"/>
      <c r="Y1119" s="138"/>
      <c r="BZ1119" s="3"/>
      <c r="CA1119" s="3"/>
      <c r="CB1119" s="3"/>
      <c r="CC1119" s="184"/>
      <c r="CD1119" s="184"/>
    </row>
    <row r="1120" spans="2:82" ht="16" customHeight="1" x14ac:dyDescent="0.2">
      <c r="B1120" s="4"/>
      <c r="C1120" s="4"/>
      <c r="D1120" s="4"/>
      <c r="E1120" s="4"/>
      <c r="F1120" s="4"/>
      <c r="G1120" s="4"/>
      <c r="H1120" s="4"/>
      <c r="I1120" s="4"/>
      <c r="J1120" s="4"/>
      <c r="K1120" s="4"/>
      <c r="L1120" s="5"/>
      <c r="M1120" s="4"/>
      <c r="N1120" s="4"/>
      <c r="O1120" s="4"/>
      <c r="P1120" s="4"/>
      <c r="Q1120" s="4"/>
      <c r="R1120" s="4"/>
      <c r="S1120" s="4"/>
      <c r="T1120" s="4"/>
      <c r="U1120" s="15"/>
      <c r="V1120" s="138"/>
      <c r="W1120" s="142"/>
      <c r="X1120" s="138"/>
      <c r="Y1120" s="138"/>
      <c r="BZ1120" s="3"/>
      <c r="CA1120" s="3"/>
      <c r="CB1120" s="3"/>
      <c r="CC1120" s="184"/>
      <c r="CD1120" s="184"/>
    </row>
    <row r="1121" spans="2:82" ht="16" customHeight="1" x14ac:dyDescent="0.2">
      <c r="B1121" s="4"/>
      <c r="C1121" s="4"/>
      <c r="D1121" s="4"/>
      <c r="E1121" s="4"/>
      <c r="F1121" s="4"/>
      <c r="G1121" s="4"/>
      <c r="H1121" s="4"/>
      <c r="I1121" s="4"/>
      <c r="J1121" s="4"/>
      <c r="K1121" s="4"/>
      <c r="L1121" s="5"/>
      <c r="M1121" s="4"/>
      <c r="N1121" s="4"/>
      <c r="O1121" s="4"/>
      <c r="P1121" s="4"/>
      <c r="Q1121" s="4"/>
      <c r="R1121" s="4"/>
      <c r="S1121" s="4"/>
      <c r="T1121" s="4"/>
      <c r="U1121" s="15"/>
      <c r="V1121" s="138"/>
      <c r="W1121" s="142"/>
      <c r="X1121" s="138"/>
      <c r="Y1121" s="138"/>
      <c r="BZ1121" s="3"/>
      <c r="CA1121" s="3"/>
      <c r="CB1121" s="3"/>
      <c r="CC1121" s="184"/>
      <c r="CD1121" s="184"/>
    </row>
    <row r="1122" spans="2:82" ht="16" customHeight="1" x14ac:dyDescent="0.2">
      <c r="B1122" s="4"/>
      <c r="C1122" s="4"/>
      <c r="D1122" s="4"/>
      <c r="E1122" s="4"/>
      <c r="F1122" s="4"/>
      <c r="G1122" s="4"/>
      <c r="H1122" s="4"/>
      <c r="I1122" s="4"/>
      <c r="J1122" s="4"/>
      <c r="K1122" s="4"/>
      <c r="L1122" s="5"/>
      <c r="M1122" s="4"/>
      <c r="N1122" s="4"/>
      <c r="O1122" s="4"/>
      <c r="P1122" s="4"/>
      <c r="Q1122" s="4"/>
      <c r="R1122" s="4"/>
      <c r="S1122" s="4"/>
      <c r="T1122" s="4"/>
      <c r="U1122" s="15"/>
      <c r="V1122" s="138"/>
      <c r="W1122" s="142"/>
      <c r="X1122" s="138"/>
      <c r="Y1122" s="138"/>
      <c r="BZ1122" s="3"/>
      <c r="CA1122" s="3"/>
      <c r="CB1122" s="3"/>
      <c r="CC1122" s="184"/>
      <c r="CD1122" s="184"/>
    </row>
    <row r="1123" spans="2:82" ht="16" customHeight="1" x14ac:dyDescent="0.2">
      <c r="B1123" s="4"/>
      <c r="C1123" s="4"/>
      <c r="D1123" s="4"/>
      <c r="E1123" s="4"/>
      <c r="F1123" s="4"/>
      <c r="G1123" s="4"/>
      <c r="H1123" s="4"/>
      <c r="I1123" s="4"/>
      <c r="J1123" s="4"/>
      <c r="K1123" s="4"/>
      <c r="L1123" s="5"/>
      <c r="M1123" s="4"/>
      <c r="N1123" s="4"/>
      <c r="O1123" s="4"/>
      <c r="P1123" s="4"/>
      <c r="Q1123" s="4"/>
      <c r="R1123" s="4"/>
      <c r="S1123" s="4"/>
      <c r="T1123" s="4"/>
      <c r="U1123" s="15"/>
      <c r="V1123" s="138"/>
      <c r="W1123" s="142"/>
      <c r="X1123" s="138"/>
      <c r="Y1123" s="138"/>
      <c r="BZ1123" s="3"/>
      <c r="CA1123" s="3"/>
      <c r="CB1123" s="3"/>
      <c r="CC1123" s="184"/>
      <c r="CD1123" s="184"/>
    </row>
    <row r="1124" spans="2:82" ht="16" customHeight="1" x14ac:dyDescent="0.2">
      <c r="B1124" s="4"/>
      <c r="C1124" s="4"/>
      <c r="D1124" s="4"/>
      <c r="E1124" s="4"/>
      <c r="F1124" s="4"/>
      <c r="G1124" s="4"/>
      <c r="H1124" s="4"/>
      <c r="I1124" s="4"/>
      <c r="J1124" s="4"/>
      <c r="K1124" s="4"/>
      <c r="L1124" s="5"/>
      <c r="M1124" s="4"/>
      <c r="N1124" s="4"/>
      <c r="O1124" s="4"/>
      <c r="P1124" s="4"/>
      <c r="Q1124" s="4"/>
      <c r="R1124" s="4"/>
      <c r="S1124" s="4"/>
      <c r="T1124" s="4"/>
      <c r="U1124" s="15"/>
      <c r="V1124" s="138"/>
      <c r="W1124" s="142"/>
      <c r="X1124" s="138"/>
      <c r="Y1124" s="138"/>
      <c r="BZ1124" s="3"/>
      <c r="CA1124" s="3"/>
      <c r="CB1124" s="3"/>
      <c r="CC1124" s="184"/>
      <c r="CD1124" s="184"/>
    </row>
    <row r="1125" spans="2:82" ht="16" customHeight="1" x14ac:dyDescent="0.2">
      <c r="B1125" s="4"/>
      <c r="C1125" s="4"/>
      <c r="D1125" s="4"/>
      <c r="E1125" s="4"/>
      <c r="F1125" s="4"/>
      <c r="G1125" s="4"/>
      <c r="H1125" s="4"/>
      <c r="I1125" s="4"/>
      <c r="J1125" s="4"/>
      <c r="K1125" s="4"/>
      <c r="L1125" s="5"/>
      <c r="M1125" s="4"/>
      <c r="N1125" s="4"/>
      <c r="O1125" s="4"/>
      <c r="P1125" s="4"/>
      <c r="Q1125" s="4"/>
      <c r="R1125" s="4"/>
      <c r="S1125" s="4"/>
      <c r="T1125" s="4"/>
      <c r="U1125" s="15"/>
      <c r="V1125" s="138"/>
      <c r="W1125" s="142"/>
      <c r="X1125" s="138"/>
      <c r="Y1125" s="138"/>
      <c r="BZ1125" s="3"/>
      <c r="CA1125" s="3"/>
      <c r="CB1125" s="3"/>
      <c r="CC1125" s="184"/>
      <c r="CD1125" s="184"/>
    </row>
    <row r="1126" spans="2:82" ht="16" customHeight="1" x14ac:dyDescent="0.2">
      <c r="B1126" s="4"/>
      <c r="C1126" s="4"/>
      <c r="D1126" s="4"/>
      <c r="E1126" s="4"/>
      <c r="F1126" s="4"/>
      <c r="G1126" s="4"/>
      <c r="H1126" s="4"/>
      <c r="I1126" s="4"/>
      <c r="J1126" s="4"/>
      <c r="K1126" s="4"/>
      <c r="L1126" s="5"/>
      <c r="M1126" s="4"/>
      <c r="N1126" s="4"/>
      <c r="O1126" s="4"/>
      <c r="P1126" s="4"/>
      <c r="Q1126" s="4"/>
      <c r="R1126" s="4"/>
      <c r="S1126" s="4"/>
      <c r="T1126" s="4"/>
      <c r="U1126" s="15"/>
      <c r="V1126" s="138"/>
      <c r="W1126" s="142"/>
      <c r="X1126" s="138"/>
      <c r="Y1126" s="138"/>
      <c r="BZ1126" s="3"/>
      <c r="CA1126" s="3"/>
      <c r="CB1126" s="3"/>
      <c r="CC1126" s="184"/>
      <c r="CD1126" s="184"/>
    </row>
    <row r="1127" spans="2:82" ht="16" customHeight="1" x14ac:dyDescent="0.2">
      <c r="B1127" s="4"/>
      <c r="C1127" s="4"/>
      <c r="D1127" s="4"/>
      <c r="E1127" s="4"/>
      <c r="F1127" s="4"/>
      <c r="G1127" s="4"/>
      <c r="H1127" s="4"/>
      <c r="I1127" s="4"/>
      <c r="J1127" s="4"/>
      <c r="K1127" s="4"/>
      <c r="L1127" s="5"/>
      <c r="M1127" s="4"/>
      <c r="N1127" s="4"/>
      <c r="O1127" s="4"/>
      <c r="P1127" s="4"/>
      <c r="Q1127" s="4"/>
      <c r="R1127" s="4"/>
      <c r="S1127" s="4"/>
      <c r="T1127" s="4"/>
      <c r="U1127" s="15"/>
      <c r="V1127" s="138"/>
      <c r="W1127" s="142"/>
      <c r="X1127" s="138"/>
      <c r="Y1127" s="138"/>
      <c r="BZ1127" s="3"/>
      <c r="CA1127" s="3"/>
      <c r="CB1127" s="3"/>
      <c r="CC1127" s="184"/>
      <c r="CD1127" s="184"/>
    </row>
    <row r="1128" spans="2:82" ht="16" customHeight="1" x14ac:dyDescent="0.2">
      <c r="B1128" s="4"/>
      <c r="C1128" s="4"/>
      <c r="D1128" s="4"/>
      <c r="E1128" s="4"/>
      <c r="F1128" s="4"/>
      <c r="G1128" s="4"/>
      <c r="H1128" s="4"/>
      <c r="I1128" s="4"/>
      <c r="J1128" s="4"/>
      <c r="K1128" s="4"/>
      <c r="L1128" s="5"/>
      <c r="M1128" s="4"/>
      <c r="N1128" s="4"/>
      <c r="O1128" s="4"/>
      <c r="P1128" s="4"/>
      <c r="Q1128" s="4"/>
      <c r="R1128" s="4"/>
      <c r="S1128" s="4"/>
      <c r="T1128" s="4"/>
      <c r="U1128" s="15"/>
      <c r="V1128" s="138"/>
      <c r="W1128" s="142"/>
      <c r="X1128" s="138"/>
      <c r="Y1128" s="138"/>
      <c r="BZ1128" s="3"/>
      <c r="CA1128" s="3"/>
      <c r="CB1128" s="3"/>
      <c r="CC1128" s="184"/>
      <c r="CD1128" s="184"/>
    </row>
    <row r="1129" spans="2:82" ht="16" customHeight="1" x14ac:dyDescent="0.2">
      <c r="B1129" s="4"/>
      <c r="C1129" s="4"/>
      <c r="D1129" s="4"/>
      <c r="E1129" s="4"/>
      <c r="F1129" s="4"/>
      <c r="G1129" s="4"/>
      <c r="H1129" s="4"/>
      <c r="I1129" s="4"/>
      <c r="J1129" s="4"/>
      <c r="K1129" s="4"/>
      <c r="L1129" s="5"/>
      <c r="M1129" s="4"/>
      <c r="N1129" s="4"/>
      <c r="O1129" s="4"/>
      <c r="P1129" s="4"/>
      <c r="Q1129" s="4"/>
      <c r="R1129" s="4"/>
      <c r="S1129" s="4"/>
      <c r="T1129" s="4"/>
      <c r="U1129" s="15"/>
      <c r="V1129" s="138"/>
      <c r="W1129" s="142"/>
      <c r="X1129" s="138"/>
      <c r="Y1129" s="138"/>
      <c r="BZ1129" s="3"/>
      <c r="CA1129" s="3"/>
      <c r="CB1129" s="3"/>
      <c r="CC1129" s="184"/>
      <c r="CD1129" s="184"/>
    </row>
    <row r="1130" spans="2:82" ht="16" customHeight="1" x14ac:dyDescent="0.2">
      <c r="B1130" s="4"/>
      <c r="C1130" s="4"/>
      <c r="D1130" s="4"/>
      <c r="E1130" s="4"/>
      <c r="F1130" s="4"/>
      <c r="G1130" s="4"/>
      <c r="H1130" s="4"/>
      <c r="I1130" s="4"/>
      <c r="J1130" s="4"/>
      <c r="K1130" s="4"/>
      <c r="L1130" s="5"/>
      <c r="M1130" s="4"/>
      <c r="N1130" s="4"/>
      <c r="O1130" s="4"/>
      <c r="P1130" s="4"/>
      <c r="Q1130" s="4"/>
      <c r="R1130" s="4"/>
      <c r="S1130" s="4"/>
      <c r="T1130" s="4"/>
      <c r="U1130" s="15"/>
      <c r="V1130" s="138"/>
      <c r="W1130" s="142"/>
      <c r="X1130" s="138"/>
      <c r="Y1130" s="138"/>
      <c r="BZ1130" s="3"/>
      <c r="CA1130" s="3"/>
      <c r="CB1130" s="3"/>
      <c r="CC1130" s="184"/>
      <c r="CD1130" s="184"/>
    </row>
    <row r="1131" spans="2:82" ht="16" customHeight="1" x14ac:dyDescent="0.2">
      <c r="B1131" s="4"/>
      <c r="C1131" s="4"/>
      <c r="D1131" s="4"/>
      <c r="E1131" s="4"/>
      <c r="F1131" s="4"/>
      <c r="G1131" s="4"/>
      <c r="H1131" s="4"/>
      <c r="I1131" s="4"/>
      <c r="J1131" s="4"/>
      <c r="K1131" s="4"/>
      <c r="L1131" s="5"/>
      <c r="M1131" s="4"/>
      <c r="N1131" s="4"/>
      <c r="O1131" s="4"/>
      <c r="P1131" s="4"/>
      <c r="Q1131" s="4"/>
      <c r="R1131" s="4"/>
      <c r="S1131" s="4"/>
      <c r="T1131" s="4"/>
      <c r="U1131" s="15"/>
      <c r="V1131" s="138"/>
      <c r="W1131" s="142"/>
      <c r="X1131" s="138"/>
      <c r="Y1131" s="138"/>
      <c r="BZ1131" s="3"/>
      <c r="CA1131" s="3"/>
      <c r="CB1131" s="3"/>
      <c r="CC1131" s="184"/>
      <c r="CD1131" s="184"/>
    </row>
    <row r="1132" spans="2:82" ht="16" customHeight="1" x14ac:dyDescent="0.2">
      <c r="B1132" s="4"/>
      <c r="C1132" s="4"/>
      <c r="D1132" s="4"/>
      <c r="E1132" s="4"/>
      <c r="F1132" s="4"/>
      <c r="G1132" s="4"/>
      <c r="H1132" s="4"/>
      <c r="I1132" s="4"/>
      <c r="J1132" s="4"/>
      <c r="K1132" s="4"/>
      <c r="L1132" s="5"/>
      <c r="M1132" s="4"/>
      <c r="N1132" s="4"/>
      <c r="O1132" s="4"/>
      <c r="P1132" s="4"/>
      <c r="Q1132" s="4"/>
      <c r="R1132" s="4"/>
      <c r="S1132" s="4"/>
      <c r="T1132" s="4"/>
      <c r="U1132" s="15"/>
      <c r="V1132" s="138"/>
      <c r="W1132" s="142"/>
      <c r="X1132" s="138"/>
      <c r="Y1132" s="138"/>
      <c r="BZ1132" s="3"/>
      <c r="CA1132" s="3"/>
      <c r="CB1132" s="3"/>
      <c r="CC1132" s="184"/>
      <c r="CD1132" s="184"/>
    </row>
    <row r="1133" spans="2:82" ht="16" customHeight="1" x14ac:dyDescent="0.2">
      <c r="B1133" s="4"/>
      <c r="C1133" s="4"/>
      <c r="D1133" s="4"/>
      <c r="E1133" s="4"/>
      <c r="F1133" s="4"/>
      <c r="G1133" s="4"/>
      <c r="H1133" s="4"/>
      <c r="I1133" s="4"/>
      <c r="J1133" s="4"/>
      <c r="K1133" s="4"/>
      <c r="L1133" s="5"/>
      <c r="M1133" s="4"/>
      <c r="N1133" s="4"/>
      <c r="O1133" s="4"/>
      <c r="P1133" s="4"/>
      <c r="Q1133" s="4"/>
      <c r="R1133" s="4"/>
      <c r="S1133" s="4"/>
      <c r="T1133" s="4"/>
      <c r="U1133" s="15"/>
      <c r="V1133" s="138"/>
      <c r="W1133" s="142"/>
      <c r="X1133" s="138"/>
      <c r="Y1133" s="138"/>
      <c r="BZ1133" s="3"/>
      <c r="CA1133" s="3"/>
      <c r="CB1133" s="3"/>
      <c r="CC1133" s="184"/>
      <c r="CD1133" s="184"/>
    </row>
    <row r="1134" spans="2:82" ht="16" customHeight="1" x14ac:dyDescent="0.2">
      <c r="B1134" s="4"/>
      <c r="C1134" s="4"/>
      <c r="D1134" s="4"/>
      <c r="E1134" s="4"/>
      <c r="F1134" s="4"/>
      <c r="G1134" s="4"/>
      <c r="H1134" s="4"/>
      <c r="I1134" s="4"/>
      <c r="J1134" s="4"/>
      <c r="K1134" s="4"/>
      <c r="L1134" s="5"/>
      <c r="M1134" s="4"/>
      <c r="N1134" s="4"/>
      <c r="O1134" s="4"/>
      <c r="P1134" s="4"/>
      <c r="Q1134" s="4"/>
      <c r="R1134" s="4"/>
      <c r="S1134" s="4"/>
      <c r="T1134" s="4"/>
      <c r="U1134" s="15"/>
      <c r="V1134" s="138"/>
      <c r="W1134" s="142"/>
      <c r="X1134" s="138"/>
      <c r="Y1134" s="138"/>
      <c r="BZ1134" s="3"/>
      <c r="CA1134" s="3"/>
      <c r="CB1134" s="3"/>
      <c r="CC1134" s="184"/>
      <c r="CD1134" s="184"/>
    </row>
    <row r="1135" spans="2:82" ht="16" customHeight="1" x14ac:dyDescent="0.2">
      <c r="B1135" s="4"/>
      <c r="C1135" s="4"/>
      <c r="D1135" s="4"/>
      <c r="E1135" s="4"/>
      <c r="F1135" s="4"/>
      <c r="G1135" s="4"/>
      <c r="H1135" s="4"/>
      <c r="I1135" s="4"/>
      <c r="J1135" s="4"/>
      <c r="K1135" s="4"/>
      <c r="L1135" s="5"/>
      <c r="M1135" s="4"/>
      <c r="N1135" s="4"/>
      <c r="O1135" s="4"/>
      <c r="P1135" s="4"/>
      <c r="Q1135" s="4"/>
      <c r="R1135" s="4"/>
      <c r="S1135" s="4"/>
      <c r="T1135" s="4"/>
      <c r="U1135" s="15"/>
      <c r="V1135" s="138"/>
      <c r="W1135" s="142"/>
      <c r="X1135" s="138"/>
      <c r="Y1135" s="138"/>
      <c r="BZ1135" s="3"/>
      <c r="CA1135" s="3"/>
      <c r="CB1135" s="3"/>
      <c r="CC1135" s="184"/>
      <c r="CD1135" s="184"/>
    </row>
    <row r="1136" spans="2:82" ht="16" customHeight="1" x14ac:dyDescent="0.2">
      <c r="B1136" s="4"/>
      <c r="C1136" s="4"/>
      <c r="D1136" s="4"/>
      <c r="E1136" s="4"/>
      <c r="F1136" s="4"/>
      <c r="G1136" s="4"/>
      <c r="H1136" s="4"/>
      <c r="I1136" s="4"/>
      <c r="J1136" s="4"/>
      <c r="K1136" s="4"/>
      <c r="L1136" s="5"/>
      <c r="M1136" s="4"/>
      <c r="N1136" s="4"/>
      <c r="O1136" s="4"/>
      <c r="P1136" s="4"/>
      <c r="Q1136" s="4"/>
      <c r="R1136" s="4"/>
      <c r="S1136" s="4"/>
      <c r="T1136" s="4"/>
      <c r="U1136" s="15"/>
      <c r="V1136" s="138"/>
      <c r="W1136" s="142"/>
      <c r="X1136" s="138"/>
      <c r="Y1136" s="138"/>
      <c r="BZ1136" s="3"/>
      <c r="CA1136" s="3"/>
      <c r="CB1136" s="3"/>
      <c r="CC1136" s="184"/>
      <c r="CD1136" s="184"/>
    </row>
    <row r="1137" spans="2:82" ht="16" customHeight="1" x14ac:dyDescent="0.2">
      <c r="B1137" s="4"/>
      <c r="C1137" s="4"/>
      <c r="D1137" s="4"/>
      <c r="E1137" s="4"/>
      <c r="F1137" s="4"/>
      <c r="G1137" s="4"/>
      <c r="H1137" s="4"/>
      <c r="I1137" s="4"/>
      <c r="J1137" s="4"/>
      <c r="K1137" s="4"/>
      <c r="L1137" s="5"/>
      <c r="M1137" s="4"/>
      <c r="N1137" s="4"/>
      <c r="O1137" s="4"/>
      <c r="P1137" s="4"/>
      <c r="Q1137" s="4"/>
      <c r="R1137" s="4"/>
      <c r="S1137" s="4"/>
      <c r="T1137" s="4"/>
      <c r="U1137" s="15"/>
      <c r="V1137" s="138"/>
      <c r="W1137" s="142"/>
      <c r="X1137" s="138"/>
      <c r="Y1137" s="138"/>
      <c r="BZ1137" s="3"/>
      <c r="CA1137" s="3"/>
      <c r="CB1137" s="3"/>
      <c r="CC1137" s="184"/>
      <c r="CD1137" s="184"/>
    </row>
    <row r="1138" spans="2:82" ht="16" customHeight="1" x14ac:dyDescent="0.2">
      <c r="B1138" s="4"/>
      <c r="C1138" s="4"/>
      <c r="D1138" s="4"/>
      <c r="E1138" s="4"/>
      <c r="F1138" s="4"/>
      <c r="G1138" s="4"/>
      <c r="H1138" s="4"/>
      <c r="I1138" s="4"/>
      <c r="J1138" s="4"/>
      <c r="K1138" s="4"/>
      <c r="L1138" s="5"/>
      <c r="M1138" s="4"/>
      <c r="N1138" s="4"/>
      <c r="O1138" s="4"/>
      <c r="P1138" s="4"/>
      <c r="Q1138" s="4"/>
      <c r="R1138" s="4"/>
      <c r="S1138" s="4"/>
      <c r="T1138" s="4"/>
      <c r="U1138" s="15"/>
      <c r="V1138" s="138"/>
      <c r="W1138" s="142"/>
      <c r="X1138" s="138"/>
      <c r="Y1138" s="138"/>
      <c r="BZ1138" s="3"/>
      <c r="CA1138" s="3"/>
      <c r="CB1138" s="3"/>
      <c r="CC1138" s="184"/>
      <c r="CD1138" s="184"/>
    </row>
    <row r="1139" spans="2:82" ht="16" customHeight="1" x14ac:dyDescent="0.2">
      <c r="B1139" s="4"/>
      <c r="C1139" s="4"/>
      <c r="D1139" s="4"/>
      <c r="E1139" s="4"/>
      <c r="F1139" s="4"/>
      <c r="G1139" s="4"/>
      <c r="H1139" s="4"/>
      <c r="I1139" s="4"/>
      <c r="J1139" s="4"/>
      <c r="K1139" s="4"/>
      <c r="L1139" s="5"/>
      <c r="M1139" s="4"/>
      <c r="N1139" s="4"/>
      <c r="O1139" s="4"/>
      <c r="P1139" s="4"/>
      <c r="Q1139" s="4"/>
      <c r="R1139" s="4"/>
      <c r="S1139" s="4"/>
      <c r="T1139" s="4"/>
      <c r="U1139" s="15"/>
      <c r="V1139" s="138"/>
      <c r="W1139" s="142"/>
      <c r="X1139" s="138"/>
      <c r="Y1139" s="138"/>
      <c r="BZ1139" s="3"/>
      <c r="CA1139" s="3"/>
      <c r="CB1139" s="3"/>
      <c r="CC1139" s="184"/>
      <c r="CD1139" s="184"/>
    </row>
    <row r="1140" spans="2:82" ht="16" customHeight="1" x14ac:dyDescent="0.2">
      <c r="B1140" s="4"/>
      <c r="C1140" s="4"/>
      <c r="D1140" s="4"/>
      <c r="E1140" s="4"/>
      <c r="F1140" s="4"/>
      <c r="G1140" s="4"/>
      <c r="H1140" s="4"/>
      <c r="I1140" s="4"/>
      <c r="J1140" s="4"/>
      <c r="K1140" s="4"/>
      <c r="L1140" s="5"/>
      <c r="M1140" s="4"/>
      <c r="N1140" s="4"/>
      <c r="O1140" s="4"/>
      <c r="P1140" s="4"/>
      <c r="Q1140" s="4"/>
      <c r="R1140" s="4"/>
      <c r="S1140" s="4"/>
      <c r="T1140" s="4"/>
      <c r="U1140" s="15"/>
      <c r="V1140" s="138"/>
      <c r="W1140" s="142"/>
      <c r="X1140" s="138"/>
      <c r="Y1140" s="138"/>
      <c r="BZ1140" s="3"/>
      <c r="CA1140" s="3"/>
      <c r="CB1140" s="3"/>
      <c r="CC1140" s="184"/>
      <c r="CD1140" s="184"/>
    </row>
    <row r="1141" spans="2:82" ht="16" customHeight="1" x14ac:dyDescent="0.2">
      <c r="B1141" s="4"/>
      <c r="C1141" s="4"/>
      <c r="D1141" s="4"/>
      <c r="E1141" s="4"/>
      <c r="F1141" s="4"/>
      <c r="G1141" s="4"/>
      <c r="H1141" s="4"/>
      <c r="I1141" s="4"/>
      <c r="J1141" s="4"/>
      <c r="K1141" s="4"/>
      <c r="L1141" s="5"/>
      <c r="M1141" s="4"/>
      <c r="N1141" s="4"/>
      <c r="O1141" s="4"/>
      <c r="P1141" s="4"/>
      <c r="Q1141" s="4"/>
      <c r="R1141" s="4"/>
      <c r="S1141" s="4"/>
      <c r="T1141" s="4"/>
      <c r="U1141" s="15"/>
      <c r="V1141" s="138"/>
      <c r="W1141" s="142"/>
      <c r="X1141" s="138"/>
      <c r="Y1141" s="138"/>
      <c r="BZ1141" s="3"/>
      <c r="CA1141" s="3"/>
      <c r="CB1141" s="3"/>
      <c r="CC1141" s="184"/>
      <c r="CD1141" s="184"/>
    </row>
    <row r="1142" spans="2:82" ht="16" customHeight="1" x14ac:dyDescent="0.2">
      <c r="B1142" s="4"/>
      <c r="C1142" s="4"/>
      <c r="D1142" s="4"/>
      <c r="E1142" s="4"/>
      <c r="F1142" s="4"/>
      <c r="G1142" s="4"/>
      <c r="H1142" s="4"/>
      <c r="I1142" s="4"/>
      <c r="J1142" s="4"/>
      <c r="K1142" s="4"/>
      <c r="L1142" s="5"/>
      <c r="M1142" s="4"/>
      <c r="N1142" s="4"/>
      <c r="O1142" s="4"/>
      <c r="P1142" s="4"/>
      <c r="Q1142" s="4"/>
      <c r="R1142" s="4"/>
      <c r="S1142" s="4"/>
      <c r="T1142" s="4"/>
      <c r="U1142" s="15"/>
      <c r="V1142" s="138"/>
      <c r="W1142" s="142"/>
      <c r="X1142" s="138"/>
      <c r="Y1142" s="138"/>
      <c r="BZ1142" s="3"/>
      <c r="CA1142" s="3"/>
      <c r="CB1142" s="3"/>
      <c r="CC1142" s="184"/>
      <c r="CD1142" s="184"/>
    </row>
    <row r="1143" spans="2:82" ht="16" customHeight="1" x14ac:dyDescent="0.2">
      <c r="B1143" s="4"/>
      <c r="C1143" s="4"/>
      <c r="D1143" s="4"/>
      <c r="E1143" s="4"/>
      <c r="F1143" s="4"/>
      <c r="G1143" s="4"/>
      <c r="H1143" s="4"/>
      <c r="I1143" s="4"/>
      <c r="J1143" s="4"/>
      <c r="K1143" s="4"/>
      <c r="L1143" s="5"/>
      <c r="M1143" s="4"/>
      <c r="N1143" s="4"/>
      <c r="O1143" s="4"/>
      <c r="P1143" s="4"/>
      <c r="Q1143" s="4"/>
      <c r="R1143" s="4"/>
      <c r="S1143" s="4"/>
      <c r="T1143" s="4"/>
      <c r="U1143" s="15"/>
      <c r="V1143" s="138"/>
      <c r="W1143" s="142"/>
      <c r="X1143" s="138"/>
      <c r="Y1143" s="138"/>
      <c r="BZ1143" s="3"/>
      <c r="CA1143" s="3"/>
      <c r="CB1143" s="3"/>
      <c r="CC1143" s="184"/>
      <c r="CD1143" s="184"/>
    </row>
    <row r="1144" spans="2:82" ht="16" customHeight="1" x14ac:dyDescent="0.2">
      <c r="B1144" s="4"/>
      <c r="C1144" s="4"/>
      <c r="D1144" s="4"/>
      <c r="E1144" s="4"/>
      <c r="F1144" s="4"/>
      <c r="G1144" s="4"/>
      <c r="H1144" s="4"/>
      <c r="I1144" s="4"/>
      <c r="J1144" s="4"/>
      <c r="K1144" s="4"/>
      <c r="L1144" s="5"/>
      <c r="M1144" s="4"/>
      <c r="N1144" s="4"/>
      <c r="O1144" s="4"/>
      <c r="P1144" s="4"/>
      <c r="Q1144" s="4"/>
      <c r="R1144" s="4"/>
      <c r="S1144" s="4"/>
      <c r="T1144" s="4"/>
      <c r="U1144" s="15"/>
      <c r="V1144" s="138"/>
      <c r="W1144" s="142"/>
      <c r="X1144" s="138"/>
      <c r="Y1144" s="138"/>
      <c r="BZ1144" s="3"/>
      <c r="CA1144" s="3"/>
      <c r="CB1144" s="3"/>
      <c r="CC1144" s="184"/>
      <c r="CD1144" s="184"/>
    </row>
    <row r="1145" spans="2:82" ht="16" customHeight="1" x14ac:dyDescent="0.2">
      <c r="B1145" s="4"/>
      <c r="C1145" s="4"/>
      <c r="D1145" s="4"/>
      <c r="E1145" s="4"/>
      <c r="F1145" s="4"/>
      <c r="G1145" s="4"/>
      <c r="H1145" s="4"/>
      <c r="I1145" s="4"/>
      <c r="J1145" s="4"/>
      <c r="K1145" s="4"/>
      <c r="L1145" s="5"/>
      <c r="M1145" s="4"/>
      <c r="N1145" s="4"/>
      <c r="O1145" s="4"/>
      <c r="P1145" s="4"/>
      <c r="Q1145" s="4"/>
      <c r="R1145" s="4"/>
      <c r="S1145" s="4"/>
      <c r="T1145" s="4"/>
      <c r="U1145" s="15"/>
      <c r="V1145" s="138"/>
      <c r="W1145" s="142"/>
      <c r="X1145" s="138"/>
      <c r="Y1145" s="138"/>
      <c r="BZ1145" s="3"/>
      <c r="CA1145" s="3"/>
      <c r="CB1145" s="3"/>
      <c r="CC1145" s="184"/>
      <c r="CD1145" s="184"/>
    </row>
    <row r="1146" spans="2:82" ht="16" customHeight="1" x14ac:dyDescent="0.2">
      <c r="B1146" s="4"/>
      <c r="C1146" s="4"/>
      <c r="D1146" s="4"/>
      <c r="E1146" s="4"/>
      <c r="F1146" s="4"/>
      <c r="G1146" s="4"/>
      <c r="H1146" s="4"/>
      <c r="I1146" s="4"/>
      <c r="J1146" s="4"/>
      <c r="K1146" s="4"/>
      <c r="L1146" s="5"/>
      <c r="M1146" s="4"/>
      <c r="N1146" s="4"/>
      <c r="O1146" s="4"/>
      <c r="P1146" s="4"/>
      <c r="Q1146" s="4"/>
      <c r="R1146" s="4"/>
      <c r="S1146" s="4"/>
      <c r="T1146" s="4"/>
      <c r="U1146" s="15"/>
      <c r="V1146" s="138"/>
      <c r="W1146" s="142"/>
      <c r="X1146" s="138"/>
      <c r="Y1146" s="138"/>
      <c r="BZ1146" s="3"/>
      <c r="CA1146" s="3"/>
      <c r="CB1146" s="3"/>
      <c r="CC1146" s="184"/>
      <c r="CD1146" s="184"/>
    </row>
    <row r="1147" spans="2:82" ht="16" customHeight="1" x14ac:dyDescent="0.2">
      <c r="B1147" s="4"/>
      <c r="C1147" s="4"/>
      <c r="D1147" s="4"/>
      <c r="E1147" s="4"/>
      <c r="F1147" s="4"/>
      <c r="G1147" s="4"/>
      <c r="H1147" s="4"/>
      <c r="I1147" s="4"/>
      <c r="J1147" s="4"/>
      <c r="K1147" s="4"/>
      <c r="L1147" s="5"/>
      <c r="M1147" s="4"/>
      <c r="N1147" s="4"/>
      <c r="O1147" s="4"/>
      <c r="P1147" s="4"/>
      <c r="Q1147" s="4"/>
      <c r="R1147" s="4"/>
      <c r="S1147" s="4"/>
      <c r="T1147" s="4"/>
      <c r="U1147" s="15"/>
      <c r="V1147" s="138"/>
      <c r="W1147" s="142"/>
      <c r="X1147" s="138"/>
      <c r="Y1147" s="138"/>
      <c r="BZ1147" s="3"/>
      <c r="CA1147" s="3"/>
      <c r="CB1147" s="3"/>
      <c r="CC1147" s="184"/>
      <c r="CD1147" s="184"/>
    </row>
    <row r="1148" spans="2:82" ht="16" customHeight="1" x14ac:dyDescent="0.2">
      <c r="B1148" s="4"/>
      <c r="C1148" s="4"/>
      <c r="D1148" s="4"/>
      <c r="E1148" s="4"/>
      <c r="F1148" s="4"/>
      <c r="G1148" s="4"/>
      <c r="H1148" s="4"/>
      <c r="I1148" s="4"/>
      <c r="J1148" s="4"/>
      <c r="K1148" s="4"/>
      <c r="L1148" s="5"/>
      <c r="M1148" s="4"/>
      <c r="N1148" s="4"/>
      <c r="O1148" s="4"/>
      <c r="P1148" s="4"/>
      <c r="Q1148" s="4"/>
      <c r="R1148" s="4"/>
      <c r="S1148" s="4"/>
      <c r="T1148" s="4"/>
      <c r="U1148" s="15"/>
      <c r="V1148" s="138"/>
      <c r="W1148" s="142"/>
      <c r="X1148" s="138"/>
      <c r="Y1148" s="138"/>
      <c r="BZ1148" s="3"/>
      <c r="CA1148" s="3"/>
      <c r="CB1148" s="3"/>
      <c r="CC1148" s="184"/>
      <c r="CD1148" s="184"/>
    </row>
    <row r="1149" spans="2:82" ht="16" customHeight="1" x14ac:dyDescent="0.2">
      <c r="B1149" s="4"/>
      <c r="C1149" s="4"/>
      <c r="D1149" s="4"/>
      <c r="E1149" s="4"/>
      <c r="F1149" s="4"/>
      <c r="G1149" s="4"/>
      <c r="H1149" s="4"/>
      <c r="I1149" s="4"/>
      <c r="J1149" s="4"/>
      <c r="K1149" s="4"/>
      <c r="L1149" s="5"/>
      <c r="M1149" s="4"/>
      <c r="N1149" s="4"/>
      <c r="O1149" s="4"/>
      <c r="P1149" s="4"/>
      <c r="Q1149" s="4"/>
      <c r="R1149" s="4"/>
      <c r="S1149" s="4"/>
      <c r="T1149" s="4"/>
      <c r="U1149" s="15"/>
      <c r="V1149" s="138"/>
      <c r="W1149" s="142"/>
      <c r="X1149" s="138"/>
      <c r="Y1149" s="138"/>
      <c r="BZ1149" s="3"/>
      <c r="CA1149" s="3"/>
      <c r="CB1149" s="3"/>
      <c r="CC1149" s="184"/>
      <c r="CD1149" s="184"/>
    </row>
    <row r="1150" spans="2:82" ht="16" customHeight="1" x14ac:dyDescent="0.2">
      <c r="B1150" s="4"/>
      <c r="C1150" s="4"/>
      <c r="D1150" s="4"/>
      <c r="E1150" s="4"/>
      <c r="F1150" s="4"/>
      <c r="G1150" s="4"/>
      <c r="H1150" s="4"/>
      <c r="I1150" s="4"/>
      <c r="J1150" s="4"/>
      <c r="K1150" s="4"/>
      <c r="L1150" s="5"/>
      <c r="M1150" s="4"/>
      <c r="N1150" s="4"/>
      <c r="O1150" s="4"/>
      <c r="P1150" s="4"/>
      <c r="Q1150" s="4"/>
      <c r="R1150" s="4"/>
      <c r="S1150" s="4"/>
      <c r="T1150" s="4"/>
      <c r="U1150" s="15"/>
      <c r="V1150" s="138"/>
      <c r="W1150" s="142"/>
      <c r="X1150" s="138"/>
      <c r="Y1150" s="138"/>
      <c r="BZ1150" s="3"/>
      <c r="CA1150" s="3"/>
      <c r="CB1150" s="3"/>
      <c r="CC1150" s="184"/>
      <c r="CD1150" s="184"/>
    </row>
    <row r="1151" spans="2:82" ht="16" customHeight="1" x14ac:dyDescent="0.2">
      <c r="B1151" s="4"/>
      <c r="C1151" s="4"/>
      <c r="D1151" s="4"/>
      <c r="E1151" s="4"/>
      <c r="F1151" s="4"/>
      <c r="G1151" s="4"/>
      <c r="H1151" s="4"/>
      <c r="I1151" s="4"/>
      <c r="J1151" s="4"/>
      <c r="K1151" s="4"/>
      <c r="L1151" s="5"/>
      <c r="M1151" s="4"/>
      <c r="N1151" s="4"/>
      <c r="O1151" s="4"/>
      <c r="P1151" s="4"/>
      <c r="Q1151" s="4"/>
      <c r="R1151" s="4"/>
      <c r="S1151" s="4"/>
      <c r="T1151" s="4"/>
      <c r="U1151" s="15"/>
      <c r="V1151" s="138"/>
      <c r="W1151" s="142"/>
      <c r="X1151" s="138"/>
      <c r="Y1151" s="138"/>
      <c r="BZ1151" s="3"/>
      <c r="CA1151" s="3"/>
      <c r="CB1151" s="3"/>
      <c r="CC1151" s="184"/>
      <c r="CD1151" s="184"/>
    </row>
    <row r="1152" spans="2:82" ht="16" customHeight="1" x14ac:dyDescent="0.2">
      <c r="B1152" s="4"/>
      <c r="C1152" s="4"/>
      <c r="D1152" s="4"/>
      <c r="E1152" s="4"/>
      <c r="F1152" s="4"/>
      <c r="G1152" s="4"/>
      <c r="H1152" s="4"/>
      <c r="I1152" s="4"/>
      <c r="J1152" s="4"/>
      <c r="K1152" s="4"/>
      <c r="L1152" s="5"/>
      <c r="M1152" s="4"/>
      <c r="N1152" s="4"/>
      <c r="O1152" s="4"/>
      <c r="P1152" s="4"/>
      <c r="Q1152" s="4"/>
      <c r="R1152" s="4"/>
      <c r="S1152" s="4"/>
      <c r="T1152" s="4"/>
      <c r="U1152" s="15"/>
      <c r="V1152" s="138"/>
      <c r="W1152" s="142"/>
      <c r="X1152" s="138"/>
      <c r="Y1152" s="138"/>
      <c r="BZ1152" s="3"/>
      <c r="CA1152" s="3"/>
      <c r="CB1152" s="3"/>
      <c r="CC1152" s="184"/>
      <c r="CD1152" s="184"/>
    </row>
    <row r="1153" spans="2:82" ht="16" customHeight="1" x14ac:dyDescent="0.2">
      <c r="B1153" s="4"/>
      <c r="C1153" s="4"/>
      <c r="D1153" s="4"/>
      <c r="E1153" s="4"/>
      <c r="F1153" s="4"/>
      <c r="G1153" s="4"/>
      <c r="H1153" s="4"/>
      <c r="I1153" s="4"/>
      <c r="J1153" s="4"/>
      <c r="K1153" s="4"/>
      <c r="L1153" s="5"/>
      <c r="M1153" s="4"/>
      <c r="N1153" s="4"/>
      <c r="O1153" s="4"/>
      <c r="P1153" s="4"/>
      <c r="Q1153" s="4"/>
      <c r="R1153" s="4"/>
      <c r="S1153" s="4"/>
      <c r="T1153" s="4"/>
      <c r="U1153" s="15"/>
      <c r="V1153" s="138"/>
      <c r="W1153" s="142"/>
      <c r="X1153" s="138"/>
      <c r="Y1153" s="138"/>
      <c r="BZ1153" s="3"/>
      <c r="CA1153" s="3"/>
      <c r="CB1153" s="3"/>
      <c r="CC1153" s="184"/>
      <c r="CD1153" s="184"/>
    </row>
    <row r="1154" spans="2:82" ht="16" customHeight="1" x14ac:dyDescent="0.2">
      <c r="B1154" s="4"/>
      <c r="C1154" s="4"/>
      <c r="D1154" s="4"/>
      <c r="E1154" s="4"/>
      <c r="F1154" s="4"/>
      <c r="G1154" s="4"/>
      <c r="H1154" s="4"/>
      <c r="I1154" s="4"/>
      <c r="J1154" s="4"/>
      <c r="K1154" s="4"/>
      <c r="L1154" s="5"/>
      <c r="M1154" s="4"/>
      <c r="N1154" s="4"/>
      <c r="O1154" s="4"/>
      <c r="P1154" s="4"/>
      <c r="Q1154" s="4"/>
      <c r="R1154" s="4"/>
      <c r="S1154" s="4"/>
      <c r="T1154" s="4"/>
      <c r="U1154" s="15"/>
      <c r="V1154" s="138"/>
      <c r="W1154" s="142"/>
      <c r="X1154" s="138"/>
      <c r="Y1154" s="138"/>
      <c r="BZ1154" s="3"/>
      <c r="CA1154" s="3"/>
      <c r="CB1154" s="3"/>
      <c r="CC1154" s="184"/>
      <c r="CD1154" s="184"/>
    </row>
    <row r="1155" spans="2:82" ht="16" customHeight="1" x14ac:dyDescent="0.2">
      <c r="B1155" s="4"/>
      <c r="C1155" s="4"/>
      <c r="D1155" s="4"/>
      <c r="E1155" s="4"/>
      <c r="F1155" s="4"/>
      <c r="G1155" s="4"/>
      <c r="H1155" s="4"/>
      <c r="I1155" s="4"/>
      <c r="J1155" s="4"/>
      <c r="K1155" s="4"/>
      <c r="L1155" s="5"/>
      <c r="M1155" s="4"/>
      <c r="N1155" s="4"/>
      <c r="O1155" s="4"/>
      <c r="P1155" s="4"/>
      <c r="Q1155" s="4"/>
      <c r="R1155" s="4"/>
      <c r="S1155" s="4"/>
      <c r="T1155" s="4"/>
      <c r="U1155" s="15"/>
      <c r="V1155" s="138"/>
      <c r="W1155" s="142"/>
      <c r="X1155" s="138"/>
      <c r="Y1155" s="138"/>
      <c r="BZ1155" s="3"/>
      <c r="CA1155" s="3"/>
      <c r="CB1155" s="3"/>
      <c r="CC1155" s="184"/>
      <c r="CD1155" s="184"/>
    </row>
    <row r="1156" spans="2:82" ht="16" customHeight="1" x14ac:dyDescent="0.2">
      <c r="B1156" s="4"/>
      <c r="C1156" s="4"/>
      <c r="D1156" s="4"/>
      <c r="E1156" s="4"/>
      <c r="F1156" s="4"/>
      <c r="G1156" s="4"/>
      <c r="H1156" s="4"/>
      <c r="I1156" s="4"/>
      <c r="J1156" s="4"/>
      <c r="K1156" s="4"/>
      <c r="L1156" s="5"/>
      <c r="M1156" s="4"/>
      <c r="N1156" s="4"/>
      <c r="O1156" s="4"/>
      <c r="P1156" s="4"/>
      <c r="Q1156" s="4"/>
      <c r="R1156" s="4"/>
      <c r="S1156" s="4"/>
      <c r="T1156" s="4"/>
      <c r="U1156" s="15"/>
      <c r="V1156" s="138"/>
      <c r="W1156" s="142"/>
      <c r="X1156" s="138"/>
      <c r="Y1156" s="138"/>
      <c r="BZ1156" s="3"/>
      <c r="CA1156" s="3"/>
      <c r="CB1156" s="3"/>
      <c r="CC1156" s="184"/>
      <c r="CD1156" s="184"/>
    </row>
    <row r="1157" spans="2:82" ht="16" customHeight="1" x14ac:dyDescent="0.2">
      <c r="B1157" s="4"/>
      <c r="C1157" s="4"/>
      <c r="D1157" s="4"/>
      <c r="E1157" s="4"/>
      <c r="F1157" s="4"/>
      <c r="G1157" s="4"/>
      <c r="H1157" s="4"/>
      <c r="I1157" s="4"/>
      <c r="J1157" s="4"/>
      <c r="K1157" s="4"/>
      <c r="L1157" s="5"/>
      <c r="M1157" s="4"/>
      <c r="N1157" s="4"/>
      <c r="O1157" s="4"/>
      <c r="P1157" s="4"/>
      <c r="Q1157" s="4"/>
      <c r="R1157" s="4"/>
      <c r="S1157" s="4"/>
      <c r="T1157" s="4"/>
      <c r="U1157" s="15"/>
      <c r="V1157" s="138"/>
      <c r="W1157" s="142"/>
      <c r="X1157" s="138"/>
      <c r="Y1157" s="138"/>
      <c r="BZ1157" s="3"/>
      <c r="CA1157" s="3"/>
      <c r="CB1157" s="3"/>
      <c r="CC1157" s="184"/>
      <c r="CD1157" s="184"/>
    </row>
    <row r="1158" spans="2:82" ht="16" customHeight="1" x14ac:dyDescent="0.2">
      <c r="B1158" s="4"/>
      <c r="C1158" s="4"/>
      <c r="D1158" s="4"/>
      <c r="E1158" s="4"/>
      <c r="F1158" s="4"/>
      <c r="G1158" s="4"/>
      <c r="H1158" s="4"/>
      <c r="I1158" s="4"/>
      <c r="J1158" s="4"/>
      <c r="K1158" s="4"/>
      <c r="L1158" s="5"/>
      <c r="M1158" s="4"/>
      <c r="N1158" s="4"/>
      <c r="O1158" s="4"/>
      <c r="P1158" s="4"/>
      <c r="Q1158" s="4"/>
      <c r="R1158" s="4"/>
      <c r="S1158" s="4"/>
      <c r="T1158" s="4"/>
      <c r="U1158" s="15"/>
      <c r="V1158" s="138"/>
      <c r="W1158" s="142"/>
      <c r="X1158" s="138"/>
      <c r="Y1158" s="138"/>
      <c r="BZ1158" s="3"/>
      <c r="CA1158" s="3"/>
      <c r="CB1158" s="3"/>
      <c r="CC1158" s="184"/>
      <c r="CD1158" s="184"/>
    </row>
    <row r="1159" spans="2:82" ht="16" customHeight="1" x14ac:dyDescent="0.2">
      <c r="B1159" s="4"/>
      <c r="C1159" s="4"/>
      <c r="D1159" s="4"/>
      <c r="E1159" s="4"/>
      <c r="F1159" s="4"/>
      <c r="G1159" s="4"/>
      <c r="H1159" s="4"/>
      <c r="I1159" s="4"/>
      <c r="J1159" s="4"/>
      <c r="K1159" s="4"/>
      <c r="L1159" s="5"/>
      <c r="M1159" s="4"/>
      <c r="N1159" s="4"/>
      <c r="O1159" s="4"/>
      <c r="P1159" s="4"/>
      <c r="Q1159" s="4"/>
      <c r="R1159" s="4"/>
      <c r="S1159" s="4"/>
      <c r="T1159" s="4"/>
      <c r="U1159" s="15"/>
      <c r="V1159" s="138"/>
      <c r="W1159" s="142"/>
      <c r="X1159" s="138"/>
      <c r="Y1159" s="138"/>
      <c r="BZ1159" s="3"/>
      <c r="CA1159" s="3"/>
      <c r="CB1159" s="3"/>
      <c r="CC1159" s="184"/>
      <c r="CD1159" s="184"/>
    </row>
    <row r="1160" spans="2:82" ht="16" customHeight="1" x14ac:dyDescent="0.2">
      <c r="B1160" s="4"/>
      <c r="C1160" s="4"/>
      <c r="D1160" s="4"/>
      <c r="E1160" s="4"/>
      <c r="F1160" s="4"/>
      <c r="G1160" s="4"/>
      <c r="H1160" s="4"/>
      <c r="I1160" s="4"/>
      <c r="J1160" s="4"/>
      <c r="K1160" s="4"/>
      <c r="L1160" s="5"/>
      <c r="M1160" s="4"/>
      <c r="N1160" s="4"/>
      <c r="O1160" s="4"/>
      <c r="P1160" s="4"/>
      <c r="Q1160" s="4"/>
      <c r="R1160" s="4"/>
      <c r="S1160" s="4"/>
      <c r="T1160" s="4"/>
      <c r="U1160" s="15"/>
      <c r="V1160" s="138"/>
      <c r="W1160" s="142"/>
      <c r="X1160" s="138"/>
      <c r="Y1160" s="138"/>
      <c r="BZ1160" s="3"/>
      <c r="CA1160" s="3"/>
      <c r="CB1160" s="3"/>
      <c r="CC1160" s="184"/>
      <c r="CD1160" s="184"/>
    </row>
    <row r="1161" spans="2:82" ht="16" customHeight="1" x14ac:dyDescent="0.2">
      <c r="B1161" s="4"/>
      <c r="C1161" s="4"/>
      <c r="D1161" s="4"/>
      <c r="E1161" s="4"/>
      <c r="F1161" s="4"/>
      <c r="G1161" s="4"/>
      <c r="H1161" s="4"/>
      <c r="I1161" s="4"/>
      <c r="J1161" s="4"/>
      <c r="K1161" s="4"/>
      <c r="L1161" s="5"/>
      <c r="M1161" s="4"/>
      <c r="N1161" s="4"/>
      <c r="O1161" s="4"/>
      <c r="P1161" s="4"/>
      <c r="Q1161" s="4"/>
      <c r="R1161" s="4"/>
      <c r="S1161" s="4"/>
      <c r="T1161" s="4"/>
      <c r="U1161" s="15"/>
      <c r="V1161" s="138"/>
      <c r="W1161" s="142"/>
      <c r="X1161" s="138"/>
      <c r="Y1161" s="138"/>
      <c r="BZ1161" s="3"/>
      <c r="CA1161" s="3"/>
      <c r="CB1161" s="3"/>
      <c r="CC1161" s="184"/>
      <c r="CD1161" s="184"/>
    </row>
    <row r="1162" spans="2:82" ht="16" customHeight="1" x14ac:dyDescent="0.2">
      <c r="B1162" s="4"/>
      <c r="C1162" s="4"/>
      <c r="D1162" s="4"/>
      <c r="E1162" s="4"/>
      <c r="F1162" s="4"/>
      <c r="G1162" s="4"/>
      <c r="H1162" s="4"/>
      <c r="I1162" s="4"/>
      <c r="J1162" s="4"/>
      <c r="K1162" s="4"/>
      <c r="L1162" s="5"/>
      <c r="M1162" s="4"/>
      <c r="N1162" s="4"/>
      <c r="O1162" s="4"/>
      <c r="P1162" s="4"/>
      <c r="Q1162" s="4"/>
      <c r="R1162" s="4"/>
      <c r="S1162" s="4"/>
      <c r="T1162" s="4"/>
      <c r="U1162" s="15"/>
      <c r="V1162" s="138"/>
      <c r="W1162" s="142"/>
      <c r="X1162" s="138"/>
      <c r="Y1162" s="138"/>
      <c r="BZ1162" s="3"/>
      <c r="CA1162" s="3"/>
      <c r="CB1162" s="3"/>
      <c r="CC1162" s="184"/>
      <c r="CD1162" s="184"/>
    </row>
    <row r="1163" spans="2:82" ht="16" customHeight="1" x14ac:dyDescent="0.2">
      <c r="B1163" s="4"/>
      <c r="C1163" s="4"/>
      <c r="D1163" s="4"/>
      <c r="E1163" s="4"/>
      <c r="F1163" s="4"/>
      <c r="G1163" s="4"/>
      <c r="H1163" s="4"/>
      <c r="I1163" s="4"/>
      <c r="J1163" s="4"/>
      <c r="K1163" s="4"/>
      <c r="L1163" s="5"/>
      <c r="M1163" s="4"/>
      <c r="N1163" s="4"/>
      <c r="O1163" s="4"/>
      <c r="P1163" s="4"/>
      <c r="Q1163" s="4"/>
      <c r="R1163" s="4"/>
      <c r="S1163" s="4"/>
      <c r="T1163" s="4"/>
      <c r="U1163" s="15"/>
      <c r="V1163" s="138"/>
      <c r="W1163" s="142"/>
      <c r="X1163" s="138"/>
      <c r="Y1163" s="138"/>
      <c r="BZ1163" s="3"/>
      <c r="CA1163" s="3"/>
      <c r="CB1163" s="3"/>
      <c r="CC1163" s="184"/>
      <c r="CD1163" s="184"/>
    </row>
    <row r="1164" spans="2:82" ht="16" customHeight="1" x14ac:dyDescent="0.2">
      <c r="B1164" s="4"/>
      <c r="C1164" s="4"/>
      <c r="D1164" s="4"/>
      <c r="E1164" s="4"/>
      <c r="F1164" s="4"/>
      <c r="G1164" s="4"/>
      <c r="H1164" s="4"/>
      <c r="I1164" s="4"/>
      <c r="J1164" s="4"/>
      <c r="K1164" s="4"/>
      <c r="L1164" s="5"/>
      <c r="M1164" s="4"/>
      <c r="N1164" s="4"/>
      <c r="O1164" s="4"/>
      <c r="P1164" s="4"/>
      <c r="Q1164" s="4"/>
      <c r="R1164" s="4"/>
      <c r="S1164" s="4"/>
      <c r="T1164" s="4"/>
      <c r="U1164" s="15"/>
      <c r="V1164" s="138"/>
      <c r="W1164" s="142"/>
      <c r="X1164" s="138"/>
      <c r="Y1164" s="138"/>
      <c r="BZ1164" s="3"/>
      <c r="CA1164" s="3"/>
      <c r="CB1164" s="3"/>
      <c r="CC1164" s="184"/>
      <c r="CD1164" s="184"/>
    </row>
    <row r="1165" spans="2:82" ht="16" customHeight="1" x14ac:dyDescent="0.2">
      <c r="B1165" s="4"/>
      <c r="C1165" s="4"/>
      <c r="D1165" s="4"/>
      <c r="E1165" s="4"/>
      <c r="F1165" s="4"/>
      <c r="G1165" s="4"/>
      <c r="H1165" s="4"/>
      <c r="I1165" s="4"/>
      <c r="J1165" s="4"/>
      <c r="K1165" s="4"/>
      <c r="L1165" s="5"/>
      <c r="M1165" s="4"/>
      <c r="N1165" s="4"/>
      <c r="O1165" s="4"/>
      <c r="P1165" s="4"/>
      <c r="Q1165" s="4"/>
      <c r="R1165" s="4"/>
      <c r="S1165" s="4"/>
      <c r="T1165" s="4"/>
      <c r="U1165" s="15"/>
      <c r="V1165" s="138"/>
      <c r="W1165" s="142"/>
      <c r="X1165" s="138"/>
      <c r="Y1165" s="138"/>
      <c r="BZ1165" s="3"/>
      <c r="CA1165" s="3"/>
      <c r="CB1165" s="3"/>
      <c r="CC1165" s="184"/>
      <c r="CD1165" s="184"/>
    </row>
    <row r="1166" spans="2:82" ht="16" customHeight="1" x14ac:dyDescent="0.2">
      <c r="B1166" s="4"/>
      <c r="C1166" s="4"/>
      <c r="D1166" s="4"/>
      <c r="E1166" s="4"/>
      <c r="F1166" s="4"/>
      <c r="G1166" s="4"/>
      <c r="H1166" s="4"/>
      <c r="I1166" s="4"/>
      <c r="J1166" s="4"/>
      <c r="K1166" s="4"/>
      <c r="L1166" s="5"/>
      <c r="M1166" s="4"/>
      <c r="N1166" s="4"/>
      <c r="O1166" s="4"/>
      <c r="P1166" s="4"/>
      <c r="Q1166" s="4"/>
      <c r="R1166" s="4"/>
      <c r="S1166" s="4"/>
      <c r="T1166" s="4"/>
      <c r="U1166" s="15"/>
      <c r="V1166" s="138"/>
      <c r="W1166" s="142"/>
      <c r="X1166" s="138"/>
      <c r="Y1166" s="138"/>
      <c r="BZ1166" s="3"/>
      <c r="CA1166" s="3"/>
      <c r="CB1166" s="3"/>
      <c r="CC1166" s="184"/>
      <c r="CD1166" s="184"/>
    </row>
    <row r="1167" spans="2:82" ht="16" customHeight="1" x14ac:dyDescent="0.2">
      <c r="B1167" s="4"/>
      <c r="C1167" s="4"/>
      <c r="D1167" s="4"/>
      <c r="E1167" s="4"/>
      <c r="F1167" s="4"/>
      <c r="G1167" s="4"/>
      <c r="H1167" s="4"/>
      <c r="I1167" s="4"/>
      <c r="J1167" s="4"/>
      <c r="K1167" s="4"/>
      <c r="L1167" s="5"/>
      <c r="M1167" s="4"/>
      <c r="N1167" s="4"/>
      <c r="O1167" s="4"/>
      <c r="P1167" s="4"/>
      <c r="Q1167" s="4"/>
      <c r="R1167" s="4"/>
      <c r="S1167" s="4"/>
      <c r="T1167" s="4"/>
      <c r="U1167" s="15"/>
      <c r="V1167" s="138"/>
      <c r="W1167" s="142"/>
      <c r="X1167" s="138"/>
      <c r="Y1167" s="138"/>
      <c r="BZ1167" s="3"/>
      <c r="CA1167" s="3"/>
      <c r="CB1167" s="3"/>
      <c r="CC1167" s="184"/>
      <c r="CD1167" s="184"/>
    </row>
    <row r="1168" spans="2:82" ht="16" customHeight="1" x14ac:dyDescent="0.2">
      <c r="B1168" s="4"/>
      <c r="C1168" s="4"/>
      <c r="D1168" s="4"/>
      <c r="E1168" s="4"/>
      <c r="F1168" s="4"/>
      <c r="G1168" s="4"/>
      <c r="H1168" s="4"/>
      <c r="I1168" s="4"/>
      <c r="J1168" s="4"/>
      <c r="K1168" s="4"/>
      <c r="L1168" s="5"/>
      <c r="M1168" s="4"/>
      <c r="N1168" s="4"/>
      <c r="O1168" s="4"/>
      <c r="P1168" s="4"/>
      <c r="Q1168" s="4"/>
      <c r="R1168" s="4"/>
      <c r="S1168" s="4"/>
      <c r="T1168" s="4"/>
      <c r="U1168" s="15"/>
      <c r="V1168" s="138"/>
      <c r="W1168" s="142"/>
      <c r="X1168" s="138"/>
      <c r="Y1168" s="138"/>
      <c r="BZ1168" s="3"/>
      <c r="CA1168" s="3"/>
      <c r="CB1168" s="3"/>
      <c r="CC1168" s="184"/>
      <c r="CD1168" s="184"/>
    </row>
    <row r="1169" spans="2:82" ht="16" customHeight="1" x14ac:dyDescent="0.2">
      <c r="B1169" s="4"/>
      <c r="C1169" s="4"/>
      <c r="D1169" s="4"/>
      <c r="E1169" s="4"/>
      <c r="F1169" s="4"/>
      <c r="G1169" s="4"/>
      <c r="H1169" s="4"/>
      <c r="I1169" s="4"/>
      <c r="J1169" s="4"/>
      <c r="K1169" s="4"/>
      <c r="L1169" s="5"/>
      <c r="M1169" s="4"/>
      <c r="N1169" s="4"/>
      <c r="O1169" s="4"/>
      <c r="P1169" s="4"/>
      <c r="Q1169" s="4"/>
      <c r="R1169" s="4"/>
      <c r="S1169" s="4"/>
      <c r="T1169" s="4"/>
      <c r="U1169" s="15"/>
      <c r="V1169" s="138"/>
      <c r="W1169" s="142"/>
      <c r="X1169" s="138"/>
      <c r="Y1169" s="138"/>
      <c r="BZ1169" s="3"/>
      <c r="CA1169" s="3"/>
      <c r="CB1169" s="3"/>
      <c r="CC1169" s="184"/>
      <c r="CD1169" s="184"/>
    </row>
    <row r="1170" spans="2:82" ht="16" customHeight="1" x14ac:dyDescent="0.2">
      <c r="B1170" s="4"/>
      <c r="C1170" s="4"/>
      <c r="D1170" s="4"/>
      <c r="E1170" s="4"/>
      <c r="F1170" s="4"/>
      <c r="G1170" s="4"/>
      <c r="H1170" s="4"/>
      <c r="I1170" s="4"/>
      <c r="J1170" s="4"/>
      <c r="K1170" s="4"/>
      <c r="L1170" s="5"/>
      <c r="M1170" s="4"/>
      <c r="N1170" s="4"/>
      <c r="O1170" s="4"/>
      <c r="P1170" s="4"/>
      <c r="Q1170" s="4"/>
      <c r="R1170" s="4"/>
      <c r="S1170" s="4"/>
      <c r="T1170" s="4"/>
      <c r="U1170" s="15"/>
      <c r="V1170" s="138"/>
      <c r="W1170" s="142"/>
      <c r="X1170" s="138"/>
      <c r="Y1170" s="138"/>
      <c r="BZ1170" s="3"/>
      <c r="CA1170" s="3"/>
      <c r="CB1170" s="3"/>
      <c r="CC1170" s="184"/>
      <c r="CD1170" s="184"/>
    </row>
    <row r="1171" spans="2:82" ht="16" customHeight="1" x14ac:dyDescent="0.2">
      <c r="B1171" s="4"/>
      <c r="C1171" s="4"/>
      <c r="D1171" s="4"/>
      <c r="E1171" s="4"/>
      <c r="F1171" s="4"/>
      <c r="G1171" s="4"/>
      <c r="H1171" s="4"/>
      <c r="I1171" s="4"/>
      <c r="J1171" s="4"/>
      <c r="K1171" s="4"/>
      <c r="L1171" s="5"/>
      <c r="M1171" s="4"/>
      <c r="N1171" s="4"/>
      <c r="O1171" s="4"/>
      <c r="P1171" s="4"/>
      <c r="Q1171" s="4"/>
      <c r="R1171" s="4"/>
      <c r="S1171" s="4"/>
      <c r="T1171" s="4"/>
      <c r="U1171" s="15"/>
      <c r="V1171" s="138"/>
      <c r="W1171" s="142"/>
      <c r="X1171" s="138"/>
      <c r="Y1171" s="138"/>
      <c r="BZ1171" s="3"/>
      <c r="CA1171" s="3"/>
      <c r="CB1171" s="3"/>
      <c r="CC1171" s="184"/>
      <c r="CD1171" s="184"/>
    </row>
    <row r="1172" spans="2:82" ht="16" customHeight="1" x14ac:dyDescent="0.2">
      <c r="B1172" s="4"/>
      <c r="C1172" s="4"/>
      <c r="D1172" s="4"/>
      <c r="E1172" s="4"/>
      <c r="F1172" s="4"/>
      <c r="G1172" s="4"/>
      <c r="H1172" s="4"/>
      <c r="I1172" s="4"/>
      <c r="J1172" s="4"/>
      <c r="K1172" s="4"/>
      <c r="L1172" s="5"/>
      <c r="M1172" s="4"/>
      <c r="N1172" s="4"/>
      <c r="O1172" s="4"/>
      <c r="P1172" s="4"/>
      <c r="Q1172" s="4"/>
      <c r="R1172" s="4"/>
      <c r="S1172" s="4"/>
      <c r="T1172" s="4"/>
      <c r="U1172" s="15"/>
      <c r="V1172" s="138"/>
      <c r="W1172" s="142"/>
      <c r="X1172" s="138"/>
      <c r="Y1172" s="138"/>
      <c r="BZ1172" s="3"/>
      <c r="CA1172" s="3"/>
      <c r="CB1172" s="3"/>
      <c r="CC1172" s="184"/>
      <c r="CD1172" s="184"/>
    </row>
    <row r="1173" spans="2:82" ht="16" customHeight="1" x14ac:dyDescent="0.2">
      <c r="B1173" s="4"/>
      <c r="C1173" s="4"/>
      <c r="D1173" s="4"/>
      <c r="E1173" s="4"/>
      <c r="F1173" s="4"/>
      <c r="G1173" s="4"/>
      <c r="H1173" s="4"/>
      <c r="I1173" s="4"/>
      <c r="J1173" s="4"/>
      <c r="K1173" s="4"/>
      <c r="L1173" s="5"/>
      <c r="M1173" s="4"/>
      <c r="N1173" s="4"/>
      <c r="O1173" s="4"/>
      <c r="P1173" s="4"/>
      <c r="Q1173" s="4"/>
      <c r="R1173" s="4"/>
      <c r="S1173" s="4"/>
      <c r="T1173" s="4"/>
      <c r="U1173" s="15"/>
      <c r="V1173" s="138"/>
      <c r="W1173" s="142"/>
      <c r="X1173" s="138"/>
      <c r="Y1173" s="138"/>
      <c r="BZ1173" s="3"/>
      <c r="CA1173" s="3"/>
      <c r="CB1173" s="3"/>
      <c r="CC1173" s="184"/>
      <c r="CD1173" s="184"/>
    </row>
    <row r="1174" spans="2:82" ht="16" customHeight="1" x14ac:dyDescent="0.2">
      <c r="B1174" s="4"/>
      <c r="C1174" s="4"/>
      <c r="D1174" s="4"/>
      <c r="E1174" s="4"/>
      <c r="F1174" s="4"/>
      <c r="G1174" s="4"/>
      <c r="H1174" s="4"/>
      <c r="I1174" s="4"/>
      <c r="J1174" s="4"/>
      <c r="K1174" s="4"/>
      <c r="L1174" s="5"/>
      <c r="M1174" s="4"/>
      <c r="N1174" s="4"/>
      <c r="O1174" s="4"/>
      <c r="P1174" s="4"/>
      <c r="Q1174" s="4"/>
      <c r="R1174" s="4"/>
      <c r="S1174" s="4"/>
      <c r="T1174" s="4"/>
      <c r="U1174" s="15"/>
      <c r="V1174" s="138"/>
      <c r="W1174" s="142"/>
      <c r="X1174" s="138"/>
      <c r="Y1174" s="138"/>
      <c r="BZ1174" s="3"/>
      <c r="CA1174" s="3"/>
      <c r="CB1174" s="3"/>
      <c r="CC1174" s="184"/>
      <c r="CD1174" s="184"/>
    </row>
    <row r="1175" spans="2:82" ht="16" customHeight="1" x14ac:dyDescent="0.2">
      <c r="B1175" s="4"/>
      <c r="C1175" s="4"/>
      <c r="D1175" s="4"/>
      <c r="E1175" s="4"/>
      <c r="F1175" s="4"/>
      <c r="G1175" s="4"/>
      <c r="H1175" s="4"/>
      <c r="I1175" s="4"/>
      <c r="J1175" s="4"/>
      <c r="K1175" s="4"/>
      <c r="L1175" s="5"/>
      <c r="M1175" s="4"/>
      <c r="N1175" s="4"/>
      <c r="O1175" s="4"/>
      <c r="P1175" s="4"/>
      <c r="Q1175" s="4"/>
      <c r="R1175" s="4"/>
      <c r="S1175" s="4"/>
      <c r="T1175" s="4"/>
      <c r="U1175" s="15"/>
      <c r="V1175" s="138"/>
      <c r="W1175" s="142"/>
      <c r="X1175" s="138"/>
      <c r="Y1175" s="138"/>
      <c r="BZ1175" s="3"/>
      <c r="CA1175" s="3"/>
      <c r="CB1175" s="3"/>
      <c r="CC1175" s="184"/>
      <c r="CD1175" s="184"/>
    </row>
    <row r="1176" spans="2:82" ht="16" customHeight="1" x14ac:dyDescent="0.2">
      <c r="B1176" s="4"/>
      <c r="C1176" s="4"/>
      <c r="D1176" s="4"/>
      <c r="E1176" s="4"/>
      <c r="F1176" s="4"/>
      <c r="G1176" s="4"/>
      <c r="H1176" s="4"/>
      <c r="I1176" s="4"/>
      <c r="J1176" s="4"/>
      <c r="K1176" s="4"/>
      <c r="L1176" s="5"/>
      <c r="M1176" s="4"/>
      <c r="N1176" s="4"/>
      <c r="O1176" s="4"/>
      <c r="P1176" s="4"/>
      <c r="Q1176" s="4"/>
      <c r="R1176" s="4"/>
      <c r="S1176" s="4"/>
      <c r="T1176" s="4"/>
      <c r="U1176" s="15"/>
      <c r="V1176" s="138"/>
      <c r="W1176" s="142"/>
      <c r="X1176" s="138"/>
      <c r="Y1176" s="138"/>
      <c r="BZ1176" s="3"/>
      <c r="CA1176" s="3"/>
      <c r="CB1176" s="3"/>
      <c r="CC1176" s="184"/>
      <c r="CD1176" s="184"/>
    </row>
    <row r="1177" spans="2:82" ht="16" customHeight="1" x14ac:dyDescent="0.2">
      <c r="B1177" s="4"/>
      <c r="C1177" s="4"/>
      <c r="D1177" s="4"/>
      <c r="E1177" s="4"/>
      <c r="F1177" s="4"/>
      <c r="G1177" s="4"/>
      <c r="H1177" s="4"/>
      <c r="I1177" s="4"/>
      <c r="J1177" s="4"/>
      <c r="K1177" s="4"/>
      <c r="L1177" s="5"/>
      <c r="M1177" s="4"/>
      <c r="N1177" s="4"/>
      <c r="O1177" s="4"/>
      <c r="P1177" s="4"/>
      <c r="Q1177" s="4"/>
      <c r="R1177" s="4"/>
      <c r="S1177" s="4"/>
      <c r="T1177" s="4"/>
      <c r="U1177" s="15"/>
      <c r="V1177" s="138"/>
      <c r="W1177" s="142"/>
      <c r="X1177" s="138"/>
      <c r="Y1177" s="138"/>
      <c r="BZ1177" s="3"/>
      <c r="CA1177" s="3"/>
      <c r="CB1177" s="3"/>
      <c r="CC1177" s="184"/>
      <c r="CD1177" s="184"/>
    </row>
    <row r="1178" spans="2:82" ht="16" customHeight="1" x14ac:dyDescent="0.2">
      <c r="B1178" s="4"/>
      <c r="C1178" s="4"/>
      <c r="D1178" s="4"/>
      <c r="E1178" s="4"/>
      <c r="F1178" s="4"/>
      <c r="G1178" s="4"/>
      <c r="H1178" s="4"/>
      <c r="I1178" s="4"/>
      <c r="J1178" s="4"/>
      <c r="K1178" s="4"/>
      <c r="L1178" s="5"/>
      <c r="M1178" s="4"/>
      <c r="N1178" s="4"/>
      <c r="O1178" s="4"/>
      <c r="P1178" s="4"/>
      <c r="Q1178" s="4"/>
      <c r="R1178" s="4"/>
      <c r="S1178" s="4"/>
      <c r="T1178" s="4"/>
      <c r="U1178" s="15"/>
      <c r="V1178" s="138"/>
      <c r="W1178" s="142"/>
      <c r="X1178" s="138"/>
      <c r="Y1178" s="138"/>
      <c r="BZ1178" s="3"/>
      <c r="CA1178" s="3"/>
      <c r="CB1178" s="3"/>
      <c r="CC1178" s="184"/>
      <c r="CD1178" s="184"/>
    </row>
    <row r="1179" spans="2:82" ht="16" customHeight="1" x14ac:dyDescent="0.2">
      <c r="B1179" s="4"/>
      <c r="C1179" s="4"/>
      <c r="D1179" s="4"/>
      <c r="E1179" s="4"/>
      <c r="F1179" s="4"/>
      <c r="G1179" s="4"/>
      <c r="H1179" s="4"/>
      <c r="I1179" s="4"/>
      <c r="J1179" s="4"/>
      <c r="K1179" s="4"/>
      <c r="L1179" s="5"/>
      <c r="M1179" s="4"/>
      <c r="N1179" s="4"/>
      <c r="O1179" s="4"/>
      <c r="P1179" s="4"/>
      <c r="Q1179" s="4"/>
      <c r="R1179" s="4"/>
      <c r="S1179" s="4"/>
      <c r="T1179" s="4"/>
      <c r="U1179" s="15"/>
      <c r="V1179" s="138"/>
      <c r="W1179" s="142"/>
      <c r="X1179" s="138"/>
      <c r="Y1179" s="138"/>
      <c r="BZ1179" s="3"/>
      <c r="CA1179" s="3"/>
      <c r="CB1179" s="3"/>
      <c r="CC1179" s="184"/>
      <c r="CD1179" s="184"/>
    </row>
    <row r="1180" spans="2:82" ht="16" customHeight="1" x14ac:dyDescent="0.2">
      <c r="B1180" s="4"/>
      <c r="C1180" s="4"/>
      <c r="D1180" s="4"/>
      <c r="E1180" s="4"/>
      <c r="F1180" s="4"/>
      <c r="G1180" s="4"/>
      <c r="H1180" s="4"/>
      <c r="I1180" s="4"/>
      <c r="J1180" s="4"/>
      <c r="K1180" s="4"/>
      <c r="L1180" s="5"/>
      <c r="M1180" s="4"/>
      <c r="N1180" s="4"/>
      <c r="O1180" s="4"/>
      <c r="P1180" s="4"/>
      <c r="Q1180" s="4"/>
      <c r="R1180" s="4"/>
      <c r="S1180" s="4"/>
      <c r="T1180" s="4"/>
      <c r="U1180" s="15"/>
      <c r="V1180" s="138"/>
      <c r="W1180" s="142"/>
      <c r="X1180" s="138"/>
      <c r="Y1180" s="138"/>
      <c r="BZ1180" s="3"/>
      <c r="CA1180" s="3"/>
      <c r="CB1180" s="3"/>
      <c r="CC1180" s="184"/>
      <c r="CD1180" s="184"/>
    </row>
    <row r="1181" spans="2:82" ht="16" customHeight="1" x14ac:dyDescent="0.2">
      <c r="B1181" s="4"/>
      <c r="C1181" s="4"/>
      <c r="D1181" s="4"/>
      <c r="E1181" s="4"/>
      <c r="F1181" s="4"/>
      <c r="G1181" s="4"/>
      <c r="H1181" s="4"/>
      <c r="I1181" s="4"/>
      <c r="J1181" s="4"/>
      <c r="K1181" s="4"/>
      <c r="L1181" s="5"/>
      <c r="M1181" s="4"/>
      <c r="N1181" s="4"/>
      <c r="O1181" s="4"/>
      <c r="P1181" s="4"/>
      <c r="Q1181" s="4"/>
      <c r="R1181" s="4"/>
      <c r="S1181" s="4"/>
      <c r="T1181" s="4"/>
      <c r="U1181" s="15"/>
      <c r="V1181" s="138"/>
      <c r="W1181" s="142"/>
      <c r="X1181" s="138"/>
      <c r="Y1181" s="138"/>
      <c r="BZ1181" s="3"/>
      <c r="CA1181" s="3"/>
      <c r="CB1181" s="3"/>
      <c r="CC1181" s="184"/>
      <c r="CD1181" s="184"/>
    </row>
    <row r="1182" spans="2:82" ht="16" customHeight="1" x14ac:dyDescent="0.2">
      <c r="B1182" s="4"/>
      <c r="C1182" s="4"/>
      <c r="D1182" s="4"/>
      <c r="E1182" s="4"/>
      <c r="F1182" s="4"/>
      <c r="G1182" s="4"/>
      <c r="H1182" s="4"/>
      <c r="I1182" s="4"/>
      <c r="J1182" s="4"/>
      <c r="K1182" s="4"/>
      <c r="L1182" s="5"/>
      <c r="M1182" s="4"/>
      <c r="N1182" s="4"/>
      <c r="O1182" s="4"/>
      <c r="P1182" s="4"/>
      <c r="Q1182" s="4"/>
      <c r="R1182" s="4"/>
      <c r="S1182" s="4"/>
      <c r="T1182" s="4"/>
      <c r="U1182" s="15"/>
      <c r="V1182" s="138"/>
      <c r="W1182" s="142"/>
      <c r="X1182" s="138"/>
      <c r="Y1182" s="138"/>
      <c r="BZ1182" s="3"/>
      <c r="CA1182" s="3"/>
      <c r="CB1182" s="3"/>
      <c r="CC1182" s="184"/>
      <c r="CD1182" s="184"/>
    </row>
    <row r="1183" spans="2:82" ht="16" customHeight="1" x14ac:dyDescent="0.2">
      <c r="B1183" s="4"/>
      <c r="C1183" s="4"/>
      <c r="D1183" s="4"/>
      <c r="E1183" s="4"/>
      <c r="F1183" s="4"/>
      <c r="G1183" s="4"/>
      <c r="H1183" s="4"/>
      <c r="I1183" s="4"/>
      <c r="J1183" s="4"/>
      <c r="K1183" s="4"/>
      <c r="L1183" s="5"/>
      <c r="M1183" s="4"/>
      <c r="N1183" s="4"/>
      <c r="O1183" s="4"/>
      <c r="P1183" s="4"/>
      <c r="Q1183" s="4"/>
      <c r="R1183" s="4"/>
      <c r="S1183" s="4"/>
      <c r="T1183" s="4"/>
      <c r="U1183" s="15"/>
      <c r="V1183" s="138"/>
      <c r="W1183" s="142"/>
      <c r="X1183" s="138"/>
      <c r="Y1183" s="138"/>
      <c r="BZ1183" s="3"/>
      <c r="CA1183" s="3"/>
      <c r="CB1183" s="3"/>
      <c r="CC1183" s="184"/>
      <c r="CD1183" s="184"/>
    </row>
    <row r="1184" spans="2:82" ht="16" customHeight="1" x14ac:dyDescent="0.2">
      <c r="B1184" s="4"/>
      <c r="C1184" s="4"/>
      <c r="D1184" s="4"/>
      <c r="E1184" s="4"/>
      <c r="F1184" s="4"/>
      <c r="G1184" s="4"/>
      <c r="H1184" s="4"/>
      <c r="I1184" s="4"/>
      <c r="J1184" s="4"/>
      <c r="K1184" s="4"/>
      <c r="L1184" s="5"/>
      <c r="M1184" s="4"/>
      <c r="N1184" s="4"/>
      <c r="O1184" s="4"/>
      <c r="P1184" s="4"/>
      <c r="Q1184" s="4"/>
      <c r="R1184" s="4"/>
      <c r="S1184" s="4"/>
      <c r="T1184" s="4"/>
      <c r="U1184" s="15"/>
      <c r="V1184" s="138"/>
      <c r="W1184" s="142"/>
      <c r="X1184" s="138"/>
      <c r="Y1184" s="138"/>
      <c r="BZ1184" s="3"/>
      <c r="CA1184" s="3"/>
      <c r="CB1184" s="3"/>
      <c r="CC1184" s="184"/>
      <c r="CD1184" s="184"/>
    </row>
    <row r="1185" spans="2:82" ht="16" customHeight="1" x14ac:dyDescent="0.2">
      <c r="B1185" s="4"/>
      <c r="C1185" s="4"/>
      <c r="D1185" s="4"/>
      <c r="E1185" s="4"/>
      <c r="F1185" s="4"/>
      <c r="G1185" s="4"/>
      <c r="H1185" s="4"/>
      <c r="I1185" s="4"/>
      <c r="J1185" s="4"/>
      <c r="K1185" s="4"/>
      <c r="L1185" s="5"/>
      <c r="M1185" s="4"/>
      <c r="N1185" s="4"/>
      <c r="O1185" s="4"/>
      <c r="P1185" s="4"/>
      <c r="Q1185" s="4"/>
      <c r="R1185" s="4"/>
      <c r="S1185" s="4"/>
      <c r="T1185" s="4"/>
      <c r="U1185" s="15"/>
      <c r="V1185" s="138"/>
      <c r="W1185" s="142"/>
      <c r="X1185" s="138"/>
      <c r="Y1185" s="138"/>
      <c r="BZ1185" s="3"/>
      <c r="CA1185" s="3"/>
      <c r="CB1185" s="3"/>
      <c r="CC1185" s="184"/>
      <c r="CD1185" s="184"/>
    </row>
    <row r="1186" spans="2:82" ht="16" customHeight="1" x14ac:dyDescent="0.2">
      <c r="B1186" s="4"/>
      <c r="C1186" s="4"/>
      <c r="D1186" s="4"/>
      <c r="E1186" s="4"/>
      <c r="F1186" s="4"/>
      <c r="G1186" s="4"/>
      <c r="H1186" s="4"/>
      <c r="I1186" s="4"/>
      <c r="J1186" s="4"/>
      <c r="K1186" s="4"/>
      <c r="L1186" s="5"/>
      <c r="M1186" s="4"/>
      <c r="N1186" s="4"/>
      <c r="O1186" s="4"/>
      <c r="P1186" s="4"/>
      <c r="Q1186" s="4"/>
      <c r="R1186" s="4"/>
      <c r="S1186" s="4"/>
      <c r="T1186" s="4"/>
      <c r="U1186" s="15"/>
      <c r="V1186" s="138"/>
      <c r="W1186" s="142"/>
      <c r="X1186" s="138"/>
      <c r="Y1186" s="138"/>
      <c r="BZ1186" s="3"/>
      <c r="CA1186" s="3"/>
      <c r="CB1186" s="3"/>
      <c r="CC1186" s="184"/>
      <c r="CD1186" s="184"/>
    </row>
    <row r="1187" spans="2:82" ht="16" customHeight="1" x14ac:dyDescent="0.2">
      <c r="B1187" s="4"/>
      <c r="C1187" s="4"/>
      <c r="D1187" s="4"/>
      <c r="E1187" s="4"/>
      <c r="F1187" s="4"/>
      <c r="G1187" s="4"/>
      <c r="H1187" s="4"/>
      <c r="I1187" s="4"/>
      <c r="J1187" s="4"/>
      <c r="K1187" s="4"/>
      <c r="L1187" s="5"/>
      <c r="M1187" s="4"/>
      <c r="N1187" s="4"/>
      <c r="O1187" s="4"/>
      <c r="P1187" s="4"/>
      <c r="Q1187" s="4"/>
      <c r="R1187" s="4"/>
      <c r="S1187" s="4"/>
      <c r="T1187" s="4"/>
      <c r="U1187" s="15"/>
      <c r="V1187" s="138"/>
      <c r="W1187" s="142"/>
      <c r="X1187" s="138"/>
      <c r="Y1187" s="138"/>
      <c r="BZ1187" s="3"/>
      <c r="CA1187" s="3"/>
      <c r="CB1187" s="3"/>
      <c r="CC1187" s="184"/>
      <c r="CD1187" s="184"/>
    </row>
    <row r="1188" spans="2:82" ht="16" customHeight="1" x14ac:dyDescent="0.2">
      <c r="B1188" s="4"/>
      <c r="C1188" s="4"/>
      <c r="D1188" s="4"/>
      <c r="E1188" s="4"/>
      <c r="F1188" s="4"/>
      <c r="G1188" s="4"/>
      <c r="H1188" s="4"/>
      <c r="I1188" s="4"/>
      <c r="J1188" s="4"/>
      <c r="K1188" s="4"/>
      <c r="L1188" s="5"/>
      <c r="M1188" s="4"/>
      <c r="N1188" s="4"/>
      <c r="O1188" s="4"/>
      <c r="P1188" s="4"/>
      <c r="Q1188" s="4"/>
      <c r="R1188" s="4"/>
      <c r="S1188" s="4"/>
      <c r="T1188" s="4"/>
      <c r="U1188" s="15"/>
      <c r="V1188" s="138"/>
      <c r="W1188" s="142"/>
      <c r="X1188" s="138"/>
      <c r="Y1188" s="138"/>
      <c r="BZ1188" s="3"/>
      <c r="CA1188" s="3"/>
      <c r="CB1188" s="3"/>
      <c r="CC1188" s="184"/>
      <c r="CD1188" s="184"/>
    </row>
    <row r="1189" spans="2:82" ht="16" customHeight="1" x14ac:dyDescent="0.2">
      <c r="B1189" s="4"/>
      <c r="C1189" s="4"/>
      <c r="D1189" s="4"/>
      <c r="E1189" s="4"/>
      <c r="F1189" s="4"/>
      <c r="G1189" s="4"/>
      <c r="H1189" s="4"/>
      <c r="I1189" s="4"/>
      <c r="J1189" s="4"/>
      <c r="K1189" s="4"/>
      <c r="L1189" s="5"/>
      <c r="M1189" s="4"/>
      <c r="N1189" s="4"/>
      <c r="O1189" s="4"/>
      <c r="P1189" s="4"/>
      <c r="Q1189" s="4"/>
      <c r="R1189" s="4"/>
      <c r="S1189" s="4"/>
      <c r="T1189" s="4"/>
      <c r="U1189" s="15"/>
      <c r="V1189" s="138"/>
      <c r="W1189" s="142"/>
      <c r="X1189" s="138"/>
      <c r="Y1189" s="138"/>
      <c r="BZ1189" s="3"/>
      <c r="CA1189" s="3"/>
      <c r="CB1189" s="3"/>
      <c r="CC1189" s="184"/>
      <c r="CD1189" s="184"/>
    </row>
    <row r="1190" spans="2:82" ht="16" customHeight="1" x14ac:dyDescent="0.2">
      <c r="B1190" s="4"/>
      <c r="C1190" s="4"/>
      <c r="D1190" s="4"/>
      <c r="E1190" s="4"/>
      <c r="F1190" s="4"/>
      <c r="G1190" s="4"/>
      <c r="H1190" s="4"/>
      <c r="I1190" s="4"/>
      <c r="J1190" s="4"/>
      <c r="K1190" s="4"/>
      <c r="L1190" s="5"/>
      <c r="M1190" s="4"/>
      <c r="N1190" s="4"/>
      <c r="O1190" s="4"/>
      <c r="P1190" s="4"/>
      <c r="Q1190" s="4"/>
      <c r="R1190" s="4"/>
      <c r="S1190" s="4"/>
      <c r="T1190" s="4"/>
      <c r="U1190" s="15"/>
      <c r="V1190" s="138"/>
      <c r="W1190" s="142"/>
      <c r="X1190" s="138"/>
      <c r="Y1190" s="138"/>
      <c r="BZ1190" s="3"/>
      <c r="CA1190" s="3"/>
      <c r="CB1190" s="3"/>
      <c r="CC1190" s="184"/>
      <c r="CD1190" s="184"/>
    </row>
    <row r="1191" spans="2:82" ht="16" customHeight="1" x14ac:dyDescent="0.2">
      <c r="B1191" s="4"/>
      <c r="C1191" s="4"/>
      <c r="D1191" s="4"/>
      <c r="E1191" s="4"/>
      <c r="F1191" s="4"/>
      <c r="G1191" s="4"/>
      <c r="H1191" s="4"/>
      <c r="I1191" s="4"/>
      <c r="J1191" s="4"/>
      <c r="K1191" s="4"/>
      <c r="L1191" s="5"/>
      <c r="M1191" s="4"/>
      <c r="N1191" s="4"/>
      <c r="O1191" s="4"/>
      <c r="P1191" s="4"/>
      <c r="Q1191" s="4"/>
      <c r="R1191" s="4"/>
      <c r="S1191" s="4"/>
      <c r="T1191" s="4"/>
      <c r="U1191" s="15"/>
      <c r="V1191" s="138"/>
      <c r="W1191" s="142"/>
      <c r="X1191" s="138"/>
      <c r="Y1191" s="138"/>
      <c r="BZ1191" s="3"/>
      <c r="CA1191" s="3"/>
      <c r="CB1191" s="3"/>
      <c r="CC1191" s="184"/>
      <c r="CD1191" s="184"/>
    </row>
    <row r="1192" spans="2:82" ht="16" customHeight="1" x14ac:dyDescent="0.2">
      <c r="B1192" s="4"/>
      <c r="C1192" s="4"/>
      <c r="D1192" s="4"/>
      <c r="E1192" s="4"/>
      <c r="F1192" s="4"/>
      <c r="G1192" s="4"/>
      <c r="H1192" s="4"/>
      <c r="I1192" s="4"/>
      <c r="J1192" s="4"/>
      <c r="K1192" s="4"/>
      <c r="L1192" s="5"/>
      <c r="M1192" s="4"/>
      <c r="N1192" s="4"/>
      <c r="O1192" s="4"/>
      <c r="P1192" s="4"/>
      <c r="Q1192" s="4"/>
      <c r="R1192" s="4"/>
      <c r="S1192" s="4"/>
      <c r="T1192" s="4"/>
      <c r="U1192" s="15"/>
      <c r="V1192" s="138"/>
      <c r="W1192" s="142"/>
      <c r="X1192" s="138"/>
      <c r="Y1192" s="138"/>
      <c r="BZ1192" s="3"/>
      <c r="CA1192" s="3"/>
      <c r="CB1192" s="3"/>
      <c r="CC1192" s="184"/>
      <c r="CD1192" s="184"/>
    </row>
    <row r="1193" spans="2:82" ht="16" customHeight="1" x14ac:dyDescent="0.2">
      <c r="B1193" s="4"/>
      <c r="C1193" s="4"/>
      <c r="D1193" s="4"/>
      <c r="E1193" s="4"/>
      <c r="F1193" s="4"/>
      <c r="G1193" s="4"/>
      <c r="H1193" s="4"/>
      <c r="I1193" s="4"/>
      <c r="J1193" s="4"/>
      <c r="K1193" s="4"/>
      <c r="L1193" s="5"/>
      <c r="M1193" s="4"/>
      <c r="N1193" s="4"/>
      <c r="O1193" s="4"/>
      <c r="P1193" s="4"/>
      <c r="Q1193" s="4"/>
      <c r="R1193" s="4"/>
      <c r="S1193" s="4"/>
      <c r="T1193" s="4"/>
      <c r="U1193" s="15"/>
      <c r="V1193" s="138"/>
      <c r="W1193" s="142"/>
      <c r="X1193" s="138"/>
      <c r="Y1193" s="138"/>
      <c r="BZ1193" s="3"/>
      <c r="CA1193" s="3"/>
      <c r="CB1193" s="3"/>
      <c r="CC1193" s="184"/>
      <c r="CD1193" s="184"/>
    </row>
    <row r="1194" spans="2:82" ht="16" customHeight="1" x14ac:dyDescent="0.2">
      <c r="B1194" s="4"/>
      <c r="C1194" s="4"/>
      <c r="D1194" s="4"/>
      <c r="E1194" s="4"/>
      <c r="F1194" s="4"/>
      <c r="G1194" s="4"/>
      <c r="H1194" s="4"/>
      <c r="I1194" s="4"/>
      <c r="J1194" s="4"/>
      <c r="K1194" s="4"/>
      <c r="L1194" s="5"/>
      <c r="M1194" s="4"/>
      <c r="N1194" s="4"/>
      <c r="O1194" s="4"/>
      <c r="P1194" s="4"/>
      <c r="Q1194" s="4"/>
      <c r="R1194" s="4"/>
      <c r="S1194" s="4"/>
      <c r="T1194" s="4"/>
      <c r="U1194" s="15"/>
      <c r="V1194" s="138"/>
      <c r="W1194" s="142"/>
      <c r="X1194" s="138"/>
      <c r="Y1194" s="138"/>
      <c r="BZ1194" s="3"/>
      <c r="CA1194" s="3"/>
      <c r="CB1194" s="3"/>
      <c r="CC1194" s="184"/>
      <c r="CD1194" s="184"/>
    </row>
    <row r="1195" spans="2:82" ht="16" customHeight="1" x14ac:dyDescent="0.2">
      <c r="B1195" s="4"/>
      <c r="C1195" s="4"/>
      <c r="D1195" s="4"/>
      <c r="E1195" s="4"/>
      <c r="F1195" s="4"/>
      <c r="G1195" s="4"/>
      <c r="H1195" s="4"/>
      <c r="I1195" s="4"/>
      <c r="J1195" s="4"/>
      <c r="K1195" s="4"/>
      <c r="L1195" s="5"/>
      <c r="M1195" s="4"/>
      <c r="N1195" s="4"/>
      <c r="O1195" s="4"/>
      <c r="P1195" s="4"/>
      <c r="Q1195" s="4"/>
      <c r="R1195" s="4"/>
      <c r="S1195" s="4"/>
      <c r="T1195" s="4"/>
      <c r="U1195" s="15"/>
      <c r="V1195" s="138"/>
      <c r="W1195" s="142"/>
      <c r="X1195" s="138"/>
      <c r="Y1195" s="138"/>
      <c r="BZ1195" s="3"/>
      <c r="CA1195" s="3"/>
      <c r="CB1195" s="3"/>
      <c r="CC1195" s="184"/>
      <c r="CD1195" s="184"/>
    </row>
    <row r="1196" spans="2:82" ht="16" customHeight="1" x14ac:dyDescent="0.2">
      <c r="B1196" s="4"/>
      <c r="C1196" s="4"/>
      <c r="D1196" s="4"/>
      <c r="E1196" s="4"/>
      <c r="F1196" s="4"/>
      <c r="G1196" s="4"/>
      <c r="H1196" s="4"/>
      <c r="I1196" s="4"/>
      <c r="J1196" s="4"/>
      <c r="K1196" s="4"/>
      <c r="L1196" s="5"/>
      <c r="M1196" s="4"/>
      <c r="N1196" s="4"/>
      <c r="O1196" s="4"/>
      <c r="P1196" s="4"/>
      <c r="Q1196" s="4"/>
      <c r="R1196" s="4"/>
      <c r="S1196" s="4"/>
      <c r="T1196" s="4"/>
      <c r="U1196" s="15"/>
      <c r="V1196" s="138"/>
      <c r="W1196" s="142"/>
      <c r="X1196" s="138"/>
      <c r="Y1196" s="138"/>
      <c r="BZ1196" s="3"/>
      <c r="CA1196" s="3"/>
      <c r="CB1196" s="3"/>
      <c r="CC1196" s="184"/>
      <c r="CD1196" s="184"/>
    </row>
    <row r="1197" spans="2:82" ht="16" customHeight="1" x14ac:dyDescent="0.2">
      <c r="B1197" s="4"/>
      <c r="C1197" s="4"/>
      <c r="D1197" s="4"/>
      <c r="E1197" s="4"/>
      <c r="F1197" s="4"/>
      <c r="G1197" s="4"/>
      <c r="H1197" s="4"/>
      <c r="I1197" s="4"/>
      <c r="J1197" s="4"/>
      <c r="K1197" s="4"/>
      <c r="L1197" s="5"/>
      <c r="M1197" s="4"/>
      <c r="N1197" s="4"/>
      <c r="O1197" s="4"/>
      <c r="P1197" s="4"/>
      <c r="Q1197" s="4"/>
      <c r="R1197" s="4"/>
      <c r="S1197" s="4"/>
      <c r="T1197" s="4"/>
      <c r="U1197" s="15"/>
      <c r="V1197" s="138"/>
      <c r="W1197" s="142"/>
      <c r="X1197" s="138"/>
      <c r="Y1197" s="138"/>
      <c r="BZ1197" s="3"/>
      <c r="CA1197" s="3"/>
      <c r="CB1197" s="3"/>
      <c r="CC1197" s="184"/>
      <c r="CD1197" s="184"/>
    </row>
    <row r="1198" spans="2:82" ht="16" customHeight="1" x14ac:dyDescent="0.2">
      <c r="B1198" s="4"/>
      <c r="C1198" s="4"/>
      <c r="D1198" s="4"/>
      <c r="E1198" s="4"/>
      <c r="F1198" s="4"/>
      <c r="G1198" s="4"/>
      <c r="H1198" s="4"/>
      <c r="I1198" s="4"/>
      <c r="J1198" s="4"/>
      <c r="K1198" s="4"/>
      <c r="L1198" s="5"/>
      <c r="M1198" s="4"/>
      <c r="N1198" s="4"/>
      <c r="O1198" s="4"/>
      <c r="P1198" s="4"/>
      <c r="Q1198" s="4"/>
      <c r="R1198" s="4"/>
      <c r="S1198" s="4"/>
      <c r="T1198" s="4"/>
      <c r="U1198" s="15"/>
      <c r="V1198" s="138"/>
      <c r="W1198" s="142"/>
      <c r="X1198" s="138"/>
      <c r="Y1198" s="138"/>
      <c r="BZ1198" s="3"/>
      <c r="CA1198" s="3"/>
      <c r="CB1198" s="3"/>
      <c r="CC1198" s="184"/>
      <c r="CD1198" s="184"/>
    </row>
    <row r="1199" spans="2:82" ht="16" customHeight="1" x14ac:dyDescent="0.2">
      <c r="B1199" s="4"/>
      <c r="C1199" s="4"/>
      <c r="D1199" s="4"/>
      <c r="E1199" s="4"/>
      <c r="F1199" s="4"/>
      <c r="G1199" s="4"/>
      <c r="H1199" s="4"/>
      <c r="I1199" s="4"/>
      <c r="J1199" s="4"/>
      <c r="K1199" s="4"/>
      <c r="L1199" s="5"/>
      <c r="M1199" s="4"/>
      <c r="N1199" s="4"/>
      <c r="O1199" s="4"/>
      <c r="P1199" s="4"/>
      <c r="Q1199" s="4"/>
      <c r="R1199" s="4"/>
      <c r="S1199" s="4"/>
      <c r="T1199" s="4"/>
      <c r="U1199" s="15"/>
      <c r="V1199" s="138"/>
      <c r="W1199" s="142"/>
      <c r="X1199" s="138"/>
      <c r="Y1199" s="138"/>
      <c r="BZ1199" s="3"/>
      <c r="CA1199" s="3"/>
      <c r="CB1199" s="3"/>
      <c r="CC1199" s="184"/>
      <c r="CD1199" s="184"/>
    </row>
    <row r="1200" spans="2:82" ht="16" customHeight="1" x14ac:dyDescent="0.2">
      <c r="B1200" s="4"/>
      <c r="C1200" s="4"/>
      <c r="D1200" s="4"/>
      <c r="E1200" s="4"/>
      <c r="F1200" s="4"/>
      <c r="G1200" s="4"/>
      <c r="H1200" s="4"/>
      <c r="I1200" s="4"/>
      <c r="J1200" s="4"/>
      <c r="K1200" s="4"/>
      <c r="L1200" s="5"/>
      <c r="M1200" s="4"/>
      <c r="N1200" s="4"/>
      <c r="O1200" s="4"/>
      <c r="P1200" s="4"/>
      <c r="Q1200" s="4"/>
      <c r="R1200" s="4"/>
      <c r="S1200" s="4"/>
      <c r="T1200" s="4"/>
      <c r="U1200" s="15"/>
      <c r="V1200" s="138"/>
      <c r="W1200" s="142"/>
      <c r="X1200" s="138"/>
      <c r="Y1200" s="138"/>
      <c r="BZ1200" s="3"/>
      <c r="CA1200" s="3"/>
      <c r="CB1200" s="3"/>
      <c r="CC1200" s="184"/>
      <c r="CD1200" s="184"/>
    </row>
    <row r="1201" spans="2:82" ht="16" customHeight="1" x14ac:dyDescent="0.2">
      <c r="B1201" s="4"/>
      <c r="C1201" s="4"/>
      <c r="D1201" s="4"/>
      <c r="E1201" s="4"/>
      <c r="F1201" s="4"/>
      <c r="G1201" s="4"/>
      <c r="H1201" s="4"/>
      <c r="I1201" s="4"/>
      <c r="J1201" s="4"/>
      <c r="K1201" s="4"/>
      <c r="L1201" s="5"/>
      <c r="M1201" s="4"/>
      <c r="N1201" s="4"/>
      <c r="O1201" s="4"/>
      <c r="P1201" s="4"/>
      <c r="Q1201" s="4"/>
      <c r="R1201" s="4"/>
      <c r="S1201" s="4"/>
      <c r="T1201" s="4"/>
      <c r="U1201" s="15"/>
      <c r="V1201" s="138"/>
      <c r="W1201" s="142"/>
      <c r="X1201" s="138"/>
      <c r="Y1201" s="138"/>
      <c r="BZ1201" s="3"/>
      <c r="CA1201" s="3"/>
      <c r="CB1201" s="3"/>
      <c r="CC1201" s="184"/>
      <c r="CD1201" s="184"/>
    </row>
    <row r="1202" spans="2:82" ht="16" customHeight="1" x14ac:dyDescent="0.2">
      <c r="B1202" s="4"/>
      <c r="C1202" s="4"/>
      <c r="D1202" s="4"/>
      <c r="E1202" s="4"/>
      <c r="F1202" s="4"/>
      <c r="G1202" s="4"/>
      <c r="H1202" s="4"/>
      <c r="I1202" s="4"/>
      <c r="J1202" s="4"/>
      <c r="K1202" s="4"/>
      <c r="L1202" s="5"/>
      <c r="M1202" s="4"/>
      <c r="N1202" s="4"/>
      <c r="O1202" s="4"/>
      <c r="P1202" s="4"/>
      <c r="Q1202" s="4"/>
      <c r="R1202" s="4"/>
      <c r="S1202" s="4"/>
      <c r="T1202" s="4"/>
      <c r="U1202" s="15"/>
      <c r="V1202" s="138"/>
      <c r="W1202" s="142"/>
      <c r="X1202" s="138"/>
      <c r="Y1202" s="138"/>
      <c r="BZ1202" s="3"/>
      <c r="CA1202" s="3"/>
      <c r="CB1202" s="3"/>
      <c r="CC1202" s="184"/>
      <c r="CD1202" s="184"/>
    </row>
    <row r="1203" spans="2:82" ht="16" customHeight="1" x14ac:dyDescent="0.2">
      <c r="B1203" s="4"/>
      <c r="C1203" s="4"/>
      <c r="D1203" s="4"/>
      <c r="E1203" s="4"/>
      <c r="F1203" s="4"/>
      <c r="G1203" s="4"/>
      <c r="H1203" s="4"/>
      <c r="I1203" s="4"/>
      <c r="J1203" s="4"/>
      <c r="K1203" s="4"/>
      <c r="L1203" s="5"/>
      <c r="M1203" s="4"/>
      <c r="N1203" s="4"/>
      <c r="O1203" s="4"/>
      <c r="P1203" s="4"/>
      <c r="Q1203" s="4"/>
      <c r="R1203" s="4"/>
      <c r="S1203" s="4"/>
      <c r="T1203" s="4"/>
      <c r="U1203" s="15"/>
      <c r="V1203" s="138"/>
      <c r="W1203" s="142"/>
      <c r="X1203" s="138"/>
      <c r="Y1203" s="138"/>
      <c r="BZ1203" s="3"/>
      <c r="CA1203" s="3"/>
      <c r="CB1203" s="3"/>
      <c r="CC1203" s="184"/>
      <c r="CD1203" s="184"/>
    </row>
    <row r="1204" spans="2:82" ht="16" customHeight="1" x14ac:dyDescent="0.2">
      <c r="B1204" s="4"/>
      <c r="C1204" s="4"/>
      <c r="D1204" s="4"/>
      <c r="E1204" s="4"/>
      <c r="F1204" s="4"/>
      <c r="G1204" s="4"/>
      <c r="H1204" s="4"/>
      <c r="I1204" s="4"/>
      <c r="J1204" s="4"/>
      <c r="K1204" s="4"/>
      <c r="L1204" s="5"/>
      <c r="M1204" s="4"/>
      <c r="N1204" s="4"/>
      <c r="O1204" s="4"/>
      <c r="P1204" s="4"/>
      <c r="Q1204" s="4"/>
      <c r="R1204" s="4"/>
      <c r="S1204" s="4"/>
      <c r="T1204" s="4"/>
      <c r="U1204" s="15"/>
      <c r="V1204" s="138"/>
      <c r="W1204" s="142"/>
      <c r="X1204" s="138"/>
      <c r="Y1204" s="138"/>
      <c r="BZ1204" s="3"/>
      <c r="CA1204" s="3"/>
      <c r="CB1204" s="3"/>
      <c r="CC1204" s="184"/>
      <c r="CD1204" s="184"/>
    </row>
    <row r="1205" spans="2:82" ht="16" customHeight="1" x14ac:dyDescent="0.2">
      <c r="B1205" s="4"/>
      <c r="C1205" s="4"/>
      <c r="D1205" s="4"/>
      <c r="E1205" s="4"/>
      <c r="F1205" s="4"/>
      <c r="G1205" s="4"/>
      <c r="H1205" s="4"/>
      <c r="I1205" s="4"/>
      <c r="J1205" s="4"/>
      <c r="K1205" s="4"/>
      <c r="L1205" s="5"/>
      <c r="M1205" s="4"/>
      <c r="N1205" s="4"/>
      <c r="O1205" s="4"/>
      <c r="P1205" s="4"/>
      <c r="Q1205" s="4"/>
      <c r="R1205" s="4"/>
      <c r="S1205" s="4"/>
      <c r="T1205" s="4"/>
      <c r="U1205" s="15"/>
      <c r="V1205" s="138"/>
      <c r="W1205" s="142"/>
      <c r="X1205" s="138"/>
      <c r="Y1205" s="138"/>
      <c r="BZ1205" s="3"/>
      <c r="CA1205" s="3"/>
      <c r="CB1205" s="3"/>
      <c r="CC1205" s="184"/>
      <c r="CD1205" s="184"/>
    </row>
    <row r="1206" spans="2:82" ht="16" customHeight="1" x14ac:dyDescent="0.2">
      <c r="B1206" s="4"/>
      <c r="C1206" s="4"/>
      <c r="D1206" s="4"/>
      <c r="E1206" s="4"/>
      <c r="F1206" s="4"/>
      <c r="G1206" s="4"/>
      <c r="H1206" s="4"/>
      <c r="I1206" s="4"/>
      <c r="J1206" s="4"/>
      <c r="K1206" s="4"/>
      <c r="L1206" s="5"/>
      <c r="M1206" s="4"/>
      <c r="N1206" s="4"/>
      <c r="O1206" s="4"/>
      <c r="P1206" s="4"/>
      <c r="Q1206" s="4"/>
      <c r="R1206" s="4"/>
      <c r="S1206" s="4"/>
      <c r="T1206" s="4"/>
      <c r="U1206" s="15"/>
      <c r="V1206" s="138"/>
      <c r="W1206" s="142"/>
      <c r="X1206" s="138"/>
      <c r="Y1206" s="138"/>
      <c r="BZ1206" s="3"/>
      <c r="CA1206" s="3"/>
      <c r="CB1206" s="3"/>
      <c r="CC1206" s="184"/>
      <c r="CD1206" s="184"/>
    </row>
    <row r="1207" spans="2:82" ht="16" customHeight="1" x14ac:dyDescent="0.2">
      <c r="B1207" s="4"/>
      <c r="C1207" s="4"/>
      <c r="D1207" s="4"/>
      <c r="E1207" s="4"/>
      <c r="F1207" s="4"/>
      <c r="G1207" s="4"/>
      <c r="H1207" s="4"/>
      <c r="I1207" s="4"/>
      <c r="J1207" s="4"/>
      <c r="K1207" s="4"/>
      <c r="L1207" s="5"/>
      <c r="M1207" s="4"/>
      <c r="N1207" s="4"/>
      <c r="O1207" s="4"/>
      <c r="P1207" s="4"/>
      <c r="Q1207" s="4"/>
      <c r="R1207" s="4"/>
      <c r="S1207" s="4"/>
      <c r="T1207" s="4"/>
      <c r="U1207" s="15"/>
      <c r="V1207" s="138"/>
      <c r="W1207" s="142"/>
      <c r="X1207" s="138"/>
      <c r="Y1207" s="138"/>
      <c r="BZ1207" s="3"/>
      <c r="CA1207" s="3"/>
      <c r="CB1207" s="3"/>
      <c r="CC1207" s="184"/>
      <c r="CD1207" s="184"/>
    </row>
    <row r="1208" spans="2:82" ht="16" customHeight="1" x14ac:dyDescent="0.2">
      <c r="B1208" s="4"/>
      <c r="C1208" s="4"/>
      <c r="D1208" s="4"/>
      <c r="E1208" s="4"/>
      <c r="F1208" s="4"/>
      <c r="G1208" s="4"/>
      <c r="H1208" s="4"/>
      <c r="I1208" s="4"/>
      <c r="J1208" s="4"/>
      <c r="K1208" s="4"/>
      <c r="L1208" s="5"/>
      <c r="M1208" s="4"/>
      <c r="N1208" s="4"/>
      <c r="O1208" s="4"/>
      <c r="P1208" s="4"/>
      <c r="Q1208" s="4"/>
      <c r="R1208" s="4"/>
      <c r="S1208" s="4"/>
      <c r="T1208" s="4"/>
      <c r="U1208" s="15"/>
      <c r="V1208" s="138"/>
      <c r="W1208" s="142"/>
      <c r="X1208" s="138"/>
      <c r="Y1208" s="138"/>
      <c r="BZ1208" s="3"/>
      <c r="CA1208" s="3"/>
      <c r="CB1208" s="3"/>
      <c r="CC1208" s="184"/>
      <c r="CD1208" s="184"/>
    </row>
    <row r="1209" spans="2:82" ht="16" customHeight="1" x14ac:dyDescent="0.2">
      <c r="B1209" s="4"/>
      <c r="C1209" s="4"/>
      <c r="D1209" s="4"/>
      <c r="E1209" s="4"/>
      <c r="F1209" s="4"/>
      <c r="G1209" s="4"/>
      <c r="H1209" s="4"/>
      <c r="I1209" s="4"/>
      <c r="J1209" s="4"/>
      <c r="K1209" s="4"/>
      <c r="L1209" s="5"/>
      <c r="M1209" s="4"/>
      <c r="N1209" s="4"/>
      <c r="O1209" s="4"/>
      <c r="P1209" s="4"/>
      <c r="Q1209" s="4"/>
      <c r="R1209" s="4"/>
      <c r="S1209" s="4"/>
      <c r="T1209" s="4"/>
      <c r="U1209" s="15"/>
      <c r="V1209" s="138"/>
      <c r="W1209" s="142"/>
      <c r="X1209" s="138"/>
      <c r="Y1209" s="138"/>
      <c r="BZ1209" s="3"/>
      <c r="CA1209" s="3"/>
      <c r="CB1209" s="3"/>
      <c r="CC1209" s="184"/>
      <c r="CD1209" s="184"/>
    </row>
    <row r="1210" spans="2:82" ht="16" customHeight="1" x14ac:dyDescent="0.2">
      <c r="B1210" s="4"/>
      <c r="C1210" s="4"/>
      <c r="D1210" s="4"/>
      <c r="E1210" s="4"/>
      <c r="F1210" s="4"/>
      <c r="G1210" s="4"/>
      <c r="H1210" s="4"/>
      <c r="I1210" s="4"/>
      <c r="J1210" s="4"/>
      <c r="K1210" s="4"/>
      <c r="L1210" s="5"/>
      <c r="M1210" s="4"/>
      <c r="N1210" s="4"/>
      <c r="O1210" s="4"/>
      <c r="P1210" s="4"/>
      <c r="Q1210" s="4"/>
      <c r="R1210" s="4"/>
      <c r="S1210" s="4"/>
      <c r="T1210" s="4"/>
      <c r="U1210" s="15"/>
      <c r="V1210" s="138"/>
      <c r="W1210" s="142"/>
      <c r="X1210" s="138"/>
      <c r="Y1210" s="138"/>
      <c r="BZ1210" s="3"/>
      <c r="CA1210" s="3"/>
      <c r="CB1210" s="3"/>
      <c r="CC1210" s="184"/>
      <c r="CD1210" s="184"/>
    </row>
    <row r="1211" spans="2:82" ht="16" customHeight="1" x14ac:dyDescent="0.2">
      <c r="B1211" s="4"/>
      <c r="C1211" s="4"/>
      <c r="D1211" s="4"/>
      <c r="E1211" s="4"/>
      <c r="F1211" s="4"/>
      <c r="G1211" s="4"/>
      <c r="H1211" s="4"/>
      <c r="I1211" s="4"/>
      <c r="J1211" s="4"/>
      <c r="K1211" s="4"/>
      <c r="L1211" s="5"/>
      <c r="M1211" s="4"/>
      <c r="N1211" s="4"/>
      <c r="O1211" s="4"/>
      <c r="P1211" s="4"/>
      <c r="Q1211" s="4"/>
      <c r="R1211" s="4"/>
      <c r="S1211" s="4"/>
      <c r="T1211" s="4"/>
      <c r="U1211" s="15"/>
      <c r="V1211" s="138"/>
      <c r="W1211" s="142"/>
      <c r="X1211" s="138"/>
      <c r="Y1211" s="138"/>
      <c r="BZ1211" s="3"/>
      <c r="CA1211" s="3"/>
      <c r="CB1211" s="3"/>
      <c r="CC1211" s="184"/>
      <c r="CD1211" s="184"/>
    </row>
    <row r="1212" spans="2:82" ht="16" customHeight="1" x14ac:dyDescent="0.2">
      <c r="B1212" s="4"/>
      <c r="C1212" s="4"/>
      <c r="D1212" s="4"/>
      <c r="E1212" s="4"/>
      <c r="F1212" s="4"/>
      <c r="G1212" s="4"/>
      <c r="H1212" s="4"/>
      <c r="I1212" s="4"/>
      <c r="J1212" s="4"/>
      <c r="K1212" s="4"/>
      <c r="L1212" s="5"/>
      <c r="M1212" s="4"/>
      <c r="N1212" s="4"/>
      <c r="O1212" s="4"/>
      <c r="P1212" s="4"/>
      <c r="Q1212" s="4"/>
      <c r="R1212" s="4"/>
      <c r="S1212" s="4"/>
      <c r="T1212" s="4"/>
      <c r="U1212" s="15"/>
      <c r="V1212" s="138"/>
      <c r="W1212" s="142"/>
      <c r="X1212" s="138"/>
      <c r="Y1212" s="138"/>
      <c r="BZ1212" s="3"/>
      <c r="CA1212" s="3"/>
      <c r="CB1212" s="3"/>
      <c r="CC1212" s="184"/>
      <c r="CD1212" s="184"/>
    </row>
    <row r="1213" spans="2:82" ht="16" customHeight="1" x14ac:dyDescent="0.2">
      <c r="B1213" s="4"/>
      <c r="C1213" s="4"/>
      <c r="D1213" s="4"/>
      <c r="E1213" s="4"/>
      <c r="F1213" s="4"/>
      <c r="G1213" s="4"/>
      <c r="H1213" s="4"/>
      <c r="I1213" s="4"/>
      <c r="J1213" s="4"/>
      <c r="K1213" s="4"/>
      <c r="L1213" s="5"/>
      <c r="M1213" s="4"/>
      <c r="N1213" s="4"/>
      <c r="O1213" s="4"/>
      <c r="P1213" s="4"/>
      <c r="Q1213" s="4"/>
      <c r="R1213" s="4"/>
      <c r="S1213" s="4"/>
      <c r="T1213" s="4"/>
      <c r="U1213" s="15"/>
      <c r="V1213" s="138"/>
      <c r="W1213" s="142"/>
      <c r="X1213" s="138"/>
      <c r="Y1213" s="138"/>
      <c r="BZ1213" s="3"/>
      <c r="CA1213" s="3"/>
      <c r="CB1213" s="3"/>
      <c r="CC1213" s="184"/>
      <c r="CD1213" s="184"/>
    </row>
    <row r="1214" spans="2:82" ht="16" customHeight="1" x14ac:dyDescent="0.2">
      <c r="B1214" s="4"/>
      <c r="C1214" s="4"/>
      <c r="D1214" s="4"/>
      <c r="E1214" s="4"/>
      <c r="F1214" s="4"/>
      <c r="G1214" s="4"/>
      <c r="H1214" s="4"/>
      <c r="I1214" s="4"/>
      <c r="J1214" s="4"/>
      <c r="K1214" s="4"/>
      <c r="L1214" s="5"/>
      <c r="M1214" s="4"/>
      <c r="N1214" s="4"/>
      <c r="O1214" s="4"/>
      <c r="P1214" s="4"/>
      <c r="Q1214" s="4"/>
      <c r="R1214" s="4"/>
      <c r="S1214" s="4"/>
      <c r="T1214" s="4"/>
      <c r="U1214" s="15"/>
      <c r="V1214" s="138"/>
      <c r="W1214" s="142"/>
      <c r="X1214" s="138"/>
      <c r="Y1214" s="138"/>
      <c r="BZ1214" s="3"/>
      <c r="CA1214" s="3"/>
      <c r="CB1214" s="3"/>
      <c r="CC1214" s="184"/>
      <c r="CD1214" s="184"/>
    </row>
    <row r="1215" spans="2:82" ht="16" customHeight="1" x14ac:dyDescent="0.2">
      <c r="B1215" s="4"/>
      <c r="C1215" s="4"/>
      <c r="D1215" s="4"/>
      <c r="E1215" s="4"/>
      <c r="F1215" s="4"/>
      <c r="G1215" s="4"/>
      <c r="H1215" s="4"/>
      <c r="I1215" s="4"/>
      <c r="J1215" s="4"/>
      <c r="K1215" s="4"/>
      <c r="L1215" s="5"/>
      <c r="M1215" s="4"/>
      <c r="N1215" s="4"/>
      <c r="O1215" s="4"/>
      <c r="P1215" s="4"/>
      <c r="Q1215" s="4"/>
      <c r="R1215" s="4"/>
      <c r="S1215" s="4"/>
      <c r="T1215" s="4"/>
      <c r="U1215" s="15"/>
      <c r="V1215" s="138"/>
      <c r="W1215" s="142"/>
      <c r="X1215" s="138"/>
      <c r="Y1215" s="138"/>
      <c r="BZ1215" s="3"/>
      <c r="CA1215" s="3"/>
      <c r="CB1215" s="3"/>
      <c r="CC1215" s="184"/>
      <c r="CD1215" s="184"/>
    </row>
    <row r="1216" spans="2:82" ht="16" customHeight="1" x14ac:dyDescent="0.2">
      <c r="B1216" s="4"/>
      <c r="C1216" s="4"/>
      <c r="D1216" s="4"/>
      <c r="E1216" s="4"/>
      <c r="F1216" s="4"/>
      <c r="G1216" s="4"/>
      <c r="H1216" s="4"/>
      <c r="I1216" s="4"/>
      <c r="J1216" s="4"/>
      <c r="K1216" s="4"/>
      <c r="L1216" s="5"/>
      <c r="M1216" s="4"/>
      <c r="N1216" s="4"/>
      <c r="O1216" s="4"/>
      <c r="P1216" s="4"/>
      <c r="Q1216" s="4"/>
      <c r="R1216" s="4"/>
      <c r="S1216" s="4"/>
      <c r="T1216" s="4"/>
      <c r="U1216" s="15"/>
      <c r="V1216" s="138"/>
      <c r="W1216" s="142"/>
      <c r="X1216" s="138"/>
      <c r="Y1216" s="138"/>
      <c r="BZ1216" s="3"/>
      <c r="CA1216" s="3"/>
      <c r="CB1216" s="3"/>
      <c r="CC1216" s="184"/>
      <c r="CD1216" s="184"/>
    </row>
    <row r="1217" spans="2:82" ht="16" customHeight="1" x14ac:dyDescent="0.2">
      <c r="B1217" s="4"/>
      <c r="C1217" s="4"/>
      <c r="D1217" s="4"/>
      <c r="E1217" s="4"/>
      <c r="F1217" s="4"/>
      <c r="G1217" s="4"/>
      <c r="H1217" s="4"/>
      <c r="I1217" s="4"/>
      <c r="J1217" s="4"/>
      <c r="K1217" s="4"/>
      <c r="L1217" s="5"/>
      <c r="M1217" s="4"/>
      <c r="N1217" s="4"/>
      <c r="O1217" s="4"/>
      <c r="P1217" s="4"/>
      <c r="Q1217" s="4"/>
      <c r="R1217" s="4"/>
      <c r="S1217" s="4"/>
      <c r="T1217" s="4"/>
      <c r="U1217" s="15"/>
      <c r="V1217" s="138"/>
      <c r="W1217" s="142"/>
      <c r="X1217" s="138"/>
      <c r="Y1217" s="138"/>
      <c r="BZ1217" s="3"/>
      <c r="CA1217" s="3"/>
      <c r="CB1217" s="3"/>
      <c r="CC1217" s="184"/>
      <c r="CD1217" s="184"/>
    </row>
    <row r="1218" spans="2:82" ht="16" customHeight="1" x14ac:dyDescent="0.2">
      <c r="B1218" s="4"/>
      <c r="C1218" s="4"/>
      <c r="D1218" s="4"/>
      <c r="E1218" s="4"/>
      <c r="F1218" s="4"/>
      <c r="G1218" s="4"/>
      <c r="H1218" s="4"/>
      <c r="I1218" s="4"/>
      <c r="J1218" s="4"/>
      <c r="K1218" s="4"/>
      <c r="L1218" s="5"/>
      <c r="M1218" s="4"/>
      <c r="N1218" s="4"/>
      <c r="O1218" s="4"/>
      <c r="P1218" s="4"/>
      <c r="Q1218" s="4"/>
      <c r="R1218" s="4"/>
      <c r="S1218" s="4"/>
      <c r="T1218" s="4"/>
      <c r="U1218" s="15"/>
      <c r="V1218" s="138"/>
      <c r="W1218" s="142"/>
      <c r="X1218" s="138"/>
      <c r="Y1218" s="138"/>
      <c r="BZ1218" s="3"/>
      <c r="CA1218" s="3"/>
      <c r="CB1218" s="3"/>
      <c r="CC1218" s="184"/>
      <c r="CD1218" s="184"/>
    </row>
    <row r="1219" spans="2:82" ht="16" customHeight="1" x14ac:dyDescent="0.2">
      <c r="B1219" s="4"/>
      <c r="C1219" s="4"/>
      <c r="D1219" s="4"/>
      <c r="E1219" s="4"/>
      <c r="F1219" s="4"/>
      <c r="G1219" s="4"/>
      <c r="H1219" s="4"/>
      <c r="I1219" s="4"/>
      <c r="J1219" s="4"/>
      <c r="K1219" s="4"/>
      <c r="L1219" s="5"/>
      <c r="M1219" s="4"/>
      <c r="N1219" s="4"/>
      <c r="O1219" s="4"/>
      <c r="P1219" s="4"/>
      <c r="Q1219" s="4"/>
      <c r="R1219" s="4"/>
      <c r="S1219" s="4"/>
      <c r="T1219" s="4"/>
      <c r="U1219" s="15"/>
      <c r="V1219" s="138"/>
      <c r="W1219" s="142"/>
      <c r="X1219" s="138"/>
      <c r="Y1219" s="138"/>
      <c r="BZ1219" s="3"/>
      <c r="CA1219" s="3"/>
      <c r="CB1219" s="3"/>
      <c r="CC1219" s="184"/>
      <c r="CD1219" s="184"/>
    </row>
    <row r="1220" spans="2:82" ht="16" customHeight="1" x14ac:dyDescent="0.2">
      <c r="B1220" s="4"/>
      <c r="C1220" s="4"/>
      <c r="D1220" s="4"/>
      <c r="E1220" s="4"/>
      <c r="F1220" s="4"/>
      <c r="G1220" s="4"/>
      <c r="H1220" s="4"/>
      <c r="I1220" s="4"/>
      <c r="J1220" s="4"/>
      <c r="K1220" s="4"/>
      <c r="L1220" s="5"/>
      <c r="M1220" s="4"/>
      <c r="N1220" s="4"/>
      <c r="O1220" s="4"/>
      <c r="P1220" s="4"/>
      <c r="Q1220" s="4"/>
      <c r="R1220" s="4"/>
      <c r="S1220" s="4"/>
      <c r="T1220" s="4"/>
      <c r="U1220" s="15"/>
      <c r="V1220" s="138"/>
      <c r="W1220" s="142"/>
      <c r="X1220" s="138"/>
      <c r="Y1220" s="138"/>
      <c r="BZ1220" s="3"/>
      <c r="CA1220" s="3"/>
      <c r="CB1220" s="3"/>
      <c r="CC1220" s="184"/>
      <c r="CD1220" s="184"/>
    </row>
    <row r="1221" spans="2:82" ht="16" customHeight="1" x14ac:dyDescent="0.2">
      <c r="B1221" s="4"/>
      <c r="C1221" s="4"/>
      <c r="D1221" s="4"/>
      <c r="E1221" s="4"/>
      <c r="F1221" s="4"/>
      <c r="G1221" s="4"/>
      <c r="H1221" s="4"/>
      <c r="I1221" s="4"/>
      <c r="J1221" s="4"/>
      <c r="K1221" s="4"/>
      <c r="L1221" s="5"/>
      <c r="M1221" s="4"/>
      <c r="N1221" s="4"/>
      <c r="O1221" s="4"/>
      <c r="P1221" s="4"/>
      <c r="Q1221" s="4"/>
      <c r="R1221" s="4"/>
      <c r="S1221" s="4"/>
      <c r="T1221" s="4"/>
      <c r="U1221" s="15"/>
      <c r="V1221" s="138"/>
      <c r="W1221" s="142"/>
      <c r="X1221" s="138"/>
      <c r="Y1221" s="138"/>
      <c r="BZ1221" s="3"/>
      <c r="CA1221" s="3"/>
      <c r="CB1221" s="3"/>
      <c r="CC1221" s="184"/>
      <c r="CD1221" s="184"/>
    </row>
    <row r="1222" spans="2:82" ht="16" customHeight="1" x14ac:dyDescent="0.2">
      <c r="B1222" s="4"/>
      <c r="C1222" s="4"/>
      <c r="D1222" s="4"/>
      <c r="E1222" s="4"/>
      <c r="F1222" s="4"/>
      <c r="G1222" s="4"/>
      <c r="H1222" s="4"/>
      <c r="I1222" s="4"/>
      <c r="J1222" s="4"/>
      <c r="K1222" s="4"/>
      <c r="L1222" s="5"/>
      <c r="M1222" s="4"/>
      <c r="N1222" s="4"/>
      <c r="O1222" s="4"/>
      <c r="P1222" s="4"/>
      <c r="Q1222" s="4"/>
      <c r="R1222" s="4"/>
      <c r="S1222" s="4"/>
      <c r="T1222" s="4"/>
      <c r="U1222" s="15"/>
      <c r="V1222" s="138"/>
      <c r="W1222" s="142"/>
      <c r="X1222" s="138"/>
      <c r="Y1222" s="138"/>
      <c r="BZ1222" s="3"/>
      <c r="CA1222" s="3"/>
      <c r="CB1222" s="3"/>
      <c r="CC1222" s="184"/>
      <c r="CD1222" s="184"/>
    </row>
    <row r="1223" spans="2:82" ht="16" customHeight="1" x14ac:dyDescent="0.2">
      <c r="B1223" s="4"/>
      <c r="C1223" s="4"/>
      <c r="D1223" s="4"/>
      <c r="E1223" s="4"/>
      <c r="F1223" s="4"/>
      <c r="G1223" s="4"/>
      <c r="H1223" s="4"/>
      <c r="I1223" s="4"/>
      <c r="J1223" s="4"/>
      <c r="K1223" s="4"/>
      <c r="L1223" s="5"/>
      <c r="M1223" s="4"/>
      <c r="N1223" s="4"/>
      <c r="O1223" s="4"/>
      <c r="P1223" s="4"/>
      <c r="Q1223" s="4"/>
      <c r="R1223" s="4"/>
      <c r="S1223" s="4"/>
      <c r="T1223" s="4"/>
      <c r="U1223" s="15"/>
      <c r="V1223" s="138"/>
      <c r="W1223" s="142"/>
      <c r="X1223" s="138"/>
      <c r="Y1223" s="138"/>
      <c r="BZ1223" s="3"/>
      <c r="CA1223" s="3"/>
      <c r="CB1223" s="3"/>
      <c r="CC1223" s="184"/>
      <c r="CD1223" s="184"/>
    </row>
    <row r="1224" spans="2:82" ht="16" customHeight="1" x14ac:dyDescent="0.2">
      <c r="B1224" s="4"/>
      <c r="C1224" s="4"/>
      <c r="D1224" s="4"/>
      <c r="E1224" s="4"/>
      <c r="F1224" s="4"/>
      <c r="G1224" s="4"/>
      <c r="H1224" s="4"/>
      <c r="I1224" s="4"/>
      <c r="J1224" s="4"/>
      <c r="K1224" s="4"/>
      <c r="L1224" s="5"/>
      <c r="M1224" s="4"/>
      <c r="N1224" s="4"/>
      <c r="O1224" s="4"/>
      <c r="P1224" s="4"/>
      <c r="Q1224" s="4"/>
      <c r="R1224" s="4"/>
      <c r="S1224" s="4"/>
      <c r="T1224" s="4"/>
      <c r="U1224" s="15"/>
      <c r="V1224" s="138"/>
      <c r="W1224" s="142"/>
      <c r="X1224" s="138"/>
      <c r="Y1224" s="138"/>
      <c r="BZ1224" s="3"/>
      <c r="CA1224" s="3"/>
      <c r="CB1224" s="3"/>
      <c r="CC1224" s="184"/>
      <c r="CD1224" s="184"/>
    </row>
    <row r="1225" spans="2:82" ht="16" customHeight="1" x14ac:dyDescent="0.2">
      <c r="B1225" s="4"/>
      <c r="C1225" s="4"/>
      <c r="D1225" s="4"/>
      <c r="E1225" s="4"/>
      <c r="F1225" s="4"/>
      <c r="G1225" s="4"/>
      <c r="H1225" s="4"/>
      <c r="I1225" s="4"/>
      <c r="J1225" s="4"/>
      <c r="K1225" s="4"/>
      <c r="L1225" s="5"/>
      <c r="M1225" s="4"/>
      <c r="N1225" s="4"/>
      <c r="O1225" s="4"/>
      <c r="P1225" s="4"/>
      <c r="Q1225" s="4"/>
      <c r="R1225" s="4"/>
      <c r="S1225" s="4"/>
      <c r="T1225" s="4"/>
      <c r="U1225" s="15"/>
      <c r="V1225" s="138"/>
      <c r="W1225" s="142"/>
      <c r="X1225" s="138"/>
      <c r="Y1225" s="138"/>
      <c r="BZ1225" s="3"/>
      <c r="CA1225" s="3"/>
      <c r="CB1225" s="3"/>
      <c r="CC1225" s="184"/>
      <c r="CD1225" s="184"/>
    </row>
    <row r="1226" spans="2:82" ht="16" customHeight="1" x14ac:dyDescent="0.2">
      <c r="B1226" s="4"/>
      <c r="C1226" s="4"/>
      <c r="D1226" s="4"/>
      <c r="E1226" s="4"/>
      <c r="F1226" s="4"/>
      <c r="G1226" s="4"/>
      <c r="H1226" s="4"/>
      <c r="I1226" s="4"/>
      <c r="J1226" s="4"/>
      <c r="K1226" s="4"/>
      <c r="L1226" s="5"/>
      <c r="M1226" s="4"/>
      <c r="N1226" s="4"/>
      <c r="O1226" s="4"/>
      <c r="P1226" s="4"/>
      <c r="Q1226" s="4"/>
      <c r="R1226" s="4"/>
      <c r="S1226" s="4"/>
      <c r="T1226" s="4"/>
      <c r="U1226" s="15"/>
      <c r="V1226" s="138"/>
      <c r="W1226" s="142"/>
      <c r="X1226" s="138"/>
      <c r="Y1226" s="138"/>
      <c r="BZ1226" s="3"/>
      <c r="CA1226" s="3"/>
      <c r="CB1226" s="3"/>
      <c r="CC1226" s="184"/>
      <c r="CD1226" s="184"/>
    </row>
    <row r="1227" spans="2:82" ht="16" customHeight="1" x14ac:dyDescent="0.2">
      <c r="B1227" s="4"/>
      <c r="C1227" s="4"/>
      <c r="D1227" s="4"/>
      <c r="E1227" s="4"/>
      <c r="F1227" s="4"/>
      <c r="G1227" s="4"/>
      <c r="H1227" s="4"/>
      <c r="I1227" s="4"/>
      <c r="J1227" s="4"/>
      <c r="K1227" s="4"/>
      <c r="L1227" s="5"/>
      <c r="M1227" s="4"/>
      <c r="N1227" s="4"/>
      <c r="O1227" s="4"/>
      <c r="P1227" s="4"/>
      <c r="Q1227" s="4"/>
      <c r="R1227" s="4"/>
      <c r="S1227" s="4"/>
      <c r="T1227" s="4"/>
      <c r="U1227" s="15"/>
      <c r="V1227" s="138"/>
      <c r="W1227" s="142"/>
      <c r="X1227" s="138"/>
      <c r="Y1227" s="138"/>
      <c r="BZ1227" s="3"/>
      <c r="CA1227" s="3"/>
      <c r="CB1227" s="3"/>
      <c r="CC1227" s="184"/>
      <c r="CD1227" s="184"/>
    </row>
    <row r="1228" spans="2:82" ht="16" customHeight="1" x14ac:dyDescent="0.2">
      <c r="B1228" s="4"/>
      <c r="C1228" s="4"/>
      <c r="D1228" s="4"/>
      <c r="E1228" s="4"/>
      <c r="F1228" s="4"/>
      <c r="G1228" s="4"/>
      <c r="H1228" s="4"/>
      <c r="I1228" s="4"/>
      <c r="J1228" s="4"/>
      <c r="K1228" s="4"/>
      <c r="L1228" s="5"/>
      <c r="M1228" s="4"/>
      <c r="N1228" s="4"/>
      <c r="O1228" s="4"/>
      <c r="P1228" s="4"/>
      <c r="Q1228" s="4"/>
      <c r="R1228" s="4"/>
      <c r="S1228" s="4"/>
      <c r="T1228" s="4"/>
      <c r="U1228" s="15"/>
      <c r="V1228" s="138"/>
      <c r="W1228" s="142"/>
      <c r="X1228" s="138"/>
      <c r="Y1228" s="138"/>
      <c r="BZ1228" s="3"/>
      <c r="CA1228" s="3"/>
      <c r="CB1228" s="3"/>
      <c r="CC1228" s="184"/>
      <c r="CD1228" s="184"/>
    </row>
    <row r="1229" spans="2:82" ht="16" customHeight="1" x14ac:dyDescent="0.2">
      <c r="B1229" s="4"/>
      <c r="C1229" s="4"/>
      <c r="D1229" s="4"/>
      <c r="E1229" s="4"/>
      <c r="F1229" s="4"/>
      <c r="G1229" s="4"/>
      <c r="H1229" s="4"/>
      <c r="I1229" s="4"/>
      <c r="J1229" s="4"/>
      <c r="K1229" s="4"/>
      <c r="L1229" s="5"/>
      <c r="M1229" s="4"/>
      <c r="N1229" s="4"/>
      <c r="O1229" s="4"/>
      <c r="P1229" s="4"/>
      <c r="Q1229" s="4"/>
      <c r="R1229" s="4"/>
      <c r="S1229" s="4"/>
      <c r="T1229" s="4"/>
      <c r="U1229" s="15"/>
      <c r="V1229" s="138"/>
      <c r="W1229" s="142"/>
      <c r="X1229" s="138"/>
      <c r="Y1229" s="138"/>
      <c r="BZ1229" s="3"/>
      <c r="CA1229" s="3"/>
      <c r="CB1229" s="3"/>
      <c r="CC1229" s="184"/>
      <c r="CD1229" s="184"/>
    </row>
    <row r="1230" spans="2:82" ht="16" customHeight="1" x14ac:dyDescent="0.2">
      <c r="B1230" s="4"/>
      <c r="C1230" s="4"/>
      <c r="D1230" s="4"/>
      <c r="E1230" s="4"/>
      <c r="F1230" s="4"/>
      <c r="G1230" s="4"/>
      <c r="H1230" s="4"/>
      <c r="I1230" s="4"/>
      <c r="J1230" s="4"/>
      <c r="K1230" s="4"/>
      <c r="L1230" s="5"/>
      <c r="M1230" s="4"/>
      <c r="N1230" s="4"/>
      <c r="O1230" s="4"/>
      <c r="P1230" s="4"/>
      <c r="Q1230" s="4"/>
      <c r="R1230" s="4"/>
      <c r="S1230" s="4"/>
      <c r="T1230" s="4"/>
      <c r="U1230" s="15"/>
      <c r="V1230" s="138"/>
      <c r="W1230" s="142"/>
      <c r="X1230" s="138"/>
      <c r="Y1230" s="138"/>
      <c r="BZ1230" s="3"/>
      <c r="CA1230" s="3"/>
      <c r="CB1230" s="3"/>
      <c r="CC1230" s="184"/>
      <c r="CD1230" s="184"/>
    </row>
    <row r="1231" spans="2:82" ht="16" customHeight="1" x14ac:dyDescent="0.2">
      <c r="B1231" s="4"/>
      <c r="C1231" s="4"/>
      <c r="D1231" s="4"/>
      <c r="E1231" s="4"/>
      <c r="F1231" s="4"/>
      <c r="G1231" s="4"/>
      <c r="H1231" s="4"/>
      <c r="I1231" s="4"/>
      <c r="J1231" s="4"/>
      <c r="K1231" s="4"/>
      <c r="L1231" s="5"/>
      <c r="M1231" s="4"/>
      <c r="N1231" s="4"/>
      <c r="O1231" s="4"/>
      <c r="P1231" s="4"/>
      <c r="Q1231" s="4"/>
      <c r="R1231" s="4"/>
      <c r="S1231" s="4"/>
      <c r="T1231" s="4"/>
      <c r="U1231" s="15"/>
      <c r="V1231" s="138"/>
      <c r="W1231" s="142"/>
      <c r="X1231" s="138"/>
      <c r="Y1231" s="138"/>
      <c r="BZ1231" s="3"/>
      <c r="CA1231" s="3"/>
      <c r="CB1231" s="3"/>
      <c r="CC1231" s="184"/>
      <c r="CD1231" s="184"/>
    </row>
    <row r="1232" spans="2:82" ht="16" customHeight="1" x14ac:dyDescent="0.2">
      <c r="B1232" s="4"/>
      <c r="C1232" s="4"/>
      <c r="D1232" s="4"/>
      <c r="E1232" s="4"/>
      <c r="F1232" s="4"/>
      <c r="G1232" s="4"/>
      <c r="H1232" s="4"/>
      <c r="I1232" s="4"/>
      <c r="J1232" s="4"/>
      <c r="K1232" s="4"/>
      <c r="L1232" s="5"/>
      <c r="M1232" s="4"/>
      <c r="N1232" s="4"/>
      <c r="O1232" s="4"/>
      <c r="P1232" s="4"/>
      <c r="Q1232" s="4"/>
      <c r="R1232" s="4"/>
      <c r="S1232" s="4"/>
      <c r="T1232" s="4"/>
      <c r="U1232" s="15"/>
      <c r="V1232" s="138"/>
      <c r="W1232" s="142"/>
      <c r="X1232" s="138"/>
      <c r="Y1232" s="138"/>
      <c r="BZ1232" s="3"/>
      <c r="CA1232" s="3"/>
      <c r="CB1232" s="3"/>
      <c r="CC1232" s="184"/>
      <c r="CD1232" s="184"/>
    </row>
    <row r="1233" spans="2:82" ht="16" customHeight="1" x14ac:dyDescent="0.2">
      <c r="B1233" s="4"/>
      <c r="C1233" s="4"/>
      <c r="D1233" s="4"/>
      <c r="E1233" s="4"/>
      <c r="F1233" s="4"/>
      <c r="G1233" s="4"/>
      <c r="H1233" s="4"/>
      <c r="I1233" s="4"/>
      <c r="J1233" s="4"/>
      <c r="K1233" s="4"/>
      <c r="L1233" s="5"/>
      <c r="M1233" s="4"/>
      <c r="N1233" s="4"/>
      <c r="O1233" s="4"/>
      <c r="P1233" s="4"/>
      <c r="Q1233" s="4"/>
      <c r="R1233" s="4"/>
      <c r="S1233" s="4"/>
      <c r="T1233" s="4"/>
      <c r="U1233" s="15"/>
      <c r="V1233" s="138"/>
      <c r="W1233" s="142"/>
      <c r="X1233" s="138"/>
      <c r="Y1233" s="138"/>
      <c r="BZ1233" s="3"/>
      <c r="CA1233" s="3"/>
      <c r="CB1233" s="3"/>
      <c r="CC1233" s="184"/>
      <c r="CD1233" s="184"/>
    </row>
    <row r="1234" spans="2:82" ht="16" customHeight="1" x14ac:dyDescent="0.2">
      <c r="B1234" s="4"/>
      <c r="C1234" s="4"/>
      <c r="D1234" s="4"/>
      <c r="E1234" s="4"/>
      <c r="F1234" s="4"/>
      <c r="G1234" s="4"/>
      <c r="H1234" s="4"/>
      <c r="I1234" s="4"/>
      <c r="J1234" s="4"/>
      <c r="K1234" s="4"/>
      <c r="L1234" s="5"/>
      <c r="M1234" s="4"/>
      <c r="N1234" s="4"/>
      <c r="O1234" s="4"/>
      <c r="P1234" s="4"/>
      <c r="Q1234" s="4"/>
      <c r="R1234" s="4"/>
      <c r="S1234" s="4"/>
      <c r="T1234" s="4"/>
      <c r="U1234" s="15"/>
      <c r="V1234" s="138"/>
      <c r="W1234" s="142"/>
      <c r="X1234" s="138"/>
      <c r="Y1234" s="138"/>
      <c r="BZ1234" s="3"/>
      <c r="CA1234" s="3"/>
      <c r="CB1234" s="3"/>
      <c r="CC1234" s="184"/>
      <c r="CD1234" s="184"/>
    </row>
    <row r="1235" spans="2:82" ht="16" customHeight="1" x14ac:dyDescent="0.2">
      <c r="B1235" s="4"/>
      <c r="C1235" s="4"/>
      <c r="D1235" s="4"/>
      <c r="E1235" s="4"/>
      <c r="F1235" s="4"/>
      <c r="G1235" s="4"/>
      <c r="H1235" s="4"/>
      <c r="I1235" s="4"/>
      <c r="J1235" s="4"/>
      <c r="K1235" s="4"/>
      <c r="L1235" s="5"/>
      <c r="M1235" s="4"/>
      <c r="N1235" s="4"/>
      <c r="O1235" s="4"/>
      <c r="P1235" s="4"/>
      <c r="Q1235" s="4"/>
      <c r="R1235" s="4"/>
      <c r="S1235" s="4"/>
      <c r="T1235" s="4"/>
      <c r="U1235" s="15"/>
      <c r="V1235" s="138"/>
      <c r="W1235" s="142"/>
      <c r="X1235" s="138"/>
      <c r="Y1235" s="138"/>
      <c r="BZ1235" s="3"/>
      <c r="CA1235" s="3"/>
      <c r="CB1235" s="3"/>
      <c r="CC1235" s="184"/>
      <c r="CD1235" s="184"/>
    </row>
    <row r="1236" spans="2:82" ht="16" customHeight="1" x14ac:dyDescent="0.2">
      <c r="B1236" s="4"/>
      <c r="C1236" s="4"/>
      <c r="D1236" s="4"/>
      <c r="E1236" s="4"/>
      <c r="F1236" s="4"/>
      <c r="G1236" s="4"/>
      <c r="H1236" s="4"/>
      <c r="I1236" s="4"/>
      <c r="J1236" s="4"/>
      <c r="K1236" s="4"/>
      <c r="L1236" s="5"/>
      <c r="M1236" s="4"/>
      <c r="N1236" s="4"/>
      <c r="O1236" s="4"/>
      <c r="P1236" s="4"/>
      <c r="Q1236" s="4"/>
      <c r="R1236" s="4"/>
      <c r="S1236" s="4"/>
      <c r="T1236" s="4"/>
      <c r="U1236" s="15"/>
      <c r="V1236" s="138"/>
      <c r="W1236" s="142"/>
      <c r="X1236" s="138"/>
      <c r="Y1236" s="138"/>
      <c r="BZ1236" s="3"/>
      <c r="CA1236" s="3"/>
      <c r="CB1236" s="3"/>
      <c r="CC1236" s="184"/>
      <c r="CD1236" s="184"/>
    </row>
    <row r="1237" spans="2:82" ht="16" customHeight="1" x14ac:dyDescent="0.2">
      <c r="B1237" s="4"/>
      <c r="C1237" s="4"/>
      <c r="D1237" s="4"/>
      <c r="E1237" s="4"/>
      <c r="F1237" s="4"/>
      <c r="G1237" s="4"/>
      <c r="H1237" s="4"/>
      <c r="I1237" s="4"/>
      <c r="J1237" s="4"/>
      <c r="K1237" s="4"/>
      <c r="L1237" s="5"/>
      <c r="M1237" s="4"/>
      <c r="N1237" s="4"/>
      <c r="O1237" s="4"/>
      <c r="P1237" s="4"/>
      <c r="Q1237" s="4"/>
      <c r="R1237" s="4"/>
      <c r="S1237" s="4"/>
      <c r="T1237" s="4"/>
      <c r="U1237" s="15"/>
      <c r="V1237" s="138"/>
      <c r="W1237" s="142"/>
      <c r="X1237" s="138"/>
      <c r="Y1237" s="138"/>
      <c r="BZ1237" s="3"/>
      <c r="CA1237" s="3"/>
      <c r="CB1237" s="3"/>
      <c r="CC1237" s="184"/>
      <c r="CD1237" s="184"/>
    </row>
    <row r="1238" spans="2:82" ht="16" customHeight="1" x14ac:dyDescent="0.2">
      <c r="B1238" s="4"/>
      <c r="C1238" s="4"/>
      <c r="D1238" s="4"/>
      <c r="E1238" s="4"/>
      <c r="F1238" s="4"/>
      <c r="G1238" s="4"/>
      <c r="H1238" s="4"/>
      <c r="I1238" s="4"/>
      <c r="J1238" s="4"/>
      <c r="K1238" s="4"/>
      <c r="L1238" s="5"/>
      <c r="M1238" s="4"/>
      <c r="N1238" s="4"/>
      <c r="O1238" s="4"/>
      <c r="P1238" s="4"/>
      <c r="Q1238" s="4"/>
      <c r="R1238" s="4"/>
      <c r="S1238" s="4"/>
      <c r="T1238" s="4"/>
      <c r="U1238" s="15"/>
      <c r="V1238" s="138"/>
      <c r="W1238" s="142"/>
      <c r="X1238" s="138"/>
      <c r="Y1238" s="138"/>
      <c r="BZ1238" s="3"/>
      <c r="CA1238" s="3"/>
      <c r="CB1238" s="3"/>
      <c r="CC1238" s="184"/>
      <c r="CD1238" s="184"/>
    </row>
    <row r="1239" spans="2:82" ht="16" customHeight="1" x14ac:dyDescent="0.2">
      <c r="B1239" s="4"/>
      <c r="C1239" s="4"/>
      <c r="D1239" s="4"/>
      <c r="E1239" s="4"/>
      <c r="F1239" s="4"/>
      <c r="G1239" s="4"/>
      <c r="H1239" s="4"/>
      <c r="I1239" s="4"/>
      <c r="J1239" s="4"/>
      <c r="K1239" s="4"/>
      <c r="L1239" s="5"/>
      <c r="M1239" s="4"/>
      <c r="N1239" s="4"/>
      <c r="O1239" s="4"/>
      <c r="P1239" s="4"/>
      <c r="Q1239" s="4"/>
      <c r="R1239" s="4"/>
      <c r="S1239" s="4"/>
      <c r="T1239" s="4"/>
      <c r="U1239" s="15"/>
      <c r="V1239" s="138"/>
      <c r="W1239" s="142"/>
      <c r="X1239" s="138"/>
      <c r="Y1239" s="138"/>
      <c r="BZ1239" s="3"/>
      <c r="CA1239" s="3"/>
      <c r="CB1239" s="3"/>
      <c r="CC1239" s="184"/>
      <c r="CD1239" s="184"/>
    </row>
    <row r="1240" spans="2:82" ht="16" customHeight="1" x14ac:dyDescent="0.2">
      <c r="B1240" s="4"/>
      <c r="C1240" s="4"/>
      <c r="D1240" s="4"/>
      <c r="E1240" s="4"/>
      <c r="F1240" s="4"/>
      <c r="G1240" s="4"/>
      <c r="H1240" s="4"/>
      <c r="I1240" s="4"/>
      <c r="J1240" s="4"/>
      <c r="K1240" s="4"/>
      <c r="L1240" s="5"/>
      <c r="M1240" s="4"/>
      <c r="N1240" s="4"/>
      <c r="O1240" s="4"/>
      <c r="P1240" s="4"/>
      <c r="Q1240" s="4"/>
      <c r="R1240" s="4"/>
      <c r="S1240" s="4"/>
      <c r="T1240" s="4"/>
      <c r="U1240" s="15"/>
      <c r="V1240" s="138"/>
      <c r="W1240" s="142"/>
      <c r="X1240" s="138"/>
      <c r="Y1240" s="138"/>
      <c r="BZ1240" s="3"/>
      <c r="CA1240" s="3"/>
      <c r="CB1240" s="3"/>
      <c r="CC1240" s="184"/>
      <c r="CD1240" s="184"/>
    </row>
    <row r="1241" spans="2:82" ht="16" customHeight="1" x14ac:dyDescent="0.2">
      <c r="B1241" s="4"/>
      <c r="C1241" s="4"/>
      <c r="D1241" s="4"/>
      <c r="E1241" s="4"/>
      <c r="F1241" s="4"/>
      <c r="G1241" s="4"/>
      <c r="H1241" s="4"/>
      <c r="I1241" s="4"/>
      <c r="J1241" s="4"/>
      <c r="K1241" s="4"/>
      <c r="L1241" s="5"/>
      <c r="M1241" s="4"/>
      <c r="N1241" s="4"/>
      <c r="O1241" s="4"/>
      <c r="P1241" s="4"/>
      <c r="Q1241" s="4"/>
      <c r="R1241" s="4"/>
      <c r="S1241" s="4"/>
      <c r="T1241" s="4"/>
      <c r="U1241" s="15"/>
      <c r="V1241" s="138"/>
      <c r="W1241" s="142"/>
      <c r="X1241" s="138"/>
      <c r="Y1241" s="138"/>
      <c r="BZ1241" s="3"/>
      <c r="CA1241" s="3"/>
      <c r="CB1241" s="3"/>
      <c r="CC1241" s="184"/>
      <c r="CD1241" s="184"/>
    </row>
    <row r="1242" spans="2:82" ht="16" customHeight="1" x14ac:dyDescent="0.2">
      <c r="B1242" s="4"/>
      <c r="C1242" s="4"/>
      <c r="D1242" s="4"/>
      <c r="E1242" s="4"/>
      <c r="F1242" s="4"/>
      <c r="G1242" s="4"/>
      <c r="H1242" s="4"/>
      <c r="I1242" s="4"/>
      <c r="J1242" s="4"/>
      <c r="K1242" s="4"/>
      <c r="L1242" s="5"/>
      <c r="M1242" s="4"/>
      <c r="N1242" s="4"/>
      <c r="O1242" s="4"/>
      <c r="P1242" s="4"/>
      <c r="Q1242" s="4"/>
      <c r="R1242" s="4"/>
      <c r="S1242" s="4"/>
      <c r="T1242" s="4"/>
      <c r="U1242" s="15"/>
      <c r="V1242" s="138"/>
      <c r="W1242" s="142"/>
      <c r="X1242" s="138"/>
      <c r="Y1242" s="138"/>
      <c r="BZ1242" s="3"/>
      <c r="CA1242" s="3"/>
      <c r="CB1242" s="3"/>
      <c r="CC1242" s="184"/>
      <c r="CD1242" s="184"/>
    </row>
    <row r="1243" spans="2:82" ht="16" customHeight="1" x14ac:dyDescent="0.2">
      <c r="B1243" s="4"/>
      <c r="C1243" s="4"/>
      <c r="D1243" s="4"/>
      <c r="E1243" s="4"/>
      <c r="F1243" s="4"/>
      <c r="G1243" s="4"/>
      <c r="H1243" s="4"/>
      <c r="I1243" s="4"/>
      <c r="J1243" s="4"/>
      <c r="K1243" s="4"/>
      <c r="L1243" s="5"/>
      <c r="M1243" s="4"/>
      <c r="N1243" s="4"/>
      <c r="O1243" s="4"/>
      <c r="P1243" s="4"/>
      <c r="Q1243" s="4"/>
      <c r="R1243" s="4"/>
      <c r="S1243" s="4"/>
      <c r="T1243" s="4"/>
      <c r="U1243" s="15"/>
      <c r="V1243" s="138"/>
      <c r="W1243" s="142"/>
      <c r="X1243" s="138"/>
      <c r="Y1243" s="138"/>
      <c r="BZ1243" s="3"/>
      <c r="CA1243" s="3"/>
      <c r="CB1243" s="3"/>
      <c r="CC1243" s="184"/>
      <c r="CD1243" s="184"/>
    </row>
    <row r="1244" spans="2:82" ht="16" customHeight="1" x14ac:dyDescent="0.2">
      <c r="B1244" s="4"/>
      <c r="C1244" s="4"/>
      <c r="D1244" s="4"/>
      <c r="E1244" s="4"/>
      <c r="F1244" s="4"/>
      <c r="G1244" s="4"/>
      <c r="H1244" s="4"/>
      <c r="I1244" s="4"/>
      <c r="J1244" s="4"/>
      <c r="K1244" s="4"/>
      <c r="L1244" s="5"/>
      <c r="M1244" s="4"/>
      <c r="N1244" s="4"/>
      <c r="O1244" s="4"/>
      <c r="P1244" s="4"/>
      <c r="Q1244" s="4"/>
      <c r="R1244" s="4"/>
      <c r="S1244" s="4"/>
      <c r="T1244" s="4"/>
      <c r="U1244" s="15"/>
      <c r="V1244" s="138"/>
      <c r="W1244" s="142"/>
      <c r="X1244" s="138"/>
      <c r="Y1244" s="138"/>
      <c r="BZ1244" s="3"/>
      <c r="CA1244" s="3"/>
      <c r="CB1244" s="3"/>
      <c r="CC1244" s="184"/>
      <c r="CD1244" s="184"/>
    </row>
    <row r="1245" spans="2:82" ht="16" customHeight="1" x14ac:dyDescent="0.2">
      <c r="B1245" s="4"/>
      <c r="C1245" s="4"/>
      <c r="D1245" s="4"/>
      <c r="E1245" s="4"/>
      <c r="F1245" s="4"/>
      <c r="G1245" s="4"/>
      <c r="H1245" s="4"/>
      <c r="I1245" s="4"/>
      <c r="J1245" s="4"/>
      <c r="K1245" s="4"/>
      <c r="L1245" s="5"/>
      <c r="M1245" s="4"/>
      <c r="N1245" s="4"/>
      <c r="O1245" s="4"/>
      <c r="P1245" s="4"/>
      <c r="Q1245" s="4"/>
      <c r="R1245" s="4"/>
      <c r="S1245" s="4"/>
      <c r="T1245" s="4"/>
      <c r="U1245" s="15"/>
      <c r="V1245" s="138"/>
      <c r="W1245" s="142"/>
      <c r="X1245" s="138"/>
      <c r="Y1245" s="138"/>
      <c r="BZ1245" s="3"/>
      <c r="CA1245" s="3"/>
      <c r="CB1245" s="3"/>
      <c r="CC1245" s="184"/>
      <c r="CD1245" s="184"/>
    </row>
    <row r="1246" spans="2:82" ht="16" customHeight="1" x14ac:dyDescent="0.2">
      <c r="B1246" s="4"/>
      <c r="C1246" s="4"/>
      <c r="D1246" s="4"/>
      <c r="E1246" s="4"/>
      <c r="F1246" s="4"/>
      <c r="G1246" s="4"/>
      <c r="H1246" s="4"/>
      <c r="I1246" s="4"/>
      <c r="J1246" s="4"/>
      <c r="K1246" s="4"/>
      <c r="L1246" s="5"/>
      <c r="M1246" s="4"/>
      <c r="N1246" s="4"/>
      <c r="O1246" s="4"/>
      <c r="P1246" s="4"/>
      <c r="Q1246" s="4"/>
      <c r="R1246" s="4"/>
      <c r="S1246" s="4"/>
      <c r="T1246" s="4"/>
      <c r="U1246" s="15"/>
      <c r="V1246" s="138"/>
      <c r="W1246" s="142"/>
      <c r="X1246" s="138"/>
      <c r="Y1246" s="138"/>
      <c r="BZ1246" s="3"/>
      <c r="CA1246" s="3"/>
      <c r="CB1246" s="3"/>
      <c r="CC1246" s="184"/>
      <c r="CD1246" s="184"/>
    </row>
    <row r="1247" spans="2:82" ht="16" customHeight="1" x14ac:dyDescent="0.2">
      <c r="B1247" s="4"/>
      <c r="C1247" s="4"/>
      <c r="D1247" s="4"/>
      <c r="E1247" s="4"/>
      <c r="F1247" s="4"/>
      <c r="G1247" s="4"/>
      <c r="H1247" s="4"/>
      <c r="I1247" s="4"/>
      <c r="J1247" s="4"/>
      <c r="K1247" s="4"/>
      <c r="L1247" s="5"/>
      <c r="M1247" s="4"/>
      <c r="N1247" s="4"/>
      <c r="O1247" s="4"/>
      <c r="P1247" s="4"/>
      <c r="Q1247" s="4"/>
      <c r="R1247" s="4"/>
      <c r="S1247" s="4"/>
      <c r="T1247" s="4"/>
      <c r="U1247" s="15"/>
      <c r="V1247" s="138"/>
      <c r="W1247" s="142"/>
      <c r="X1247" s="138"/>
      <c r="Y1247" s="138"/>
      <c r="BZ1247" s="3"/>
      <c r="CA1247" s="3"/>
      <c r="CB1247" s="3"/>
      <c r="CC1247" s="184"/>
      <c r="CD1247" s="184"/>
    </row>
    <row r="1248" spans="2:82" ht="16" customHeight="1" x14ac:dyDescent="0.2">
      <c r="B1248" s="4"/>
      <c r="C1248" s="4"/>
      <c r="D1248" s="4"/>
      <c r="E1248" s="4"/>
      <c r="F1248" s="4"/>
      <c r="G1248" s="4"/>
      <c r="H1248" s="4"/>
      <c r="I1248" s="4"/>
      <c r="J1248" s="4"/>
      <c r="K1248" s="4"/>
      <c r="L1248" s="5"/>
      <c r="M1248" s="4"/>
      <c r="N1248" s="4"/>
      <c r="O1248" s="4"/>
      <c r="P1248" s="4"/>
      <c r="Q1248" s="4"/>
      <c r="R1248" s="4"/>
      <c r="S1248" s="4"/>
      <c r="T1248" s="4"/>
      <c r="U1248" s="15"/>
      <c r="V1248" s="138"/>
      <c r="W1248" s="142"/>
      <c r="X1248" s="138"/>
      <c r="Y1248" s="138"/>
      <c r="BZ1248" s="3"/>
      <c r="CA1248" s="3"/>
      <c r="CB1248" s="3"/>
      <c r="CC1248" s="184"/>
      <c r="CD1248" s="184"/>
    </row>
    <row r="1249" spans="2:82" ht="16" customHeight="1" x14ac:dyDescent="0.2">
      <c r="B1249" s="4"/>
      <c r="C1249" s="4"/>
      <c r="D1249" s="4"/>
      <c r="E1249" s="4"/>
      <c r="F1249" s="4"/>
      <c r="G1249" s="4"/>
      <c r="H1249" s="4"/>
      <c r="I1249" s="4"/>
      <c r="J1249" s="4"/>
      <c r="K1249" s="4"/>
      <c r="L1249" s="5"/>
      <c r="M1249" s="4"/>
      <c r="N1249" s="4"/>
      <c r="O1249" s="4"/>
      <c r="P1249" s="4"/>
      <c r="Q1249" s="4"/>
      <c r="R1249" s="4"/>
      <c r="S1249" s="4"/>
      <c r="T1249" s="4"/>
      <c r="U1249" s="15"/>
      <c r="V1249" s="138"/>
      <c r="W1249" s="142"/>
      <c r="X1249" s="138"/>
      <c r="Y1249" s="138"/>
      <c r="BZ1249" s="3"/>
      <c r="CA1249" s="3"/>
      <c r="CB1249" s="3"/>
      <c r="CC1249" s="184"/>
      <c r="CD1249" s="184"/>
    </row>
    <row r="1250" spans="2:82" ht="16" customHeight="1" x14ac:dyDescent="0.2">
      <c r="B1250" s="4"/>
      <c r="C1250" s="4"/>
      <c r="D1250" s="4"/>
      <c r="E1250" s="4"/>
      <c r="F1250" s="4"/>
      <c r="G1250" s="4"/>
      <c r="H1250" s="4"/>
      <c r="I1250" s="4"/>
      <c r="J1250" s="4"/>
      <c r="K1250" s="4"/>
      <c r="L1250" s="5"/>
      <c r="M1250" s="4"/>
      <c r="N1250" s="4"/>
      <c r="O1250" s="4"/>
      <c r="P1250" s="4"/>
      <c r="Q1250" s="4"/>
      <c r="R1250" s="4"/>
      <c r="S1250" s="4"/>
      <c r="T1250" s="4"/>
      <c r="U1250" s="15"/>
      <c r="V1250" s="138"/>
      <c r="W1250" s="142"/>
      <c r="X1250" s="138"/>
      <c r="Y1250" s="138"/>
      <c r="BZ1250" s="3"/>
      <c r="CA1250" s="3"/>
      <c r="CB1250" s="3"/>
      <c r="CC1250" s="184"/>
      <c r="CD1250" s="184"/>
    </row>
    <row r="1251" spans="2:82" ht="16" customHeight="1" x14ac:dyDescent="0.2">
      <c r="B1251" s="4"/>
      <c r="C1251" s="4"/>
      <c r="D1251" s="4"/>
      <c r="E1251" s="4"/>
      <c r="F1251" s="4"/>
      <c r="G1251" s="4"/>
      <c r="H1251" s="4"/>
      <c r="I1251" s="4"/>
      <c r="J1251" s="4"/>
      <c r="K1251" s="4"/>
      <c r="L1251" s="5"/>
      <c r="M1251" s="4"/>
      <c r="N1251" s="4"/>
      <c r="O1251" s="4"/>
      <c r="P1251" s="4"/>
      <c r="Q1251" s="4"/>
      <c r="R1251" s="4"/>
      <c r="S1251" s="4"/>
      <c r="T1251" s="4"/>
      <c r="U1251" s="15"/>
      <c r="V1251" s="138"/>
      <c r="W1251" s="142"/>
      <c r="X1251" s="138"/>
      <c r="Y1251" s="138"/>
      <c r="BZ1251" s="3"/>
      <c r="CA1251" s="3"/>
      <c r="CB1251" s="3"/>
      <c r="CC1251" s="184"/>
      <c r="CD1251" s="184"/>
    </row>
    <row r="1252" spans="2:82" ht="16" customHeight="1" x14ac:dyDescent="0.2">
      <c r="B1252" s="4"/>
      <c r="C1252" s="4"/>
      <c r="D1252" s="4"/>
      <c r="E1252" s="4"/>
      <c r="F1252" s="4"/>
      <c r="G1252" s="4"/>
      <c r="H1252" s="4"/>
      <c r="I1252" s="4"/>
      <c r="J1252" s="4"/>
      <c r="K1252" s="4"/>
      <c r="L1252" s="5"/>
      <c r="M1252" s="4"/>
      <c r="N1252" s="4"/>
      <c r="O1252" s="4"/>
      <c r="P1252" s="4"/>
      <c r="Q1252" s="4"/>
      <c r="R1252" s="4"/>
      <c r="S1252" s="4"/>
      <c r="T1252" s="4"/>
      <c r="U1252" s="15"/>
      <c r="V1252" s="138"/>
      <c r="W1252" s="142"/>
      <c r="X1252" s="138"/>
      <c r="Y1252" s="138"/>
      <c r="BZ1252" s="3"/>
      <c r="CA1252" s="3"/>
      <c r="CB1252" s="3"/>
      <c r="CC1252" s="184"/>
      <c r="CD1252" s="184"/>
    </row>
    <row r="1253" spans="2:82" ht="16" customHeight="1" x14ac:dyDescent="0.2">
      <c r="B1253" s="4"/>
      <c r="C1253" s="4"/>
      <c r="D1253" s="4"/>
      <c r="E1253" s="4"/>
      <c r="F1253" s="4"/>
      <c r="G1253" s="4"/>
      <c r="H1253" s="4"/>
      <c r="I1253" s="4"/>
      <c r="J1253" s="4"/>
      <c r="K1253" s="4"/>
      <c r="L1253" s="5"/>
      <c r="M1253" s="4"/>
      <c r="N1253" s="4"/>
      <c r="O1253" s="4"/>
      <c r="P1253" s="4"/>
      <c r="Q1253" s="4"/>
      <c r="R1253" s="4"/>
      <c r="S1253" s="4"/>
      <c r="T1253" s="4"/>
      <c r="U1253" s="15"/>
      <c r="V1253" s="138"/>
      <c r="W1253" s="142"/>
      <c r="X1253" s="138"/>
      <c r="Y1253" s="138"/>
      <c r="BZ1253" s="3"/>
      <c r="CA1253" s="3"/>
      <c r="CB1253" s="3"/>
      <c r="CC1253" s="184"/>
      <c r="CD1253" s="184"/>
    </row>
    <row r="1254" spans="2:82" ht="16" customHeight="1" x14ac:dyDescent="0.2">
      <c r="B1254" s="4"/>
      <c r="C1254" s="4"/>
      <c r="D1254" s="4"/>
      <c r="E1254" s="4"/>
      <c r="F1254" s="4"/>
      <c r="G1254" s="4"/>
      <c r="H1254" s="4"/>
      <c r="I1254" s="4"/>
      <c r="J1254" s="4"/>
      <c r="K1254" s="4"/>
      <c r="L1254" s="5"/>
      <c r="M1254" s="4"/>
      <c r="N1254" s="4"/>
      <c r="O1254" s="4"/>
      <c r="P1254" s="4"/>
      <c r="Q1254" s="4"/>
      <c r="R1254" s="4"/>
      <c r="S1254" s="4"/>
      <c r="T1254" s="4"/>
      <c r="U1254" s="15"/>
      <c r="V1254" s="138"/>
      <c r="W1254" s="142"/>
      <c r="X1254" s="138"/>
      <c r="Y1254" s="138"/>
      <c r="BZ1254" s="3"/>
      <c r="CA1254" s="3"/>
      <c r="CB1254" s="3"/>
      <c r="CC1254" s="184"/>
      <c r="CD1254" s="184"/>
    </row>
    <row r="1255" spans="2:82" ht="16" customHeight="1" x14ac:dyDescent="0.2">
      <c r="B1255" s="4"/>
      <c r="C1255" s="4"/>
      <c r="D1255" s="4"/>
      <c r="E1255" s="4"/>
      <c r="F1255" s="4"/>
      <c r="G1255" s="4"/>
      <c r="H1255" s="4"/>
      <c r="I1255" s="4"/>
      <c r="J1255" s="4"/>
      <c r="K1255" s="4"/>
      <c r="L1255" s="5"/>
      <c r="M1255" s="4"/>
      <c r="N1255" s="4"/>
      <c r="O1255" s="4"/>
      <c r="P1255" s="4"/>
      <c r="Q1255" s="4"/>
      <c r="R1255" s="4"/>
      <c r="S1255" s="4"/>
      <c r="T1255" s="4"/>
      <c r="U1255" s="15"/>
      <c r="V1255" s="138"/>
      <c r="W1255" s="142"/>
      <c r="X1255" s="138"/>
      <c r="Y1255" s="138"/>
      <c r="BZ1255" s="3"/>
      <c r="CA1255" s="3"/>
      <c r="CB1255" s="3"/>
      <c r="CC1255" s="184"/>
      <c r="CD1255" s="184"/>
    </row>
    <row r="1256" spans="2:82" ht="16" customHeight="1" x14ac:dyDescent="0.2">
      <c r="B1256" s="4"/>
      <c r="C1256" s="4"/>
      <c r="D1256" s="4"/>
      <c r="E1256" s="4"/>
      <c r="F1256" s="4"/>
      <c r="G1256" s="4"/>
      <c r="H1256" s="4"/>
      <c r="I1256" s="4"/>
      <c r="J1256" s="4"/>
      <c r="K1256" s="4"/>
      <c r="L1256" s="5"/>
      <c r="M1256" s="4"/>
      <c r="N1256" s="4"/>
      <c r="O1256" s="4"/>
      <c r="P1256" s="4"/>
      <c r="Q1256" s="4"/>
      <c r="R1256" s="4"/>
      <c r="S1256" s="4"/>
      <c r="T1256" s="4"/>
      <c r="U1256" s="15"/>
      <c r="V1256" s="138"/>
      <c r="W1256" s="142"/>
      <c r="X1256" s="138"/>
      <c r="Y1256" s="138"/>
      <c r="BZ1256" s="3"/>
      <c r="CA1256" s="3"/>
      <c r="CB1256" s="3"/>
      <c r="CC1256" s="184"/>
      <c r="CD1256" s="184"/>
    </row>
    <row r="1257" spans="2:82" ht="16" customHeight="1" x14ac:dyDescent="0.2">
      <c r="B1257" s="4"/>
      <c r="C1257" s="4"/>
      <c r="D1257" s="4"/>
      <c r="E1257" s="4"/>
      <c r="F1257" s="4"/>
      <c r="G1257" s="4"/>
      <c r="H1257" s="4"/>
      <c r="I1257" s="4"/>
      <c r="J1257" s="4"/>
      <c r="K1257" s="4"/>
      <c r="L1257" s="5"/>
      <c r="M1257" s="4"/>
      <c r="N1257" s="4"/>
      <c r="O1257" s="4"/>
      <c r="P1257" s="4"/>
      <c r="Q1257" s="4"/>
      <c r="R1257" s="4"/>
      <c r="S1257" s="4"/>
      <c r="T1257" s="4"/>
      <c r="U1257" s="15"/>
      <c r="V1257" s="138"/>
      <c r="W1257" s="142"/>
      <c r="X1257" s="138"/>
      <c r="Y1257" s="138"/>
      <c r="BZ1257" s="3"/>
      <c r="CA1257" s="3"/>
      <c r="CB1257" s="3"/>
      <c r="CC1257" s="184"/>
      <c r="CD1257" s="184"/>
    </row>
    <row r="1258" spans="2:82" ht="16" customHeight="1" x14ac:dyDescent="0.2">
      <c r="B1258" s="4"/>
      <c r="C1258" s="4"/>
      <c r="D1258" s="4"/>
      <c r="E1258" s="4"/>
      <c r="F1258" s="4"/>
      <c r="G1258" s="4"/>
      <c r="H1258" s="4"/>
      <c r="I1258" s="4"/>
      <c r="J1258" s="4"/>
      <c r="K1258" s="4"/>
      <c r="L1258" s="5"/>
      <c r="M1258" s="4"/>
      <c r="N1258" s="4"/>
      <c r="O1258" s="4"/>
      <c r="P1258" s="4"/>
      <c r="Q1258" s="4"/>
      <c r="R1258" s="4"/>
      <c r="S1258" s="4"/>
      <c r="T1258" s="4"/>
      <c r="U1258" s="15"/>
      <c r="V1258" s="138"/>
      <c r="W1258" s="142"/>
      <c r="X1258" s="138"/>
      <c r="Y1258" s="138"/>
      <c r="BZ1258" s="3"/>
      <c r="CA1258" s="3"/>
      <c r="CB1258" s="3"/>
      <c r="CC1258" s="184"/>
      <c r="CD1258" s="184"/>
    </row>
    <row r="1259" spans="2:82" ht="16" customHeight="1" x14ac:dyDescent="0.2">
      <c r="B1259" s="4"/>
      <c r="C1259" s="4"/>
      <c r="D1259" s="4"/>
      <c r="E1259" s="4"/>
      <c r="F1259" s="4"/>
      <c r="G1259" s="4"/>
      <c r="H1259" s="4"/>
      <c r="I1259" s="4"/>
      <c r="J1259" s="4"/>
      <c r="K1259" s="4"/>
      <c r="L1259" s="5"/>
      <c r="M1259" s="4"/>
      <c r="N1259" s="4"/>
      <c r="O1259" s="4"/>
      <c r="P1259" s="4"/>
      <c r="Q1259" s="4"/>
      <c r="R1259" s="4"/>
      <c r="S1259" s="4"/>
      <c r="T1259" s="4"/>
      <c r="U1259" s="15"/>
      <c r="V1259" s="138"/>
      <c r="W1259" s="142"/>
      <c r="X1259" s="138"/>
      <c r="Y1259" s="138"/>
      <c r="BZ1259" s="3"/>
      <c r="CA1259" s="3"/>
      <c r="CB1259" s="3"/>
      <c r="CC1259" s="184"/>
      <c r="CD1259" s="184"/>
    </row>
    <row r="1260" spans="2:82" ht="16" customHeight="1" x14ac:dyDescent="0.2">
      <c r="B1260" s="4"/>
      <c r="C1260" s="4"/>
      <c r="D1260" s="4"/>
      <c r="E1260" s="4"/>
      <c r="F1260" s="4"/>
      <c r="G1260" s="4"/>
      <c r="H1260" s="4"/>
      <c r="I1260" s="4"/>
      <c r="J1260" s="4"/>
      <c r="K1260" s="4"/>
      <c r="L1260" s="5"/>
      <c r="M1260" s="4"/>
      <c r="N1260" s="4"/>
      <c r="O1260" s="4"/>
      <c r="P1260" s="4"/>
      <c r="Q1260" s="4"/>
      <c r="R1260" s="4"/>
      <c r="S1260" s="4"/>
      <c r="T1260" s="4"/>
      <c r="U1260" s="15"/>
      <c r="V1260" s="138"/>
      <c r="W1260" s="142"/>
      <c r="X1260" s="138"/>
      <c r="Y1260" s="138"/>
      <c r="BZ1260" s="3"/>
      <c r="CA1260" s="3"/>
      <c r="CB1260" s="3"/>
      <c r="CC1260" s="184"/>
      <c r="CD1260" s="184"/>
    </row>
    <row r="1261" spans="2:82" ht="16" customHeight="1" x14ac:dyDescent="0.2">
      <c r="B1261" s="4"/>
      <c r="C1261" s="4"/>
      <c r="D1261" s="4"/>
      <c r="E1261" s="4"/>
      <c r="F1261" s="4"/>
      <c r="G1261" s="4"/>
      <c r="H1261" s="4"/>
      <c r="I1261" s="4"/>
      <c r="J1261" s="4"/>
      <c r="K1261" s="4"/>
      <c r="L1261" s="5"/>
      <c r="M1261" s="4"/>
      <c r="N1261" s="4"/>
      <c r="O1261" s="4"/>
      <c r="P1261" s="4"/>
      <c r="Q1261" s="4"/>
      <c r="R1261" s="4"/>
      <c r="S1261" s="4"/>
      <c r="T1261" s="4"/>
      <c r="U1261" s="15"/>
      <c r="V1261" s="138"/>
      <c r="W1261" s="142"/>
      <c r="X1261" s="138"/>
      <c r="Y1261" s="138"/>
      <c r="BZ1261" s="3"/>
      <c r="CA1261" s="3"/>
      <c r="CB1261" s="3"/>
      <c r="CC1261" s="184"/>
      <c r="CD1261" s="184"/>
    </row>
    <row r="1262" spans="2:82" ht="16" customHeight="1" x14ac:dyDescent="0.2">
      <c r="B1262" s="4"/>
      <c r="C1262" s="4"/>
      <c r="D1262" s="4"/>
      <c r="E1262" s="4"/>
      <c r="F1262" s="4"/>
      <c r="G1262" s="4"/>
      <c r="H1262" s="4"/>
      <c r="I1262" s="4"/>
      <c r="J1262" s="4"/>
      <c r="K1262" s="4"/>
      <c r="L1262" s="5"/>
      <c r="M1262" s="4"/>
      <c r="N1262" s="4"/>
      <c r="O1262" s="4"/>
      <c r="P1262" s="4"/>
      <c r="Q1262" s="4"/>
      <c r="R1262" s="4"/>
      <c r="S1262" s="4"/>
      <c r="T1262" s="4"/>
      <c r="U1262" s="15"/>
      <c r="V1262" s="138"/>
      <c r="W1262" s="142"/>
      <c r="X1262" s="138"/>
      <c r="Y1262" s="138"/>
      <c r="BZ1262" s="3"/>
      <c r="CA1262" s="3"/>
      <c r="CB1262" s="3"/>
      <c r="CC1262" s="184"/>
      <c r="CD1262" s="184"/>
    </row>
    <row r="1263" spans="2:82" ht="16" customHeight="1" x14ac:dyDescent="0.2">
      <c r="B1263" s="4"/>
      <c r="C1263" s="4"/>
      <c r="D1263" s="4"/>
      <c r="E1263" s="4"/>
      <c r="F1263" s="4"/>
      <c r="G1263" s="4"/>
      <c r="H1263" s="4"/>
      <c r="I1263" s="4"/>
      <c r="J1263" s="4"/>
      <c r="K1263" s="4"/>
      <c r="L1263" s="5"/>
      <c r="M1263" s="4"/>
      <c r="N1263" s="4"/>
      <c r="O1263" s="4"/>
      <c r="P1263" s="4"/>
      <c r="Q1263" s="4"/>
      <c r="R1263" s="4"/>
      <c r="S1263" s="4"/>
      <c r="T1263" s="4"/>
      <c r="U1263" s="15"/>
      <c r="V1263" s="138"/>
      <c r="W1263" s="142"/>
      <c r="X1263" s="138"/>
      <c r="Y1263" s="138"/>
      <c r="BZ1263" s="3"/>
      <c r="CA1263" s="3"/>
      <c r="CB1263" s="3"/>
      <c r="CC1263" s="184"/>
      <c r="CD1263" s="184"/>
    </row>
    <row r="1264" spans="2:82" ht="16" customHeight="1" x14ac:dyDescent="0.2">
      <c r="B1264" s="4"/>
      <c r="C1264" s="4"/>
      <c r="D1264" s="4"/>
      <c r="E1264" s="4"/>
      <c r="F1264" s="4"/>
      <c r="G1264" s="4"/>
      <c r="H1264" s="4"/>
      <c r="I1264" s="4"/>
      <c r="J1264" s="4"/>
      <c r="K1264" s="4"/>
      <c r="L1264" s="5"/>
      <c r="M1264" s="4"/>
      <c r="N1264" s="4"/>
      <c r="O1264" s="4"/>
      <c r="P1264" s="4"/>
      <c r="Q1264" s="4"/>
      <c r="R1264" s="4"/>
      <c r="S1264" s="4"/>
      <c r="T1264" s="4"/>
      <c r="U1264" s="15"/>
      <c r="V1264" s="138"/>
      <c r="W1264" s="142"/>
      <c r="X1264" s="138"/>
      <c r="Y1264" s="138"/>
      <c r="BZ1264" s="3"/>
      <c r="CA1264" s="3"/>
      <c r="CB1264" s="3"/>
      <c r="CC1264" s="184"/>
      <c r="CD1264" s="184"/>
    </row>
    <row r="1265" spans="2:82" ht="16" customHeight="1" x14ac:dyDescent="0.2">
      <c r="B1265" s="4"/>
      <c r="C1265" s="4"/>
      <c r="D1265" s="4"/>
      <c r="E1265" s="4"/>
      <c r="F1265" s="4"/>
      <c r="G1265" s="4"/>
      <c r="H1265" s="4"/>
      <c r="I1265" s="4"/>
      <c r="J1265" s="4"/>
      <c r="K1265" s="4"/>
      <c r="L1265" s="5"/>
      <c r="M1265" s="4"/>
      <c r="N1265" s="4"/>
      <c r="O1265" s="4"/>
      <c r="P1265" s="4"/>
      <c r="Q1265" s="4"/>
      <c r="R1265" s="4"/>
      <c r="S1265" s="4"/>
      <c r="T1265" s="4"/>
      <c r="U1265" s="15"/>
      <c r="V1265" s="138"/>
      <c r="W1265" s="142"/>
      <c r="X1265" s="138"/>
      <c r="Y1265" s="138"/>
      <c r="BZ1265" s="3"/>
      <c r="CA1265" s="3"/>
      <c r="CB1265" s="3"/>
      <c r="CC1265" s="184"/>
      <c r="CD1265" s="184"/>
    </row>
    <row r="1266" spans="2:82" ht="16" customHeight="1" x14ac:dyDescent="0.2">
      <c r="B1266" s="4"/>
      <c r="C1266" s="4"/>
      <c r="D1266" s="4"/>
      <c r="E1266" s="4"/>
      <c r="F1266" s="4"/>
      <c r="G1266" s="4"/>
      <c r="H1266" s="4"/>
      <c r="I1266" s="4"/>
      <c r="J1266" s="4"/>
      <c r="K1266" s="4"/>
      <c r="L1266" s="5"/>
      <c r="M1266" s="4"/>
      <c r="N1266" s="4"/>
      <c r="O1266" s="4"/>
      <c r="P1266" s="4"/>
      <c r="Q1266" s="4"/>
      <c r="R1266" s="4"/>
      <c r="S1266" s="4"/>
      <c r="T1266" s="4"/>
      <c r="U1266" s="15"/>
      <c r="V1266" s="138"/>
      <c r="W1266" s="142"/>
      <c r="X1266" s="138"/>
      <c r="Y1266" s="138"/>
      <c r="BZ1266" s="3"/>
      <c r="CA1266" s="3"/>
      <c r="CB1266" s="3"/>
      <c r="CC1266" s="184"/>
      <c r="CD1266" s="184"/>
    </row>
    <row r="1267" spans="2:82" ht="16" customHeight="1" x14ac:dyDescent="0.2">
      <c r="B1267" s="4"/>
      <c r="C1267" s="4"/>
      <c r="D1267" s="4"/>
      <c r="E1267" s="4"/>
      <c r="F1267" s="4"/>
      <c r="G1267" s="4"/>
      <c r="H1267" s="4"/>
      <c r="I1267" s="4"/>
      <c r="J1267" s="4"/>
      <c r="K1267" s="4"/>
      <c r="L1267" s="5"/>
      <c r="M1267" s="4"/>
      <c r="N1267" s="4"/>
      <c r="O1267" s="4"/>
      <c r="P1267" s="4"/>
      <c r="Q1267" s="4"/>
      <c r="R1267" s="4"/>
      <c r="S1267" s="4"/>
      <c r="T1267" s="4"/>
      <c r="U1267" s="15"/>
      <c r="V1267" s="138"/>
      <c r="W1267" s="142"/>
      <c r="X1267" s="138"/>
      <c r="Y1267" s="138"/>
      <c r="BZ1267" s="3"/>
      <c r="CA1267" s="3"/>
      <c r="CB1267" s="3"/>
      <c r="CC1267" s="184"/>
      <c r="CD1267" s="184"/>
    </row>
    <row r="1268" spans="2:82" ht="16" customHeight="1" x14ac:dyDescent="0.2">
      <c r="B1268" s="4"/>
      <c r="C1268" s="4"/>
      <c r="D1268" s="4"/>
      <c r="E1268" s="4"/>
      <c r="F1268" s="4"/>
      <c r="G1268" s="4"/>
      <c r="H1268" s="4"/>
      <c r="I1268" s="4"/>
      <c r="J1268" s="4"/>
      <c r="K1268" s="4"/>
      <c r="L1268" s="5"/>
      <c r="M1268" s="4"/>
      <c r="N1268" s="4"/>
      <c r="O1268" s="4"/>
      <c r="P1268" s="4"/>
      <c r="Q1268" s="4"/>
      <c r="R1268" s="4"/>
      <c r="S1268" s="4"/>
      <c r="T1268" s="4"/>
      <c r="U1268" s="15"/>
      <c r="V1268" s="138"/>
      <c r="W1268" s="142"/>
      <c r="X1268" s="138"/>
      <c r="Y1268" s="138"/>
      <c r="BZ1268" s="3"/>
      <c r="CA1268" s="3"/>
      <c r="CB1268" s="3"/>
      <c r="CC1268" s="184"/>
      <c r="CD1268" s="184"/>
    </row>
    <row r="1269" spans="2:82" ht="16" customHeight="1" x14ac:dyDescent="0.2">
      <c r="B1269" s="4"/>
      <c r="C1269" s="4"/>
      <c r="D1269" s="4"/>
      <c r="E1269" s="4"/>
      <c r="F1269" s="4"/>
      <c r="G1269" s="4"/>
      <c r="H1269" s="4"/>
      <c r="I1269" s="4"/>
      <c r="J1269" s="4"/>
      <c r="K1269" s="4"/>
      <c r="L1269" s="5"/>
      <c r="M1269" s="4"/>
      <c r="N1269" s="4"/>
      <c r="O1269" s="4"/>
      <c r="P1269" s="4"/>
      <c r="Q1269" s="4"/>
      <c r="R1269" s="4"/>
      <c r="S1269" s="4"/>
      <c r="T1269" s="4"/>
      <c r="U1269" s="15"/>
      <c r="V1269" s="138"/>
      <c r="W1269" s="142"/>
      <c r="X1269" s="138"/>
      <c r="Y1269" s="138"/>
      <c r="BZ1269" s="3"/>
      <c r="CA1269" s="3"/>
      <c r="CB1269" s="3"/>
      <c r="CC1269" s="184"/>
      <c r="CD1269" s="184"/>
    </row>
    <row r="1270" spans="2:82" ht="16" customHeight="1" x14ac:dyDescent="0.2">
      <c r="B1270" s="4"/>
      <c r="C1270" s="4"/>
      <c r="D1270" s="4"/>
      <c r="E1270" s="4"/>
      <c r="F1270" s="4"/>
      <c r="G1270" s="4"/>
      <c r="H1270" s="4"/>
      <c r="I1270" s="4"/>
      <c r="J1270" s="4"/>
      <c r="K1270" s="4"/>
      <c r="L1270" s="5"/>
      <c r="M1270" s="4"/>
      <c r="N1270" s="4"/>
      <c r="O1270" s="4"/>
      <c r="P1270" s="4"/>
      <c r="Q1270" s="4"/>
      <c r="R1270" s="4"/>
      <c r="S1270" s="4"/>
      <c r="T1270" s="4"/>
      <c r="U1270" s="15"/>
      <c r="V1270" s="138"/>
      <c r="W1270" s="142"/>
      <c r="X1270" s="138"/>
      <c r="Y1270" s="138"/>
      <c r="BZ1270" s="3"/>
      <c r="CA1270" s="3"/>
      <c r="CB1270" s="3"/>
      <c r="CC1270" s="184"/>
      <c r="CD1270" s="184"/>
    </row>
    <row r="1271" spans="2:82" ht="16" customHeight="1" x14ac:dyDescent="0.2">
      <c r="B1271" s="4"/>
      <c r="C1271" s="4"/>
      <c r="D1271" s="4"/>
      <c r="E1271" s="4"/>
      <c r="F1271" s="4"/>
      <c r="G1271" s="4"/>
      <c r="H1271" s="4"/>
      <c r="I1271" s="4"/>
      <c r="J1271" s="4"/>
      <c r="K1271" s="4"/>
      <c r="L1271" s="5"/>
      <c r="M1271" s="4"/>
      <c r="N1271" s="4"/>
      <c r="O1271" s="4"/>
      <c r="P1271" s="4"/>
      <c r="Q1271" s="4"/>
      <c r="R1271" s="4"/>
      <c r="S1271" s="4"/>
      <c r="T1271" s="4"/>
      <c r="U1271" s="15"/>
      <c r="V1271" s="138"/>
      <c r="W1271" s="142"/>
      <c r="X1271" s="138"/>
      <c r="Y1271" s="138"/>
      <c r="BZ1271" s="3"/>
      <c r="CA1271" s="3"/>
      <c r="CB1271" s="3"/>
      <c r="CC1271" s="184"/>
      <c r="CD1271" s="184"/>
    </row>
    <row r="1272" spans="2:82" ht="16" customHeight="1" x14ac:dyDescent="0.2">
      <c r="B1272" s="4"/>
      <c r="C1272" s="4"/>
      <c r="D1272" s="4"/>
      <c r="E1272" s="4"/>
      <c r="F1272" s="4"/>
      <c r="G1272" s="4"/>
      <c r="H1272" s="4"/>
      <c r="I1272" s="4"/>
      <c r="J1272" s="4"/>
      <c r="K1272" s="4"/>
      <c r="L1272" s="5"/>
      <c r="M1272" s="4"/>
      <c r="N1272" s="4"/>
      <c r="O1272" s="4"/>
      <c r="P1272" s="4"/>
      <c r="Q1272" s="4"/>
      <c r="R1272" s="4"/>
      <c r="S1272" s="4"/>
      <c r="T1272" s="4"/>
      <c r="U1272" s="15"/>
      <c r="V1272" s="138"/>
      <c r="W1272" s="142"/>
      <c r="X1272" s="138"/>
      <c r="Y1272" s="138"/>
      <c r="BZ1272" s="3"/>
      <c r="CA1272" s="3"/>
      <c r="CB1272" s="3"/>
      <c r="CC1272" s="184"/>
      <c r="CD1272" s="184"/>
    </row>
    <row r="1273" spans="2:82" ht="16" customHeight="1" x14ac:dyDescent="0.2">
      <c r="B1273" s="4"/>
      <c r="C1273" s="4"/>
      <c r="D1273" s="4"/>
      <c r="E1273" s="4"/>
      <c r="F1273" s="4"/>
      <c r="G1273" s="4"/>
      <c r="H1273" s="4"/>
      <c r="I1273" s="4"/>
      <c r="J1273" s="4"/>
      <c r="K1273" s="4"/>
      <c r="L1273" s="5"/>
      <c r="M1273" s="4"/>
      <c r="N1273" s="4"/>
      <c r="O1273" s="4"/>
      <c r="P1273" s="4"/>
      <c r="Q1273" s="4"/>
      <c r="R1273" s="4"/>
      <c r="S1273" s="4"/>
      <c r="T1273" s="4"/>
      <c r="U1273" s="15"/>
      <c r="V1273" s="138"/>
      <c r="W1273" s="142"/>
      <c r="X1273" s="138"/>
      <c r="Y1273" s="138"/>
      <c r="BZ1273" s="3"/>
      <c r="CA1273" s="3"/>
      <c r="CB1273" s="3"/>
      <c r="CC1273" s="184"/>
      <c r="CD1273" s="184"/>
    </row>
    <row r="1274" spans="2:82" ht="16" customHeight="1" x14ac:dyDescent="0.2">
      <c r="B1274" s="4"/>
      <c r="C1274" s="4"/>
      <c r="D1274" s="4"/>
      <c r="E1274" s="4"/>
      <c r="F1274" s="4"/>
      <c r="G1274" s="4"/>
      <c r="H1274" s="4"/>
      <c r="I1274" s="4"/>
      <c r="J1274" s="4"/>
      <c r="K1274" s="4"/>
      <c r="L1274" s="5"/>
      <c r="M1274" s="4"/>
      <c r="N1274" s="4"/>
      <c r="O1274" s="4"/>
      <c r="P1274" s="4"/>
      <c r="Q1274" s="4"/>
      <c r="R1274" s="4"/>
      <c r="S1274" s="4"/>
      <c r="T1274" s="4"/>
      <c r="U1274" s="15"/>
      <c r="V1274" s="138"/>
      <c r="W1274" s="142"/>
      <c r="X1274" s="138"/>
      <c r="Y1274" s="138"/>
      <c r="BZ1274" s="3"/>
      <c r="CA1274" s="3"/>
      <c r="CB1274" s="3"/>
      <c r="CC1274" s="184"/>
      <c r="CD1274" s="184"/>
    </row>
    <row r="1275" spans="2:82" ht="16" customHeight="1" x14ac:dyDescent="0.2">
      <c r="B1275" s="4"/>
      <c r="C1275" s="4"/>
      <c r="D1275" s="4"/>
      <c r="E1275" s="4"/>
      <c r="F1275" s="4"/>
      <c r="G1275" s="4"/>
      <c r="H1275" s="4"/>
      <c r="I1275" s="4"/>
      <c r="J1275" s="4"/>
      <c r="K1275" s="4"/>
      <c r="L1275" s="5"/>
      <c r="M1275" s="4"/>
      <c r="N1275" s="4"/>
      <c r="O1275" s="4"/>
      <c r="P1275" s="4"/>
      <c r="Q1275" s="4"/>
      <c r="R1275" s="4"/>
      <c r="S1275" s="4"/>
      <c r="T1275" s="4"/>
      <c r="U1275" s="15"/>
      <c r="V1275" s="138"/>
      <c r="W1275" s="142"/>
      <c r="X1275" s="138"/>
      <c r="Y1275" s="138"/>
      <c r="BZ1275" s="3"/>
      <c r="CA1275" s="3"/>
      <c r="CB1275" s="3"/>
      <c r="CC1275" s="184"/>
      <c r="CD1275" s="184"/>
    </row>
    <row r="1276" spans="2:82" ht="16" customHeight="1" x14ac:dyDescent="0.2">
      <c r="B1276" s="4"/>
      <c r="C1276" s="4"/>
      <c r="D1276" s="4"/>
      <c r="E1276" s="4"/>
      <c r="F1276" s="4"/>
      <c r="G1276" s="4"/>
      <c r="H1276" s="4"/>
      <c r="I1276" s="4"/>
      <c r="J1276" s="4"/>
      <c r="K1276" s="4"/>
      <c r="L1276" s="5"/>
      <c r="M1276" s="4"/>
      <c r="N1276" s="4"/>
      <c r="O1276" s="4"/>
      <c r="P1276" s="4"/>
      <c r="Q1276" s="4"/>
      <c r="R1276" s="4"/>
      <c r="S1276" s="4"/>
      <c r="T1276" s="4"/>
      <c r="U1276" s="15"/>
      <c r="V1276" s="138"/>
      <c r="W1276" s="142"/>
      <c r="X1276" s="138"/>
      <c r="Y1276" s="138"/>
      <c r="BZ1276" s="3"/>
      <c r="CA1276" s="3"/>
      <c r="CB1276" s="3"/>
      <c r="CC1276" s="184"/>
      <c r="CD1276" s="184"/>
    </row>
    <row r="1277" spans="2:82" ht="16" customHeight="1" x14ac:dyDescent="0.2">
      <c r="B1277" s="4"/>
      <c r="C1277" s="4"/>
      <c r="D1277" s="4"/>
      <c r="E1277" s="4"/>
      <c r="F1277" s="4"/>
      <c r="G1277" s="4"/>
      <c r="H1277" s="4"/>
      <c r="I1277" s="4"/>
      <c r="J1277" s="4"/>
      <c r="K1277" s="4"/>
      <c r="L1277" s="5"/>
      <c r="M1277" s="4"/>
      <c r="N1277" s="4"/>
      <c r="O1277" s="4"/>
      <c r="P1277" s="4"/>
      <c r="Q1277" s="4"/>
      <c r="R1277" s="4"/>
      <c r="S1277" s="4"/>
      <c r="T1277" s="4"/>
      <c r="U1277" s="15"/>
      <c r="V1277" s="138"/>
      <c r="W1277" s="142"/>
      <c r="X1277" s="138"/>
      <c r="Y1277" s="138"/>
      <c r="BZ1277" s="3"/>
      <c r="CA1277" s="3"/>
      <c r="CB1277" s="3"/>
      <c r="CC1277" s="184"/>
      <c r="CD1277" s="184"/>
    </row>
    <row r="1278" spans="2:82" ht="16" customHeight="1" x14ac:dyDescent="0.2">
      <c r="B1278" s="4"/>
      <c r="C1278" s="4"/>
      <c r="D1278" s="4"/>
      <c r="E1278" s="4"/>
      <c r="F1278" s="4"/>
      <c r="G1278" s="4"/>
      <c r="H1278" s="4"/>
      <c r="I1278" s="4"/>
      <c r="J1278" s="4"/>
      <c r="K1278" s="4"/>
      <c r="L1278" s="5"/>
      <c r="M1278" s="4"/>
      <c r="N1278" s="4"/>
      <c r="O1278" s="4"/>
      <c r="P1278" s="4"/>
      <c r="Q1278" s="4"/>
      <c r="R1278" s="4"/>
      <c r="S1278" s="4"/>
      <c r="T1278" s="4"/>
      <c r="U1278" s="15"/>
      <c r="V1278" s="138"/>
      <c r="W1278" s="142"/>
      <c r="X1278" s="138"/>
      <c r="Y1278" s="138"/>
      <c r="BZ1278" s="3"/>
      <c r="CA1278" s="3"/>
      <c r="CB1278" s="3"/>
      <c r="CC1278" s="184"/>
      <c r="CD1278" s="184"/>
    </row>
    <row r="1279" spans="2:82" ht="16" customHeight="1" x14ac:dyDescent="0.2">
      <c r="B1279" s="4"/>
      <c r="C1279" s="4"/>
      <c r="D1279" s="4"/>
      <c r="E1279" s="4"/>
      <c r="F1279" s="4"/>
      <c r="G1279" s="4"/>
      <c r="H1279" s="4"/>
      <c r="I1279" s="4"/>
      <c r="J1279" s="4"/>
      <c r="K1279" s="4"/>
      <c r="L1279" s="5"/>
      <c r="M1279" s="4"/>
      <c r="N1279" s="4"/>
      <c r="O1279" s="4"/>
      <c r="P1279" s="4"/>
      <c r="Q1279" s="4"/>
      <c r="R1279" s="4"/>
      <c r="S1279" s="4"/>
      <c r="T1279" s="4"/>
      <c r="U1279" s="15"/>
      <c r="V1279" s="138"/>
      <c r="W1279" s="142"/>
      <c r="X1279" s="138"/>
      <c r="Y1279" s="138"/>
      <c r="BZ1279" s="3"/>
      <c r="CA1279" s="3"/>
      <c r="CB1279" s="3"/>
      <c r="CC1279" s="184"/>
      <c r="CD1279" s="184"/>
    </row>
    <row r="1280" spans="2:82" ht="16" customHeight="1" x14ac:dyDescent="0.2">
      <c r="B1280" s="4"/>
      <c r="C1280" s="4"/>
      <c r="D1280" s="4"/>
      <c r="E1280" s="4"/>
      <c r="F1280" s="4"/>
      <c r="G1280" s="4"/>
      <c r="H1280" s="4"/>
      <c r="I1280" s="4"/>
      <c r="J1280" s="4"/>
      <c r="K1280" s="4"/>
      <c r="L1280" s="5"/>
      <c r="M1280" s="4"/>
      <c r="N1280" s="4"/>
      <c r="O1280" s="4"/>
      <c r="P1280" s="4"/>
      <c r="Q1280" s="4"/>
      <c r="R1280" s="4"/>
      <c r="S1280" s="4"/>
      <c r="T1280" s="4"/>
      <c r="U1280" s="15"/>
      <c r="V1280" s="138"/>
      <c r="W1280" s="142"/>
      <c r="X1280" s="138"/>
      <c r="Y1280" s="138"/>
      <c r="BZ1280" s="3"/>
      <c r="CA1280" s="3"/>
      <c r="CB1280" s="3"/>
      <c r="CC1280" s="184"/>
      <c r="CD1280" s="184"/>
    </row>
    <row r="1281" spans="2:82" ht="16" customHeight="1" x14ac:dyDescent="0.2">
      <c r="B1281" s="4"/>
      <c r="C1281" s="4"/>
      <c r="D1281" s="4"/>
      <c r="E1281" s="4"/>
      <c r="F1281" s="4"/>
      <c r="G1281" s="4"/>
      <c r="H1281" s="4"/>
      <c r="I1281" s="4"/>
      <c r="J1281" s="4"/>
      <c r="K1281" s="4"/>
      <c r="L1281" s="5"/>
      <c r="M1281" s="4"/>
      <c r="N1281" s="4"/>
      <c r="O1281" s="4"/>
      <c r="P1281" s="4"/>
      <c r="Q1281" s="4"/>
      <c r="R1281" s="4"/>
      <c r="S1281" s="4"/>
      <c r="T1281" s="4"/>
      <c r="U1281" s="15"/>
      <c r="V1281" s="138"/>
      <c r="W1281" s="142"/>
      <c r="X1281" s="138"/>
      <c r="Y1281" s="138"/>
      <c r="BZ1281" s="3"/>
      <c r="CA1281" s="3"/>
      <c r="CB1281" s="3"/>
      <c r="CC1281" s="184"/>
      <c r="CD1281" s="184"/>
    </row>
    <row r="1282" spans="2:82" ht="16" customHeight="1" x14ac:dyDescent="0.2">
      <c r="B1282" s="4"/>
      <c r="C1282" s="4"/>
      <c r="D1282" s="4"/>
      <c r="E1282" s="4"/>
      <c r="F1282" s="4"/>
      <c r="G1282" s="4"/>
      <c r="H1282" s="4"/>
      <c r="I1282" s="4"/>
      <c r="J1282" s="4"/>
      <c r="K1282" s="4"/>
      <c r="L1282" s="5"/>
      <c r="M1282" s="4"/>
      <c r="N1282" s="4"/>
      <c r="O1282" s="4"/>
      <c r="P1282" s="4"/>
      <c r="Q1282" s="4"/>
      <c r="R1282" s="4"/>
      <c r="S1282" s="4"/>
      <c r="T1282" s="4"/>
      <c r="U1282" s="15"/>
      <c r="V1282" s="138"/>
      <c r="W1282" s="142"/>
      <c r="X1282" s="138"/>
      <c r="Y1282" s="138"/>
      <c r="BZ1282" s="3"/>
      <c r="CA1282" s="3"/>
      <c r="CB1282" s="3"/>
      <c r="CC1282" s="184"/>
      <c r="CD1282" s="184"/>
    </row>
    <row r="1283" spans="2:82" ht="16" customHeight="1" x14ac:dyDescent="0.2">
      <c r="B1283" s="4"/>
      <c r="C1283" s="4"/>
      <c r="D1283" s="4"/>
      <c r="E1283" s="4"/>
      <c r="F1283" s="4"/>
      <c r="G1283" s="4"/>
      <c r="H1283" s="4"/>
      <c r="I1283" s="4"/>
      <c r="J1283" s="4"/>
      <c r="K1283" s="4"/>
      <c r="L1283" s="5"/>
      <c r="M1283" s="4"/>
      <c r="N1283" s="4"/>
      <c r="O1283" s="4"/>
      <c r="P1283" s="4"/>
      <c r="Q1283" s="4"/>
      <c r="R1283" s="4"/>
      <c r="S1283" s="4"/>
      <c r="T1283" s="4"/>
      <c r="U1283" s="15"/>
      <c r="V1283" s="138"/>
      <c r="W1283" s="142"/>
      <c r="X1283" s="138"/>
      <c r="Y1283" s="138"/>
      <c r="BZ1283" s="3"/>
      <c r="CA1283" s="3"/>
      <c r="CB1283" s="3"/>
      <c r="CC1283" s="184"/>
      <c r="CD1283" s="184"/>
    </row>
    <row r="1284" spans="2:82" ht="16" customHeight="1" x14ac:dyDescent="0.2">
      <c r="B1284" s="4"/>
      <c r="C1284" s="4"/>
      <c r="D1284" s="4"/>
      <c r="E1284" s="4"/>
      <c r="F1284" s="4"/>
      <c r="G1284" s="4"/>
      <c r="H1284" s="4"/>
      <c r="I1284" s="4"/>
      <c r="J1284" s="4"/>
      <c r="K1284" s="4"/>
      <c r="L1284" s="5"/>
      <c r="M1284" s="4"/>
      <c r="N1284" s="4"/>
      <c r="O1284" s="4"/>
      <c r="P1284" s="4"/>
      <c r="Q1284" s="4"/>
      <c r="R1284" s="4"/>
      <c r="S1284" s="4"/>
      <c r="T1284" s="4"/>
      <c r="U1284" s="15"/>
      <c r="V1284" s="138"/>
      <c r="W1284" s="142"/>
      <c r="X1284" s="138"/>
      <c r="Y1284" s="138"/>
      <c r="BZ1284" s="3"/>
      <c r="CA1284" s="3"/>
      <c r="CB1284" s="3"/>
      <c r="CC1284" s="184"/>
      <c r="CD1284" s="184"/>
    </row>
    <row r="1285" spans="2:82" ht="16" customHeight="1" x14ac:dyDescent="0.2">
      <c r="B1285" s="4"/>
      <c r="C1285" s="4"/>
      <c r="D1285" s="4"/>
      <c r="E1285" s="4"/>
      <c r="F1285" s="4"/>
      <c r="G1285" s="4"/>
      <c r="H1285" s="4"/>
      <c r="I1285" s="4"/>
      <c r="J1285" s="4"/>
      <c r="K1285" s="4"/>
      <c r="L1285" s="5"/>
      <c r="M1285" s="4"/>
      <c r="N1285" s="4"/>
      <c r="O1285" s="4"/>
      <c r="P1285" s="4"/>
      <c r="Q1285" s="4"/>
      <c r="R1285" s="4"/>
      <c r="S1285" s="4"/>
      <c r="T1285" s="4"/>
      <c r="U1285" s="15"/>
      <c r="V1285" s="138"/>
      <c r="W1285" s="142"/>
      <c r="X1285" s="138"/>
      <c r="Y1285" s="138"/>
      <c r="BZ1285" s="3"/>
      <c r="CA1285" s="3"/>
      <c r="CB1285" s="3"/>
      <c r="CC1285" s="184"/>
      <c r="CD1285" s="184"/>
    </row>
    <row r="1286" spans="2:82" ht="16" customHeight="1" x14ac:dyDescent="0.2">
      <c r="B1286" s="4"/>
      <c r="C1286" s="4"/>
      <c r="D1286" s="4"/>
      <c r="E1286" s="4"/>
      <c r="F1286" s="4"/>
      <c r="G1286" s="4"/>
      <c r="H1286" s="4"/>
      <c r="I1286" s="4"/>
      <c r="J1286" s="4"/>
      <c r="K1286" s="4"/>
      <c r="L1286" s="5"/>
      <c r="M1286" s="4"/>
      <c r="N1286" s="4"/>
      <c r="O1286" s="4"/>
      <c r="P1286" s="4"/>
      <c r="Q1286" s="4"/>
      <c r="R1286" s="4"/>
      <c r="S1286" s="4"/>
      <c r="T1286" s="4"/>
      <c r="U1286" s="15"/>
      <c r="V1286" s="138"/>
      <c r="W1286" s="142"/>
      <c r="X1286" s="138"/>
      <c r="Y1286" s="138"/>
      <c r="BZ1286" s="3"/>
      <c r="CA1286" s="3"/>
      <c r="CB1286" s="3"/>
      <c r="CC1286" s="184"/>
      <c r="CD1286" s="184"/>
    </row>
    <row r="1287" spans="2:82" ht="16" customHeight="1" x14ac:dyDescent="0.2">
      <c r="B1287" s="4"/>
      <c r="C1287" s="4"/>
      <c r="D1287" s="4"/>
      <c r="E1287" s="4"/>
      <c r="F1287" s="4"/>
      <c r="G1287" s="4"/>
      <c r="H1287" s="4"/>
      <c r="I1287" s="4"/>
      <c r="J1287" s="4"/>
      <c r="K1287" s="4"/>
      <c r="L1287" s="5"/>
      <c r="M1287" s="4"/>
      <c r="N1287" s="4"/>
      <c r="O1287" s="4"/>
      <c r="P1287" s="4"/>
      <c r="Q1287" s="4"/>
      <c r="R1287" s="4"/>
      <c r="S1287" s="4"/>
      <c r="T1287" s="4"/>
      <c r="U1287" s="15"/>
      <c r="V1287" s="138"/>
      <c r="W1287" s="142"/>
      <c r="X1287" s="138"/>
      <c r="Y1287" s="138"/>
      <c r="BZ1287" s="3"/>
      <c r="CA1287" s="3"/>
      <c r="CB1287" s="3"/>
      <c r="CC1287" s="184"/>
      <c r="CD1287" s="184"/>
    </row>
    <row r="1288" spans="2:82" ht="16" customHeight="1" x14ac:dyDescent="0.2">
      <c r="B1288" s="4"/>
      <c r="C1288" s="4"/>
      <c r="D1288" s="4"/>
      <c r="E1288" s="4"/>
      <c r="F1288" s="4"/>
      <c r="G1288" s="4"/>
      <c r="H1288" s="4"/>
      <c r="I1288" s="4"/>
      <c r="J1288" s="4"/>
      <c r="K1288" s="4"/>
      <c r="L1288" s="5"/>
      <c r="M1288" s="4"/>
      <c r="N1288" s="4"/>
      <c r="O1288" s="4"/>
      <c r="P1288" s="4"/>
      <c r="Q1288" s="4"/>
      <c r="R1288" s="4"/>
      <c r="S1288" s="4"/>
      <c r="T1288" s="4"/>
      <c r="U1288" s="15"/>
      <c r="V1288" s="138"/>
      <c r="W1288" s="142"/>
      <c r="X1288" s="138"/>
      <c r="Y1288" s="138"/>
      <c r="BZ1288" s="3"/>
      <c r="CA1288" s="3"/>
      <c r="CB1288" s="3"/>
      <c r="CC1288" s="184"/>
      <c r="CD1288" s="184"/>
    </row>
    <row r="1289" spans="2:82" ht="16" customHeight="1" x14ac:dyDescent="0.2">
      <c r="B1289" s="4"/>
      <c r="C1289" s="4"/>
      <c r="D1289" s="4"/>
      <c r="E1289" s="4"/>
      <c r="F1289" s="4"/>
      <c r="G1289" s="4"/>
      <c r="H1289" s="4"/>
      <c r="I1289" s="4"/>
      <c r="J1289" s="4"/>
      <c r="K1289" s="4"/>
      <c r="L1289" s="5"/>
      <c r="M1289" s="4"/>
      <c r="N1289" s="4"/>
      <c r="O1289" s="4"/>
      <c r="P1289" s="4"/>
      <c r="Q1289" s="4"/>
      <c r="R1289" s="4"/>
      <c r="S1289" s="4"/>
      <c r="T1289" s="4"/>
      <c r="U1289" s="15"/>
      <c r="V1289" s="138"/>
      <c r="W1289" s="142"/>
      <c r="X1289" s="138"/>
      <c r="Y1289" s="138"/>
      <c r="BZ1289" s="3"/>
      <c r="CA1289" s="3"/>
      <c r="CB1289" s="3"/>
      <c r="CC1289" s="184"/>
      <c r="CD1289" s="184"/>
    </row>
    <row r="1290" spans="2:82" ht="16" customHeight="1" x14ac:dyDescent="0.2">
      <c r="B1290" s="4"/>
      <c r="C1290" s="4"/>
      <c r="D1290" s="4"/>
      <c r="E1290" s="4"/>
      <c r="F1290" s="4"/>
      <c r="G1290" s="4"/>
      <c r="H1290" s="4"/>
      <c r="I1290" s="4"/>
      <c r="J1290" s="4"/>
      <c r="K1290" s="4"/>
      <c r="L1290" s="5"/>
      <c r="M1290" s="4"/>
      <c r="N1290" s="4"/>
      <c r="O1290" s="4"/>
      <c r="P1290" s="4"/>
      <c r="Q1290" s="4"/>
      <c r="R1290" s="4"/>
      <c r="S1290" s="4"/>
      <c r="T1290" s="4"/>
      <c r="U1290" s="15"/>
      <c r="V1290" s="138"/>
      <c r="W1290" s="142"/>
      <c r="X1290" s="138"/>
      <c r="Y1290" s="138"/>
      <c r="BZ1290" s="3"/>
      <c r="CA1290" s="3"/>
      <c r="CB1290" s="3"/>
      <c r="CC1290" s="184"/>
      <c r="CD1290" s="184"/>
    </row>
    <row r="1291" spans="2:82" ht="16" customHeight="1" x14ac:dyDescent="0.2">
      <c r="B1291" s="4"/>
      <c r="C1291" s="4"/>
      <c r="D1291" s="4"/>
      <c r="E1291" s="4"/>
      <c r="F1291" s="4"/>
      <c r="G1291" s="4"/>
      <c r="H1291" s="4"/>
      <c r="I1291" s="4"/>
      <c r="J1291" s="4"/>
      <c r="K1291" s="4"/>
      <c r="L1291" s="5"/>
      <c r="M1291" s="4"/>
      <c r="N1291" s="4"/>
      <c r="O1291" s="4"/>
      <c r="P1291" s="4"/>
      <c r="Q1291" s="4"/>
      <c r="R1291" s="4"/>
      <c r="S1291" s="4"/>
      <c r="T1291" s="4"/>
      <c r="U1291" s="15"/>
      <c r="V1291" s="138"/>
      <c r="W1291" s="142"/>
      <c r="X1291" s="138"/>
      <c r="Y1291" s="138"/>
      <c r="BZ1291" s="3"/>
      <c r="CA1291" s="3"/>
      <c r="CB1291" s="3"/>
      <c r="CC1291" s="184"/>
      <c r="CD1291" s="184"/>
    </row>
    <row r="1292" spans="2:82" ht="16" customHeight="1" x14ac:dyDescent="0.2">
      <c r="B1292" s="4"/>
      <c r="C1292" s="4"/>
      <c r="D1292" s="4"/>
      <c r="E1292" s="4"/>
      <c r="F1292" s="4"/>
      <c r="G1292" s="4"/>
      <c r="H1292" s="4"/>
      <c r="I1292" s="4"/>
      <c r="J1292" s="4"/>
      <c r="K1292" s="4"/>
      <c r="L1292" s="5"/>
      <c r="M1292" s="4"/>
      <c r="N1292" s="4"/>
      <c r="O1292" s="4"/>
      <c r="P1292" s="4"/>
      <c r="Q1292" s="4"/>
      <c r="R1292" s="4"/>
      <c r="S1292" s="4"/>
      <c r="T1292" s="4"/>
      <c r="U1292" s="15"/>
      <c r="V1292" s="138"/>
      <c r="W1292" s="142"/>
      <c r="X1292" s="138"/>
      <c r="Y1292" s="138"/>
      <c r="BZ1292" s="3"/>
      <c r="CA1292" s="3"/>
      <c r="CB1292" s="3"/>
      <c r="CC1292" s="184"/>
      <c r="CD1292" s="184"/>
    </row>
    <row r="1293" spans="2:82" ht="16" customHeight="1" x14ac:dyDescent="0.2">
      <c r="B1293" s="4"/>
      <c r="C1293" s="4"/>
      <c r="D1293" s="4"/>
      <c r="E1293" s="4"/>
      <c r="F1293" s="4"/>
      <c r="G1293" s="4"/>
      <c r="H1293" s="4"/>
      <c r="I1293" s="4"/>
      <c r="J1293" s="4"/>
      <c r="K1293" s="4"/>
      <c r="L1293" s="5"/>
      <c r="M1293" s="4"/>
      <c r="N1293" s="4"/>
      <c r="O1293" s="4"/>
      <c r="P1293" s="4"/>
      <c r="Q1293" s="4"/>
      <c r="R1293" s="4"/>
      <c r="S1293" s="4"/>
      <c r="T1293" s="4"/>
      <c r="U1293" s="15"/>
      <c r="V1293" s="138"/>
      <c r="W1293" s="142"/>
      <c r="X1293" s="138"/>
      <c r="Y1293" s="138"/>
      <c r="BZ1293" s="3"/>
      <c r="CA1293" s="3"/>
      <c r="CB1293" s="3"/>
      <c r="CC1293" s="184"/>
      <c r="CD1293" s="184"/>
    </row>
    <row r="1294" spans="2:82" ht="16" customHeight="1" x14ac:dyDescent="0.2">
      <c r="B1294" s="4"/>
      <c r="C1294" s="4"/>
      <c r="D1294" s="4"/>
      <c r="E1294" s="4"/>
      <c r="F1294" s="4"/>
      <c r="G1294" s="4"/>
      <c r="H1294" s="4"/>
      <c r="I1294" s="4"/>
      <c r="J1294" s="4"/>
      <c r="K1294" s="4"/>
      <c r="L1294" s="5"/>
      <c r="M1294" s="4"/>
      <c r="N1294" s="4"/>
      <c r="O1294" s="4"/>
      <c r="P1294" s="4"/>
      <c r="Q1294" s="4"/>
      <c r="R1294" s="4"/>
      <c r="S1294" s="4"/>
      <c r="T1294" s="4"/>
      <c r="U1294" s="15"/>
      <c r="V1294" s="138"/>
      <c r="W1294" s="142"/>
      <c r="X1294" s="138"/>
      <c r="Y1294" s="138"/>
      <c r="BZ1294" s="3"/>
      <c r="CA1294" s="3"/>
      <c r="CB1294" s="3"/>
      <c r="CC1294" s="184"/>
      <c r="CD1294" s="184"/>
    </row>
    <row r="1295" spans="2:82" ht="16" customHeight="1" x14ac:dyDescent="0.2">
      <c r="B1295" s="4"/>
      <c r="C1295" s="4"/>
      <c r="D1295" s="4"/>
      <c r="E1295" s="4"/>
      <c r="F1295" s="4"/>
      <c r="G1295" s="4"/>
      <c r="H1295" s="4"/>
      <c r="I1295" s="4"/>
      <c r="J1295" s="4"/>
      <c r="K1295" s="4"/>
      <c r="L1295" s="5"/>
      <c r="M1295" s="4"/>
      <c r="N1295" s="4"/>
      <c r="O1295" s="4"/>
      <c r="P1295" s="4"/>
      <c r="Q1295" s="4"/>
      <c r="R1295" s="4"/>
      <c r="S1295" s="4"/>
      <c r="T1295" s="4"/>
      <c r="U1295" s="15"/>
      <c r="V1295" s="138"/>
      <c r="W1295" s="142"/>
      <c r="X1295" s="138"/>
      <c r="Y1295" s="138"/>
      <c r="BZ1295" s="3"/>
      <c r="CA1295" s="3"/>
      <c r="CB1295" s="3"/>
      <c r="CC1295" s="184"/>
      <c r="CD1295" s="184"/>
    </row>
    <row r="1296" spans="2:82" ht="16" customHeight="1" x14ac:dyDescent="0.2">
      <c r="B1296" s="4"/>
      <c r="C1296" s="4"/>
      <c r="D1296" s="4"/>
      <c r="E1296" s="4"/>
      <c r="F1296" s="4"/>
      <c r="G1296" s="4"/>
      <c r="H1296" s="4"/>
      <c r="I1296" s="4"/>
      <c r="J1296" s="4"/>
      <c r="K1296" s="4"/>
      <c r="L1296" s="5"/>
      <c r="M1296" s="4"/>
      <c r="N1296" s="4"/>
      <c r="O1296" s="4"/>
      <c r="P1296" s="4"/>
      <c r="Q1296" s="4"/>
      <c r="R1296" s="4"/>
      <c r="S1296" s="4"/>
      <c r="T1296" s="4"/>
      <c r="U1296" s="15"/>
      <c r="V1296" s="138"/>
      <c r="W1296" s="142"/>
      <c r="X1296" s="138"/>
      <c r="Y1296" s="138"/>
      <c r="BZ1296" s="3"/>
      <c r="CA1296" s="3"/>
      <c r="CB1296" s="3"/>
      <c r="CC1296" s="184"/>
      <c r="CD1296" s="184"/>
    </row>
    <row r="1297" spans="2:82" ht="16" customHeight="1" x14ac:dyDescent="0.2">
      <c r="B1297" s="4"/>
      <c r="C1297" s="4"/>
      <c r="D1297" s="4"/>
      <c r="E1297" s="4"/>
      <c r="F1297" s="4"/>
      <c r="G1297" s="4"/>
      <c r="H1297" s="4"/>
      <c r="I1297" s="4"/>
      <c r="J1297" s="4"/>
      <c r="K1297" s="4"/>
      <c r="L1297" s="5"/>
      <c r="M1297" s="4"/>
      <c r="N1297" s="4"/>
      <c r="O1297" s="4"/>
      <c r="P1297" s="4"/>
      <c r="Q1297" s="4"/>
      <c r="R1297" s="4"/>
      <c r="S1297" s="4"/>
      <c r="T1297" s="4"/>
      <c r="U1297" s="15"/>
      <c r="V1297" s="138"/>
      <c r="W1297" s="142"/>
      <c r="X1297" s="138"/>
      <c r="Y1297" s="138"/>
      <c r="BZ1297" s="3"/>
      <c r="CA1297" s="3"/>
      <c r="CB1297" s="3"/>
      <c r="CC1297" s="184"/>
      <c r="CD1297" s="184"/>
    </row>
    <row r="1298" spans="2:82" ht="16" customHeight="1" x14ac:dyDescent="0.2">
      <c r="B1298" s="4"/>
      <c r="C1298" s="4"/>
      <c r="D1298" s="4"/>
      <c r="E1298" s="4"/>
      <c r="F1298" s="4"/>
      <c r="G1298" s="4"/>
      <c r="H1298" s="4"/>
      <c r="I1298" s="4"/>
      <c r="J1298" s="4"/>
      <c r="K1298" s="4"/>
      <c r="L1298" s="5"/>
      <c r="M1298" s="4"/>
      <c r="N1298" s="4"/>
      <c r="O1298" s="4"/>
      <c r="P1298" s="4"/>
      <c r="Q1298" s="4"/>
      <c r="R1298" s="4"/>
      <c r="S1298" s="4"/>
      <c r="T1298" s="4"/>
      <c r="U1298" s="15"/>
      <c r="V1298" s="138"/>
      <c r="W1298" s="142"/>
      <c r="X1298" s="138"/>
      <c r="Y1298" s="138"/>
      <c r="BZ1298" s="3"/>
      <c r="CA1298" s="3"/>
      <c r="CB1298" s="3"/>
      <c r="CC1298" s="184"/>
      <c r="CD1298" s="184"/>
    </row>
    <row r="1299" spans="2:82" ht="16" customHeight="1" x14ac:dyDescent="0.2">
      <c r="B1299" s="4"/>
      <c r="C1299" s="4"/>
      <c r="D1299" s="4"/>
      <c r="E1299" s="4"/>
      <c r="F1299" s="4"/>
      <c r="G1299" s="4"/>
      <c r="H1299" s="4"/>
      <c r="I1299" s="4"/>
      <c r="J1299" s="4"/>
      <c r="K1299" s="4"/>
      <c r="L1299" s="5"/>
      <c r="M1299" s="4"/>
      <c r="N1299" s="4"/>
      <c r="O1299" s="4"/>
      <c r="P1299" s="4"/>
      <c r="Q1299" s="4"/>
      <c r="R1299" s="4"/>
      <c r="S1299" s="4"/>
      <c r="T1299" s="4"/>
      <c r="U1299" s="15"/>
      <c r="V1299" s="138"/>
      <c r="W1299" s="142"/>
      <c r="X1299" s="138"/>
      <c r="Y1299" s="138"/>
      <c r="BZ1299" s="3"/>
      <c r="CA1299" s="3"/>
      <c r="CB1299" s="3"/>
      <c r="CC1299" s="184"/>
      <c r="CD1299" s="184"/>
    </row>
    <row r="1300" spans="2:82" ht="16" customHeight="1" x14ac:dyDescent="0.2">
      <c r="B1300" s="4"/>
      <c r="C1300" s="4"/>
      <c r="D1300" s="4"/>
      <c r="E1300" s="4"/>
      <c r="F1300" s="4"/>
      <c r="G1300" s="4"/>
      <c r="H1300" s="4"/>
      <c r="I1300" s="4"/>
      <c r="J1300" s="4"/>
      <c r="K1300" s="4"/>
      <c r="L1300" s="5"/>
      <c r="M1300" s="4"/>
      <c r="N1300" s="4"/>
      <c r="O1300" s="4"/>
      <c r="P1300" s="4"/>
      <c r="Q1300" s="4"/>
      <c r="R1300" s="4"/>
      <c r="S1300" s="4"/>
      <c r="T1300" s="4"/>
      <c r="U1300" s="15"/>
      <c r="V1300" s="138"/>
      <c r="W1300" s="142"/>
      <c r="X1300" s="138"/>
      <c r="Y1300" s="138"/>
      <c r="BZ1300" s="3"/>
      <c r="CA1300" s="3"/>
      <c r="CB1300" s="3"/>
      <c r="CC1300" s="184"/>
      <c r="CD1300" s="184"/>
    </row>
    <row r="1301" spans="2:82" ht="16" customHeight="1" x14ac:dyDescent="0.2">
      <c r="B1301" s="4"/>
      <c r="C1301" s="4"/>
      <c r="D1301" s="4"/>
      <c r="E1301" s="4"/>
      <c r="F1301" s="4"/>
      <c r="G1301" s="4"/>
      <c r="H1301" s="4"/>
      <c r="I1301" s="4"/>
      <c r="J1301" s="4"/>
      <c r="K1301" s="4"/>
      <c r="L1301" s="5"/>
      <c r="M1301" s="4"/>
      <c r="N1301" s="4"/>
      <c r="O1301" s="4"/>
      <c r="P1301" s="4"/>
      <c r="Q1301" s="4"/>
      <c r="R1301" s="4"/>
      <c r="S1301" s="4"/>
      <c r="T1301" s="4"/>
      <c r="U1301" s="15"/>
      <c r="V1301" s="138"/>
      <c r="W1301" s="142"/>
      <c r="X1301" s="138"/>
      <c r="Y1301" s="138"/>
      <c r="BZ1301" s="3"/>
      <c r="CA1301" s="3"/>
      <c r="CB1301" s="3"/>
      <c r="CC1301" s="184"/>
      <c r="CD1301" s="184"/>
    </row>
    <row r="1302" spans="2:82" ht="16" customHeight="1" x14ac:dyDescent="0.2">
      <c r="B1302" s="4"/>
      <c r="C1302" s="4"/>
      <c r="D1302" s="4"/>
      <c r="E1302" s="4"/>
      <c r="F1302" s="4"/>
      <c r="G1302" s="4"/>
      <c r="H1302" s="4"/>
      <c r="I1302" s="4"/>
      <c r="J1302" s="4"/>
      <c r="K1302" s="4"/>
      <c r="L1302" s="5"/>
      <c r="M1302" s="4"/>
      <c r="N1302" s="4"/>
      <c r="O1302" s="4"/>
      <c r="P1302" s="4"/>
      <c r="Q1302" s="4"/>
      <c r="R1302" s="4"/>
      <c r="S1302" s="4"/>
      <c r="T1302" s="4"/>
      <c r="U1302" s="15"/>
      <c r="V1302" s="138"/>
      <c r="W1302" s="142"/>
      <c r="X1302" s="138"/>
      <c r="Y1302" s="138"/>
      <c r="BZ1302" s="3"/>
      <c r="CA1302" s="3"/>
      <c r="CB1302" s="3"/>
      <c r="CC1302" s="184"/>
      <c r="CD1302" s="184"/>
    </row>
    <row r="1303" spans="2:82" ht="16" customHeight="1" x14ac:dyDescent="0.2">
      <c r="B1303" s="4"/>
      <c r="C1303" s="4"/>
      <c r="D1303" s="4"/>
      <c r="E1303" s="4"/>
      <c r="F1303" s="4"/>
      <c r="G1303" s="4"/>
      <c r="H1303" s="4"/>
      <c r="I1303" s="4"/>
      <c r="J1303" s="4"/>
      <c r="K1303" s="4"/>
      <c r="L1303" s="5"/>
      <c r="M1303" s="4"/>
      <c r="N1303" s="4"/>
      <c r="O1303" s="4"/>
      <c r="P1303" s="4"/>
      <c r="Q1303" s="4"/>
      <c r="R1303" s="4"/>
      <c r="S1303" s="4"/>
      <c r="T1303" s="4"/>
      <c r="U1303" s="15"/>
      <c r="V1303" s="138"/>
      <c r="W1303" s="142"/>
      <c r="X1303" s="138"/>
      <c r="Y1303" s="138"/>
      <c r="BZ1303" s="3"/>
      <c r="CA1303" s="3"/>
      <c r="CB1303" s="3"/>
      <c r="CC1303" s="184"/>
      <c r="CD1303" s="184"/>
    </row>
    <row r="1304" spans="2:82" ht="16" customHeight="1" x14ac:dyDescent="0.2">
      <c r="B1304" s="4"/>
      <c r="C1304" s="4"/>
      <c r="D1304" s="4"/>
      <c r="E1304" s="4"/>
      <c r="F1304" s="4"/>
      <c r="G1304" s="4"/>
      <c r="H1304" s="4"/>
      <c r="I1304" s="4"/>
      <c r="J1304" s="4"/>
      <c r="K1304" s="4"/>
      <c r="L1304" s="5"/>
      <c r="M1304" s="4"/>
      <c r="N1304" s="4"/>
      <c r="O1304" s="4"/>
      <c r="P1304" s="4"/>
      <c r="Q1304" s="4"/>
      <c r="R1304" s="4"/>
      <c r="S1304" s="4"/>
      <c r="T1304" s="4"/>
      <c r="U1304" s="15"/>
      <c r="V1304" s="138"/>
      <c r="W1304" s="142"/>
      <c r="X1304" s="138"/>
      <c r="Y1304" s="138"/>
      <c r="BZ1304" s="3"/>
      <c r="CA1304" s="3"/>
      <c r="CB1304" s="3"/>
      <c r="CC1304" s="184"/>
      <c r="CD1304" s="184"/>
    </row>
    <row r="1305" spans="2:82" ht="16" customHeight="1" x14ac:dyDescent="0.2">
      <c r="B1305" s="4"/>
      <c r="C1305" s="4"/>
      <c r="D1305" s="4"/>
      <c r="E1305" s="4"/>
      <c r="F1305" s="4"/>
      <c r="G1305" s="4"/>
      <c r="H1305" s="4"/>
      <c r="I1305" s="4"/>
      <c r="J1305" s="4"/>
      <c r="K1305" s="4"/>
      <c r="L1305" s="5"/>
      <c r="M1305" s="4"/>
      <c r="N1305" s="4"/>
      <c r="O1305" s="4"/>
      <c r="P1305" s="4"/>
      <c r="Q1305" s="4"/>
      <c r="R1305" s="4"/>
      <c r="S1305" s="4"/>
      <c r="T1305" s="4"/>
      <c r="U1305" s="15"/>
      <c r="V1305" s="138"/>
      <c r="W1305" s="142"/>
      <c r="X1305" s="138"/>
      <c r="Y1305" s="138"/>
      <c r="BZ1305" s="3"/>
      <c r="CA1305" s="3"/>
      <c r="CB1305" s="3"/>
      <c r="CC1305" s="184"/>
      <c r="CD1305" s="184"/>
    </row>
    <row r="1306" spans="2:82" ht="16" customHeight="1" x14ac:dyDescent="0.2">
      <c r="B1306" s="4"/>
      <c r="C1306" s="4"/>
      <c r="D1306" s="4"/>
      <c r="E1306" s="4"/>
      <c r="F1306" s="4"/>
      <c r="G1306" s="4"/>
      <c r="H1306" s="4"/>
      <c r="I1306" s="4"/>
      <c r="J1306" s="4"/>
      <c r="K1306" s="4"/>
      <c r="L1306" s="5"/>
      <c r="M1306" s="4"/>
      <c r="N1306" s="4"/>
      <c r="O1306" s="4"/>
      <c r="P1306" s="4"/>
      <c r="Q1306" s="4"/>
      <c r="R1306" s="4"/>
      <c r="S1306" s="4"/>
      <c r="T1306" s="4"/>
      <c r="U1306" s="15"/>
      <c r="V1306" s="138"/>
      <c r="W1306" s="142"/>
      <c r="X1306" s="138"/>
      <c r="Y1306" s="138"/>
      <c r="BZ1306" s="3"/>
      <c r="CA1306" s="3"/>
      <c r="CB1306" s="3"/>
      <c r="CC1306" s="184"/>
      <c r="CD1306" s="184"/>
    </row>
    <row r="1307" spans="2:82" ht="16" customHeight="1" x14ac:dyDescent="0.2">
      <c r="B1307" s="4"/>
      <c r="C1307" s="4"/>
      <c r="D1307" s="4"/>
      <c r="E1307" s="4"/>
      <c r="F1307" s="4"/>
      <c r="G1307" s="4"/>
      <c r="H1307" s="4"/>
      <c r="I1307" s="4"/>
      <c r="J1307" s="4"/>
      <c r="K1307" s="4"/>
      <c r="L1307" s="5"/>
      <c r="M1307" s="4"/>
      <c r="N1307" s="4"/>
      <c r="O1307" s="4"/>
      <c r="P1307" s="4"/>
      <c r="Q1307" s="4"/>
      <c r="R1307" s="4"/>
      <c r="S1307" s="4"/>
      <c r="T1307" s="4"/>
      <c r="U1307" s="15"/>
      <c r="V1307" s="138"/>
      <c r="W1307" s="142"/>
      <c r="X1307" s="138"/>
      <c r="Y1307" s="138"/>
      <c r="BZ1307" s="3"/>
      <c r="CA1307" s="3"/>
      <c r="CB1307" s="3"/>
      <c r="CC1307" s="184"/>
      <c r="CD1307" s="184"/>
    </row>
    <row r="1308" spans="2:82" ht="16" customHeight="1" x14ac:dyDescent="0.2">
      <c r="B1308" s="4"/>
      <c r="C1308" s="4"/>
      <c r="D1308" s="4"/>
      <c r="E1308" s="4"/>
      <c r="F1308" s="4"/>
      <c r="G1308" s="4"/>
      <c r="H1308" s="4"/>
      <c r="I1308" s="4"/>
      <c r="J1308" s="4"/>
      <c r="K1308" s="4"/>
      <c r="L1308" s="5"/>
      <c r="M1308" s="4"/>
      <c r="N1308" s="4"/>
      <c r="O1308" s="4"/>
      <c r="P1308" s="4"/>
      <c r="Q1308" s="4"/>
      <c r="R1308" s="4"/>
      <c r="S1308" s="4"/>
      <c r="T1308" s="4"/>
      <c r="U1308" s="15"/>
      <c r="V1308" s="138"/>
      <c r="W1308" s="142"/>
      <c r="X1308" s="138"/>
      <c r="Y1308" s="138"/>
      <c r="BZ1308" s="3"/>
      <c r="CA1308" s="3"/>
      <c r="CB1308" s="3"/>
      <c r="CC1308" s="184"/>
      <c r="CD1308" s="184"/>
    </row>
    <row r="1309" spans="2:82" ht="16" customHeight="1" x14ac:dyDescent="0.2">
      <c r="B1309" s="4"/>
      <c r="C1309" s="4"/>
      <c r="D1309" s="4"/>
      <c r="E1309" s="4"/>
      <c r="F1309" s="4"/>
      <c r="G1309" s="4"/>
      <c r="H1309" s="4"/>
      <c r="I1309" s="4"/>
      <c r="J1309" s="4"/>
      <c r="K1309" s="4"/>
      <c r="L1309" s="5"/>
      <c r="M1309" s="4"/>
      <c r="N1309" s="4"/>
      <c r="O1309" s="4"/>
      <c r="P1309" s="4"/>
      <c r="Q1309" s="4"/>
      <c r="R1309" s="4"/>
      <c r="S1309" s="4"/>
      <c r="T1309" s="4"/>
      <c r="U1309" s="15"/>
      <c r="V1309" s="138"/>
      <c r="W1309" s="142"/>
      <c r="X1309" s="138"/>
      <c r="Y1309" s="138"/>
      <c r="BZ1309" s="3"/>
      <c r="CA1309" s="3"/>
      <c r="CB1309" s="3"/>
      <c r="CC1309" s="184"/>
      <c r="CD1309" s="184"/>
    </row>
    <row r="1310" spans="2:82" ht="16" customHeight="1" x14ac:dyDescent="0.2">
      <c r="B1310" s="4"/>
      <c r="C1310" s="4"/>
      <c r="D1310" s="4"/>
      <c r="E1310" s="4"/>
      <c r="F1310" s="4"/>
      <c r="G1310" s="4"/>
      <c r="H1310" s="4"/>
      <c r="I1310" s="4"/>
      <c r="J1310" s="4"/>
      <c r="K1310" s="4"/>
      <c r="L1310" s="5"/>
      <c r="M1310" s="4"/>
      <c r="N1310" s="4"/>
      <c r="O1310" s="4"/>
      <c r="P1310" s="4"/>
      <c r="Q1310" s="4"/>
      <c r="R1310" s="4"/>
      <c r="S1310" s="4"/>
      <c r="T1310" s="4"/>
      <c r="U1310" s="15"/>
      <c r="V1310" s="138"/>
      <c r="W1310" s="142"/>
      <c r="X1310" s="138"/>
      <c r="Y1310" s="138"/>
      <c r="BZ1310" s="3"/>
      <c r="CA1310" s="3"/>
      <c r="CB1310" s="3"/>
      <c r="CC1310" s="184"/>
      <c r="CD1310" s="184"/>
    </row>
    <row r="1311" spans="2:82" ht="16" customHeight="1" x14ac:dyDescent="0.2">
      <c r="B1311" s="4"/>
      <c r="C1311" s="4"/>
      <c r="D1311" s="4"/>
      <c r="E1311" s="4"/>
      <c r="F1311" s="4"/>
      <c r="G1311" s="4"/>
      <c r="H1311" s="4"/>
      <c r="I1311" s="4"/>
      <c r="J1311" s="4"/>
      <c r="K1311" s="4"/>
      <c r="L1311" s="5"/>
      <c r="M1311" s="4"/>
      <c r="N1311" s="4"/>
      <c r="O1311" s="4"/>
      <c r="P1311" s="4"/>
      <c r="Q1311" s="4"/>
      <c r="R1311" s="4"/>
      <c r="S1311" s="4"/>
      <c r="T1311" s="4"/>
      <c r="U1311" s="15"/>
      <c r="V1311" s="138"/>
      <c r="W1311" s="142"/>
      <c r="X1311" s="138"/>
      <c r="Y1311" s="138"/>
      <c r="BZ1311" s="3"/>
      <c r="CA1311" s="3"/>
      <c r="CB1311" s="3"/>
      <c r="CC1311" s="184"/>
      <c r="CD1311" s="184"/>
    </row>
    <row r="1312" spans="2:82" ht="16" customHeight="1" x14ac:dyDescent="0.2">
      <c r="B1312" s="4"/>
      <c r="C1312" s="4"/>
      <c r="D1312" s="4"/>
      <c r="E1312" s="4"/>
      <c r="F1312" s="4"/>
      <c r="G1312" s="4"/>
      <c r="H1312" s="4"/>
      <c r="I1312" s="4"/>
      <c r="J1312" s="4"/>
      <c r="K1312" s="4"/>
      <c r="L1312" s="5"/>
      <c r="M1312" s="4"/>
      <c r="N1312" s="4"/>
      <c r="O1312" s="4"/>
      <c r="P1312" s="4"/>
      <c r="Q1312" s="4"/>
      <c r="R1312" s="4"/>
      <c r="S1312" s="4"/>
      <c r="T1312" s="4"/>
      <c r="U1312" s="15"/>
      <c r="V1312" s="138"/>
      <c r="W1312" s="142"/>
      <c r="X1312" s="138"/>
      <c r="Y1312" s="138"/>
      <c r="BZ1312" s="3"/>
      <c r="CA1312" s="3"/>
      <c r="CB1312" s="3"/>
      <c r="CC1312" s="184"/>
      <c r="CD1312" s="184"/>
    </row>
    <row r="1313" spans="2:82" ht="16" customHeight="1" x14ac:dyDescent="0.2">
      <c r="B1313" s="4"/>
      <c r="C1313" s="4"/>
      <c r="D1313" s="4"/>
      <c r="E1313" s="4"/>
      <c r="F1313" s="4"/>
      <c r="G1313" s="4"/>
      <c r="H1313" s="4"/>
      <c r="I1313" s="4"/>
      <c r="J1313" s="4"/>
      <c r="K1313" s="4"/>
      <c r="L1313" s="5"/>
      <c r="M1313" s="4"/>
      <c r="N1313" s="4"/>
      <c r="O1313" s="4"/>
      <c r="P1313" s="4"/>
      <c r="Q1313" s="4"/>
      <c r="R1313" s="4"/>
      <c r="S1313" s="4"/>
      <c r="T1313" s="4"/>
      <c r="U1313" s="15"/>
      <c r="V1313" s="138"/>
      <c r="W1313" s="142"/>
      <c r="X1313" s="138"/>
      <c r="Y1313" s="138"/>
      <c r="BZ1313" s="3"/>
      <c r="CA1313" s="3"/>
      <c r="CB1313" s="3"/>
      <c r="CC1313" s="184"/>
      <c r="CD1313" s="184"/>
    </row>
    <row r="1314" spans="2:82" ht="16" customHeight="1" x14ac:dyDescent="0.2">
      <c r="B1314" s="4"/>
      <c r="C1314" s="4"/>
      <c r="D1314" s="4"/>
      <c r="E1314" s="4"/>
      <c r="F1314" s="4"/>
      <c r="G1314" s="4"/>
      <c r="H1314" s="4"/>
      <c r="I1314" s="4"/>
      <c r="J1314" s="4"/>
      <c r="K1314" s="4"/>
      <c r="L1314" s="5"/>
      <c r="M1314" s="4"/>
      <c r="N1314" s="4"/>
      <c r="O1314" s="4"/>
      <c r="P1314" s="4"/>
      <c r="Q1314" s="4"/>
      <c r="R1314" s="4"/>
      <c r="S1314" s="4"/>
      <c r="T1314" s="4"/>
      <c r="U1314" s="15"/>
      <c r="V1314" s="138"/>
      <c r="W1314" s="142"/>
      <c r="X1314" s="138"/>
      <c r="Y1314" s="138"/>
      <c r="BZ1314" s="3"/>
      <c r="CA1314" s="3"/>
      <c r="CB1314" s="3"/>
      <c r="CC1314" s="184"/>
      <c r="CD1314" s="184"/>
    </row>
    <row r="1315" spans="2:82" ht="16" customHeight="1" x14ac:dyDescent="0.2">
      <c r="B1315" s="4"/>
      <c r="C1315" s="4"/>
      <c r="D1315" s="4"/>
      <c r="E1315" s="4"/>
      <c r="F1315" s="4"/>
      <c r="G1315" s="4"/>
      <c r="H1315" s="4"/>
      <c r="I1315" s="4"/>
      <c r="J1315" s="4"/>
      <c r="K1315" s="4"/>
      <c r="L1315" s="5"/>
      <c r="M1315" s="4"/>
      <c r="N1315" s="4"/>
      <c r="O1315" s="4"/>
      <c r="P1315" s="4"/>
      <c r="Q1315" s="4"/>
      <c r="R1315" s="4"/>
      <c r="S1315" s="4"/>
      <c r="T1315" s="4"/>
      <c r="U1315" s="15"/>
      <c r="V1315" s="138"/>
      <c r="W1315" s="142"/>
      <c r="X1315" s="138"/>
      <c r="Y1315" s="138"/>
      <c r="BZ1315" s="3"/>
      <c r="CA1315" s="3"/>
      <c r="CB1315" s="3"/>
      <c r="CC1315" s="184"/>
      <c r="CD1315" s="184"/>
    </row>
    <row r="1316" spans="2:82" ht="16" customHeight="1" x14ac:dyDescent="0.2">
      <c r="B1316" s="4"/>
      <c r="C1316" s="4"/>
      <c r="D1316" s="4"/>
      <c r="E1316" s="4"/>
      <c r="F1316" s="4"/>
      <c r="G1316" s="4"/>
      <c r="H1316" s="4"/>
      <c r="I1316" s="4"/>
      <c r="J1316" s="4"/>
      <c r="K1316" s="4"/>
      <c r="L1316" s="5"/>
      <c r="M1316" s="4"/>
      <c r="N1316" s="4"/>
      <c r="O1316" s="4"/>
      <c r="P1316" s="4"/>
      <c r="Q1316" s="4"/>
      <c r="R1316" s="4"/>
      <c r="S1316" s="4"/>
      <c r="T1316" s="4"/>
      <c r="U1316" s="15"/>
      <c r="V1316" s="138"/>
      <c r="W1316" s="142"/>
      <c r="X1316" s="138"/>
      <c r="Y1316" s="138"/>
      <c r="BZ1316" s="3"/>
      <c r="CA1316" s="3"/>
      <c r="CB1316" s="3"/>
      <c r="CC1316" s="184"/>
      <c r="CD1316" s="184"/>
    </row>
    <row r="1317" spans="2:82" ht="16" customHeight="1" x14ac:dyDescent="0.2">
      <c r="B1317" s="4"/>
      <c r="C1317" s="4"/>
      <c r="D1317" s="4"/>
      <c r="E1317" s="4"/>
      <c r="F1317" s="4"/>
      <c r="G1317" s="4"/>
      <c r="H1317" s="4"/>
      <c r="I1317" s="4"/>
      <c r="J1317" s="4"/>
      <c r="K1317" s="4"/>
      <c r="L1317" s="5"/>
      <c r="M1317" s="4"/>
      <c r="N1317" s="4"/>
      <c r="O1317" s="4"/>
      <c r="P1317" s="4"/>
      <c r="Q1317" s="4"/>
      <c r="R1317" s="4"/>
      <c r="S1317" s="4"/>
      <c r="T1317" s="4"/>
      <c r="U1317" s="15"/>
      <c r="V1317" s="138"/>
      <c r="W1317" s="142"/>
      <c r="X1317" s="138"/>
      <c r="Y1317" s="138"/>
      <c r="BZ1317" s="3"/>
      <c r="CA1317" s="3"/>
      <c r="CB1317" s="3"/>
      <c r="CC1317" s="184"/>
      <c r="CD1317" s="184"/>
    </row>
    <row r="1318" spans="2:82" ht="16" customHeight="1" x14ac:dyDescent="0.2">
      <c r="B1318" s="4"/>
      <c r="C1318" s="4"/>
      <c r="D1318" s="4"/>
      <c r="E1318" s="4"/>
      <c r="F1318" s="4"/>
      <c r="G1318" s="4"/>
      <c r="H1318" s="4"/>
      <c r="I1318" s="4"/>
      <c r="J1318" s="4"/>
      <c r="K1318" s="4"/>
      <c r="L1318" s="5"/>
      <c r="M1318" s="4"/>
      <c r="N1318" s="4"/>
      <c r="O1318" s="4"/>
      <c r="P1318" s="4"/>
      <c r="Q1318" s="4"/>
      <c r="R1318" s="4"/>
      <c r="S1318" s="4"/>
      <c r="T1318" s="4"/>
      <c r="U1318" s="15"/>
      <c r="V1318" s="138"/>
      <c r="W1318" s="142"/>
      <c r="X1318" s="138"/>
      <c r="Y1318" s="138"/>
      <c r="BZ1318" s="3"/>
      <c r="CA1318" s="3"/>
      <c r="CB1318" s="3"/>
      <c r="CC1318" s="184"/>
      <c r="CD1318" s="184"/>
    </row>
    <row r="1319" spans="2:82" ht="16" customHeight="1" x14ac:dyDescent="0.2">
      <c r="B1319" s="4"/>
      <c r="C1319" s="4"/>
      <c r="D1319" s="4"/>
      <c r="E1319" s="4"/>
      <c r="F1319" s="4"/>
      <c r="G1319" s="4"/>
      <c r="H1319" s="4"/>
      <c r="I1319" s="4"/>
      <c r="J1319" s="4"/>
      <c r="K1319" s="4"/>
      <c r="L1319" s="5"/>
      <c r="M1319" s="4"/>
      <c r="N1319" s="4"/>
      <c r="O1319" s="4"/>
      <c r="P1319" s="4"/>
      <c r="Q1319" s="4"/>
      <c r="R1319" s="4"/>
      <c r="S1319" s="4"/>
      <c r="T1319" s="4"/>
      <c r="U1319" s="15"/>
      <c r="V1319" s="138"/>
      <c r="W1319" s="142"/>
      <c r="X1319" s="138"/>
      <c r="Y1319" s="138"/>
      <c r="BZ1319" s="3"/>
      <c r="CA1319" s="3"/>
      <c r="CB1319" s="3"/>
      <c r="CC1319" s="184"/>
      <c r="CD1319" s="184"/>
    </row>
    <row r="1320" spans="2:82" ht="16" customHeight="1" x14ac:dyDescent="0.2">
      <c r="B1320" s="4"/>
      <c r="C1320" s="4"/>
      <c r="D1320" s="4"/>
      <c r="E1320" s="4"/>
      <c r="F1320" s="4"/>
      <c r="G1320" s="4"/>
      <c r="H1320" s="4"/>
      <c r="I1320" s="4"/>
      <c r="J1320" s="4"/>
      <c r="K1320" s="4"/>
      <c r="L1320" s="5"/>
      <c r="M1320" s="4"/>
      <c r="N1320" s="4"/>
      <c r="O1320" s="4"/>
      <c r="P1320" s="4"/>
      <c r="Q1320" s="4"/>
      <c r="R1320" s="4"/>
      <c r="S1320" s="4"/>
      <c r="T1320" s="4"/>
      <c r="U1320" s="15"/>
      <c r="V1320" s="138"/>
      <c r="W1320" s="142"/>
      <c r="X1320" s="138"/>
      <c r="Y1320" s="138"/>
      <c r="BZ1320" s="3"/>
      <c r="CA1320" s="3"/>
      <c r="CB1320" s="3"/>
      <c r="CC1320" s="184"/>
      <c r="CD1320" s="184"/>
    </row>
    <row r="1321" spans="2:82" ht="16" customHeight="1" x14ac:dyDescent="0.2">
      <c r="B1321" s="4"/>
      <c r="C1321" s="4"/>
      <c r="D1321" s="4"/>
      <c r="E1321" s="4"/>
      <c r="F1321" s="4"/>
      <c r="G1321" s="4"/>
      <c r="H1321" s="4"/>
      <c r="I1321" s="4"/>
      <c r="J1321" s="4"/>
      <c r="K1321" s="4"/>
      <c r="L1321" s="5"/>
      <c r="M1321" s="4"/>
      <c r="N1321" s="4"/>
      <c r="O1321" s="4"/>
      <c r="P1321" s="4"/>
      <c r="Q1321" s="4"/>
      <c r="R1321" s="4"/>
      <c r="S1321" s="4"/>
      <c r="T1321" s="4"/>
      <c r="U1321" s="15"/>
      <c r="V1321" s="138"/>
      <c r="W1321" s="142"/>
      <c r="X1321" s="138"/>
      <c r="Y1321" s="138"/>
      <c r="BZ1321" s="3"/>
      <c r="CA1321" s="3"/>
      <c r="CB1321" s="3"/>
      <c r="CC1321" s="184"/>
      <c r="CD1321" s="184"/>
    </row>
    <row r="1322" spans="2:82" ht="16" customHeight="1" x14ac:dyDescent="0.2">
      <c r="B1322" s="4"/>
      <c r="C1322" s="4"/>
      <c r="D1322" s="4"/>
      <c r="E1322" s="4"/>
      <c r="F1322" s="4"/>
      <c r="G1322" s="4"/>
      <c r="H1322" s="4"/>
      <c r="I1322" s="4"/>
      <c r="J1322" s="4"/>
      <c r="K1322" s="4"/>
      <c r="L1322" s="5"/>
      <c r="M1322" s="4"/>
      <c r="N1322" s="4"/>
      <c r="O1322" s="4"/>
      <c r="P1322" s="4"/>
      <c r="Q1322" s="4"/>
      <c r="R1322" s="4"/>
      <c r="S1322" s="4"/>
      <c r="T1322" s="4"/>
      <c r="U1322" s="15"/>
      <c r="V1322" s="138"/>
      <c r="W1322" s="142"/>
      <c r="X1322" s="138"/>
      <c r="Y1322" s="138"/>
      <c r="BZ1322" s="3"/>
      <c r="CA1322" s="3"/>
      <c r="CB1322" s="3"/>
      <c r="CC1322" s="184"/>
      <c r="CD1322" s="184"/>
    </row>
    <row r="1323" spans="2:82" ht="16" customHeight="1" x14ac:dyDescent="0.2">
      <c r="B1323" s="4"/>
      <c r="C1323" s="4"/>
      <c r="D1323" s="4"/>
      <c r="E1323" s="4"/>
      <c r="F1323" s="4"/>
      <c r="G1323" s="4"/>
      <c r="H1323" s="4"/>
      <c r="I1323" s="4"/>
      <c r="J1323" s="4"/>
      <c r="K1323" s="4"/>
      <c r="L1323" s="5"/>
      <c r="M1323" s="4"/>
      <c r="N1323" s="4"/>
      <c r="O1323" s="4"/>
      <c r="P1323" s="4"/>
      <c r="Q1323" s="4"/>
      <c r="R1323" s="4"/>
      <c r="S1323" s="4"/>
      <c r="T1323" s="4"/>
      <c r="U1323" s="15"/>
      <c r="V1323" s="138"/>
      <c r="W1323" s="142"/>
      <c r="X1323" s="138"/>
      <c r="Y1323" s="138"/>
      <c r="BZ1323" s="3"/>
      <c r="CA1323" s="3"/>
      <c r="CB1323" s="3"/>
      <c r="CC1323" s="184"/>
      <c r="CD1323" s="184"/>
    </row>
    <row r="1324" spans="2:82" ht="16" customHeight="1" x14ac:dyDescent="0.2">
      <c r="B1324" s="4"/>
      <c r="C1324" s="4"/>
      <c r="D1324" s="4"/>
      <c r="E1324" s="4"/>
      <c r="F1324" s="4"/>
      <c r="G1324" s="4"/>
      <c r="H1324" s="4"/>
      <c r="I1324" s="4"/>
      <c r="J1324" s="4"/>
      <c r="K1324" s="4"/>
      <c r="L1324" s="5"/>
      <c r="M1324" s="4"/>
      <c r="N1324" s="4"/>
      <c r="O1324" s="4"/>
      <c r="P1324" s="4"/>
      <c r="Q1324" s="4"/>
      <c r="R1324" s="4"/>
      <c r="S1324" s="4"/>
      <c r="T1324" s="4"/>
      <c r="U1324" s="15"/>
      <c r="V1324" s="138"/>
      <c r="W1324" s="142"/>
      <c r="X1324" s="138"/>
      <c r="Y1324" s="138"/>
      <c r="BZ1324" s="3"/>
      <c r="CA1324" s="3"/>
      <c r="CB1324" s="3"/>
      <c r="CC1324" s="184"/>
      <c r="CD1324" s="184"/>
    </row>
    <row r="1325" spans="2:82" ht="16" customHeight="1" x14ac:dyDescent="0.2">
      <c r="B1325" s="4"/>
      <c r="C1325" s="4"/>
      <c r="D1325" s="4"/>
      <c r="E1325" s="4"/>
      <c r="F1325" s="4"/>
      <c r="G1325" s="4"/>
      <c r="H1325" s="4"/>
      <c r="I1325" s="4"/>
      <c r="J1325" s="4"/>
      <c r="K1325" s="4"/>
      <c r="L1325" s="5"/>
      <c r="M1325" s="4"/>
      <c r="N1325" s="4"/>
      <c r="O1325" s="4"/>
      <c r="P1325" s="4"/>
      <c r="Q1325" s="4"/>
      <c r="R1325" s="4"/>
      <c r="S1325" s="4"/>
      <c r="T1325" s="4"/>
      <c r="U1325" s="15"/>
      <c r="V1325" s="138"/>
      <c r="W1325" s="142"/>
      <c r="X1325" s="138"/>
      <c r="Y1325" s="138"/>
      <c r="BZ1325" s="3"/>
      <c r="CA1325" s="3"/>
      <c r="CB1325" s="3"/>
      <c r="CC1325" s="184"/>
      <c r="CD1325" s="184"/>
    </row>
    <row r="1326" spans="2:82" ht="16" customHeight="1" x14ac:dyDescent="0.2">
      <c r="B1326" s="4"/>
      <c r="C1326" s="4"/>
      <c r="D1326" s="4"/>
      <c r="E1326" s="4"/>
      <c r="F1326" s="4"/>
      <c r="G1326" s="4"/>
      <c r="H1326" s="4"/>
      <c r="I1326" s="4"/>
      <c r="J1326" s="4"/>
      <c r="K1326" s="4"/>
      <c r="L1326" s="5"/>
      <c r="M1326" s="4"/>
      <c r="N1326" s="4"/>
      <c r="O1326" s="4"/>
      <c r="P1326" s="4"/>
      <c r="Q1326" s="4"/>
      <c r="R1326" s="4"/>
      <c r="S1326" s="4"/>
      <c r="T1326" s="4"/>
      <c r="U1326" s="15"/>
      <c r="V1326" s="138"/>
      <c r="W1326" s="142"/>
      <c r="X1326" s="138"/>
      <c r="Y1326" s="138"/>
      <c r="BZ1326" s="3"/>
      <c r="CA1326" s="3"/>
      <c r="CB1326" s="3"/>
      <c r="CC1326" s="184"/>
      <c r="CD1326" s="184"/>
    </row>
    <row r="1327" spans="2:82" ht="16" customHeight="1" x14ac:dyDescent="0.2">
      <c r="B1327" s="4"/>
      <c r="C1327" s="4"/>
      <c r="D1327" s="4"/>
      <c r="E1327" s="4"/>
      <c r="F1327" s="4"/>
      <c r="G1327" s="4"/>
      <c r="H1327" s="4"/>
      <c r="I1327" s="4"/>
      <c r="J1327" s="4"/>
      <c r="K1327" s="4"/>
      <c r="L1327" s="5"/>
      <c r="M1327" s="4"/>
      <c r="N1327" s="4"/>
      <c r="O1327" s="4"/>
      <c r="P1327" s="4"/>
      <c r="Q1327" s="4"/>
      <c r="R1327" s="4"/>
      <c r="S1327" s="4"/>
      <c r="T1327" s="4"/>
      <c r="U1327" s="15"/>
      <c r="V1327" s="138"/>
      <c r="W1327" s="142"/>
      <c r="X1327" s="138"/>
      <c r="Y1327" s="138"/>
      <c r="BZ1327" s="3"/>
      <c r="CA1327" s="3"/>
      <c r="CB1327" s="3"/>
      <c r="CC1327" s="184"/>
      <c r="CD1327" s="184"/>
    </row>
    <row r="1328" spans="2:82" ht="16" customHeight="1" x14ac:dyDescent="0.2">
      <c r="B1328" s="4"/>
      <c r="C1328" s="4"/>
      <c r="D1328" s="4"/>
      <c r="E1328" s="4"/>
      <c r="F1328" s="4"/>
      <c r="G1328" s="4"/>
      <c r="H1328" s="4"/>
      <c r="I1328" s="4"/>
      <c r="J1328" s="4"/>
      <c r="K1328" s="4"/>
      <c r="L1328" s="5"/>
      <c r="M1328" s="4"/>
      <c r="N1328" s="4"/>
      <c r="O1328" s="4"/>
      <c r="P1328" s="4"/>
      <c r="Q1328" s="4"/>
      <c r="R1328" s="4"/>
      <c r="S1328" s="4"/>
      <c r="T1328" s="4"/>
      <c r="U1328" s="15"/>
      <c r="V1328" s="138"/>
      <c r="W1328" s="142"/>
      <c r="X1328" s="138"/>
      <c r="Y1328" s="138"/>
      <c r="BZ1328" s="3"/>
      <c r="CA1328" s="3"/>
      <c r="CB1328" s="3"/>
      <c r="CC1328" s="184"/>
      <c r="CD1328" s="184"/>
    </row>
    <row r="1329" spans="2:82" ht="16" customHeight="1" x14ac:dyDescent="0.2">
      <c r="B1329" s="4"/>
      <c r="C1329" s="4"/>
      <c r="D1329" s="4"/>
      <c r="E1329" s="4"/>
      <c r="F1329" s="4"/>
      <c r="G1329" s="4"/>
      <c r="H1329" s="4"/>
      <c r="I1329" s="4"/>
      <c r="J1329" s="4"/>
      <c r="K1329" s="4"/>
      <c r="L1329" s="5"/>
      <c r="M1329" s="4"/>
      <c r="N1329" s="4"/>
      <c r="O1329" s="4"/>
      <c r="P1329" s="4"/>
      <c r="Q1329" s="4"/>
      <c r="R1329" s="4"/>
      <c r="S1329" s="4"/>
      <c r="T1329" s="4"/>
      <c r="U1329" s="15"/>
      <c r="V1329" s="138"/>
      <c r="W1329" s="142"/>
      <c r="X1329" s="138"/>
      <c r="Y1329" s="138"/>
      <c r="BZ1329" s="3"/>
      <c r="CA1329" s="3"/>
      <c r="CB1329" s="3"/>
      <c r="CC1329" s="184"/>
      <c r="CD1329" s="184"/>
    </row>
    <row r="1330" spans="2:82" ht="16" customHeight="1" x14ac:dyDescent="0.2">
      <c r="B1330" s="4"/>
      <c r="C1330" s="4"/>
      <c r="D1330" s="4"/>
      <c r="E1330" s="4"/>
      <c r="F1330" s="4"/>
      <c r="G1330" s="4"/>
      <c r="H1330" s="4"/>
      <c r="I1330" s="4"/>
      <c r="J1330" s="4"/>
      <c r="K1330" s="4"/>
      <c r="L1330" s="5"/>
      <c r="M1330" s="4"/>
      <c r="N1330" s="4"/>
      <c r="O1330" s="4"/>
      <c r="P1330" s="4"/>
      <c r="Q1330" s="4"/>
      <c r="R1330" s="4"/>
      <c r="S1330" s="4"/>
      <c r="T1330" s="4"/>
      <c r="U1330" s="15"/>
      <c r="V1330" s="138"/>
      <c r="W1330" s="142"/>
      <c r="X1330" s="138"/>
      <c r="Y1330" s="138"/>
      <c r="BZ1330" s="3"/>
      <c r="CA1330" s="3"/>
      <c r="CB1330" s="3"/>
      <c r="CC1330" s="184"/>
      <c r="CD1330" s="184"/>
    </row>
    <row r="1331" spans="2:82" ht="16" customHeight="1" x14ac:dyDescent="0.2">
      <c r="B1331" s="4"/>
      <c r="C1331" s="4"/>
      <c r="D1331" s="4"/>
      <c r="E1331" s="4"/>
      <c r="F1331" s="4"/>
      <c r="G1331" s="4"/>
      <c r="H1331" s="4"/>
      <c r="I1331" s="4"/>
      <c r="J1331" s="4"/>
      <c r="K1331" s="4"/>
      <c r="L1331" s="5"/>
      <c r="M1331" s="4"/>
      <c r="N1331" s="4"/>
      <c r="O1331" s="4"/>
      <c r="P1331" s="4"/>
      <c r="Q1331" s="4"/>
      <c r="R1331" s="4"/>
      <c r="S1331" s="4"/>
      <c r="T1331" s="4"/>
      <c r="U1331" s="15"/>
      <c r="V1331" s="138"/>
      <c r="W1331" s="142"/>
      <c r="X1331" s="138"/>
      <c r="Y1331" s="138"/>
      <c r="BZ1331" s="3"/>
      <c r="CA1331" s="3"/>
      <c r="CB1331" s="3"/>
      <c r="CC1331" s="184"/>
      <c r="CD1331" s="184"/>
    </row>
    <row r="1332" spans="2:82" ht="16" customHeight="1" x14ac:dyDescent="0.2">
      <c r="B1332" s="4"/>
      <c r="C1332" s="4"/>
      <c r="D1332" s="4"/>
      <c r="E1332" s="4"/>
      <c r="F1332" s="4"/>
      <c r="G1332" s="4"/>
      <c r="H1332" s="4"/>
      <c r="I1332" s="4"/>
      <c r="J1332" s="4"/>
      <c r="K1332" s="4"/>
      <c r="L1332" s="5"/>
      <c r="M1332" s="4"/>
      <c r="N1332" s="4"/>
      <c r="O1332" s="4"/>
      <c r="P1332" s="4"/>
      <c r="Q1332" s="4"/>
      <c r="R1332" s="4"/>
      <c r="S1332" s="4"/>
      <c r="T1332" s="4"/>
      <c r="U1332" s="15"/>
      <c r="V1332" s="138"/>
      <c r="W1332" s="142"/>
      <c r="X1332" s="138"/>
      <c r="Y1332" s="138"/>
      <c r="BZ1332" s="3"/>
      <c r="CA1332" s="3"/>
      <c r="CB1332" s="3"/>
      <c r="CC1332" s="184"/>
      <c r="CD1332" s="184"/>
    </row>
    <row r="1333" spans="2:82" ht="16" customHeight="1" x14ac:dyDescent="0.2">
      <c r="B1333" s="4"/>
      <c r="C1333" s="4"/>
      <c r="D1333" s="4"/>
      <c r="E1333" s="4"/>
      <c r="F1333" s="4"/>
      <c r="G1333" s="4"/>
      <c r="H1333" s="4"/>
      <c r="I1333" s="4"/>
      <c r="J1333" s="4"/>
      <c r="K1333" s="4"/>
      <c r="L1333" s="5"/>
      <c r="M1333" s="4"/>
      <c r="N1333" s="4"/>
      <c r="O1333" s="4"/>
      <c r="P1333" s="4"/>
      <c r="Q1333" s="4"/>
      <c r="R1333" s="4"/>
      <c r="S1333" s="4"/>
      <c r="T1333" s="4"/>
      <c r="U1333" s="15"/>
      <c r="V1333" s="138"/>
      <c r="W1333" s="142"/>
      <c r="X1333" s="138"/>
      <c r="Y1333" s="138"/>
      <c r="BZ1333" s="3"/>
      <c r="CA1333" s="3"/>
      <c r="CB1333" s="3"/>
      <c r="CC1333" s="184"/>
      <c r="CD1333" s="184"/>
    </row>
    <row r="1334" spans="2:82" ht="16" customHeight="1" x14ac:dyDescent="0.2">
      <c r="B1334" s="4"/>
      <c r="C1334" s="4"/>
      <c r="D1334" s="4"/>
      <c r="E1334" s="4"/>
      <c r="F1334" s="4"/>
      <c r="G1334" s="4"/>
      <c r="H1334" s="4"/>
      <c r="I1334" s="4"/>
      <c r="J1334" s="4"/>
      <c r="K1334" s="4"/>
      <c r="L1334" s="5"/>
      <c r="M1334" s="4"/>
      <c r="N1334" s="4"/>
      <c r="O1334" s="4"/>
      <c r="P1334" s="4"/>
      <c r="Q1334" s="4"/>
      <c r="R1334" s="4"/>
      <c r="S1334" s="4"/>
      <c r="T1334" s="4"/>
      <c r="U1334" s="15"/>
      <c r="V1334" s="138"/>
      <c r="W1334" s="142"/>
      <c r="X1334" s="138"/>
      <c r="Y1334" s="138"/>
      <c r="BZ1334" s="3"/>
      <c r="CA1334" s="3"/>
      <c r="CB1334" s="3"/>
      <c r="CC1334" s="184"/>
      <c r="CD1334" s="184"/>
    </row>
    <row r="1335" spans="2:82" ht="16" customHeight="1" x14ac:dyDescent="0.2">
      <c r="B1335" s="4"/>
      <c r="C1335" s="4"/>
      <c r="D1335" s="4"/>
      <c r="E1335" s="4"/>
      <c r="F1335" s="4"/>
      <c r="G1335" s="4"/>
      <c r="H1335" s="4"/>
      <c r="I1335" s="4"/>
      <c r="J1335" s="4"/>
      <c r="K1335" s="4"/>
      <c r="L1335" s="5"/>
      <c r="M1335" s="4"/>
      <c r="N1335" s="4"/>
      <c r="O1335" s="4"/>
      <c r="P1335" s="4"/>
      <c r="Q1335" s="4"/>
      <c r="R1335" s="4"/>
      <c r="S1335" s="4"/>
      <c r="T1335" s="4"/>
      <c r="U1335" s="15"/>
      <c r="V1335" s="138"/>
      <c r="W1335" s="142"/>
      <c r="X1335" s="138"/>
      <c r="Y1335" s="138"/>
      <c r="BZ1335" s="3"/>
      <c r="CA1335" s="3"/>
      <c r="CB1335" s="3"/>
      <c r="CC1335" s="184"/>
      <c r="CD1335" s="184"/>
    </row>
    <row r="1336" spans="2:82" ht="16" customHeight="1" x14ac:dyDescent="0.2">
      <c r="B1336" s="4"/>
      <c r="C1336" s="4"/>
      <c r="D1336" s="4"/>
      <c r="E1336" s="4"/>
      <c r="F1336" s="4"/>
      <c r="G1336" s="4"/>
      <c r="H1336" s="4"/>
      <c r="I1336" s="4"/>
      <c r="J1336" s="4"/>
      <c r="K1336" s="4"/>
      <c r="L1336" s="5"/>
      <c r="M1336" s="4"/>
      <c r="N1336" s="4"/>
      <c r="O1336" s="4"/>
      <c r="P1336" s="4"/>
      <c r="Q1336" s="4"/>
      <c r="R1336" s="4"/>
      <c r="S1336" s="4"/>
      <c r="T1336" s="4"/>
      <c r="U1336" s="15"/>
      <c r="V1336" s="138"/>
      <c r="W1336" s="142"/>
      <c r="X1336" s="138"/>
      <c r="Y1336" s="138"/>
      <c r="BZ1336" s="3"/>
      <c r="CA1336" s="3"/>
      <c r="CB1336" s="3"/>
      <c r="CC1336" s="184"/>
      <c r="CD1336" s="184"/>
    </row>
    <row r="1337" spans="2:82" ht="16" customHeight="1" x14ac:dyDescent="0.2">
      <c r="B1337" s="4"/>
      <c r="C1337" s="4"/>
      <c r="D1337" s="4"/>
      <c r="E1337" s="4"/>
      <c r="F1337" s="4"/>
      <c r="G1337" s="4"/>
      <c r="H1337" s="4"/>
      <c r="I1337" s="4"/>
      <c r="J1337" s="4"/>
      <c r="K1337" s="4"/>
      <c r="L1337" s="5"/>
      <c r="M1337" s="4"/>
      <c r="N1337" s="4"/>
      <c r="O1337" s="4"/>
      <c r="P1337" s="4"/>
      <c r="Q1337" s="4"/>
      <c r="R1337" s="4"/>
      <c r="S1337" s="4"/>
      <c r="T1337" s="4"/>
      <c r="U1337" s="15"/>
      <c r="V1337" s="138"/>
      <c r="W1337" s="142"/>
      <c r="X1337" s="138"/>
      <c r="Y1337" s="138"/>
      <c r="BZ1337" s="3"/>
      <c r="CA1337" s="3"/>
      <c r="CB1337" s="3"/>
      <c r="CC1337" s="184"/>
      <c r="CD1337" s="184"/>
    </row>
    <row r="1338" spans="2:82" ht="16" customHeight="1" x14ac:dyDescent="0.2">
      <c r="B1338" s="4"/>
      <c r="C1338" s="4"/>
      <c r="D1338" s="4"/>
      <c r="E1338" s="4"/>
      <c r="F1338" s="4"/>
      <c r="G1338" s="4"/>
      <c r="H1338" s="4"/>
      <c r="I1338" s="4"/>
      <c r="J1338" s="4"/>
      <c r="K1338" s="4"/>
      <c r="L1338" s="5"/>
      <c r="M1338" s="4"/>
      <c r="N1338" s="4"/>
      <c r="O1338" s="4"/>
      <c r="P1338" s="4"/>
      <c r="Q1338" s="4"/>
      <c r="R1338" s="4"/>
      <c r="S1338" s="4"/>
      <c r="T1338" s="4"/>
      <c r="U1338" s="15"/>
      <c r="V1338" s="138"/>
      <c r="W1338" s="142"/>
      <c r="X1338" s="138"/>
      <c r="Y1338" s="138"/>
      <c r="BZ1338" s="3"/>
      <c r="CA1338" s="3"/>
      <c r="CB1338" s="3"/>
      <c r="CC1338" s="184"/>
      <c r="CD1338" s="184"/>
    </row>
    <row r="1339" spans="2:82" ht="16" customHeight="1" x14ac:dyDescent="0.2">
      <c r="B1339" s="4"/>
      <c r="C1339" s="4"/>
      <c r="D1339" s="4"/>
      <c r="E1339" s="4"/>
      <c r="F1339" s="4"/>
      <c r="G1339" s="4"/>
      <c r="H1339" s="4"/>
      <c r="I1339" s="4"/>
      <c r="J1339" s="4"/>
      <c r="K1339" s="4"/>
      <c r="L1339" s="5"/>
      <c r="M1339" s="4"/>
      <c r="N1339" s="4"/>
      <c r="O1339" s="4"/>
      <c r="P1339" s="4"/>
      <c r="Q1339" s="4"/>
      <c r="R1339" s="4"/>
      <c r="S1339" s="4"/>
      <c r="T1339" s="4"/>
      <c r="U1339" s="15"/>
      <c r="V1339" s="138"/>
      <c r="W1339" s="142"/>
      <c r="X1339" s="138"/>
      <c r="Y1339" s="138"/>
      <c r="BZ1339" s="3"/>
      <c r="CA1339" s="3"/>
      <c r="CB1339" s="3"/>
      <c r="CC1339" s="184"/>
      <c r="CD1339" s="184"/>
    </row>
    <row r="1340" spans="2:82" ht="16" customHeight="1" x14ac:dyDescent="0.2">
      <c r="B1340" s="4"/>
      <c r="C1340" s="4"/>
      <c r="D1340" s="4"/>
      <c r="E1340" s="4"/>
      <c r="F1340" s="4"/>
      <c r="G1340" s="4"/>
      <c r="H1340" s="4"/>
      <c r="I1340" s="4"/>
      <c r="J1340" s="4"/>
      <c r="K1340" s="4"/>
      <c r="L1340" s="5"/>
      <c r="M1340" s="4"/>
      <c r="N1340" s="4"/>
      <c r="O1340" s="4"/>
      <c r="P1340" s="4"/>
      <c r="Q1340" s="4"/>
      <c r="R1340" s="4"/>
      <c r="S1340" s="4"/>
      <c r="T1340" s="4"/>
      <c r="U1340" s="15"/>
      <c r="V1340" s="138"/>
      <c r="W1340" s="142"/>
      <c r="X1340" s="138"/>
      <c r="Y1340" s="138"/>
      <c r="BZ1340" s="3"/>
      <c r="CA1340" s="3"/>
      <c r="CB1340" s="3"/>
      <c r="CC1340" s="184"/>
      <c r="CD1340" s="184"/>
    </row>
    <row r="1341" spans="2:82" ht="16" customHeight="1" x14ac:dyDescent="0.2">
      <c r="B1341" s="4"/>
      <c r="C1341" s="4"/>
      <c r="D1341" s="4"/>
      <c r="E1341" s="4"/>
      <c r="F1341" s="4"/>
      <c r="G1341" s="4"/>
      <c r="H1341" s="4"/>
      <c r="I1341" s="4"/>
      <c r="J1341" s="4"/>
      <c r="K1341" s="4"/>
      <c r="L1341" s="5"/>
      <c r="M1341" s="4"/>
      <c r="N1341" s="4"/>
      <c r="O1341" s="4"/>
      <c r="P1341" s="4"/>
      <c r="Q1341" s="4"/>
      <c r="R1341" s="4"/>
      <c r="S1341" s="4"/>
      <c r="T1341" s="4"/>
      <c r="U1341" s="15"/>
      <c r="V1341" s="138"/>
      <c r="W1341" s="142"/>
      <c r="X1341" s="138"/>
      <c r="Y1341" s="138"/>
      <c r="BZ1341" s="3"/>
      <c r="CA1341" s="3"/>
      <c r="CB1341" s="3"/>
      <c r="CC1341" s="184"/>
      <c r="CD1341" s="184"/>
    </row>
    <row r="1342" spans="2:82" ht="16" customHeight="1" x14ac:dyDescent="0.2">
      <c r="B1342" s="4"/>
      <c r="C1342" s="4"/>
      <c r="D1342" s="4"/>
      <c r="E1342" s="4"/>
      <c r="F1342" s="4"/>
      <c r="G1342" s="4"/>
      <c r="H1342" s="4"/>
      <c r="I1342" s="4"/>
      <c r="J1342" s="4"/>
      <c r="K1342" s="4"/>
      <c r="L1342" s="5"/>
      <c r="M1342" s="4"/>
      <c r="N1342" s="4"/>
      <c r="O1342" s="4"/>
      <c r="P1342" s="4"/>
      <c r="Q1342" s="4"/>
      <c r="R1342" s="4"/>
      <c r="S1342" s="4"/>
      <c r="T1342" s="4"/>
      <c r="U1342" s="15"/>
      <c r="V1342" s="138"/>
      <c r="W1342" s="142"/>
      <c r="X1342" s="138"/>
      <c r="Y1342" s="138"/>
      <c r="BZ1342" s="3"/>
      <c r="CA1342" s="3"/>
      <c r="CB1342" s="3"/>
      <c r="CC1342" s="184"/>
      <c r="CD1342" s="184"/>
    </row>
    <row r="1343" spans="2:82" ht="16" customHeight="1" x14ac:dyDescent="0.2">
      <c r="B1343" s="4"/>
      <c r="C1343" s="4"/>
      <c r="D1343" s="4"/>
      <c r="E1343" s="4"/>
      <c r="F1343" s="4"/>
      <c r="G1343" s="4"/>
      <c r="H1343" s="4"/>
      <c r="I1343" s="4"/>
      <c r="J1343" s="4"/>
      <c r="K1343" s="4"/>
      <c r="L1343" s="5"/>
      <c r="M1343" s="4"/>
      <c r="N1343" s="4"/>
      <c r="O1343" s="4"/>
      <c r="P1343" s="4"/>
      <c r="Q1343" s="4"/>
      <c r="R1343" s="4"/>
      <c r="S1343" s="4"/>
      <c r="T1343" s="4"/>
      <c r="U1343" s="15"/>
      <c r="V1343" s="138"/>
      <c r="W1343" s="142"/>
      <c r="X1343" s="138"/>
      <c r="Y1343" s="138"/>
      <c r="BZ1343" s="3"/>
      <c r="CA1343" s="3"/>
      <c r="CB1343" s="3"/>
      <c r="CC1343" s="184"/>
      <c r="CD1343" s="184"/>
    </row>
    <row r="1344" spans="2:82" ht="16" customHeight="1" x14ac:dyDescent="0.2">
      <c r="B1344" s="4"/>
      <c r="C1344" s="4"/>
      <c r="D1344" s="4"/>
      <c r="E1344" s="4"/>
      <c r="F1344" s="4"/>
      <c r="G1344" s="4"/>
      <c r="H1344" s="4"/>
      <c r="I1344" s="4"/>
      <c r="J1344" s="4"/>
      <c r="K1344" s="4"/>
      <c r="L1344" s="5"/>
      <c r="M1344" s="4"/>
      <c r="N1344" s="4"/>
      <c r="O1344" s="4"/>
      <c r="P1344" s="4"/>
      <c r="Q1344" s="4"/>
      <c r="R1344" s="4"/>
      <c r="S1344" s="4"/>
      <c r="T1344" s="4"/>
      <c r="U1344" s="15"/>
      <c r="V1344" s="138"/>
      <c r="W1344" s="142"/>
      <c r="X1344" s="138"/>
      <c r="Y1344" s="138"/>
      <c r="BZ1344" s="3"/>
      <c r="CA1344" s="3"/>
      <c r="CB1344" s="3"/>
      <c r="CC1344" s="184"/>
      <c r="CD1344" s="184"/>
    </row>
    <row r="1345" spans="2:82" ht="16" customHeight="1" x14ac:dyDescent="0.2">
      <c r="B1345" s="4"/>
      <c r="C1345" s="4"/>
      <c r="D1345" s="4"/>
      <c r="E1345" s="4"/>
      <c r="F1345" s="4"/>
      <c r="G1345" s="4"/>
      <c r="H1345" s="4"/>
      <c r="I1345" s="4"/>
      <c r="J1345" s="4"/>
      <c r="K1345" s="4"/>
      <c r="L1345" s="5"/>
      <c r="M1345" s="4"/>
      <c r="N1345" s="4"/>
      <c r="O1345" s="4"/>
      <c r="P1345" s="4"/>
      <c r="Q1345" s="4"/>
      <c r="R1345" s="4"/>
      <c r="S1345" s="4"/>
      <c r="T1345" s="4"/>
      <c r="U1345" s="15"/>
      <c r="V1345" s="138"/>
      <c r="W1345" s="142"/>
      <c r="X1345" s="138"/>
      <c r="Y1345" s="138"/>
      <c r="BZ1345" s="3"/>
      <c r="CA1345" s="3"/>
      <c r="CB1345" s="3"/>
      <c r="CC1345" s="184"/>
      <c r="CD1345" s="184"/>
    </row>
    <row r="1346" spans="2:82" ht="16" customHeight="1" x14ac:dyDescent="0.2">
      <c r="B1346" s="4"/>
      <c r="C1346" s="4"/>
      <c r="D1346" s="4"/>
      <c r="E1346" s="4"/>
      <c r="F1346" s="4"/>
      <c r="G1346" s="4"/>
      <c r="H1346" s="4"/>
      <c r="I1346" s="4"/>
      <c r="J1346" s="4"/>
      <c r="K1346" s="4"/>
      <c r="L1346" s="5"/>
      <c r="M1346" s="4"/>
      <c r="N1346" s="4"/>
      <c r="O1346" s="4"/>
      <c r="P1346" s="4"/>
      <c r="Q1346" s="4"/>
      <c r="R1346" s="4"/>
      <c r="S1346" s="4"/>
      <c r="T1346" s="4"/>
      <c r="U1346" s="15"/>
      <c r="V1346" s="138"/>
      <c r="W1346" s="142"/>
      <c r="X1346" s="138"/>
      <c r="Y1346" s="138"/>
      <c r="BZ1346" s="3"/>
      <c r="CA1346" s="3"/>
      <c r="CB1346" s="3"/>
      <c r="CC1346" s="184"/>
      <c r="CD1346" s="184"/>
    </row>
    <row r="1347" spans="2:82" ht="16" customHeight="1" x14ac:dyDescent="0.2">
      <c r="B1347" s="4"/>
      <c r="C1347" s="4"/>
      <c r="D1347" s="4"/>
      <c r="E1347" s="4"/>
      <c r="F1347" s="4"/>
      <c r="G1347" s="4"/>
      <c r="H1347" s="4"/>
      <c r="I1347" s="4"/>
      <c r="J1347" s="4"/>
      <c r="K1347" s="4"/>
      <c r="L1347" s="5"/>
      <c r="M1347" s="4"/>
      <c r="N1347" s="4"/>
      <c r="O1347" s="4"/>
      <c r="P1347" s="4"/>
      <c r="Q1347" s="4"/>
      <c r="R1347" s="4"/>
      <c r="S1347" s="4"/>
      <c r="T1347" s="4"/>
      <c r="U1347" s="15"/>
      <c r="V1347" s="138"/>
      <c r="W1347" s="142"/>
      <c r="X1347" s="138"/>
      <c r="Y1347" s="138"/>
      <c r="BZ1347" s="3"/>
      <c r="CA1347" s="3"/>
      <c r="CB1347" s="3"/>
      <c r="CC1347" s="184"/>
      <c r="CD1347" s="184"/>
    </row>
    <row r="1348" spans="2:82" ht="16" customHeight="1" x14ac:dyDescent="0.2">
      <c r="B1348" s="4"/>
      <c r="C1348" s="4"/>
      <c r="D1348" s="4"/>
      <c r="E1348" s="4"/>
      <c r="F1348" s="4"/>
      <c r="G1348" s="4"/>
      <c r="H1348" s="4"/>
      <c r="I1348" s="4"/>
      <c r="J1348" s="4"/>
      <c r="K1348" s="4"/>
      <c r="L1348" s="5"/>
      <c r="M1348" s="4"/>
      <c r="N1348" s="4"/>
      <c r="O1348" s="4"/>
      <c r="P1348" s="4"/>
      <c r="Q1348" s="4"/>
      <c r="R1348" s="4"/>
      <c r="S1348" s="4"/>
      <c r="T1348" s="4"/>
      <c r="U1348" s="15"/>
      <c r="V1348" s="138"/>
      <c r="W1348" s="142"/>
      <c r="X1348" s="138"/>
      <c r="Y1348" s="138"/>
      <c r="BZ1348" s="3"/>
      <c r="CA1348" s="3"/>
      <c r="CB1348" s="3"/>
      <c r="CC1348" s="184"/>
      <c r="CD1348" s="184"/>
    </row>
    <row r="1349" spans="2:82" ht="16" customHeight="1" x14ac:dyDescent="0.2">
      <c r="B1349" s="4"/>
      <c r="C1349" s="4"/>
      <c r="D1349" s="4"/>
      <c r="E1349" s="4"/>
      <c r="F1349" s="4"/>
      <c r="G1349" s="4"/>
      <c r="H1349" s="4"/>
      <c r="I1349" s="4"/>
      <c r="J1349" s="4"/>
      <c r="K1349" s="4"/>
      <c r="L1349" s="5"/>
      <c r="M1349" s="4"/>
      <c r="N1349" s="4"/>
      <c r="O1349" s="4"/>
      <c r="P1349" s="4"/>
      <c r="Q1349" s="4"/>
      <c r="R1349" s="4"/>
      <c r="S1349" s="4"/>
      <c r="T1349" s="4"/>
      <c r="U1349" s="15"/>
      <c r="V1349" s="138"/>
      <c r="W1349" s="142"/>
      <c r="X1349" s="138"/>
      <c r="Y1349" s="138"/>
      <c r="BZ1349" s="3"/>
      <c r="CA1349" s="3"/>
      <c r="CB1349" s="3"/>
      <c r="CC1349" s="184"/>
      <c r="CD1349" s="184"/>
    </row>
    <row r="1350" spans="2:82" ht="16" customHeight="1" x14ac:dyDescent="0.2">
      <c r="B1350" s="4"/>
      <c r="C1350" s="4"/>
      <c r="D1350" s="4"/>
      <c r="E1350" s="4"/>
      <c r="F1350" s="4"/>
      <c r="G1350" s="4"/>
      <c r="H1350" s="4"/>
      <c r="I1350" s="4"/>
      <c r="J1350" s="4"/>
      <c r="K1350" s="4"/>
      <c r="L1350" s="5"/>
      <c r="M1350" s="4"/>
      <c r="N1350" s="4"/>
      <c r="O1350" s="4"/>
      <c r="P1350" s="4"/>
      <c r="Q1350" s="4"/>
      <c r="R1350" s="4"/>
      <c r="S1350" s="4"/>
      <c r="T1350" s="4"/>
      <c r="U1350" s="15"/>
      <c r="V1350" s="138"/>
      <c r="W1350" s="142"/>
      <c r="X1350" s="138"/>
      <c r="Y1350" s="138"/>
      <c r="BZ1350" s="3"/>
      <c r="CA1350" s="3"/>
      <c r="CB1350" s="3"/>
      <c r="CC1350" s="184"/>
      <c r="CD1350" s="184"/>
    </row>
    <row r="1351" spans="2:82" ht="16" customHeight="1" x14ac:dyDescent="0.2">
      <c r="B1351" s="4"/>
      <c r="C1351" s="4"/>
      <c r="D1351" s="4"/>
      <c r="E1351" s="4"/>
      <c r="F1351" s="4"/>
      <c r="G1351" s="4"/>
      <c r="H1351" s="4"/>
      <c r="I1351" s="4"/>
      <c r="J1351" s="4"/>
      <c r="K1351" s="4"/>
      <c r="L1351" s="5"/>
      <c r="M1351" s="4"/>
      <c r="N1351" s="4"/>
      <c r="O1351" s="4"/>
      <c r="P1351" s="4"/>
      <c r="Q1351" s="4"/>
      <c r="R1351" s="4"/>
      <c r="S1351" s="4"/>
      <c r="T1351" s="4"/>
      <c r="U1351" s="15"/>
      <c r="V1351" s="138"/>
      <c r="W1351" s="142"/>
      <c r="X1351" s="138"/>
      <c r="Y1351" s="138"/>
      <c r="BZ1351" s="3"/>
      <c r="CA1351" s="3"/>
      <c r="CB1351" s="3"/>
      <c r="CC1351" s="184"/>
      <c r="CD1351" s="184"/>
    </row>
    <row r="1352" spans="2:82" ht="16" customHeight="1" x14ac:dyDescent="0.2">
      <c r="B1352" s="4"/>
      <c r="C1352" s="4"/>
      <c r="D1352" s="4"/>
      <c r="E1352" s="4"/>
      <c r="F1352" s="4"/>
      <c r="G1352" s="4"/>
      <c r="H1352" s="4"/>
      <c r="I1352" s="4"/>
      <c r="J1352" s="4"/>
      <c r="K1352" s="4"/>
      <c r="L1352" s="5"/>
      <c r="M1352" s="4"/>
      <c r="N1352" s="4"/>
      <c r="O1352" s="4"/>
      <c r="P1352" s="4"/>
      <c r="Q1352" s="4"/>
      <c r="R1352" s="4"/>
      <c r="S1352" s="4"/>
      <c r="T1352" s="4"/>
      <c r="U1352" s="15"/>
      <c r="V1352" s="138"/>
      <c r="W1352" s="142"/>
      <c r="X1352" s="138"/>
      <c r="Y1352" s="138"/>
      <c r="BZ1352" s="3"/>
      <c r="CA1352" s="3"/>
      <c r="CB1352" s="3"/>
      <c r="CC1352" s="184"/>
      <c r="CD1352" s="184"/>
    </row>
    <row r="1353" spans="2:82" ht="16" customHeight="1" x14ac:dyDescent="0.2">
      <c r="B1353" s="4"/>
      <c r="C1353" s="4"/>
      <c r="D1353" s="4"/>
      <c r="E1353" s="4"/>
      <c r="F1353" s="4"/>
      <c r="G1353" s="4"/>
      <c r="H1353" s="4"/>
      <c r="I1353" s="4"/>
      <c r="J1353" s="4"/>
      <c r="K1353" s="4"/>
      <c r="L1353" s="5"/>
      <c r="M1353" s="4"/>
      <c r="N1353" s="4"/>
      <c r="O1353" s="4"/>
      <c r="P1353" s="4"/>
      <c r="Q1353" s="4"/>
      <c r="R1353" s="4"/>
      <c r="S1353" s="4"/>
      <c r="T1353" s="4"/>
      <c r="U1353" s="15"/>
      <c r="V1353" s="138"/>
      <c r="W1353" s="142"/>
      <c r="X1353" s="138"/>
      <c r="Y1353" s="138"/>
      <c r="BZ1353" s="3"/>
      <c r="CA1353" s="3"/>
      <c r="CB1353" s="3"/>
      <c r="CC1353" s="184"/>
      <c r="CD1353" s="184"/>
    </row>
    <row r="1354" spans="2:82" ht="16" customHeight="1" x14ac:dyDescent="0.2">
      <c r="B1354" s="4"/>
      <c r="C1354" s="4"/>
      <c r="D1354" s="4"/>
      <c r="E1354" s="4"/>
      <c r="F1354" s="4"/>
      <c r="G1354" s="4"/>
      <c r="H1354" s="4"/>
      <c r="I1354" s="4"/>
      <c r="J1354" s="4"/>
      <c r="K1354" s="4"/>
      <c r="L1354" s="5"/>
      <c r="M1354" s="4"/>
      <c r="N1354" s="4"/>
      <c r="O1354" s="4"/>
      <c r="P1354" s="4"/>
      <c r="Q1354" s="4"/>
      <c r="R1354" s="4"/>
      <c r="S1354" s="4"/>
      <c r="T1354" s="4"/>
      <c r="U1354" s="15"/>
      <c r="V1354" s="138"/>
      <c r="W1354" s="142"/>
      <c r="X1354" s="138"/>
      <c r="Y1354" s="138"/>
      <c r="BZ1354" s="3"/>
      <c r="CA1354" s="3"/>
      <c r="CB1354" s="3"/>
      <c r="CC1354" s="184"/>
      <c r="CD1354" s="184"/>
    </row>
    <row r="1355" spans="2:82" ht="16" customHeight="1" x14ac:dyDescent="0.2">
      <c r="B1355" s="4"/>
      <c r="C1355" s="4"/>
      <c r="D1355" s="4"/>
      <c r="E1355" s="4"/>
      <c r="F1355" s="4"/>
      <c r="G1355" s="4"/>
      <c r="H1355" s="4"/>
      <c r="I1355" s="4"/>
      <c r="J1355" s="4"/>
      <c r="K1355" s="4"/>
      <c r="L1355" s="5"/>
      <c r="M1355" s="4"/>
      <c r="N1355" s="4"/>
      <c r="O1355" s="4"/>
      <c r="P1355" s="4"/>
      <c r="Q1355" s="4"/>
      <c r="R1355" s="4"/>
      <c r="S1355" s="4"/>
      <c r="T1355" s="4"/>
      <c r="U1355" s="15"/>
      <c r="V1355" s="138"/>
      <c r="W1355" s="142"/>
      <c r="X1355" s="138"/>
      <c r="Y1355" s="138"/>
      <c r="BZ1355" s="3"/>
      <c r="CA1355" s="3"/>
      <c r="CB1355" s="3"/>
      <c r="CC1355" s="184"/>
      <c r="CD1355" s="184"/>
    </row>
    <row r="1356" spans="2:82" ht="16" customHeight="1" x14ac:dyDescent="0.2">
      <c r="B1356" s="4"/>
      <c r="C1356" s="4"/>
      <c r="D1356" s="4"/>
      <c r="E1356" s="4"/>
      <c r="F1356" s="4"/>
      <c r="G1356" s="4"/>
      <c r="H1356" s="4"/>
      <c r="I1356" s="4"/>
      <c r="J1356" s="4"/>
      <c r="K1356" s="4"/>
      <c r="L1356" s="5"/>
      <c r="M1356" s="4"/>
      <c r="N1356" s="4"/>
      <c r="O1356" s="4"/>
      <c r="P1356" s="4"/>
      <c r="Q1356" s="4"/>
      <c r="R1356" s="4"/>
      <c r="S1356" s="4"/>
      <c r="T1356" s="4"/>
      <c r="U1356" s="15"/>
      <c r="V1356" s="138"/>
      <c r="W1356" s="142"/>
      <c r="X1356" s="138"/>
      <c r="Y1356" s="138"/>
      <c r="BZ1356" s="3"/>
      <c r="CA1356" s="3"/>
      <c r="CB1356" s="3"/>
      <c r="CC1356" s="184"/>
      <c r="CD1356" s="184"/>
    </row>
    <row r="1357" spans="2:82" ht="16" customHeight="1" x14ac:dyDescent="0.2">
      <c r="B1357" s="4"/>
      <c r="C1357" s="4"/>
      <c r="D1357" s="4"/>
      <c r="E1357" s="4"/>
      <c r="F1357" s="4"/>
      <c r="G1357" s="4"/>
      <c r="H1357" s="4"/>
      <c r="I1357" s="4"/>
      <c r="J1357" s="4"/>
      <c r="K1357" s="4"/>
      <c r="L1357" s="5"/>
      <c r="M1357" s="4"/>
      <c r="N1357" s="4"/>
      <c r="O1357" s="4"/>
      <c r="P1357" s="4"/>
      <c r="Q1357" s="4"/>
      <c r="R1357" s="4"/>
      <c r="S1357" s="4"/>
      <c r="T1357" s="4"/>
      <c r="U1357" s="15"/>
      <c r="V1357" s="138"/>
      <c r="W1357" s="142"/>
      <c r="X1357" s="138"/>
      <c r="Y1357" s="138"/>
      <c r="BZ1357" s="3"/>
      <c r="CA1357" s="3"/>
      <c r="CB1357" s="3"/>
      <c r="CC1357" s="184"/>
      <c r="CD1357" s="184"/>
    </row>
    <row r="1358" spans="2:82" ht="16" customHeight="1" x14ac:dyDescent="0.2">
      <c r="B1358" s="4"/>
      <c r="C1358" s="4"/>
      <c r="D1358" s="4"/>
      <c r="E1358" s="4"/>
      <c r="F1358" s="4"/>
      <c r="G1358" s="4"/>
      <c r="H1358" s="4"/>
      <c r="I1358" s="4"/>
      <c r="J1358" s="4"/>
      <c r="K1358" s="4"/>
      <c r="L1358" s="5"/>
      <c r="M1358" s="4"/>
      <c r="N1358" s="4"/>
      <c r="O1358" s="4"/>
      <c r="P1358" s="4"/>
      <c r="Q1358" s="4"/>
      <c r="R1358" s="4"/>
      <c r="S1358" s="4"/>
      <c r="T1358" s="4"/>
      <c r="U1358" s="15"/>
      <c r="V1358" s="138"/>
      <c r="W1358" s="142"/>
      <c r="X1358" s="138"/>
      <c r="Y1358" s="138"/>
      <c r="BZ1358" s="3"/>
      <c r="CA1358" s="3"/>
      <c r="CB1358" s="3"/>
      <c r="CC1358" s="184"/>
      <c r="CD1358" s="184"/>
    </row>
    <row r="1359" spans="2:82" ht="16" customHeight="1" x14ac:dyDescent="0.2">
      <c r="B1359" s="4"/>
      <c r="C1359" s="4"/>
      <c r="D1359" s="4"/>
      <c r="E1359" s="4"/>
      <c r="F1359" s="4"/>
      <c r="G1359" s="4"/>
      <c r="H1359" s="4"/>
      <c r="I1359" s="4"/>
      <c r="J1359" s="4"/>
      <c r="K1359" s="4"/>
      <c r="L1359" s="5"/>
      <c r="M1359" s="4"/>
      <c r="N1359" s="4"/>
      <c r="O1359" s="4"/>
      <c r="P1359" s="4"/>
      <c r="Q1359" s="4"/>
      <c r="R1359" s="4"/>
      <c r="S1359" s="4"/>
      <c r="T1359" s="4"/>
      <c r="U1359" s="15"/>
      <c r="V1359" s="138"/>
      <c r="W1359" s="142"/>
      <c r="X1359" s="138"/>
      <c r="Y1359" s="138"/>
      <c r="BZ1359" s="3"/>
      <c r="CA1359" s="3"/>
      <c r="CB1359" s="3"/>
      <c r="CC1359" s="184"/>
      <c r="CD1359" s="184"/>
    </row>
    <row r="1360" spans="2:82" ht="16" customHeight="1" x14ac:dyDescent="0.2">
      <c r="B1360" s="4"/>
      <c r="C1360" s="4"/>
      <c r="D1360" s="4"/>
      <c r="E1360" s="4"/>
      <c r="F1360" s="4"/>
      <c r="G1360" s="4"/>
      <c r="H1360" s="4"/>
      <c r="I1360" s="4"/>
      <c r="J1360" s="4"/>
      <c r="K1360" s="4"/>
      <c r="L1360" s="5"/>
      <c r="M1360" s="4"/>
      <c r="N1360" s="4"/>
      <c r="O1360" s="4"/>
      <c r="P1360" s="4"/>
      <c r="Q1360" s="4"/>
      <c r="R1360" s="4"/>
      <c r="S1360" s="4"/>
      <c r="T1360" s="4"/>
      <c r="U1360" s="15"/>
      <c r="V1360" s="138"/>
      <c r="W1360" s="142"/>
      <c r="X1360" s="138"/>
      <c r="Y1360" s="138"/>
      <c r="BZ1360" s="3"/>
      <c r="CA1360" s="3"/>
      <c r="CB1360" s="3"/>
      <c r="CC1360" s="184"/>
      <c r="CD1360" s="184"/>
    </row>
    <row r="1361" spans="2:82" ht="16" customHeight="1" x14ac:dyDescent="0.2">
      <c r="B1361" s="4"/>
      <c r="C1361" s="4"/>
      <c r="D1361" s="4"/>
      <c r="E1361" s="4"/>
      <c r="F1361" s="4"/>
      <c r="G1361" s="4"/>
      <c r="H1361" s="4"/>
      <c r="I1361" s="4"/>
      <c r="J1361" s="4"/>
      <c r="K1361" s="4"/>
      <c r="L1361" s="5"/>
      <c r="M1361" s="4"/>
      <c r="N1361" s="4"/>
      <c r="O1361" s="4"/>
      <c r="P1361" s="4"/>
      <c r="Q1361" s="4"/>
      <c r="R1361" s="4"/>
      <c r="S1361" s="4"/>
      <c r="T1361" s="4"/>
      <c r="U1361" s="15"/>
      <c r="V1361" s="138"/>
      <c r="W1361" s="142"/>
      <c r="X1361" s="138"/>
      <c r="Y1361" s="138"/>
      <c r="BZ1361" s="3"/>
      <c r="CA1361" s="3"/>
      <c r="CB1361" s="3"/>
      <c r="CC1361" s="184"/>
      <c r="CD1361" s="184"/>
    </row>
    <row r="1362" spans="2:82" ht="16" customHeight="1" x14ac:dyDescent="0.2">
      <c r="B1362" s="4"/>
      <c r="C1362" s="4"/>
      <c r="D1362" s="4"/>
      <c r="E1362" s="4"/>
      <c r="F1362" s="4"/>
      <c r="G1362" s="4"/>
      <c r="H1362" s="4"/>
      <c r="I1362" s="4"/>
      <c r="J1362" s="4"/>
      <c r="K1362" s="4"/>
      <c r="L1362" s="5"/>
      <c r="M1362" s="4"/>
      <c r="N1362" s="4"/>
      <c r="O1362" s="4"/>
      <c r="P1362" s="4"/>
      <c r="Q1362" s="4"/>
      <c r="R1362" s="4"/>
      <c r="S1362" s="4"/>
      <c r="T1362" s="4"/>
      <c r="U1362" s="15"/>
      <c r="V1362" s="138"/>
      <c r="W1362" s="142"/>
      <c r="X1362" s="138"/>
      <c r="Y1362" s="138"/>
      <c r="BZ1362" s="3"/>
      <c r="CA1362" s="3"/>
      <c r="CB1362" s="3"/>
      <c r="CC1362" s="184"/>
      <c r="CD1362" s="184"/>
    </row>
    <row r="1363" spans="2:82" ht="16" customHeight="1" x14ac:dyDescent="0.2">
      <c r="B1363" s="4"/>
      <c r="C1363" s="4"/>
      <c r="D1363" s="4"/>
      <c r="E1363" s="4"/>
      <c r="F1363" s="4"/>
      <c r="G1363" s="4"/>
      <c r="H1363" s="4"/>
      <c r="I1363" s="4"/>
      <c r="J1363" s="4"/>
      <c r="K1363" s="4"/>
      <c r="L1363" s="5"/>
      <c r="M1363" s="4"/>
      <c r="N1363" s="4"/>
      <c r="O1363" s="4"/>
      <c r="P1363" s="4"/>
      <c r="Q1363" s="4"/>
      <c r="R1363" s="4"/>
      <c r="S1363" s="4"/>
      <c r="T1363" s="4"/>
      <c r="U1363" s="15"/>
      <c r="V1363" s="138"/>
      <c r="W1363" s="142"/>
      <c r="X1363" s="138"/>
      <c r="Y1363" s="138"/>
      <c r="BZ1363" s="3"/>
      <c r="CA1363" s="3"/>
      <c r="CB1363" s="3"/>
      <c r="CC1363" s="184"/>
      <c r="CD1363" s="184"/>
    </row>
    <row r="1364" spans="2:82" ht="16" customHeight="1" x14ac:dyDescent="0.2">
      <c r="B1364" s="4"/>
      <c r="C1364" s="4"/>
      <c r="D1364" s="4"/>
      <c r="E1364" s="4"/>
      <c r="F1364" s="4"/>
      <c r="G1364" s="4"/>
      <c r="H1364" s="4"/>
      <c r="I1364" s="4"/>
      <c r="J1364" s="4"/>
      <c r="K1364" s="4"/>
      <c r="L1364" s="5"/>
      <c r="M1364" s="4"/>
      <c r="N1364" s="4"/>
      <c r="O1364" s="4"/>
      <c r="P1364" s="4"/>
      <c r="Q1364" s="4"/>
      <c r="R1364" s="4"/>
      <c r="S1364" s="4"/>
      <c r="T1364" s="4"/>
      <c r="U1364" s="15"/>
      <c r="V1364" s="138"/>
      <c r="W1364" s="142"/>
      <c r="X1364" s="138"/>
      <c r="Y1364" s="138"/>
      <c r="BZ1364" s="3"/>
      <c r="CA1364" s="3"/>
      <c r="CB1364" s="3"/>
      <c r="CC1364" s="184"/>
      <c r="CD1364" s="184"/>
    </row>
    <row r="1365" spans="2:82" ht="16" customHeight="1" x14ac:dyDescent="0.2">
      <c r="B1365" s="4"/>
      <c r="C1365" s="4"/>
      <c r="D1365" s="4"/>
      <c r="E1365" s="4"/>
      <c r="F1365" s="4"/>
      <c r="G1365" s="4"/>
      <c r="H1365" s="4"/>
      <c r="I1365" s="4"/>
      <c r="J1365" s="4"/>
      <c r="K1365" s="4"/>
      <c r="L1365" s="5"/>
      <c r="M1365" s="4"/>
      <c r="N1365" s="4"/>
      <c r="O1365" s="4"/>
      <c r="P1365" s="4"/>
      <c r="Q1365" s="4"/>
      <c r="R1365" s="4"/>
      <c r="S1365" s="4"/>
      <c r="T1365" s="4"/>
      <c r="U1365" s="15"/>
      <c r="V1365" s="138"/>
      <c r="W1365" s="142"/>
      <c r="X1365" s="138"/>
      <c r="Y1365" s="138"/>
      <c r="BZ1365" s="3"/>
      <c r="CA1365" s="3"/>
      <c r="CB1365" s="3"/>
      <c r="CC1365" s="184"/>
      <c r="CD1365" s="184"/>
    </row>
    <row r="1366" spans="2:82" ht="16" customHeight="1" x14ac:dyDescent="0.2">
      <c r="B1366" s="4"/>
      <c r="C1366" s="4"/>
      <c r="D1366" s="4"/>
      <c r="E1366" s="4"/>
      <c r="F1366" s="4"/>
      <c r="G1366" s="4"/>
      <c r="H1366" s="4"/>
      <c r="I1366" s="4"/>
      <c r="J1366" s="4"/>
      <c r="K1366" s="4"/>
      <c r="L1366" s="5"/>
      <c r="M1366" s="4"/>
      <c r="N1366" s="4"/>
      <c r="O1366" s="4"/>
      <c r="P1366" s="4"/>
      <c r="Q1366" s="4"/>
      <c r="R1366" s="4"/>
      <c r="S1366" s="4"/>
      <c r="T1366" s="4"/>
      <c r="U1366" s="15"/>
      <c r="V1366" s="138"/>
      <c r="W1366" s="142"/>
      <c r="X1366" s="138"/>
      <c r="Y1366" s="138"/>
      <c r="BZ1366" s="3"/>
      <c r="CA1366" s="3"/>
      <c r="CB1366" s="3"/>
      <c r="CC1366" s="184"/>
      <c r="CD1366" s="184"/>
    </row>
    <row r="1367" spans="2:82" ht="16" customHeight="1" x14ac:dyDescent="0.2">
      <c r="B1367" s="4"/>
      <c r="C1367" s="4"/>
      <c r="D1367" s="4"/>
      <c r="E1367" s="4"/>
      <c r="F1367" s="4"/>
      <c r="G1367" s="4"/>
      <c r="H1367" s="4"/>
      <c r="I1367" s="4"/>
      <c r="J1367" s="4"/>
      <c r="K1367" s="4"/>
      <c r="L1367" s="5"/>
      <c r="M1367" s="4"/>
      <c r="N1367" s="4"/>
      <c r="O1367" s="4"/>
      <c r="P1367" s="4"/>
      <c r="Q1367" s="4"/>
      <c r="R1367" s="4"/>
      <c r="S1367" s="4"/>
      <c r="T1367" s="4"/>
      <c r="U1367" s="15"/>
      <c r="V1367" s="138"/>
      <c r="W1367" s="142"/>
      <c r="X1367" s="138"/>
      <c r="Y1367" s="138"/>
      <c r="BZ1367" s="3"/>
      <c r="CA1367" s="3"/>
      <c r="CB1367" s="3"/>
      <c r="CC1367" s="184"/>
      <c r="CD1367" s="184"/>
    </row>
    <row r="1368" spans="2:82" ht="16" customHeight="1" x14ac:dyDescent="0.2">
      <c r="B1368" s="4"/>
      <c r="C1368" s="4"/>
      <c r="D1368" s="4"/>
      <c r="E1368" s="4"/>
      <c r="F1368" s="4"/>
      <c r="G1368" s="4"/>
      <c r="H1368" s="4"/>
      <c r="I1368" s="4"/>
      <c r="J1368" s="4"/>
      <c r="K1368" s="4"/>
      <c r="L1368" s="5"/>
      <c r="M1368" s="4"/>
      <c r="N1368" s="4"/>
      <c r="O1368" s="4"/>
      <c r="P1368" s="4"/>
      <c r="Q1368" s="4"/>
      <c r="R1368" s="4"/>
      <c r="S1368" s="4"/>
      <c r="T1368" s="4"/>
      <c r="U1368" s="15"/>
      <c r="V1368" s="138"/>
      <c r="W1368" s="142"/>
      <c r="X1368" s="138"/>
      <c r="Y1368" s="138"/>
      <c r="BZ1368" s="3"/>
      <c r="CA1368" s="3"/>
      <c r="CB1368" s="3"/>
      <c r="CC1368" s="184"/>
      <c r="CD1368" s="184"/>
    </row>
    <row r="1369" spans="2:82" ht="16" customHeight="1" x14ac:dyDescent="0.2">
      <c r="B1369" s="4"/>
      <c r="C1369" s="4"/>
      <c r="D1369" s="4"/>
      <c r="E1369" s="4"/>
      <c r="F1369" s="4"/>
      <c r="G1369" s="4"/>
      <c r="H1369" s="4"/>
      <c r="I1369" s="4"/>
      <c r="J1369" s="4"/>
      <c r="K1369" s="4"/>
      <c r="L1369" s="5"/>
      <c r="M1369" s="4"/>
      <c r="N1369" s="4"/>
      <c r="O1369" s="4"/>
      <c r="P1369" s="4"/>
      <c r="Q1369" s="4"/>
      <c r="R1369" s="4"/>
      <c r="S1369" s="4"/>
      <c r="T1369" s="4"/>
      <c r="U1369" s="15"/>
      <c r="V1369" s="138"/>
      <c r="W1369" s="142"/>
      <c r="X1369" s="138"/>
      <c r="Y1369" s="138"/>
      <c r="BZ1369" s="3"/>
      <c r="CA1369" s="3"/>
      <c r="CB1369" s="3"/>
      <c r="CC1369" s="184"/>
      <c r="CD1369" s="184"/>
    </row>
    <row r="1370" spans="2:82" ht="16" customHeight="1" x14ac:dyDescent="0.2">
      <c r="B1370" s="4"/>
      <c r="C1370" s="4"/>
      <c r="D1370" s="4"/>
      <c r="E1370" s="4"/>
      <c r="F1370" s="4"/>
      <c r="G1370" s="4"/>
      <c r="H1370" s="4"/>
      <c r="I1370" s="4"/>
      <c r="J1370" s="4"/>
      <c r="K1370" s="4"/>
      <c r="L1370" s="5"/>
      <c r="M1370" s="4"/>
      <c r="N1370" s="4"/>
      <c r="O1370" s="4"/>
      <c r="P1370" s="4"/>
      <c r="Q1370" s="4"/>
      <c r="R1370" s="4"/>
      <c r="S1370" s="4"/>
      <c r="T1370" s="4"/>
      <c r="U1370" s="15"/>
      <c r="V1370" s="138"/>
      <c r="W1370" s="142"/>
      <c r="X1370" s="138"/>
      <c r="Y1370" s="138"/>
      <c r="BZ1370" s="3"/>
      <c r="CA1370" s="3"/>
      <c r="CB1370" s="3"/>
      <c r="CC1370" s="184"/>
      <c r="CD1370" s="184"/>
    </row>
    <row r="1371" spans="2:82" ht="16" customHeight="1" x14ac:dyDescent="0.2">
      <c r="B1371" s="4"/>
      <c r="C1371" s="4"/>
      <c r="D1371" s="4"/>
      <c r="E1371" s="4"/>
      <c r="F1371" s="4"/>
      <c r="G1371" s="4"/>
      <c r="H1371" s="4"/>
      <c r="I1371" s="4"/>
      <c r="J1371" s="4"/>
      <c r="K1371" s="4"/>
      <c r="L1371" s="5"/>
      <c r="M1371" s="4"/>
      <c r="N1371" s="4"/>
      <c r="O1371" s="4"/>
      <c r="P1371" s="4"/>
      <c r="Q1371" s="4"/>
      <c r="R1371" s="4"/>
      <c r="S1371" s="4"/>
      <c r="T1371" s="4"/>
      <c r="U1371" s="15"/>
      <c r="V1371" s="138"/>
      <c r="W1371" s="142"/>
      <c r="X1371" s="138"/>
      <c r="Y1371" s="138"/>
      <c r="BZ1371" s="3"/>
      <c r="CA1371" s="3"/>
      <c r="CB1371" s="3"/>
      <c r="CC1371" s="184"/>
      <c r="CD1371" s="184"/>
    </row>
    <row r="1372" spans="2:82" ht="16" customHeight="1" x14ac:dyDescent="0.2">
      <c r="B1372" s="4"/>
      <c r="C1372" s="4"/>
      <c r="D1372" s="4"/>
      <c r="E1372" s="4"/>
      <c r="F1372" s="4"/>
      <c r="G1372" s="4"/>
      <c r="H1372" s="4"/>
      <c r="I1372" s="4"/>
      <c r="J1372" s="4"/>
      <c r="K1372" s="4"/>
      <c r="L1372" s="5"/>
      <c r="M1372" s="4"/>
      <c r="N1372" s="4"/>
      <c r="O1372" s="4"/>
      <c r="P1372" s="4"/>
      <c r="Q1372" s="4"/>
      <c r="R1372" s="4"/>
      <c r="S1372" s="4"/>
      <c r="T1372" s="4"/>
      <c r="U1372" s="15"/>
      <c r="V1372" s="138"/>
      <c r="W1372" s="142"/>
      <c r="X1372" s="138"/>
      <c r="Y1372" s="138"/>
      <c r="BZ1372" s="3"/>
      <c r="CA1372" s="3"/>
      <c r="CB1372" s="3"/>
      <c r="CC1372" s="184"/>
      <c r="CD1372" s="184"/>
    </row>
    <row r="1373" spans="2:82" ht="16" customHeight="1" x14ac:dyDescent="0.2">
      <c r="B1373" s="4"/>
      <c r="C1373" s="4"/>
      <c r="D1373" s="4"/>
      <c r="E1373" s="4"/>
      <c r="F1373" s="4"/>
      <c r="G1373" s="4"/>
      <c r="H1373" s="4"/>
      <c r="I1373" s="4"/>
      <c r="J1373" s="4"/>
      <c r="K1373" s="4"/>
      <c r="L1373" s="5"/>
      <c r="M1373" s="4"/>
      <c r="N1373" s="4"/>
      <c r="O1373" s="4"/>
      <c r="P1373" s="4"/>
      <c r="Q1373" s="4"/>
      <c r="R1373" s="4"/>
      <c r="S1373" s="4"/>
      <c r="T1373" s="4"/>
      <c r="U1373" s="15"/>
      <c r="V1373" s="138"/>
      <c r="W1373" s="142"/>
      <c r="X1373" s="138"/>
      <c r="Y1373" s="138"/>
      <c r="BZ1373" s="3"/>
      <c r="CA1373" s="3"/>
      <c r="CB1373" s="3"/>
      <c r="CC1373" s="184"/>
      <c r="CD1373" s="184"/>
    </row>
    <row r="1374" spans="2:82" ht="16" customHeight="1" x14ac:dyDescent="0.2">
      <c r="B1374" s="4"/>
      <c r="C1374" s="4"/>
      <c r="D1374" s="4"/>
      <c r="E1374" s="4"/>
      <c r="F1374" s="4"/>
      <c r="G1374" s="4"/>
      <c r="H1374" s="4"/>
      <c r="I1374" s="4"/>
      <c r="J1374" s="4"/>
      <c r="K1374" s="4"/>
      <c r="L1374" s="5"/>
      <c r="M1374" s="4"/>
      <c r="N1374" s="4"/>
      <c r="O1374" s="4"/>
      <c r="P1374" s="4"/>
      <c r="Q1374" s="4"/>
      <c r="R1374" s="4"/>
      <c r="S1374" s="4"/>
      <c r="T1374" s="4"/>
      <c r="U1374" s="15"/>
      <c r="V1374" s="138"/>
      <c r="W1374" s="142"/>
      <c r="X1374" s="138"/>
      <c r="Y1374" s="138"/>
      <c r="BZ1374" s="3"/>
      <c r="CA1374" s="3"/>
      <c r="CB1374" s="3"/>
      <c r="CC1374" s="184"/>
      <c r="CD1374" s="184"/>
    </row>
    <row r="1375" spans="2:82" ht="16" customHeight="1" x14ac:dyDescent="0.2">
      <c r="BZ1375" s="3"/>
      <c r="CA1375" s="3"/>
      <c r="CB1375" s="3"/>
      <c r="CC1375" s="184"/>
      <c r="CD1375" s="184"/>
    </row>
    <row r="1376" spans="2:82" ht="16" customHeight="1" x14ac:dyDescent="0.2">
      <c r="BZ1376" s="3"/>
      <c r="CA1376" s="3"/>
      <c r="CB1376" s="3"/>
      <c r="CC1376" s="184"/>
      <c r="CD1376" s="184"/>
    </row>
    <row r="1377" spans="78:82" ht="16" customHeight="1" x14ac:dyDescent="0.2">
      <c r="BZ1377" s="3"/>
      <c r="CA1377" s="3"/>
      <c r="CB1377" s="3"/>
      <c r="CC1377" s="184"/>
      <c r="CD1377" s="184"/>
    </row>
    <row r="1378" spans="78:82" ht="16" customHeight="1" x14ac:dyDescent="0.2">
      <c r="BZ1378" s="3"/>
      <c r="CA1378" s="3"/>
      <c r="CB1378" s="3"/>
      <c r="CC1378" s="184"/>
      <c r="CD1378" s="184"/>
    </row>
    <row r="1379" spans="78:82" ht="16" customHeight="1" x14ac:dyDescent="0.2">
      <c r="BZ1379" s="3"/>
      <c r="CA1379" s="3"/>
      <c r="CB1379" s="3"/>
      <c r="CC1379" s="184"/>
      <c r="CD1379" s="184"/>
    </row>
    <row r="1380" spans="78:82" ht="16" customHeight="1" x14ac:dyDescent="0.2">
      <c r="BZ1380" s="3"/>
      <c r="CA1380" s="3"/>
      <c r="CB1380" s="3"/>
      <c r="CC1380" s="184"/>
      <c r="CD1380" s="184"/>
    </row>
    <row r="1381" spans="78:82" ht="16" customHeight="1" x14ac:dyDescent="0.2">
      <c r="BZ1381" s="3"/>
      <c r="CA1381" s="3"/>
      <c r="CB1381" s="3"/>
      <c r="CC1381" s="184"/>
      <c r="CD1381" s="184"/>
    </row>
    <row r="1382" spans="78:82" ht="16" customHeight="1" x14ac:dyDescent="0.2">
      <c r="BZ1382" s="3"/>
      <c r="CA1382" s="3"/>
      <c r="CB1382" s="3"/>
      <c r="CC1382" s="184"/>
      <c r="CD1382" s="184"/>
    </row>
    <row r="1383" spans="78:82" ht="16" customHeight="1" x14ac:dyDescent="0.2">
      <c r="BZ1383" s="3"/>
      <c r="CA1383" s="3"/>
      <c r="CB1383" s="3"/>
      <c r="CC1383" s="184"/>
      <c r="CD1383" s="184"/>
    </row>
    <row r="1384" spans="78:82" ht="16" customHeight="1" x14ac:dyDescent="0.2">
      <c r="BZ1384" s="3"/>
      <c r="CA1384" s="3"/>
      <c r="CB1384" s="3"/>
      <c r="CC1384" s="184"/>
      <c r="CD1384" s="184"/>
    </row>
    <row r="1385" spans="78:82" ht="16" customHeight="1" x14ac:dyDescent="0.2">
      <c r="BZ1385" s="3"/>
      <c r="CA1385" s="3"/>
      <c r="CB1385" s="3"/>
      <c r="CC1385" s="184"/>
      <c r="CD1385" s="184"/>
    </row>
    <row r="1386" spans="78:82" ht="16" customHeight="1" x14ac:dyDescent="0.2">
      <c r="BZ1386" s="3"/>
      <c r="CA1386" s="3"/>
      <c r="CB1386" s="3"/>
      <c r="CC1386" s="184"/>
      <c r="CD1386" s="184"/>
    </row>
    <row r="1387" spans="78:82" ht="16" customHeight="1" x14ac:dyDescent="0.2">
      <c r="BZ1387" s="3"/>
      <c r="CA1387" s="3"/>
      <c r="CB1387" s="3"/>
      <c r="CC1387" s="184"/>
      <c r="CD1387" s="184"/>
    </row>
    <row r="1388" spans="78:82" ht="16" customHeight="1" x14ac:dyDescent="0.2">
      <c r="BZ1388" s="3"/>
      <c r="CA1388" s="3"/>
      <c r="CB1388" s="3"/>
      <c r="CC1388" s="184"/>
      <c r="CD1388" s="184"/>
    </row>
    <row r="1389" spans="78:82" ht="16" customHeight="1" x14ac:dyDescent="0.2">
      <c r="BZ1389" s="3"/>
      <c r="CA1389" s="3"/>
      <c r="CB1389" s="3"/>
      <c r="CC1389" s="184"/>
      <c r="CD1389" s="184"/>
    </row>
    <row r="1390" spans="78:82" ht="16" customHeight="1" x14ac:dyDescent="0.2">
      <c r="BZ1390" s="3"/>
      <c r="CA1390" s="3"/>
      <c r="CB1390" s="3"/>
      <c r="CC1390" s="184"/>
      <c r="CD1390" s="184"/>
    </row>
    <row r="1391" spans="78:82" ht="16" customHeight="1" x14ac:dyDescent="0.2">
      <c r="BZ1391" s="3"/>
      <c r="CA1391" s="3"/>
      <c r="CB1391" s="3"/>
      <c r="CC1391" s="184"/>
      <c r="CD1391" s="184"/>
    </row>
    <row r="1392" spans="78:82" ht="16" customHeight="1" x14ac:dyDescent="0.2">
      <c r="BZ1392" s="3"/>
      <c r="CA1392" s="3"/>
      <c r="CB1392" s="3"/>
      <c r="CC1392" s="184"/>
      <c r="CD1392" s="184"/>
    </row>
    <row r="1393" spans="78:82" ht="16" customHeight="1" x14ac:dyDescent="0.2">
      <c r="BZ1393" s="3"/>
      <c r="CA1393" s="3"/>
      <c r="CB1393" s="3"/>
      <c r="CC1393" s="184"/>
      <c r="CD1393" s="184"/>
    </row>
    <row r="1394" spans="78:82" ht="16" customHeight="1" x14ac:dyDescent="0.2">
      <c r="BZ1394" s="3"/>
      <c r="CA1394" s="3"/>
      <c r="CB1394" s="3"/>
      <c r="CC1394" s="184"/>
      <c r="CD1394" s="184"/>
    </row>
    <row r="1395" spans="78:82" ht="16" customHeight="1" x14ac:dyDescent="0.2">
      <c r="BZ1395" s="3"/>
      <c r="CA1395" s="3"/>
      <c r="CB1395" s="3"/>
      <c r="CC1395" s="184"/>
      <c r="CD1395" s="184"/>
    </row>
    <row r="1396" spans="78:82" ht="16" customHeight="1" x14ac:dyDescent="0.2">
      <c r="BZ1396" s="3"/>
      <c r="CA1396" s="3"/>
      <c r="CB1396" s="3"/>
      <c r="CC1396" s="184"/>
      <c r="CD1396" s="184"/>
    </row>
    <row r="1397" spans="78:82" ht="16" customHeight="1" x14ac:dyDescent="0.2">
      <c r="BZ1397" s="3"/>
      <c r="CA1397" s="3"/>
      <c r="CB1397" s="3"/>
      <c r="CC1397" s="184"/>
      <c r="CD1397" s="184"/>
    </row>
    <row r="1398" spans="78:82" ht="16" customHeight="1" x14ac:dyDescent="0.2">
      <c r="BZ1398" s="3"/>
      <c r="CA1398" s="3"/>
      <c r="CB1398" s="3"/>
      <c r="CC1398" s="184"/>
      <c r="CD1398" s="184"/>
    </row>
    <row r="1399" spans="78:82" ht="16" customHeight="1" x14ac:dyDescent="0.2">
      <c r="BZ1399" s="3"/>
      <c r="CA1399" s="3"/>
      <c r="CB1399" s="3"/>
      <c r="CC1399" s="184"/>
      <c r="CD1399" s="184"/>
    </row>
    <row r="1400" spans="78:82" ht="16" customHeight="1" x14ac:dyDescent="0.2">
      <c r="BZ1400" s="3"/>
      <c r="CA1400" s="3"/>
      <c r="CB1400" s="3"/>
      <c r="CC1400" s="184"/>
      <c r="CD1400" s="184"/>
    </row>
    <row r="1401" spans="78:82" ht="16" customHeight="1" x14ac:dyDescent="0.2">
      <c r="BZ1401" s="3"/>
      <c r="CA1401" s="3"/>
      <c r="CB1401" s="3"/>
      <c r="CC1401" s="184"/>
      <c r="CD1401" s="184"/>
    </row>
    <row r="1402" spans="78:82" ht="16" customHeight="1" x14ac:dyDescent="0.2">
      <c r="BZ1402" s="3"/>
      <c r="CA1402" s="3"/>
      <c r="CB1402" s="3"/>
      <c r="CC1402" s="184"/>
      <c r="CD1402" s="184"/>
    </row>
    <row r="1403" spans="78:82" ht="16" customHeight="1" x14ac:dyDescent="0.2">
      <c r="BZ1403" s="3"/>
      <c r="CA1403" s="3"/>
      <c r="CB1403" s="3"/>
      <c r="CC1403" s="184"/>
      <c r="CD1403" s="184"/>
    </row>
    <row r="1404" spans="78:82" ht="16" customHeight="1" x14ac:dyDescent="0.2">
      <c r="BZ1404" s="3"/>
      <c r="CA1404" s="3"/>
      <c r="CB1404" s="3"/>
      <c r="CC1404" s="184"/>
      <c r="CD1404" s="184"/>
    </row>
    <row r="1405" spans="78:82" ht="16" customHeight="1" x14ac:dyDescent="0.2">
      <c r="BZ1405" s="3"/>
      <c r="CA1405" s="3"/>
      <c r="CB1405" s="3"/>
      <c r="CC1405" s="184"/>
      <c r="CD1405" s="184"/>
    </row>
    <row r="1406" spans="78:82" ht="16" customHeight="1" x14ac:dyDescent="0.2">
      <c r="BZ1406" s="3"/>
      <c r="CA1406" s="3"/>
      <c r="CB1406" s="3"/>
      <c r="CC1406" s="184"/>
      <c r="CD1406" s="184"/>
    </row>
    <row r="1407" spans="78:82" ht="16" customHeight="1" x14ac:dyDescent="0.2">
      <c r="BZ1407" s="3"/>
      <c r="CA1407" s="3"/>
      <c r="CB1407" s="3"/>
      <c r="CC1407" s="184"/>
      <c r="CD1407" s="184"/>
    </row>
    <row r="1408" spans="78:82" ht="16" customHeight="1" x14ac:dyDescent="0.2">
      <c r="BZ1408" s="3"/>
      <c r="CA1408" s="3"/>
      <c r="CB1408" s="3"/>
      <c r="CC1408" s="184"/>
      <c r="CD1408" s="184"/>
    </row>
    <row r="1409" spans="78:82" ht="16" customHeight="1" x14ac:dyDescent="0.2">
      <c r="BZ1409" s="3"/>
      <c r="CA1409" s="3"/>
      <c r="CB1409" s="3"/>
      <c r="CC1409" s="184"/>
      <c r="CD1409" s="184"/>
    </row>
    <row r="1410" spans="78:82" ht="16" customHeight="1" x14ac:dyDescent="0.2">
      <c r="BZ1410" s="3"/>
      <c r="CA1410" s="3"/>
      <c r="CB1410" s="3"/>
      <c r="CC1410" s="184"/>
      <c r="CD1410" s="184"/>
    </row>
    <row r="1411" spans="78:82" ht="16" customHeight="1" x14ac:dyDescent="0.2">
      <c r="BZ1411" s="3"/>
      <c r="CA1411" s="3"/>
      <c r="CB1411" s="3"/>
      <c r="CC1411" s="184"/>
      <c r="CD1411" s="184"/>
    </row>
    <row r="1412" spans="78:82" ht="16" customHeight="1" x14ac:dyDescent="0.2">
      <c r="BZ1412" s="3"/>
      <c r="CA1412" s="3"/>
      <c r="CB1412" s="3"/>
      <c r="CC1412" s="184"/>
      <c r="CD1412" s="184"/>
    </row>
    <row r="1413" spans="78:82" ht="16" customHeight="1" x14ac:dyDescent="0.2">
      <c r="BZ1413" s="3"/>
      <c r="CA1413" s="3"/>
      <c r="CB1413" s="3"/>
      <c r="CC1413" s="184"/>
      <c r="CD1413" s="184"/>
    </row>
    <row r="1414" spans="78:82" ht="16" customHeight="1" x14ac:dyDescent="0.2">
      <c r="BZ1414" s="3"/>
      <c r="CA1414" s="3"/>
      <c r="CB1414" s="3"/>
      <c r="CC1414" s="184"/>
      <c r="CD1414" s="184"/>
    </row>
    <row r="1415" spans="78:82" ht="16" customHeight="1" x14ac:dyDescent="0.2">
      <c r="BZ1415" s="3"/>
      <c r="CA1415" s="3"/>
      <c r="CB1415" s="3"/>
      <c r="CC1415" s="184"/>
      <c r="CD1415" s="184"/>
    </row>
    <row r="1416" spans="78:82" ht="16" customHeight="1" x14ac:dyDescent="0.2">
      <c r="BZ1416" s="3"/>
      <c r="CA1416" s="3"/>
      <c r="CB1416" s="3"/>
      <c r="CC1416" s="184"/>
      <c r="CD1416" s="184"/>
    </row>
    <row r="1417" spans="78:82" ht="16" customHeight="1" x14ac:dyDescent="0.2">
      <c r="BZ1417" s="3"/>
      <c r="CA1417" s="3"/>
      <c r="CB1417" s="3"/>
      <c r="CC1417" s="184"/>
      <c r="CD1417" s="184"/>
    </row>
    <row r="1418" spans="78:82" ht="16" customHeight="1" x14ac:dyDescent="0.2">
      <c r="BZ1418" s="3"/>
      <c r="CA1418" s="3"/>
      <c r="CB1418" s="3"/>
      <c r="CC1418" s="184"/>
      <c r="CD1418" s="184"/>
    </row>
    <row r="1419" spans="78:82" ht="16" customHeight="1" x14ac:dyDescent="0.2">
      <c r="BZ1419" s="3"/>
      <c r="CA1419" s="3"/>
      <c r="CB1419" s="3"/>
      <c r="CC1419" s="184"/>
      <c r="CD1419" s="184"/>
    </row>
    <row r="1420" spans="78:82" ht="16" customHeight="1" x14ac:dyDescent="0.2">
      <c r="BZ1420" s="3"/>
      <c r="CA1420" s="3"/>
      <c r="CB1420" s="3"/>
      <c r="CC1420" s="184"/>
      <c r="CD1420" s="184"/>
    </row>
    <row r="1421" spans="78:82" ht="16" customHeight="1" x14ac:dyDescent="0.2">
      <c r="BZ1421" s="3"/>
      <c r="CA1421" s="3"/>
      <c r="CB1421" s="3"/>
      <c r="CC1421" s="184"/>
      <c r="CD1421" s="184"/>
    </row>
    <row r="1422" spans="78:82" ht="16" customHeight="1" x14ac:dyDescent="0.2">
      <c r="BZ1422" s="3"/>
      <c r="CA1422" s="3"/>
      <c r="CB1422" s="3"/>
      <c r="CC1422" s="184"/>
      <c r="CD1422" s="184"/>
    </row>
    <row r="1423" spans="78:82" ht="16" customHeight="1" x14ac:dyDescent="0.2">
      <c r="BZ1423" s="3"/>
      <c r="CA1423" s="3"/>
      <c r="CB1423" s="3"/>
      <c r="CC1423" s="184"/>
      <c r="CD1423" s="184"/>
    </row>
    <row r="1424" spans="78:82" ht="16" customHeight="1" x14ac:dyDescent="0.2">
      <c r="BZ1424" s="3"/>
      <c r="CA1424" s="3"/>
      <c r="CB1424" s="3"/>
      <c r="CC1424" s="184"/>
      <c r="CD1424" s="184"/>
    </row>
    <row r="1425" spans="78:82" ht="16" customHeight="1" x14ac:dyDescent="0.2">
      <c r="BZ1425" s="3"/>
      <c r="CA1425" s="3"/>
      <c r="CB1425" s="3"/>
      <c r="CC1425" s="184"/>
      <c r="CD1425" s="184"/>
    </row>
    <row r="1426" spans="78:82" ht="16" customHeight="1" x14ac:dyDescent="0.2">
      <c r="BZ1426" s="3"/>
      <c r="CA1426" s="3"/>
      <c r="CB1426" s="3"/>
      <c r="CC1426" s="184"/>
      <c r="CD1426" s="184"/>
    </row>
    <row r="1427" spans="78:82" ht="16" customHeight="1" x14ac:dyDescent="0.2">
      <c r="BZ1427" s="3"/>
      <c r="CA1427" s="3"/>
      <c r="CB1427" s="3"/>
      <c r="CC1427" s="184"/>
      <c r="CD1427" s="184"/>
    </row>
    <row r="1428" spans="78:82" ht="16" customHeight="1" x14ac:dyDescent="0.2">
      <c r="BZ1428" s="3"/>
      <c r="CA1428" s="3"/>
      <c r="CB1428" s="3"/>
      <c r="CC1428" s="184"/>
      <c r="CD1428" s="184"/>
    </row>
    <row r="1429" spans="78:82" ht="16" customHeight="1" x14ac:dyDescent="0.2">
      <c r="BZ1429" s="3"/>
      <c r="CA1429" s="3"/>
      <c r="CB1429" s="3"/>
      <c r="CC1429" s="184"/>
      <c r="CD1429" s="184"/>
    </row>
    <row r="1430" spans="78:82" ht="16" customHeight="1" x14ac:dyDescent="0.2">
      <c r="BZ1430" s="3"/>
      <c r="CA1430" s="3"/>
      <c r="CB1430" s="3"/>
      <c r="CC1430" s="184"/>
      <c r="CD1430" s="184"/>
    </row>
    <row r="1431" spans="78:82" ht="16" customHeight="1" x14ac:dyDescent="0.2">
      <c r="BZ1431" s="3"/>
      <c r="CA1431" s="3"/>
      <c r="CB1431" s="3"/>
      <c r="CC1431" s="184"/>
      <c r="CD1431" s="184"/>
    </row>
    <row r="1432" spans="78:82" ht="16" customHeight="1" x14ac:dyDescent="0.2">
      <c r="BZ1432" s="3"/>
      <c r="CA1432" s="3"/>
      <c r="CB1432" s="3"/>
      <c r="CC1432" s="184"/>
      <c r="CD1432" s="184"/>
    </row>
    <row r="1433" spans="78:82" ht="16" customHeight="1" x14ac:dyDescent="0.2">
      <c r="BZ1433" s="3"/>
      <c r="CA1433" s="3"/>
      <c r="CB1433" s="3"/>
      <c r="CC1433" s="184"/>
      <c r="CD1433" s="184"/>
    </row>
    <row r="1434" spans="78:82" ht="16" customHeight="1" x14ac:dyDescent="0.2">
      <c r="BZ1434" s="3"/>
      <c r="CA1434" s="3"/>
      <c r="CB1434" s="3"/>
      <c r="CC1434" s="184"/>
      <c r="CD1434" s="184"/>
    </row>
    <row r="1435" spans="78:82" ht="16" customHeight="1" x14ac:dyDescent="0.2">
      <c r="BZ1435" s="3"/>
      <c r="CA1435" s="3"/>
      <c r="CB1435" s="3"/>
      <c r="CC1435" s="184"/>
      <c r="CD1435" s="184"/>
    </row>
    <row r="1436" spans="78:82" ht="16" customHeight="1" x14ac:dyDescent="0.2">
      <c r="BZ1436" s="3"/>
      <c r="CA1436" s="3"/>
      <c r="CB1436" s="3"/>
      <c r="CC1436" s="184"/>
      <c r="CD1436" s="184"/>
    </row>
    <row r="1437" spans="78:82" ht="16" customHeight="1" x14ac:dyDescent="0.2">
      <c r="BZ1437" s="3"/>
      <c r="CA1437" s="3"/>
      <c r="CB1437" s="3"/>
      <c r="CC1437" s="184"/>
      <c r="CD1437" s="184"/>
    </row>
    <row r="1438" spans="78:82" ht="16" customHeight="1" x14ac:dyDescent="0.2">
      <c r="BZ1438" s="3"/>
      <c r="CA1438" s="3"/>
      <c r="CB1438" s="3"/>
      <c r="CC1438" s="184"/>
      <c r="CD1438" s="184"/>
    </row>
    <row r="1439" spans="78:82" ht="16" customHeight="1" x14ac:dyDescent="0.2">
      <c r="BZ1439" s="3"/>
      <c r="CA1439" s="3"/>
      <c r="CB1439" s="3"/>
      <c r="CC1439" s="184"/>
      <c r="CD1439" s="184"/>
    </row>
    <row r="1440" spans="78:82" ht="16" customHeight="1" x14ac:dyDescent="0.2">
      <c r="BZ1440" s="3"/>
      <c r="CA1440" s="3"/>
      <c r="CB1440" s="3"/>
      <c r="CC1440" s="184"/>
      <c r="CD1440" s="184"/>
    </row>
    <row r="1441" spans="78:82" ht="16" customHeight="1" x14ac:dyDescent="0.2">
      <c r="BZ1441" s="3"/>
      <c r="CA1441" s="3"/>
      <c r="CB1441" s="3"/>
      <c r="CC1441" s="184"/>
      <c r="CD1441" s="184"/>
    </row>
    <row r="1442" spans="78:82" ht="16" customHeight="1" x14ac:dyDescent="0.2">
      <c r="BZ1442" s="3"/>
      <c r="CA1442" s="3"/>
      <c r="CB1442" s="3"/>
      <c r="CC1442" s="184"/>
      <c r="CD1442" s="184"/>
    </row>
    <row r="1443" spans="78:82" ht="16" customHeight="1" x14ac:dyDescent="0.2">
      <c r="BZ1443" s="3"/>
      <c r="CA1443" s="3"/>
      <c r="CB1443" s="3"/>
      <c r="CC1443" s="184"/>
      <c r="CD1443" s="184"/>
    </row>
    <row r="1444" spans="78:82" ht="16" customHeight="1" x14ac:dyDescent="0.2">
      <c r="BZ1444" s="3"/>
      <c r="CA1444" s="3"/>
      <c r="CB1444" s="3"/>
      <c r="CC1444" s="184"/>
      <c r="CD1444" s="184"/>
    </row>
    <row r="1445" spans="78:82" ht="16" customHeight="1" x14ac:dyDescent="0.2">
      <c r="BZ1445" s="3"/>
      <c r="CA1445" s="3"/>
      <c r="CB1445" s="3"/>
      <c r="CC1445" s="184"/>
      <c r="CD1445" s="184"/>
    </row>
    <row r="1446" spans="78:82" ht="16" customHeight="1" x14ac:dyDescent="0.2">
      <c r="BZ1446" s="3"/>
      <c r="CA1446" s="3"/>
      <c r="CB1446" s="3"/>
      <c r="CC1446" s="184"/>
      <c r="CD1446" s="184"/>
    </row>
    <row r="1447" spans="78:82" ht="16" customHeight="1" x14ac:dyDescent="0.2">
      <c r="BZ1447" s="3"/>
      <c r="CA1447" s="3"/>
      <c r="CB1447" s="3"/>
      <c r="CC1447" s="184"/>
      <c r="CD1447" s="184"/>
    </row>
    <row r="1448" spans="78:82" ht="16" customHeight="1" x14ac:dyDescent="0.2">
      <c r="BZ1448" s="3"/>
      <c r="CA1448" s="3"/>
      <c r="CB1448" s="3"/>
      <c r="CC1448" s="184"/>
      <c r="CD1448" s="184"/>
    </row>
    <row r="1449" spans="78:82" ht="16" customHeight="1" x14ac:dyDescent="0.2">
      <c r="BZ1449" s="3"/>
      <c r="CA1449" s="3"/>
      <c r="CB1449" s="3"/>
      <c r="CC1449" s="184"/>
      <c r="CD1449" s="184"/>
    </row>
    <row r="1450" spans="78:82" ht="16" customHeight="1" x14ac:dyDescent="0.2">
      <c r="BZ1450" s="3"/>
      <c r="CA1450" s="3"/>
      <c r="CB1450" s="3"/>
      <c r="CC1450" s="184"/>
      <c r="CD1450" s="184"/>
    </row>
    <row r="1451" spans="78:82" ht="16" customHeight="1" x14ac:dyDescent="0.2">
      <c r="BZ1451" s="3"/>
      <c r="CA1451" s="3"/>
      <c r="CB1451" s="3"/>
      <c r="CC1451" s="184"/>
      <c r="CD1451" s="184"/>
    </row>
    <row r="1452" spans="78:82" ht="16" customHeight="1" x14ac:dyDescent="0.2">
      <c r="BZ1452" s="3"/>
      <c r="CA1452" s="3"/>
      <c r="CB1452" s="3"/>
      <c r="CC1452" s="184"/>
      <c r="CD1452" s="184"/>
    </row>
    <row r="1453" spans="78:82" ht="16" customHeight="1" x14ac:dyDescent="0.2">
      <c r="BZ1453" s="3"/>
      <c r="CA1453" s="3"/>
      <c r="CB1453" s="3"/>
      <c r="CC1453" s="184"/>
      <c r="CD1453" s="184"/>
    </row>
    <row r="1454" spans="78:82" ht="16" customHeight="1" x14ac:dyDescent="0.2">
      <c r="BZ1454" s="3"/>
      <c r="CA1454" s="3"/>
      <c r="CB1454" s="3"/>
      <c r="CC1454" s="184"/>
      <c r="CD1454" s="184"/>
    </row>
    <row r="1455" spans="78:82" ht="16" customHeight="1" x14ac:dyDescent="0.2">
      <c r="BZ1455" s="3"/>
      <c r="CA1455" s="3"/>
      <c r="CB1455" s="3"/>
      <c r="CC1455" s="184"/>
      <c r="CD1455" s="184"/>
    </row>
    <row r="1456" spans="78:82" ht="16" customHeight="1" x14ac:dyDescent="0.2">
      <c r="BZ1456" s="3"/>
      <c r="CA1456" s="3"/>
      <c r="CB1456" s="3"/>
      <c r="CC1456" s="184"/>
      <c r="CD1456" s="184"/>
    </row>
    <row r="1457" spans="78:82" ht="16" customHeight="1" x14ac:dyDescent="0.2">
      <c r="BZ1457" s="3"/>
      <c r="CA1457" s="3"/>
      <c r="CB1457" s="3"/>
      <c r="CC1457" s="184"/>
      <c r="CD1457" s="184"/>
    </row>
    <row r="1458" spans="78:82" ht="16" customHeight="1" x14ac:dyDescent="0.2">
      <c r="BZ1458" s="3"/>
      <c r="CA1458" s="3"/>
      <c r="CB1458" s="3"/>
      <c r="CC1458" s="184"/>
      <c r="CD1458" s="184"/>
    </row>
    <row r="1459" spans="78:82" ht="16" customHeight="1" x14ac:dyDescent="0.2">
      <c r="BZ1459" s="3"/>
      <c r="CA1459" s="3"/>
      <c r="CB1459" s="3"/>
      <c r="CC1459" s="184"/>
      <c r="CD1459" s="184"/>
    </row>
    <row r="1460" spans="78:82" ht="16" customHeight="1" x14ac:dyDescent="0.2">
      <c r="BZ1460" s="3"/>
      <c r="CA1460" s="3"/>
      <c r="CB1460" s="3"/>
      <c r="CC1460" s="184"/>
      <c r="CD1460" s="184"/>
    </row>
    <row r="1461" spans="78:82" ht="16" customHeight="1" x14ac:dyDescent="0.2">
      <c r="BZ1461" s="3"/>
      <c r="CA1461" s="3"/>
      <c r="CB1461" s="3"/>
      <c r="CC1461" s="184"/>
      <c r="CD1461" s="184"/>
    </row>
    <row r="1462" spans="78:82" ht="16" customHeight="1" x14ac:dyDescent="0.2">
      <c r="BZ1462" s="3"/>
      <c r="CA1462" s="3"/>
      <c r="CB1462" s="3"/>
      <c r="CC1462" s="184"/>
      <c r="CD1462" s="184"/>
    </row>
    <row r="1463" spans="78:82" ht="16" customHeight="1" x14ac:dyDescent="0.2">
      <c r="BZ1463" s="3"/>
      <c r="CA1463" s="3"/>
      <c r="CB1463" s="3"/>
      <c r="CC1463" s="184"/>
      <c r="CD1463" s="184"/>
    </row>
    <row r="1464" spans="78:82" ht="16" customHeight="1" x14ac:dyDescent="0.2">
      <c r="BZ1464" s="3"/>
      <c r="CA1464" s="3"/>
      <c r="CB1464" s="3"/>
      <c r="CC1464" s="184"/>
      <c r="CD1464" s="184"/>
    </row>
    <row r="1465" spans="78:82" ht="16" customHeight="1" x14ac:dyDescent="0.2">
      <c r="BZ1465" s="3"/>
      <c r="CA1465" s="3"/>
      <c r="CB1465" s="3"/>
      <c r="CC1465" s="184"/>
      <c r="CD1465" s="184"/>
    </row>
    <row r="1466" spans="78:82" ht="16" customHeight="1" x14ac:dyDescent="0.2">
      <c r="BZ1466" s="3"/>
      <c r="CA1466" s="3"/>
      <c r="CB1466" s="3"/>
      <c r="CC1466" s="184"/>
      <c r="CD1466" s="184"/>
    </row>
    <row r="1467" spans="78:82" ht="16" customHeight="1" x14ac:dyDescent="0.2">
      <c r="BZ1467" s="3"/>
      <c r="CA1467" s="3"/>
      <c r="CB1467" s="3"/>
      <c r="CC1467" s="184"/>
      <c r="CD1467" s="184"/>
    </row>
    <row r="1468" spans="78:82" ht="16" customHeight="1" x14ac:dyDescent="0.2">
      <c r="BZ1468" s="3"/>
      <c r="CA1468" s="3"/>
      <c r="CB1468" s="3"/>
      <c r="CC1468" s="184"/>
      <c r="CD1468" s="184"/>
    </row>
    <row r="1469" spans="78:82" ht="16" customHeight="1" x14ac:dyDescent="0.2">
      <c r="BZ1469" s="3"/>
      <c r="CA1469" s="3"/>
      <c r="CB1469" s="3"/>
      <c r="CC1469" s="184"/>
      <c r="CD1469" s="184"/>
    </row>
    <row r="1470" spans="78:82" ht="16" customHeight="1" x14ac:dyDescent="0.2">
      <c r="BZ1470" s="3"/>
      <c r="CA1470" s="3"/>
      <c r="CB1470" s="3"/>
      <c r="CC1470" s="184"/>
      <c r="CD1470" s="184"/>
    </row>
    <row r="1471" spans="78:82" ht="16" customHeight="1" x14ac:dyDescent="0.2">
      <c r="BZ1471" s="3"/>
      <c r="CA1471" s="3"/>
      <c r="CB1471" s="3"/>
      <c r="CC1471" s="184"/>
      <c r="CD1471" s="184"/>
    </row>
    <row r="1472" spans="78:82" ht="16" customHeight="1" x14ac:dyDescent="0.2">
      <c r="BZ1472" s="3"/>
      <c r="CA1472" s="3"/>
      <c r="CB1472" s="3"/>
      <c r="CC1472" s="184"/>
      <c r="CD1472" s="184"/>
    </row>
    <row r="1473" spans="78:82" ht="16" customHeight="1" x14ac:dyDescent="0.2">
      <c r="BZ1473" s="3"/>
      <c r="CA1473" s="3"/>
      <c r="CB1473" s="3"/>
      <c r="CC1473" s="184"/>
      <c r="CD1473" s="184"/>
    </row>
    <row r="1474" spans="78:82" ht="16" customHeight="1" x14ac:dyDescent="0.2">
      <c r="BZ1474" s="3"/>
      <c r="CA1474" s="3"/>
      <c r="CB1474" s="3"/>
      <c r="CC1474" s="184"/>
      <c r="CD1474" s="184"/>
    </row>
    <row r="1475" spans="78:82" ht="16" customHeight="1" x14ac:dyDescent="0.2">
      <c r="BZ1475" s="3"/>
      <c r="CA1475" s="3"/>
      <c r="CB1475" s="3"/>
      <c r="CC1475" s="184"/>
      <c r="CD1475" s="184"/>
    </row>
    <row r="1476" spans="78:82" ht="16" customHeight="1" x14ac:dyDescent="0.2">
      <c r="BZ1476" s="3"/>
      <c r="CA1476" s="3"/>
      <c r="CB1476" s="3"/>
      <c r="CC1476" s="184"/>
      <c r="CD1476" s="184"/>
    </row>
    <row r="1477" spans="78:82" ht="16" customHeight="1" x14ac:dyDescent="0.2">
      <c r="BZ1477" s="3"/>
      <c r="CA1477" s="3"/>
      <c r="CB1477" s="3"/>
      <c r="CC1477" s="184"/>
      <c r="CD1477" s="184"/>
    </row>
    <row r="1478" spans="78:82" ht="16" customHeight="1" x14ac:dyDescent="0.2">
      <c r="BZ1478" s="3"/>
      <c r="CA1478" s="3"/>
      <c r="CB1478" s="3"/>
      <c r="CC1478" s="184"/>
      <c r="CD1478" s="184"/>
    </row>
    <row r="1479" spans="78:82" ht="16" customHeight="1" x14ac:dyDescent="0.2">
      <c r="BZ1479" s="3"/>
      <c r="CA1479" s="3"/>
      <c r="CB1479" s="3"/>
      <c r="CC1479" s="184"/>
      <c r="CD1479" s="184"/>
    </row>
    <row r="1480" spans="78:82" ht="16" customHeight="1" x14ac:dyDescent="0.2">
      <c r="BZ1480" s="3"/>
      <c r="CA1480" s="3"/>
      <c r="CB1480" s="3"/>
      <c r="CC1480" s="184"/>
      <c r="CD1480" s="184"/>
    </row>
    <row r="1481" spans="78:82" ht="16" customHeight="1" x14ac:dyDescent="0.2">
      <c r="BZ1481" s="3"/>
      <c r="CA1481" s="3"/>
      <c r="CB1481" s="3"/>
      <c r="CC1481" s="184"/>
      <c r="CD1481" s="184"/>
    </row>
    <row r="1482" spans="78:82" ht="16" customHeight="1" x14ac:dyDescent="0.2">
      <c r="BZ1482" s="3"/>
      <c r="CA1482" s="3"/>
      <c r="CB1482" s="3"/>
      <c r="CC1482" s="184"/>
      <c r="CD1482" s="184"/>
    </row>
    <row r="1483" spans="78:82" ht="16" customHeight="1" x14ac:dyDescent="0.2">
      <c r="BZ1483" s="3"/>
      <c r="CA1483" s="3"/>
      <c r="CB1483" s="3"/>
      <c r="CC1483" s="184"/>
      <c r="CD1483" s="184"/>
    </row>
    <row r="1484" spans="78:82" ht="16" customHeight="1" x14ac:dyDescent="0.2">
      <c r="BZ1484" s="3"/>
      <c r="CA1484" s="3"/>
      <c r="CB1484" s="3"/>
      <c r="CC1484" s="184"/>
      <c r="CD1484" s="184"/>
    </row>
    <row r="1485" spans="78:82" ht="16" customHeight="1" x14ac:dyDescent="0.2">
      <c r="BZ1485" s="3"/>
      <c r="CA1485" s="3"/>
      <c r="CB1485" s="3"/>
      <c r="CC1485" s="184"/>
      <c r="CD1485" s="184"/>
    </row>
    <row r="1486" spans="78:82" ht="16" customHeight="1" x14ac:dyDescent="0.2">
      <c r="BZ1486" s="3"/>
      <c r="CA1486" s="3"/>
      <c r="CB1486" s="3"/>
      <c r="CC1486" s="184"/>
      <c r="CD1486" s="184"/>
    </row>
    <row r="1487" spans="78:82" ht="16" customHeight="1" x14ac:dyDescent="0.2">
      <c r="BZ1487" s="3"/>
      <c r="CA1487" s="3"/>
      <c r="CB1487" s="3"/>
      <c r="CC1487" s="184"/>
      <c r="CD1487" s="184"/>
    </row>
    <row r="1488" spans="78:82" ht="16" customHeight="1" x14ac:dyDescent="0.2">
      <c r="BZ1488" s="3"/>
      <c r="CA1488" s="3"/>
      <c r="CB1488" s="3"/>
      <c r="CC1488" s="184"/>
      <c r="CD1488" s="184"/>
    </row>
    <row r="1489" spans="78:82" ht="16" customHeight="1" x14ac:dyDescent="0.2">
      <c r="BZ1489" s="3"/>
      <c r="CA1489" s="3"/>
      <c r="CB1489" s="3"/>
      <c r="CC1489" s="184"/>
      <c r="CD1489" s="184"/>
    </row>
    <row r="1490" spans="78:82" ht="16" customHeight="1" x14ac:dyDescent="0.2">
      <c r="BZ1490" s="3"/>
      <c r="CA1490" s="3"/>
      <c r="CB1490" s="3"/>
      <c r="CC1490" s="184"/>
      <c r="CD1490" s="184"/>
    </row>
    <row r="1491" spans="78:82" ht="16" customHeight="1" x14ac:dyDescent="0.2">
      <c r="BZ1491" s="3"/>
      <c r="CA1491" s="3"/>
      <c r="CB1491" s="3"/>
      <c r="CC1491" s="184"/>
      <c r="CD1491" s="184"/>
    </row>
    <row r="1492" spans="78:82" ht="16" customHeight="1" x14ac:dyDescent="0.2">
      <c r="BZ1492" s="3"/>
      <c r="CA1492" s="3"/>
      <c r="CB1492" s="3"/>
      <c r="CC1492" s="184"/>
      <c r="CD1492" s="184"/>
    </row>
    <row r="1493" spans="78:82" ht="16" customHeight="1" x14ac:dyDescent="0.2">
      <c r="BZ1493" s="3"/>
      <c r="CA1493" s="3"/>
      <c r="CB1493" s="3"/>
      <c r="CC1493" s="184"/>
      <c r="CD1493" s="184"/>
    </row>
    <row r="1494" spans="78:82" ht="16" customHeight="1" x14ac:dyDescent="0.2">
      <c r="BZ1494" s="3"/>
      <c r="CA1494" s="3"/>
      <c r="CB1494" s="3"/>
      <c r="CC1494" s="184"/>
      <c r="CD1494" s="184"/>
    </row>
    <row r="1495" spans="78:82" ht="16" customHeight="1" x14ac:dyDescent="0.2">
      <c r="BZ1495" s="3"/>
      <c r="CA1495" s="3"/>
      <c r="CB1495" s="3"/>
      <c r="CC1495" s="184"/>
      <c r="CD1495" s="184"/>
    </row>
    <row r="1496" spans="78:82" ht="16" customHeight="1" x14ac:dyDescent="0.2">
      <c r="BZ1496" s="3"/>
      <c r="CA1496" s="3"/>
      <c r="CB1496" s="3"/>
      <c r="CC1496" s="184"/>
      <c r="CD1496" s="184"/>
    </row>
    <row r="1497" spans="78:82" ht="16" customHeight="1" x14ac:dyDescent="0.2">
      <c r="BZ1497" s="3"/>
      <c r="CA1497" s="3"/>
      <c r="CB1497" s="3"/>
      <c r="CC1497" s="184"/>
      <c r="CD1497" s="184"/>
    </row>
    <row r="1498" spans="78:82" ht="16" customHeight="1" x14ac:dyDescent="0.2">
      <c r="BZ1498" s="3"/>
      <c r="CA1498" s="3"/>
      <c r="CB1498" s="3"/>
      <c r="CC1498" s="184"/>
      <c r="CD1498" s="184"/>
    </row>
    <row r="1499" spans="78:82" ht="16" customHeight="1" x14ac:dyDescent="0.2">
      <c r="BZ1499" s="3"/>
      <c r="CA1499" s="3"/>
      <c r="CB1499" s="3"/>
      <c r="CC1499" s="184"/>
      <c r="CD1499" s="184"/>
    </row>
    <row r="1500" spans="78:82" ht="16" customHeight="1" x14ac:dyDescent="0.2">
      <c r="BZ1500" s="3"/>
      <c r="CA1500" s="3"/>
      <c r="CB1500" s="3"/>
      <c r="CC1500" s="184"/>
      <c r="CD1500" s="184"/>
    </row>
    <row r="1501" spans="78:82" ht="16" customHeight="1" x14ac:dyDescent="0.2">
      <c r="BZ1501" s="3"/>
      <c r="CA1501" s="3"/>
      <c r="CB1501" s="3"/>
      <c r="CC1501" s="184"/>
      <c r="CD1501" s="184"/>
    </row>
    <row r="1502" spans="78:82" ht="16" customHeight="1" x14ac:dyDescent="0.2">
      <c r="BZ1502" s="3"/>
      <c r="CA1502" s="3"/>
      <c r="CB1502" s="3"/>
      <c r="CC1502" s="184"/>
      <c r="CD1502" s="184"/>
    </row>
    <row r="1503" spans="78:82" ht="16" customHeight="1" x14ac:dyDescent="0.2">
      <c r="BZ1503" s="3"/>
      <c r="CA1503" s="3"/>
      <c r="CB1503" s="3"/>
      <c r="CC1503" s="184"/>
      <c r="CD1503" s="184"/>
    </row>
    <row r="1504" spans="78:82" ht="16" customHeight="1" x14ac:dyDescent="0.2">
      <c r="BZ1504" s="3"/>
      <c r="CA1504" s="3"/>
      <c r="CB1504" s="3"/>
      <c r="CC1504" s="184"/>
      <c r="CD1504" s="184"/>
    </row>
    <row r="1505" spans="78:82" ht="16" customHeight="1" x14ac:dyDescent="0.2">
      <c r="BZ1505" s="3"/>
      <c r="CA1505" s="3"/>
      <c r="CB1505" s="3"/>
      <c r="CC1505" s="184"/>
      <c r="CD1505" s="184"/>
    </row>
    <row r="1506" spans="78:82" ht="16" customHeight="1" x14ac:dyDescent="0.2">
      <c r="BZ1506" s="3"/>
      <c r="CA1506" s="3"/>
      <c r="CB1506" s="3"/>
      <c r="CC1506" s="184"/>
      <c r="CD1506" s="184"/>
    </row>
    <row r="1507" spans="78:82" ht="16" customHeight="1" x14ac:dyDescent="0.2">
      <c r="BZ1507" s="3"/>
      <c r="CA1507" s="3"/>
      <c r="CB1507" s="3"/>
      <c r="CC1507" s="184"/>
      <c r="CD1507" s="184"/>
    </row>
    <row r="1508" spans="78:82" ht="16" customHeight="1" x14ac:dyDescent="0.2">
      <c r="BZ1508" s="3"/>
      <c r="CA1508" s="3"/>
      <c r="CB1508" s="3"/>
      <c r="CC1508" s="184"/>
      <c r="CD1508" s="184"/>
    </row>
    <row r="1509" spans="78:82" ht="16" customHeight="1" x14ac:dyDescent="0.2">
      <c r="BZ1509" s="3"/>
      <c r="CA1509" s="3"/>
      <c r="CB1509" s="3"/>
      <c r="CC1509" s="184"/>
      <c r="CD1509" s="184"/>
    </row>
    <row r="1510" spans="78:82" ht="16" customHeight="1" x14ac:dyDescent="0.2">
      <c r="BZ1510" s="3"/>
      <c r="CA1510" s="3"/>
      <c r="CB1510" s="3"/>
      <c r="CC1510" s="184"/>
      <c r="CD1510" s="184"/>
    </row>
    <row r="1511" spans="78:82" ht="16" customHeight="1" x14ac:dyDescent="0.2">
      <c r="BZ1511" s="3"/>
      <c r="CA1511" s="3"/>
      <c r="CB1511" s="3"/>
      <c r="CC1511" s="184"/>
      <c r="CD1511" s="184"/>
    </row>
    <row r="1512" spans="78:82" ht="16" customHeight="1" x14ac:dyDescent="0.2">
      <c r="BZ1512" s="3"/>
      <c r="CA1512" s="3"/>
      <c r="CB1512" s="3"/>
      <c r="CC1512" s="184"/>
      <c r="CD1512" s="184"/>
    </row>
    <row r="1513" spans="78:82" ht="16" customHeight="1" x14ac:dyDescent="0.2">
      <c r="BZ1513" s="3"/>
      <c r="CA1513" s="3"/>
      <c r="CB1513" s="3"/>
      <c r="CC1513" s="184"/>
      <c r="CD1513" s="184"/>
    </row>
    <row r="1514" spans="78:82" ht="16" customHeight="1" x14ac:dyDescent="0.2">
      <c r="BZ1514" s="3"/>
      <c r="CA1514" s="3"/>
      <c r="CB1514" s="3"/>
      <c r="CC1514" s="184"/>
      <c r="CD1514" s="184"/>
    </row>
    <row r="1515" spans="78:82" ht="16" customHeight="1" x14ac:dyDescent="0.2">
      <c r="BZ1515" s="3"/>
      <c r="CA1515" s="3"/>
      <c r="CB1515" s="3"/>
      <c r="CC1515" s="184"/>
      <c r="CD1515" s="184"/>
    </row>
    <row r="1516" spans="78:82" ht="16" customHeight="1" x14ac:dyDescent="0.2">
      <c r="BZ1516" s="3"/>
      <c r="CA1516" s="3"/>
      <c r="CB1516" s="3"/>
      <c r="CC1516" s="184"/>
      <c r="CD1516" s="184"/>
    </row>
    <row r="1517" spans="78:82" ht="16" customHeight="1" x14ac:dyDescent="0.2">
      <c r="BZ1517" s="3"/>
      <c r="CA1517" s="3"/>
      <c r="CB1517" s="3"/>
      <c r="CC1517" s="184"/>
      <c r="CD1517" s="184"/>
    </row>
    <row r="1518" spans="78:82" ht="16" customHeight="1" x14ac:dyDescent="0.2">
      <c r="BZ1518" s="3"/>
      <c r="CA1518" s="3"/>
      <c r="CB1518" s="3"/>
      <c r="CC1518" s="184"/>
      <c r="CD1518" s="184"/>
    </row>
    <row r="1519" spans="78:82" ht="16" customHeight="1" x14ac:dyDescent="0.2">
      <c r="BZ1519" s="3"/>
      <c r="CA1519" s="3"/>
      <c r="CB1519" s="3"/>
      <c r="CC1519" s="184"/>
      <c r="CD1519" s="184"/>
    </row>
    <row r="1520" spans="78:82" ht="16" customHeight="1" x14ac:dyDescent="0.2">
      <c r="BZ1520" s="3"/>
      <c r="CA1520" s="3"/>
      <c r="CB1520" s="3"/>
      <c r="CC1520" s="184"/>
      <c r="CD1520" s="184"/>
    </row>
    <row r="1521" spans="78:82" ht="16" customHeight="1" x14ac:dyDescent="0.2">
      <c r="BZ1521" s="3"/>
      <c r="CA1521" s="3"/>
      <c r="CB1521" s="3"/>
      <c r="CC1521" s="184"/>
      <c r="CD1521" s="184"/>
    </row>
    <row r="1522" spans="78:82" ht="16" customHeight="1" x14ac:dyDescent="0.2">
      <c r="BZ1522" s="3"/>
      <c r="CA1522" s="3"/>
      <c r="CB1522" s="3"/>
      <c r="CC1522" s="184"/>
      <c r="CD1522" s="184"/>
    </row>
    <row r="1523" spans="78:82" ht="16" customHeight="1" x14ac:dyDescent="0.2">
      <c r="BZ1523" s="3"/>
      <c r="CA1523" s="3"/>
      <c r="CB1523" s="3"/>
      <c r="CC1523" s="184"/>
      <c r="CD1523" s="184"/>
    </row>
    <row r="1524" spans="78:82" ht="16" customHeight="1" x14ac:dyDescent="0.2">
      <c r="BZ1524" s="3"/>
      <c r="CA1524" s="3"/>
      <c r="CB1524" s="3"/>
      <c r="CC1524" s="184"/>
      <c r="CD1524" s="184"/>
    </row>
    <row r="1525" spans="78:82" ht="16" customHeight="1" x14ac:dyDescent="0.2">
      <c r="BZ1525" s="3"/>
      <c r="CA1525" s="3"/>
      <c r="CB1525" s="3"/>
      <c r="CC1525" s="184"/>
      <c r="CD1525" s="184"/>
    </row>
    <row r="1526" spans="78:82" ht="16" customHeight="1" x14ac:dyDescent="0.2">
      <c r="BZ1526" s="3"/>
      <c r="CA1526" s="3"/>
      <c r="CB1526" s="3"/>
      <c r="CC1526" s="184"/>
      <c r="CD1526" s="184"/>
    </row>
    <row r="1527" spans="78:82" ht="16" customHeight="1" x14ac:dyDescent="0.2">
      <c r="BZ1527" s="3"/>
      <c r="CA1527" s="3"/>
      <c r="CB1527" s="3"/>
      <c r="CC1527" s="184"/>
      <c r="CD1527" s="184"/>
    </row>
    <row r="1528" spans="78:82" ht="16" customHeight="1" x14ac:dyDescent="0.2">
      <c r="BZ1528" s="3"/>
      <c r="CA1528" s="3"/>
      <c r="CB1528" s="3"/>
      <c r="CC1528" s="184"/>
      <c r="CD1528" s="184"/>
    </row>
    <row r="1529" spans="78:82" ht="16" customHeight="1" x14ac:dyDescent="0.2">
      <c r="BZ1529" s="3"/>
      <c r="CA1529" s="3"/>
      <c r="CB1529" s="3"/>
      <c r="CC1529" s="184"/>
      <c r="CD1529" s="184"/>
    </row>
    <row r="1530" spans="78:82" ht="16" customHeight="1" x14ac:dyDescent="0.2">
      <c r="BZ1530" s="3"/>
      <c r="CA1530" s="3"/>
      <c r="CB1530" s="3"/>
      <c r="CC1530" s="184"/>
      <c r="CD1530" s="184"/>
    </row>
    <row r="1531" spans="78:82" ht="16" customHeight="1" x14ac:dyDescent="0.2">
      <c r="BZ1531" s="3"/>
      <c r="CA1531" s="3"/>
      <c r="CB1531" s="3"/>
      <c r="CC1531" s="184"/>
      <c r="CD1531" s="184"/>
    </row>
    <row r="1532" spans="78:82" ht="16" customHeight="1" x14ac:dyDescent="0.2">
      <c r="BZ1532" s="3"/>
      <c r="CA1532" s="3"/>
      <c r="CB1532" s="3"/>
      <c r="CC1532" s="184"/>
      <c r="CD1532" s="184"/>
    </row>
    <row r="1533" spans="78:82" ht="16" customHeight="1" x14ac:dyDescent="0.2">
      <c r="BZ1533" s="3"/>
      <c r="CA1533" s="3"/>
      <c r="CB1533" s="3"/>
      <c r="CC1533" s="184"/>
      <c r="CD1533" s="184"/>
    </row>
    <row r="1534" spans="78:82" ht="16" customHeight="1" x14ac:dyDescent="0.2">
      <c r="BZ1534" s="3"/>
      <c r="CA1534" s="3"/>
      <c r="CB1534" s="3"/>
      <c r="CC1534" s="184"/>
      <c r="CD1534" s="184"/>
    </row>
    <row r="1535" spans="78:82" ht="16" customHeight="1" x14ac:dyDescent="0.2">
      <c r="BZ1535" s="3"/>
      <c r="CA1535" s="3"/>
      <c r="CB1535" s="3"/>
      <c r="CC1535" s="184"/>
      <c r="CD1535" s="184"/>
    </row>
    <row r="1536" spans="78:82" ht="16" customHeight="1" x14ac:dyDescent="0.2">
      <c r="BZ1536" s="3"/>
      <c r="CA1536" s="3"/>
      <c r="CB1536" s="3"/>
      <c r="CC1536" s="184"/>
      <c r="CD1536" s="184"/>
    </row>
    <row r="1537" spans="78:82" ht="16" customHeight="1" x14ac:dyDescent="0.2">
      <c r="BZ1537" s="3"/>
      <c r="CA1537" s="3"/>
      <c r="CB1537" s="3"/>
      <c r="CC1537" s="184"/>
      <c r="CD1537" s="184"/>
    </row>
    <row r="1538" spans="78:82" ht="16" customHeight="1" x14ac:dyDescent="0.2">
      <c r="BZ1538" s="3"/>
      <c r="CA1538" s="3"/>
      <c r="CB1538" s="3"/>
      <c r="CC1538" s="184"/>
      <c r="CD1538" s="184"/>
    </row>
    <row r="1539" spans="78:82" ht="16" customHeight="1" x14ac:dyDescent="0.2">
      <c r="BZ1539" s="3"/>
      <c r="CA1539" s="3"/>
      <c r="CB1539" s="3"/>
      <c r="CC1539" s="184"/>
      <c r="CD1539" s="184"/>
    </row>
    <row r="1540" spans="78:82" ht="16" customHeight="1" x14ac:dyDescent="0.2">
      <c r="BZ1540" s="3"/>
      <c r="CA1540" s="3"/>
      <c r="CB1540" s="3"/>
      <c r="CC1540" s="184"/>
      <c r="CD1540" s="184"/>
    </row>
    <row r="1541" spans="78:82" ht="16" customHeight="1" x14ac:dyDescent="0.2">
      <c r="BZ1541" s="3"/>
      <c r="CA1541" s="3"/>
      <c r="CB1541" s="3"/>
      <c r="CC1541" s="184"/>
      <c r="CD1541" s="184"/>
    </row>
    <row r="1542" spans="78:82" ht="16" customHeight="1" x14ac:dyDescent="0.2">
      <c r="BZ1542" s="3"/>
      <c r="CA1542" s="3"/>
      <c r="CB1542" s="3"/>
      <c r="CC1542" s="184"/>
      <c r="CD1542" s="184"/>
    </row>
    <row r="1543" spans="78:82" ht="16" customHeight="1" x14ac:dyDescent="0.2">
      <c r="BZ1543" s="3"/>
      <c r="CA1543" s="3"/>
      <c r="CB1543" s="3"/>
      <c r="CC1543" s="184"/>
      <c r="CD1543" s="184"/>
    </row>
    <row r="1544" spans="78:82" ht="16" customHeight="1" x14ac:dyDescent="0.2">
      <c r="BZ1544" s="3"/>
      <c r="CA1544" s="3"/>
      <c r="CB1544" s="3"/>
      <c r="CC1544" s="184"/>
      <c r="CD1544" s="184"/>
    </row>
    <row r="1545" spans="78:82" ht="16" customHeight="1" x14ac:dyDescent="0.2">
      <c r="BZ1545" s="3"/>
      <c r="CA1545" s="3"/>
      <c r="CB1545" s="3"/>
      <c r="CC1545" s="184"/>
      <c r="CD1545" s="184"/>
    </row>
    <row r="1546" spans="78:82" ht="16" customHeight="1" x14ac:dyDescent="0.2">
      <c r="BZ1546" s="3"/>
      <c r="CA1546" s="3"/>
      <c r="CB1546" s="3"/>
      <c r="CC1546" s="184"/>
      <c r="CD1546" s="184"/>
    </row>
    <row r="1547" spans="78:82" ht="16" customHeight="1" x14ac:dyDescent="0.2">
      <c r="BZ1547" s="3"/>
      <c r="CA1547" s="3"/>
      <c r="CB1547" s="3"/>
      <c r="CC1547" s="184"/>
      <c r="CD1547" s="184"/>
    </row>
    <row r="1548" spans="78:82" ht="16" customHeight="1" x14ac:dyDescent="0.2">
      <c r="BZ1548" s="3"/>
      <c r="CA1548" s="3"/>
      <c r="CB1548" s="3"/>
      <c r="CC1548" s="184"/>
      <c r="CD1548" s="184"/>
    </row>
    <row r="1549" spans="78:82" ht="16" customHeight="1" x14ac:dyDescent="0.2">
      <c r="BZ1549" s="3"/>
      <c r="CA1549" s="3"/>
      <c r="CB1549" s="3"/>
      <c r="CC1549" s="184"/>
      <c r="CD1549" s="184"/>
    </row>
    <row r="1550" spans="78:82" ht="16" customHeight="1" x14ac:dyDescent="0.2">
      <c r="BZ1550" s="3"/>
      <c r="CA1550" s="3"/>
      <c r="CB1550" s="3"/>
      <c r="CC1550" s="184"/>
      <c r="CD1550" s="184"/>
    </row>
    <row r="1551" spans="78:82" ht="16" customHeight="1" x14ac:dyDescent="0.2">
      <c r="BZ1551" s="3"/>
      <c r="CA1551" s="3"/>
      <c r="CB1551" s="3"/>
      <c r="CC1551" s="184"/>
      <c r="CD1551" s="184"/>
    </row>
    <row r="1552" spans="78:82" ht="16" customHeight="1" x14ac:dyDescent="0.2">
      <c r="BZ1552" s="3"/>
      <c r="CA1552" s="3"/>
      <c r="CB1552" s="3"/>
      <c r="CC1552" s="184"/>
      <c r="CD1552" s="184"/>
    </row>
    <row r="1553" spans="78:82" ht="16" customHeight="1" x14ac:dyDescent="0.2">
      <c r="BZ1553" s="3"/>
      <c r="CA1553" s="3"/>
      <c r="CB1553" s="3"/>
      <c r="CC1553" s="184"/>
      <c r="CD1553" s="184"/>
    </row>
    <row r="1554" spans="78:82" ht="16" customHeight="1" x14ac:dyDescent="0.2">
      <c r="BZ1554" s="3"/>
      <c r="CA1554" s="3"/>
      <c r="CB1554" s="3"/>
      <c r="CC1554" s="184"/>
      <c r="CD1554" s="184"/>
    </row>
    <row r="1555" spans="78:82" ht="16" customHeight="1" x14ac:dyDescent="0.2">
      <c r="BZ1555" s="3"/>
      <c r="CA1555" s="3"/>
      <c r="CB1555" s="3"/>
      <c r="CC1555" s="184"/>
      <c r="CD1555" s="184"/>
    </row>
    <row r="1556" spans="78:82" ht="16" customHeight="1" x14ac:dyDescent="0.2">
      <c r="BZ1556" s="3"/>
      <c r="CA1556" s="3"/>
      <c r="CB1556" s="3"/>
      <c r="CC1556" s="184"/>
      <c r="CD1556" s="184"/>
    </row>
    <row r="1557" spans="78:82" ht="16" customHeight="1" x14ac:dyDescent="0.2">
      <c r="BZ1557" s="3"/>
      <c r="CA1557" s="3"/>
      <c r="CB1557" s="3"/>
      <c r="CC1557" s="184"/>
      <c r="CD1557" s="184"/>
    </row>
    <row r="1558" spans="78:82" ht="16" customHeight="1" x14ac:dyDescent="0.2">
      <c r="BZ1558" s="3"/>
      <c r="CA1558" s="3"/>
      <c r="CB1558" s="3"/>
      <c r="CC1558" s="184"/>
      <c r="CD1558" s="184"/>
    </row>
    <row r="1559" spans="78:82" ht="16" customHeight="1" x14ac:dyDescent="0.2">
      <c r="BZ1559" s="3"/>
      <c r="CA1559" s="3"/>
      <c r="CB1559" s="3"/>
      <c r="CC1559" s="184"/>
      <c r="CD1559" s="184"/>
    </row>
    <row r="1560" spans="78:82" ht="16" customHeight="1" x14ac:dyDescent="0.2">
      <c r="BZ1560" s="3"/>
      <c r="CA1560" s="3"/>
      <c r="CB1560" s="3"/>
      <c r="CC1560" s="184"/>
      <c r="CD1560" s="184"/>
    </row>
    <row r="1561" spans="78:82" ht="16" customHeight="1" x14ac:dyDescent="0.2">
      <c r="BZ1561" s="3"/>
      <c r="CA1561" s="3"/>
      <c r="CB1561" s="3"/>
      <c r="CC1561" s="184"/>
      <c r="CD1561" s="184"/>
    </row>
    <row r="1562" spans="78:82" ht="16" customHeight="1" x14ac:dyDescent="0.2">
      <c r="BZ1562" s="3"/>
      <c r="CA1562" s="3"/>
      <c r="CB1562" s="3"/>
      <c r="CC1562" s="184"/>
      <c r="CD1562" s="184"/>
    </row>
    <row r="1563" spans="78:82" ht="16" customHeight="1" x14ac:dyDescent="0.2">
      <c r="BZ1563" s="3"/>
      <c r="CA1563" s="3"/>
      <c r="CB1563" s="3"/>
      <c r="CC1563" s="184"/>
      <c r="CD1563" s="184"/>
    </row>
    <row r="1564" spans="78:82" ht="16" customHeight="1" x14ac:dyDescent="0.2">
      <c r="BZ1564" s="3"/>
      <c r="CA1564" s="3"/>
      <c r="CB1564" s="3"/>
      <c r="CC1564" s="184"/>
      <c r="CD1564" s="184"/>
    </row>
    <row r="1565" spans="78:82" ht="16" customHeight="1" x14ac:dyDescent="0.2">
      <c r="BZ1565" s="3"/>
      <c r="CA1565" s="3"/>
      <c r="CB1565" s="3"/>
      <c r="CC1565" s="184"/>
      <c r="CD1565" s="184"/>
    </row>
    <row r="1566" spans="78:82" ht="16" customHeight="1" x14ac:dyDescent="0.2">
      <c r="BZ1566" s="3"/>
      <c r="CA1566" s="3"/>
      <c r="CB1566" s="3"/>
      <c r="CC1566" s="184"/>
      <c r="CD1566" s="184"/>
    </row>
    <row r="1567" spans="78:82" ht="16" customHeight="1" x14ac:dyDescent="0.2">
      <c r="BZ1567" s="3"/>
      <c r="CA1567" s="3"/>
      <c r="CB1567" s="3"/>
      <c r="CC1567" s="184"/>
      <c r="CD1567" s="184"/>
    </row>
    <row r="1568" spans="78:82" ht="16" customHeight="1" x14ac:dyDescent="0.2">
      <c r="BZ1568" s="3"/>
      <c r="CA1568" s="3"/>
      <c r="CB1568" s="3"/>
      <c r="CC1568" s="184"/>
      <c r="CD1568" s="184"/>
    </row>
    <row r="1569" spans="78:82" ht="16" customHeight="1" x14ac:dyDescent="0.2">
      <c r="BZ1569" s="3"/>
      <c r="CA1569" s="3"/>
      <c r="CB1569" s="3"/>
      <c r="CC1569" s="184"/>
      <c r="CD1569" s="184"/>
    </row>
    <row r="1570" spans="78:82" ht="16" customHeight="1" x14ac:dyDescent="0.2">
      <c r="BZ1570" s="3"/>
      <c r="CA1570" s="3"/>
      <c r="CB1570" s="3"/>
      <c r="CC1570" s="184"/>
      <c r="CD1570" s="184"/>
    </row>
    <row r="1571" spans="78:82" ht="16" customHeight="1" x14ac:dyDescent="0.2">
      <c r="BZ1571" s="3"/>
      <c r="CA1571" s="3"/>
      <c r="CB1571" s="3"/>
      <c r="CC1571" s="184"/>
      <c r="CD1571" s="184"/>
    </row>
    <row r="1572" spans="78:82" ht="16" customHeight="1" x14ac:dyDescent="0.2">
      <c r="BZ1572" s="3"/>
      <c r="CA1572" s="3"/>
      <c r="CB1572" s="3"/>
      <c r="CC1572" s="184"/>
      <c r="CD1572" s="184"/>
    </row>
    <row r="1573" spans="78:82" ht="16" customHeight="1" x14ac:dyDescent="0.2">
      <c r="BZ1573" s="3"/>
      <c r="CA1573" s="3"/>
      <c r="CB1573" s="3"/>
      <c r="CC1573" s="184"/>
      <c r="CD1573" s="184"/>
    </row>
    <row r="1574" spans="78:82" ht="16" customHeight="1" x14ac:dyDescent="0.2">
      <c r="BZ1574" s="3"/>
      <c r="CA1574" s="3"/>
      <c r="CB1574" s="3"/>
      <c r="CC1574" s="184"/>
      <c r="CD1574" s="184"/>
    </row>
    <row r="1575" spans="78:82" ht="16" customHeight="1" x14ac:dyDescent="0.2">
      <c r="BZ1575" s="3"/>
      <c r="CA1575" s="3"/>
      <c r="CB1575" s="3"/>
      <c r="CC1575" s="184"/>
      <c r="CD1575" s="184"/>
    </row>
    <row r="1576" spans="78:82" ht="16" customHeight="1" x14ac:dyDescent="0.2">
      <c r="BZ1576" s="3"/>
      <c r="CA1576" s="3"/>
      <c r="CB1576" s="3"/>
      <c r="CC1576" s="184"/>
      <c r="CD1576" s="184"/>
    </row>
    <row r="1577" spans="78:82" ht="16" customHeight="1" x14ac:dyDescent="0.2">
      <c r="BZ1577" s="3"/>
      <c r="CA1577" s="3"/>
      <c r="CB1577" s="3"/>
      <c r="CC1577" s="184"/>
      <c r="CD1577" s="184"/>
    </row>
    <row r="1578" spans="78:82" ht="16" customHeight="1" x14ac:dyDescent="0.2">
      <c r="BZ1578" s="3"/>
      <c r="CA1578" s="3"/>
      <c r="CB1578" s="3"/>
      <c r="CC1578" s="184"/>
      <c r="CD1578" s="184"/>
    </row>
    <row r="1579" spans="78:82" ht="16" customHeight="1" x14ac:dyDescent="0.2">
      <c r="BZ1579" s="3"/>
      <c r="CA1579" s="3"/>
      <c r="CB1579" s="3"/>
      <c r="CC1579" s="184"/>
      <c r="CD1579" s="184"/>
    </row>
    <row r="1580" spans="78:82" ht="16" customHeight="1" x14ac:dyDescent="0.2">
      <c r="BZ1580" s="3"/>
      <c r="CA1580" s="3"/>
      <c r="CB1580" s="3"/>
      <c r="CC1580" s="184"/>
      <c r="CD1580" s="184"/>
    </row>
    <row r="1581" spans="78:82" ht="16" customHeight="1" x14ac:dyDescent="0.2">
      <c r="BZ1581" s="3"/>
      <c r="CA1581" s="3"/>
      <c r="CB1581" s="3"/>
      <c r="CC1581" s="184"/>
      <c r="CD1581" s="184"/>
    </row>
    <row r="1582" spans="78:82" ht="16" customHeight="1" x14ac:dyDescent="0.2">
      <c r="BZ1582" s="3"/>
      <c r="CA1582" s="3"/>
      <c r="CB1582" s="3"/>
      <c r="CC1582" s="184"/>
      <c r="CD1582" s="184"/>
    </row>
    <row r="1583" spans="78:82" ht="15.75" customHeight="1" x14ac:dyDescent="0.2">
      <c r="BZ1583" s="3"/>
      <c r="CA1583" s="3"/>
      <c r="CB1583" s="3"/>
      <c r="CC1583" s="184"/>
      <c r="CD1583" s="184"/>
    </row>
    <row r="1584" spans="78:82" ht="15.75" customHeight="1" x14ac:dyDescent="0.2">
      <c r="BZ1584" s="3"/>
      <c r="CA1584" s="3"/>
      <c r="CB1584" s="3"/>
      <c r="CC1584" s="184"/>
      <c r="CD1584" s="184"/>
    </row>
    <row r="1585" spans="1:103" ht="15.75" customHeight="1" x14ac:dyDescent="0.2">
      <c r="BZ1585" s="3"/>
      <c r="CA1585" s="3"/>
      <c r="CB1585" s="3"/>
      <c r="CC1585" s="184"/>
      <c r="CD1585" s="184"/>
    </row>
    <row r="1586" spans="1:103" ht="15.75" customHeight="1" x14ac:dyDescent="0.2">
      <c r="BZ1586" s="3"/>
      <c r="CA1586" s="3"/>
      <c r="CB1586" s="3"/>
      <c r="CC1586" s="184"/>
      <c r="CD1586" s="184"/>
    </row>
    <row r="1587" spans="1:103" ht="15.75" customHeight="1" x14ac:dyDescent="0.2">
      <c r="BZ1587" s="3"/>
      <c r="CA1587" s="3"/>
      <c r="CB1587" s="3"/>
      <c r="CC1587" s="184"/>
      <c r="CD1587" s="184"/>
    </row>
    <row r="1588" spans="1:103" ht="15.75" customHeight="1" x14ac:dyDescent="0.2">
      <c r="BZ1588" s="3"/>
      <c r="CA1588" s="3"/>
      <c r="CB1588" s="3"/>
      <c r="CC1588" s="184"/>
      <c r="CD1588" s="184"/>
    </row>
    <row r="1589" spans="1:103" s="13" customFormat="1" ht="16" customHeight="1" x14ac:dyDescent="0.2">
      <c r="A1589" s="3"/>
      <c r="B1589" s="3"/>
      <c r="C1589" s="3"/>
      <c r="D1589" s="3"/>
      <c r="E1589" s="3"/>
      <c r="F1589" s="3"/>
      <c r="G1589" s="3"/>
      <c r="H1589" s="3"/>
      <c r="I1589" s="3"/>
      <c r="J1589" s="3"/>
      <c r="K1589" s="3"/>
      <c r="L1589" s="7"/>
      <c r="M1589" s="3"/>
      <c r="N1589" s="3"/>
      <c r="O1589" s="3"/>
      <c r="P1589" s="3"/>
      <c r="Q1589" s="3"/>
      <c r="R1589" s="3"/>
      <c r="S1589" s="3"/>
      <c r="T1589" s="3"/>
      <c r="U1589" s="17"/>
      <c r="V1589" s="144"/>
      <c r="W1589" s="143"/>
      <c r="X1589" s="144"/>
      <c r="Y1589" s="144"/>
      <c r="Z1589" s="143"/>
      <c r="AA1589" s="143"/>
      <c r="AB1589" s="3"/>
      <c r="AC1589" s="3"/>
      <c r="AD1589" s="3"/>
      <c r="AE1589" s="3"/>
      <c r="AF1589" s="3"/>
      <c r="AG1589" s="3"/>
      <c r="AH1589" s="3"/>
      <c r="AI1589" s="3"/>
      <c r="AJ1589" s="3"/>
      <c r="AK1589" s="3"/>
      <c r="AL1589" s="3"/>
      <c r="AM1589" s="3"/>
      <c r="AN1589" s="3"/>
      <c r="AO1589" s="3"/>
      <c r="AP1589" s="3"/>
      <c r="AQ1589" s="3"/>
      <c r="AR1589" s="3"/>
      <c r="AS1589" s="3"/>
      <c r="AT1589" s="3"/>
      <c r="AU1589" s="3"/>
      <c r="AV1589" s="3"/>
      <c r="AW1589" s="3"/>
      <c r="AX1589" s="3"/>
      <c r="AY1589" s="3"/>
      <c r="AZ1589" s="3"/>
      <c r="BA1589" s="3"/>
      <c r="BB1589" s="3"/>
      <c r="BC1589" s="166"/>
      <c r="BD1589" s="3"/>
      <c r="BE1589" s="3"/>
      <c r="BF1589" s="3"/>
      <c r="BG1589" s="3"/>
      <c r="BH1589" s="3"/>
      <c r="BI1589" s="3"/>
      <c r="BJ1589" s="3"/>
      <c r="BK1589" s="3"/>
      <c r="BL1589" s="3"/>
      <c r="BM1589" s="3"/>
      <c r="BN1589" s="3"/>
      <c r="BO1589" s="3"/>
      <c r="BP1589" s="3"/>
      <c r="BQ1589" s="3"/>
      <c r="BR1589" s="3"/>
      <c r="BS1589" s="3"/>
      <c r="BT1589" s="3"/>
      <c r="BU1589" s="3"/>
      <c r="BV1589" s="3"/>
      <c r="BW1589" s="3"/>
      <c r="BX1589" s="3"/>
      <c r="BY1589" s="3"/>
      <c r="BZ1589" s="3"/>
      <c r="CA1589" s="3"/>
      <c r="CB1589" s="3"/>
      <c r="CC1589" s="184"/>
      <c r="CD1589" s="184"/>
      <c r="CE1589" s="3"/>
      <c r="CF1589" s="3"/>
      <c r="CG1589" s="3"/>
      <c r="CH1589" s="3"/>
      <c r="CI1589" s="184"/>
      <c r="CJ1589" s="184"/>
      <c r="CK1589" s="3"/>
      <c r="CL1589" s="3"/>
      <c r="CM1589" s="3"/>
      <c r="CN1589" s="3"/>
      <c r="CO1589" s="3"/>
      <c r="CP1589" s="3"/>
      <c r="CQ1589" s="3"/>
      <c r="CR1589" s="3"/>
      <c r="CS1589" s="3"/>
      <c r="CT1589" s="3"/>
      <c r="CU1589" s="3"/>
      <c r="CV1589" s="3"/>
      <c r="CW1589" s="3"/>
      <c r="CX1589" s="3"/>
      <c r="CY1589" s="3"/>
    </row>
    <row r="1590" spans="1:103" s="13" customFormat="1" ht="16" customHeight="1" x14ac:dyDescent="0.2">
      <c r="A1590" s="3"/>
      <c r="B1590" s="3"/>
      <c r="C1590" s="3"/>
      <c r="D1590" s="3"/>
      <c r="E1590" s="3"/>
      <c r="F1590" s="3"/>
      <c r="G1590" s="3"/>
      <c r="H1590" s="3"/>
      <c r="I1590" s="3"/>
      <c r="J1590" s="3"/>
      <c r="K1590" s="3"/>
      <c r="L1590" s="7"/>
      <c r="M1590" s="3"/>
      <c r="N1590" s="3"/>
      <c r="O1590" s="3"/>
      <c r="P1590" s="3"/>
      <c r="Q1590" s="3"/>
      <c r="R1590" s="3"/>
      <c r="S1590" s="3"/>
      <c r="T1590" s="3"/>
      <c r="U1590" s="17"/>
      <c r="V1590" s="144"/>
      <c r="W1590" s="143"/>
      <c r="X1590" s="144"/>
      <c r="Y1590" s="144"/>
      <c r="Z1590" s="143"/>
      <c r="AA1590" s="143"/>
      <c r="AB1590" s="3"/>
      <c r="AC1590" s="3"/>
      <c r="AD1590" s="3"/>
      <c r="AE1590" s="3"/>
      <c r="AF1590" s="3"/>
      <c r="AG1590" s="3"/>
      <c r="AH1590" s="3"/>
      <c r="AI1590" s="3"/>
      <c r="AJ1590" s="3"/>
      <c r="AK1590" s="3"/>
      <c r="AL1590" s="3"/>
      <c r="AM1590" s="3"/>
      <c r="AN1590" s="3"/>
      <c r="AO1590" s="3"/>
      <c r="AP1590" s="3"/>
      <c r="AQ1590" s="3"/>
      <c r="AR1590" s="3"/>
      <c r="AS1590" s="3"/>
      <c r="AT1590" s="3"/>
      <c r="AU1590" s="3"/>
      <c r="AV1590" s="3"/>
      <c r="AW1590" s="3"/>
      <c r="AX1590" s="3"/>
      <c r="AY1590" s="3"/>
      <c r="AZ1590" s="3"/>
      <c r="BA1590" s="3"/>
      <c r="BB1590" s="3"/>
      <c r="BC1590" s="166"/>
      <c r="BD1590" s="3"/>
      <c r="BE1590" s="3"/>
      <c r="BF1590" s="3"/>
      <c r="BG1590" s="3"/>
      <c r="BH1590" s="3"/>
      <c r="BI1590" s="3"/>
      <c r="BJ1590" s="3"/>
      <c r="BK1590" s="3"/>
      <c r="BL1590" s="3"/>
      <c r="BM1590" s="3"/>
      <c r="BN1590" s="3"/>
      <c r="BO1590" s="3"/>
      <c r="BP1590" s="3"/>
      <c r="BQ1590" s="3"/>
      <c r="BR1590" s="3"/>
      <c r="BS1590" s="3"/>
      <c r="BT1590" s="3"/>
      <c r="BU1590" s="3"/>
      <c r="BV1590" s="3"/>
      <c r="BW1590" s="3"/>
      <c r="BX1590" s="3"/>
      <c r="BY1590" s="3"/>
      <c r="BZ1590" s="3"/>
      <c r="CA1590" s="3"/>
      <c r="CB1590" s="3"/>
      <c r="CC1590" s="184"/>
      <c r="CD1590" s="184"/>
      <c r="CE1590" s="3"/>
      <c r="CF1590" s="3"/>
      <c r="CG1590" s="3"/>
      <c r="CH1590" s="3"/>
      <c r="CI1590" s="184"/>
      <c r="CJ1590" s="184"/>
      <c r="CK1590" s="3"/>
      <c r="CL1590" s="3"/>
      <c r="CM1590" s="3"/>
      <c r="CN1590" s="3"/>
      <c r="CO1590" s="3"/>
      <c r="CP1590" s="3"/>
      <c r="CQ1590" s="3"/>
      <c r="CR1590" s="3"/>
      <c r="CS1590" s="3"/>
      <c r="CT1590" s="3"/>
      <c r="CU1590" s="3"/>
      <c r="CV1590" s="3"/>
      <c r="CW1590" s="3"/>
      <c r="CX1590" s="3"/>
      <c r="CY1590" s="3"/>
    </row>
    <row r="1591" spans="1:103" s="105" customFormat="1" ht="15" customHeight="1" x14ac:dyDescent="0.2">
      <c r="A1591" s="3"/>
      <c r="B1591" s="3"/>
      <c r="C1591" s="3"/>
      <c r="D1591" s="3"/>
      <c r="E1591" s="3"/>
      <c r="F1591" s="3"/>
      <c r="G1591" s="3"/>
      <c r="H1591" s="3"/>
      <c r="I1591" s="3"/>
      <c r="J1591" s="3"/>
      <c r="K1591" s="3"/>
      <c r="L1591" s="7"/>
      <c r="M1591" s="3"/>
      <c r="N1591" s="3"/>
      <c r="O1591" s="3"/>
      <c r="P1591" s="3"/>
      <c r="Q1591" s="3"/>
      <c r="R1591" s="3"/>
      <c r="S1591" s="3"/>
      <c r="T1591" s="3"/>
      <c r="U1591" s="17"/>
      <c r="V1591" s="144"/>
      <c r="W1591" s="143"/>
      <c r="X1591" s="144"/>
      <c r="Y1591" s="144"/>
      <c r="Z1591" s="143"/>
      <c r="AA1591" s="143"/>
      <c r="AB1591" s="3"/>
      <c r="AC1591" s="3"/>
      <c r="AD1591" s="3"/>
      <c r="AE1591" s="3"/>
      <c r="AF1591" s="3"/>
      <c r="AG1591" s="3"/>
      <c r="AH1591" s="3"/>
      <c r="AI1591" s="3"/>
      <c r="AJ1591" s="3"/>
      <c r="AK1591" s="3"/>
      <c r="AL1591" s="3"/>
      <c r="AM1591" s="3"/>
      <c r="AN1591" s="3"/>
      <c r="AO1591" s="3"/>
      <c r="AP1591" s="3"/>
      <c r="AQ1591" s="3"/>
      <c r="AR1591" s="3"/>
      <c r="AS1591" s="3"/>
      <c r="AT1591" s="3"/>
      <c r="AU1591" s="3"/>
      <c r="AV1591" s="3"/>
      <c r="AW1591" s="3"/>
      <c r="AX1591" s="3"/>
      <c r="AY1591" s="3"/>
      <c r="AZ1591" s="3"/>
      <c r="BA1591" s="3"/>
      <c r="BB1591" s="3"/>
      <c r="BC1591" s="166"/>
      <c r="BD1591" s="3"/>
      <c r="BE1591" s="3"/>
      <c r="BF1591" s="3"/>
      <c r="BG1591" s="3"/>
      <c r="BH1591" s="3"/>
      <c r="BI1591" s="3"/>
      <c r="BJ1591" s="3"/>
      <c r="BK1591" s="3"/>
      <c r="BL1591" s="3"/>
      <c r="BM1591" s="3"/>
      <c r="BN1591" s="3"/>
      <c r="BO1591" s="3"/>
      <c r="BP1591" s="3"/>
      <c r="BQ1591" s="3"/>
      <c r="BR1591" s="3"/>
      <c r="BS1591" s="3"/>
      <c r="BT1591" s="3"/>
      <c r="BU1591" s="3"/>
      <c r="BV1591" s="3"/>
      <c r="BW1591" s="3"/>
      <c r="BX1591" s="3"/>
      <c r="BY1591" s="3"/>
      <c r="BZ1591" s="3"/>
      <c r="CA1591" s="3"/>
      <c r="CB1591" s="3"/>
      <c r="CC1591" s="184"/>
      <c r="CD1591" s="184"/>
      <c r="CE1591" s="3"/>
      <c r="CF1591" s="3"/>
      <c r="CG1591" s="3"/>
      <c r="CH1591" s="3"/>
      <c r="CI1591" s="184"/>
      <c r="CJ1591" s="184"/>
      <c r="CK1591" s="3"/>
      <c r="CL1591" s="3"/>
      <c r="CM1591" s="3"/>
      <c r="CN1591" s="3"/>
      <c r="CO1591" s="3"/>
      <c r="CP1591" s="3"/>
      <c r="CQ1591" s="3"/>
      <c r="CR1591" s="3"/>
      <c r="CS1591" s="3"/>
      <c r="CT1591" s="3"/>
      <c r="CU1591" s="3"/>
      <c r="CV1591" s="3"/>
      <c r="CW1591" s="3"/>
      <c r="CX1591" s="3"/>
      <c r="CY1591" s="3"/>
    </row>
    <row r="1592" spans="1:103" s="105" customFormat="1" ht="15" customHeight="1" x14ac:dyDescent="0.2">
      <c r="A1592" s="3"/>
      <c r="B1592" s="3"/>
      <c r="C1592" s="3"/>
      <c r="D1592" s="3"/>
      <c r="E1592" s="3"/>
      <c r="F1592" s="3"/>
      <c r="G1592" s="3"/>
      <c r="H1592" s="3"/>
      <c r="I1592" s="3"/>
      <c r="J1592" s="3"/>
      <c r="K1592" s="3"/>
      <c r="L1592" s="7"/>
      <c r="M1592" s="3"/>
      <c r="N1592" s="3"/>
      <c r="O1592" s="3"/>
      <c r="P1592" s="3"/>
      <c r="Q1592" s="3"/>
      <c r="R1592" s="3"/>
      <c r="S1592" s="3"/>
      <c r="T1592" s="3"/>
      <c r="U1592" s="17"/>
      <c r="V1592" s="144"/>
      <c r="W1592" s="143"/>
      <c r="X1592" s="144"/>
      <c r="Y1592" s="144"/>
      <c r="Z1592" s="143"/>
      <c r="AA1592" s="143"/>
      <c r="AB1592" s="3"/>
      <c r="AC1592" s="3"/>
      <c r="AD1592" s="3"/>
      <c r="AE1592" s="3"/>
      <c r="AF1592" s="3"/>
      <c r="AG1592" s="3"/>
      <c r="AH1592" s="3"/>
      <c r="AI1592" s="3"/>
      <c r="AJ1592" s="3"/>
      <c r="AK1592" s="3"/>
      <c r="AL1592" s="3"/>
      <c r="AM1592" s="3"/>
      <c r="AN1592" s="3"/>
      <c r="AO1592" s="3"/>
      <c r="AP1592" s="3"/>
      <c r="AQ1592" s="3"/>
      <c r="AR1592" s="3"/>
      <c r="AS1592" s="3"/>
      <c r="AT1592" s="3"/>
      <c r="AU1592" s="3"/>
      <c r="AV1592" s="3"/>
      <c r="AW1592" s="3"/>
      <c r="AX1592" s="3"/>
      <c r="AY1592" s="3"/>
      <c r="AZ1592" s="3"/>
      <c r="BA1592" s="3"/>
      <c r="BB1592" s="3"/>
      <c r="BC1592" s="166"/>
      <c r="BD1592" s="3"/>
      <c r="BE1592" s="3"/>
      <c r="BF1592" s="3"/>
      <c r="BG1592" s="3"/>
      <c r="BH1592" s="3"/>
      <c r="BI1592" s="3"/>
      <c r="BJ1592" s="3"/>
      <c r="BK1592" s="3"/>
      <c r="BL1592" s="3"/>
      <c r="BM1592" s="3"/>
      <c r="BN1592" s="3"/>
      <c r="BO1592" s="3"/>
      <c r="BP1592" s="3"/>
      <c r="BQ1592" s="3"/>
      <c r="BR1592" s="3"/>
      <c r="BS1592" s="3"/>
      <c r="BT1592" s="3"/>
      <c r="BU1592" s="3"/>
      <c r="BV1592" s="3"/>
      <c r="BW1592" s="3"/>
      <c r="BX1592" s="3"/>
      <c r="BY1592" s="3"/>
      <c r="BZ1592" s="3"/>
      <c r="CA1592" s="3"/>
      <c r="CB1592" s="3"/>
      <c r="CC1592" s="184"/>
      <c r="CD1592" s="184"/>
      <c r="CE1592" s="3"/>
      <c r="CF1592" s="3"/>
      <c r="CG1592" s="3"/>
      <c r="CH1592" s="3"/>
      <c r="CI1592" s="184"/>
      <c r="CJ1592" s="184"/>
      <c r="CK1592" s="3"/>
      <c r="CL1592" s="3"/>
      <c r="CM1592" s="3"/>
      <c r="CN1592" s="3"/>
      <c r="CO1592" s="3"/>
      <c r="CP1592" s="3"/>
      <c r="CQ1592" s="3"/>
      <c r="CR1592" s="3"/>
      <c r="CS1592" s="3"/>
      <c r="CT1592" s="3"/>
      <c r="CU1592" s="3"/>
      <c r="CV1592" s="3"/>
      <c r="CW1592" s="3"/>
      <c r="CX1592" s="3"/>
      <c r="CY1592" s="3"/>
    </row>
  </sheetData>
  <autoFilter ref="B1:B1592"/>
  <sortState ref="A2:CY1590">
    <sortCondition ref="A2:A1590"/>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EMB</dc:creator>
  <cp:lastModifiedBy>Georgia Salanti</cp:lastModifiedBy>
  <dcterms:created xsi:type="dcterms:W3CDTF">2017-09-05T16:56:42Z</dcterms:created>
  <dcterms:modified xsi:type="dcterms:W3CDTF">2017-09-15T16:39:33Z</dcterms:modified>
</cp:coreProperties>
</file>