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<sst xmlns="http://schemas.openxmlformats.org/spreadsheetml/2006/main" count="47" uniqueCount="28">
  <si>
    <t xml:space="preserve">year</t>
  </si>
  <si>
    <t xml:space="preserve">study</t>
  </si>
  <si>
    <t xml:space="preserve">id</t>
  </si>
  <si>
    <t xml:space="preserve">t</t>
  </si>
  <si>
    <t xml:space="preserve">n</t>
  </si>
  <si>
    <t xml:space="preserve">r</t>
  </si>
  <si>
    <t xml:space="preserve">% achieving 
PASI 75</t>
  </si>
  <si>
    <t xml:space="preserve">%ARR PASI 75
(int. vs placebo)</t>
  </si>
  <si>
    <t xml:space="preserve">L 95% CI</t>
  </si>
  <si>
    <t xml:space="preserve">H 95% CI</t>
  </si>
  <si>
    <t xml:space="preserve">Leonardi</t>
  </si>
  <si>
    <t xml:space="preserve">Papp</t>
  </si>
  <si>
    <t xml:space="preserve">Tsai</t>
  </si>
  <si>
    <t xml:space="preserve">Igarashi</t>
  </si>
  <si>
    <t xml:space="preserve">Saurat</t>
  </si>
  <si>
    <t xml:space="preserve">Menter</t>
  </si>
  <si>
    <t xml:space="preserve">Asahina</t>
  </si>
  <si>
    <t xml:space="preserve">Gottlieb</t>
  </si>
  <si>
    <t xml:space="preserve">van de Kerhof</t>
  </si>
  <si>
    <t xml:space="preserve">Reich</t>
  </si>
  <si>
    <t xml:space="preserve">treatment</t>
  </si>
  <si>
    <t xml:space="preserve">Placebo</t>
  </si>
  <si>
    <t xml:space="preserve">Ustekinumab</t>
  </si>
  <si>
    <t xml:space="preserve">Adalimumab</t>
  </si>
  <si>
    <t xml:space="preserve">Etanercept</t>
  </si>
  <si>
    <t xml:space="preserve">Infliximab</t>
  </si>
  <si>
    <t xml:space="preserve">Beneficial </t>
  </si>
  <si>
    <r>
      <rPr>
        <b val="true"/>
        <sz val="10"/>
        <rFont val="Arial"/>
        <family val="2"/>
        <charset val="1"/>
      </rPr>
      <t xml:space="preserve">Outcome:</t>
    </r>
    <r>
      <rPr>
        <sz val="10"/>
        <rFont val="Arial"/>
        <family val="2"/>
        <charset val="1"/>
      </rPr>
      <t xml:space="preserve"> change in absolute risk reduction (%ARR) for PASI 75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</si>
</sst>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RowHeight="12.75"/>
  <cols>
    <col collapsed="false" hidden="false" max="2" min="2" style="0" width="11.8775510204082"/>
    <col collapsed="false" hidden="false" max="3" min="3" style="0" width="7.02040816326531"/>
    <col collapsed="false" hidden="false" max="4" min="4" style="0" width="5.12755102040816"/>
    <col collapsed="false" hidden="false" max="5" min="5" style="0" width="6.20918367346939"/>
    <col collapsed="false" hidden="false" max="6" min="6" style="0" width="5.66836734693878"/>
    <col collapsed="false" hidden="false" max="7" min="7" style="1" width="12.8265306122449"/>
    <col collapsed="false" hidden="false" max="8" min="8" style="0" width="17.280612244898"/>
    <col collapsed="false" hidden="false" max="10" min="9" style="0" width="8.63775510204082"/>
    <col collapsed="false" hidden="false" max="11" min="11" style="0" width="4.86224489795918"/>
    <col collapsed="false" hidden="false" max="12" min="12" style="0" width="10.530612244898"/>
    <col collapsed="false" hidden="false" max="13" min="13" style="0" width="12.1479591836735"/>
    <col collapsed="false" hidden="false" max="14" min="14" style="0" width="39.8214285714286"/>
    <col collapsed="false" hidden="false" max="15" min="15" style="0" width="5.80612244897959"/>
    <col collapsed="false" hidden="false" max="16" min="16" style="0" width="30.1020408163265"/>
    <col collapsed="false" hidden="false" max="1025" min="17" style="0" width="8.63775510204082"/>
  </cols>
  <sheetData>
    <row r="1" s="7" customFormat="true" ht="25.4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5"/>
      <c r="L1" s="0"/>
      <c r="M1" s="0"/>
      <c r="N1" s="0"/>
      <c r="O1" s="6"/>
      <c r="Q1" s="6"/>
      <c r="R1" s="6"/>
      <c r="S1" s="6"/>
      <c r="T1" s="6"/>
      <c r="U1" s="8"/>
      <c r="V1" s="8"/>
      <c r="W1" s="8"/>
      <c r="X1" s="8"/>
      <c r="Y1" s="9"/>
    </row>
    <row r="2" customFormat="false" ht="12.75" hidden="false" customHeight="false" outlineLevel="0" collapsed="false">
      <c r="A2" s="10" t="n">
        <v>2008</v>
      </c>
      <c r="B2" s="11" t="s">
        <v>10</v>
      </c>
      <c r="C2" s="10" t="n">
        <v>1</v>
      </c>
      <c r="D2" s="10" t="n">
        <v>2</v>
      </c>
      <c r="E2" s="10" t="n">
        <v>255</v>
      </c>
      <c r="F2" s="10" t="n">
        <f aca="false">ROUND((Sheet1!G2*Sheet1!E2)/100,0)</f>
        <v>171</v>
      </c>
      <c r="G2" s="12" t="n">
        <v>67.1</v>
      </c>
      <c r="H2" s="13" t="n">
        <v>64</v>
      </c>
      <c r="I2" s="13" t="n">
        <v>58</v>
      </c>
      <c r="J2" s="13" t="n">
        <v>70</v>
      </c>
      <c r="K2" s="13"/>
      <c r="L2" s="14"/>
      <c r="M2" s="14"/>
      <c r="N2" s="14"/>
      <c r="O2" s="14"/>
      <c r="P2" s="14"/>
      <c r="Q2" s="14"/>
    </row>
    <row r="3" customFormat="false" ht="15.8" hidden="false" customHeight="false" outlineLevel="0" collapsed="false">
      <c r="A3" s="10"/>
      <c r="B3" s="11" t="s">
        <v>10</v>
      </c>
      <c r="C3" s="10" t="n">
        <v>1</v>
      </c>
      <c r="D3" s="10" t="n">
        <v>1</v>
      </c>
      <c r="E3" s="10" t="n">
        <v>255</v>
      </c>
      <c r="F3" s="10" t="n">
        <f aca="false">ROUND((Sheet1!G3*Sheet1!E3)/100,0)</f>
        <v>8</v>
      </c>
      <c r="G3" s="12" t="n">
        <v>3.1</v>
      </c>
      <c r="H3" s="13"/>
      <c r="I3" s="13"/>
      <c r="J3" s="13"/>
      <c r="K3" s="13"/>
      <c r="N3" s="8"/>
      <c r="O3" s="14"/>
      <c r="P3" s="14"/>
      <c r="Q3" s="14"/>
    </row>
    <row r="4" customFormat="false" ht="14.65" hidden="false" customHeight="false" outlineLevel="0" collapsed="false">
      <c r="A4" s="10" t="n">
        <v>2008</v>
      </c>
      <c r="B4" s="11" t="s">
        <v>11</v>
      </c>
      <c r="C4" s="10" t="n">
        <v>2</v>
      </c>
      <c r="D4" s="10" t="n">
        <v>2</v>
      </c>
      <c r="E4" s="10" t="n">
        <v>409</v>
      </c>
      <c r="F4" s="10" t="n">
        <f aca="false">ROUND((Sheet1!G4*Sheet1!E4)/100,0)</f>
        <v>273</v>
      </c>
      <c r="G4" s="12" t="n">
        <v>66.7</v>
      </c>
      <c r="H4" s="13" t="n">
        <v>63</v>
      </c>
      <c r="I4" s="13" t="n">
        <v>58</v>
      </c>
      <c r="J4" s="13" t="n">
        <v>68</v>
      </c>
      <c r="K4" s="13"/>
      <c r="O4" s="14"/>
      <c r="P4" s="14"/>
      <c r="Q4" s="14"/>
    </row>
    <row r="5" customFormat="false" ht="14.65" hidden="false" customHeight="false" outlineLevel="0" collapsed="false">
      <c r="A5" s="10"/>
      <c r="B5" s="11" t="s">
        <v>11</v>
      </c>
      <c r="C5" s="10" t="n">
        <v>2</v>
      </c>
      <c r="D5" s="10" t="n">
        <v>1</v>
      </c>
      <c r="E5" s="10" t="n">
        <v>410</v>
      </c>
      <c r="F5" s="10" t="n">
        <f aca="false">ROUND((Sheet1!G5*Sheet1!E5)/100,0)</f>
        <v>15</v>
      </c>
      <c r="G5" s="12" t="n">
        <v>3.7</v>
      </c>
      <c r="H5" s="13"/>
      <c r="I5" s="13"/>
      <c r="J5" s="13"/>
      <c r="K5" s="13"/>
      <c r="O5" s="14"/>
      <c r="P5" s="14"/>
      <c r="Q5" s="14"/>
    </row>
    <row r="6" customFormat="false" ht="14.65" hidden="false" customHeight="false" outlineLevel="0" collapsed="false">
      <c r="A6" s="10" t="n">
        <v>2011</v>
      </c>
      <c r="B6" s="11" t="s">
        <v>12</v>
      </c>
      <c r="C6" s="10" t="n">
        <v>3</v>
      </c>
      <c r="D6" s="10" t="n">
        <v>2</v>
      </c>
      <c r="E6" s="10" t="n">
        <v>61</v>
      </c>
      <c r="F6" s="10" t="n">
        <f aca="false">ROUND((Sheet1!G6*Sheet1!E6)/100,0)</f>
        <v>41</v>
      </c>
      <c r="G6" s="12" t="n">
        <v>67.2</v>
      </c>
      <c r="H6" s="13" t="n">
        <v>62.2</v>
      </c>
      <c r="I6" s="13" t="n">
        <v>49.2</v>
      </c>
      <c r="J6" s="13" t="n">
        <v>75.5</v>
      </c>
      <c r="K6" s="13"/>
      <c r="O6" s="14"/>
      <c r="P6" s="14"/>
      <c r="Q6" s="14"/>
    </row>
    <row r="7" customFormat="false" ht="14.65" hidden="false" customHeight="false" outlineLevel="0" collapsed="false">
      <c r="A7" s="10"/>
      <c r="B7" s="11" t="s">
        <v>12</v>
      </c>
      <c r="C7" s="10" t="n">
        <v>3</v>
      </c>
      <c r="D7" s="10" t="n">
        <v>1</v>
      </c>
      <c r="E7" s="10" t="n">
        <v>60</v>
      </c>
      <c r="F7" s="10" t="n">
        <f aca="false">ROUND((Sheet1!G7*Sheet1!E7)/100,0)</f>
        <v>3</v>
      </c>
      <c r="G7" s="12" t="n">
        <v>5</v>
      </c>
      <c r="H7" s="13"/>
      <c r="I7" s="13"/>
      <c r="J7" s="13"/>
      <c r="K7" s="13"/>
      <c r="O7" s="14"/>
      <c r="P7" s="14"/>
      <c r="Q7" s="14"/>
    </row>
    <row r="8" customFormat="false" ht="14.65" hidden="false" customHeight="false" outlineLevel="0" collapsed="false">
      <c r="A8" s="10" t="n">
        <v>2012</v>
      </c>
      <c r="B8" s="11" t="s">
        <v>13</v>
      </c>
      <c r="C8" s="10" t="n">
        <v>4</v>
      </c>
      <c r="D8" s="10" t="n">
        <v>2</v>
      </c>
      <c r="E8" s="10" t="n">
        <v>64</v>
      </c>
      <c r="F8" s="10" t="n">
        <f aca="false">ROUND((Sheet1!G8*Sheet1!E8)/100,0)</f>
        <v>38</v>
      </c>
      <c r="G8" s="12" t="n">
        <v>59.4</v>
      </c>
      <c r="H8" s="15" t="n">
        <v>52.9</v>
      </c>
      <c r="I8" s="15" t="n">
        <v>38.1</v>
      </c>
      <c r="J8" s="15" t="n">
        <v>67.7</v>
      </c>
    </row>
    <row r="9" customFormat="false" ht="12.75" hidden="false" customHeight="false" outlineLevel="0" collapsed="false">
      <c r="A9" s="10"/>
      <c r="B9" s="11" t="s">
        <v>13</v>
      </c>
      <c r="C9" s="10" t="n">
        <v>4</v>
      </c>
      <c r="D9" s="10" t="n">
        <v>1</v>
      </c>
      <c r="E9" s="10" t="n">
        <v>32</v>
      </c>
      <c r="F9" s="10" t="n">
        <f aca="false">ROUND((Sheet1!G9*Sheet1!E9)/100,0)</f>
        <v>2</v>
      </c>
      <c r="G9" s="12" t="n">
        <v>6.5</v>
      </c>
      <c r="H9" s="16"/>
      <c r="I9" s="16"/>
      <c r="J9" s="16"/>
    </row>
    <row r="10" customFormat="false" ht="12.75" hidden="false" customHeight="false" outlineLevel="0" collapsed="false">
      <c r="A10" s="10" t="n">
        <v>2008</v>
      </c>
      <c r="B10" s="11" t="s">
        <v>14</v>
      </c>
      <c r="C10" s="10" t="n">
        <v>5</v>
      </c>
      <c r="D10" s="10" t="n">
        <v>3</v>
      </c>
      <c r="E10" s="10" t="n">
        <v>108</v>
      </c>
      <c r="F10" s="10" t="n">
        <f aca="false">ROUND((Sheet1!G10*Sheet1!E10)/100,0)</f>
        <v>86</v>
      </c>
      <c r="G10" s="12" t="n">
        <v>79.6</v>
      </c>
      <c r="H10" s="15" t="n">
        <v>60.5</v>
      </c>
      <c r="I10" s="15" t="n">
        <v>45</v>
      </c>
      <c r="J10" s="15" t="n">
        <v>77</v>
      </c>
    </row>
    <row r="11" customFormat="false" ht="12.75" hidden="false" customHeight="false" outlineLevel="0" collapsed="false">
      <c r="A11" s="10"/>
      <c r="B11" s="11" t="s">
        <v>14</v>
      </c>
      <c r="C11" s="10" t="n">
        <v>5</v>
      </c>
      <c r="D11" s="10" t="n">
        <v>1</v>
      </c>
      <c r="E11" s="10" t="n">
        <v>53</v>
      </c>
      <c r="F11" s="10" t="n">
        <f aca="false">ROUND((Sheet1!G11*Sheet1!E11)/100,0)</f>
        <v>10</v>
      </c>
      <c r="G11" s="12" t="n">
        <v>18.9</v>
      </c>
      <c r="H11" s="16"/>
      <c r="I11" s="16"/>
      <c r="J11" s="16"/>
    </row>
    <row r="12" customFormat="false" ht="12.75" hidden="false" customHeight="false" outlineLevel="0" collapsed="false">
      <c r="A12" s="10" t="n">
        <v>2008</v>
      </c>
      <c r="B12" s="11" t="s">
        <v>15</v>
      </c>
      <c r="C12" s="10" t="n">
        <v>6</v>
      </c>
      <c r="D12" s="10" t="n">
        <v>3</v>
      </c>
      <c r="E12" s="10" t="n">
        <v>814</v>
      </c>
      <c r="F12" s="10" t="n">
        <f aca="false">ROUND((Sheet1!G12*Sheet1!E12)/100,0)</f>
        <v>578</v>
      </c>
      <c r="G12" s="12" t="n">
        <v>71</v>
      </c>
      <c r="H12" s="15" t="n">
        <v>64</v>
      </c>
      <c r="I12" s="15" t="n">
        <v>60</v>
      </c>
      <c r="J12" s="15" t="n">
        <v>68</v>
      </c>
    </row>
    <row r="13" customFormat="false" ht="12.75" hidden="false" customHeight="false" outlineLevel="0" collapsed="false">
      <c r="A13" s="10"/>
      <c r="B13" s="11" t="s">
        <v>15</v>
      </c>
      <c r="C13" s="10" t="n">
        <v>6</v>
      </c>
      <c r="D13" s="10" t="n">
        <v>1</v>
      </c>
      <c r="E13" s="10" t="n">
        <v>398</v>
      </c>
      <c r="F13" s="10" t="n">
        <f aca="false">ROUND((Sheet1!G13*Sheet1!E13)/100,0)</f>
        <v>28</v>
      </c>
      <c r="G13" s="12" t="n">
        <v>7</v>
      </c>
      <c r="H13" s="16"/>
      <c r="I13" s="16"/>
      <c r="J13" s="16"/>
    </row>
    <row r="14" customFormat="false" ht="12.75" hidden="false" customHeight="false" outlineLevel="0" collapsed="false">
      <c r="A14" s="10" t="n">
        <v>2010</v>
      </c>
      <c r="B14" s="11" t="s">
        <v>16</v>
      </c>
      <c r="C14" s="10" t="n">
        <v>7</v>
      </c>
      <c r="D14" s="10" t="n">
        <v>3</v>
      </c>
      <c r="E14" s="10" t="n">
        <v>43</v>
      </c>
      <c r="F14" s="10" t="n">
        <f aca="false">ROUND((Sheet1!G14*Sheet1!E14)/100,0)</f>
        <v>27</v>
      </c>
      <c r="G14" s="12" t="n">
        <v>62.8</v>
      </c>
      <c r="H14" s="16" t="n">
        <v>58.4</v>
      </c>
      <c r="I14" s="16" t="n">
        <v>43</v>
      </c>
      <c r="J14" s="16" t="n">
        <v>74</v>
      </c>
    </row>
    <row r="15" customFormat="false" ht="12.75" hidden="false" customHeight="false" outlineLevel="0" collapsed="false">
      <c r="A15" s="11"/>
      <c r="B15" s="11" t="s">
        <v>16</v>
      </c>
      <c r="C15" s="10" t="n">
        <v>7</v>
      </c>
      <c r="D15" s="10" t="n">
        <v>1</v>
      </c>
      <c r="E15" s="10" t="n">
        <v>46</v>
      </c>
      <c r="F15" s="10" t="n">
        <f aca="false">ROUND((Sheet1!G15*Sheet1!E15)/100,0)</f>
        <v>2</v>
      </c>
      <c r="G15" s="12" t="n">
        <v>4.3</v>
      </c>
      <c r="H15" s="16"/>
      <c r="I15" s="16"/>
      <c r="J15" s="16"/>
    </row>
    <row r="16" customFormat="false" ht="12.75" hidden="false" customHeight="false" outlineLevel="0" collapsed="false">
      <c r="A16" s="10" t="n">
        <v>2003</v>
      </c>
      <c r="B16" s="11" t="s">
        <v>17</v>
      </c>
      <c r="C16" s="10" t="n">
        <v>8</v>
      </c>
      <c r="D16" s="10" t="n">
        <v>4</v>
      </c>
      <c r="E16" s="10" t="n">
        <v>57</v>
      </c>
      <c r="F16" s="10" t="n">
        <f aca="false">ROUND((Sheet1!G16*Sheet1!E16)/100,0)</f>
        <v>32</v>
      </c>
      <c r="G16" s="12" t="n">
        <v>56</v>
      </c>
      <c r="H16" s="16" t="n">
        <v>51</v>
      </c>
      <c r="I16" s="16" t="n">
        <v>36</v>
      </c>
      <c r="J16" s="16" t="n">
        <v>65</v>
      </c>
    </row>
    <row r="17" customFormat="false" ht="12.75" hidden="false" customHeight="false" outlineLevel="0" collapsed="false">
      <c r="A17" s="10"/>
      <c r="B17" s="11" t="s">
        <v>17</v>
      </c>
      <c r="C17" s="10" t="n">
        <v>8</v>
      </c>
      <c r="D17" s="10" t="n">
        <v>1</v>
      </c>
      <c r="E17" s="10" t="n">
        <v>55</v>
      </c>
      <c r="F17" s="10" t="n">
        <f aca="false">ROUND((Sheet1!G17*Sheet1!E17)/100,0)</f>
        <v>3</v>
      </c>
      <c r="G17" s="12" t="n">
        <v>5</v>
      </c>
      <c r="H17" s="16"/>
      <c r="I17" s="16"/>
      <c r="J17" s="16"/>
    </row>
    <row r="18" customFormat="false" ht="12.75" hidden="false" customHeight="false" outlineLevel="0" collapsed="false">
      <c r="A18" s="10" t="n">
        <v>2003</v>
      </c>
      <c r="B18" s="11" t="s">
        <v>10</v>
      </c>
      <c r="C18" s="10" t="n">
        <v>9</v>
      </c>
      <c r="D18" s="10" t="n">
        <v>4</v>
      </c>
      <c r="E18" s="10" t="n">
        <v>162</v>
      </c>
      <c r="F18" s="10" t="n">
        <f aca="false">ROUND((Sheet1!G18*Sheet1!E18)/100,0)</f>
        <v>71</v>
      </c>
      <c r="G18" s="12" t="n">
        <v>44</v>
      </c>
      <c r="H18" s="16" t="n">
        <v>40</v>
      </c>
      <c r="I18" s="16" t="n">
        <v>32</v>
      </c>
      <c r="J18" s="16" t="n">
        <v>48</v>
      </c>
    </row>
    <row r="19" customFormat="false" ht="12.75" hidden="false" customHeight="false" outlineLevel="0" collapsed="false">
      <c r="A19" s="10"/>
      <c r="B19" s="11" t="s">
        <v>10</v>
      </c>
      <c r="C19" s="10" t="n">
        <v>9</v>
      </c>
      <c r="D19" s="10" t="n">
        <v>1</v>
      </c>
      <c r="E19" s="10" t="n">
        <v>166</v>
      </c>
      <c r="F19" s="10" t="n">
        <f aca="false">ROUND((Sheet1!G19*Sheet1!E19)/100,0)</f>
        <v>7</v>
      </c>
      <c r="G19" s="12" t="n">
        <v>4</v>
      </c>
      <c r="H19" s="16"/>
      <c r="I19" s="16"/>
      <c r="J19" s="16"/>
    </row>
    <row r="20" customFormat="false" ht="12.75" hidden="false" customHeight="false" outlineLevel="0" collapsed="false">
      <c r="A20" s="10" t="n">
        <v>2005</v>
      </c>
      <c r="B20" s="11" t="s">
        <v>11</v>
      </c>
      <c r="C20" s="10" t="n">
        <v>10</v>
      </c>
      <c r="D20" s="10" t="n">
        <v>4</v>
      </c>
      <c r="E20" s="10" t="n">
        <v>196</v>
      </c>
      <c r="F20" s="10" t="n">
        <f aca="false">ROUND((Sheet1!G20*Sheet1!E20)/100,0)</f>
        <v>88</v>
      </c>
      <c r="G20" s="12" t="n">
        <v>45</v>
      </c>
      <c r="H20" s="16" t="n">
        <v>42</v>
      </c>
      <c r="I20" s="16" t="n">
        <v>34</v>
      </c>
      <c r="J20" s="16" t="n">
        <v>49</v>
      </c>
    </row>
    <row r="21" customFormat="false" ht="12.75" hidden="false" customHeight="false" outlineLevel="0" collapsed="false">
      <c r="A21" s="10"/>
      <c r="B21" s="11" t="s">
        <v>11</v>
      </c>
      <c r="C21" s="10" t="n">
        <v>10</v>
      </c>
      <c r="D21" s="10" t="n">
        <v>1</v>
      </c>
      <c r="E21" s="10" t="n">
        <v>193</v>
      </c>
      <c r="F21" s="10" t="n">
        <f aca="false">ROUND((Sheet1!G21*Sheet1!E21)/100,0)</f>
        <v>6</v>
      </c>
      <c r="G21" s="12" t="n">
        <v>3</v>
      </c>
      <c r="H21" s="16"/>
      <c r="I21" s="16"/>
      <c r="J21" s="16"/>
    </row>
    <row r="22" customFormat="false" ht="12.75" hidden="false" customHeight="false" outlineLevel="0" collapsed="false">
      <c r="A22" s="10" t="n">
        <v>2008</v>
      </c>
      <c r="B22" s="11" t="s">
        <v>18</v>
      </c>
      <c r="C22" s="10" t="n">
        <v>11</v>
      </c>
      <c r="D22" s="10" t="n">
        <v>4</v>
      </c>
      <c r="E22" s="10" t="n">
        <v>96</v>
      </c>
      <c r="F22" s="10" t="n">
        <f aca="false">ROUND((Sheet1!G22*Sheet1!E22)/100,0)</f>
        <v>68</v>
      </c>
      <c r="G22" s="12" t="n">
        <v>71.1</v>
      </c>
      <c r="H22" s="16" t="n">
        <v>64.5</v>
      </c>
      <c r="I22" s="16" t="n">
        <v>54.2</v>
      </c>
      <c r="J22" s="16" t="n">
        <v>74.8</v>
      </c>
    </row>
    <row r="23" customFormat="false" ht="12.75" hidden="false" customHeight="false" outlineLevel="0" collapsed="false">
      <c r="A23" s="10"/>
      <c r="B23" s="11" t="s">
        <v>18</v>
      </c>
      <c r="C23" s="10" t="n">
        <v>11</v>
      </c>
      <c r="D23" s="10" t="n">
        <v>1</v>
      </c>
      <c r="E23" s="10" t="n">
        <v>46</v>
      </c>
      <c r="F23" s="10" t="n">
        <f aca="false">ROUND((Sheet1!G23*Sheet1!E23)/100,0)</f>
        <v>1</v>
      </c>
      <c r="G23" s="12" t="n">
        <v>2.2</v>
      </c>
      <c r="H23" s="16"/>
      <c r="I23" s="16"/>
      <c r="J23" s="16"/>
    </row>
    <row r="24" customFormat="false" ht="12.75" hidden="false" customHeight="false" outlineLevel="0" collapsed="false">
      <c r="A24" s="10" t="n">
        <v>2004</v>
      </c>
      <c r="B24" s="11" t="s">
        <v>17</v>
      </c>
      <c r="C24" s="10" t="n">
        <v>12</v>
      </c>
      <c r="D24" s="10" t="n">
        <v>5</v>
      </c>
      <c r="E24" s="10" t="n">
        <v>99</v>
      </c>
      <c r="F24" s="10" t="n">
        <f aca="false">ROUND((Sheet1!G24*Sheet1!E24)/100,0)</f>
        <v>87</v>
      </c>
      <c r="G24" s="12" t="n">
        <v>87.9</v>
      </c>
      <c r="H24" s="16" t="n">
        <v>82</v>
      </c>
      <c r="I24" s="16" t="n">
        <v>72.9</v>
      </c>
      <c r="J24" s="16" t="n">
        <v>91.1</v>
      </c>
    </row>
    <row r="25" customFormat="false" ht="12.75" hidden="false" customHeight="false" outlineLevel="0" collapsed="false">
      <c r="A25" s="10"/>
      <c r="B25" s="11" t="s">
        <v>17</v>
      </c>
      <c r="C25" s="10" t="n">
        <v>12</v>
      </c>
      <c r="D25" s="10" t="n">
        <v>1</v>
      </c>
      <c r="E25" s="10" t="n">
        <v>51</v>
      </c>
      <c r="F25" s="10" t="n">
        <f aca="false">ROUND((Sheet1!G25*Sheet1!E25)/100,0)</f>
        <v>3</v>
      </c>
      <c r="G25" s="12" t="n">
        <v>5.9</v>
      </c>
      <c r="H25" s="16"/>
      <c r="I25" s="16"/>
      <c r="J25" s="16"/>
    </row>
    <row r="26" customFormat="false" ht="12.75" hidden="false" customHeight="false" outlineLevel="0" collapsed="false">
      <c r="A26" s="10" t="n">
        <v>2005</v>
      </c>
      <c r="B26" s="10" t="s">
        <v>19</v>
      </c>
      <c r="C26" s="10" t="n">
        <v>13</v>
      </c>
      <c r="D26" s="10" t="n">
        <v>5</v>
      </c>
      <c r="E26" s="10" t="n">
        <v>301</v>
      </c>
      <c r="F26" s="10" t="n">
        <f aca="false">ROUND((Sheet1!G26*Sheet1!E26)/100,0)</f>
        <v>241</v>
      </c>
      <c r="G26" s="12" t="n">
        <v>80</v>
      </c>
      <c r="H26" s="16" t="n">
        <v>77.8</v>
      </c>
      <c r="I26" s="16" t="n">
        <v>72.1</v>
      </c>
      <c r="J26" s="16" t="n">
        <v>83.5</v>
      </c>
    </row>
    <row r="27" customFormat="false" ht="12.75" hidden="false" customHeight="false" outlineLevel="0" collapsed="false">
      <c r="A27" s="10"/>
      <c r="B27" s="10" t="s">
        <v>19</v>
      </c>
      <c r="C27" s="10" t="n">
        <v>13</v>
      </c>
      <c r="D27" s="10" t="n">
        <v>1</v>
      </c>
      <c r="E27" s="10" t="n">
        <v>77</v>
      </c>
      <c r="F27" s="10" t="n">
        <f aca="false">ROUND((Sheet1!G27*Sheet1!E27)/100,0)</f>
        <v>2</v>
      </c>
      <c r="G27" s="12" t="n">
        <v>3</v>
      </c>
      <c r="H27" s="16"/>
      <c r="I27" s="16"/>
      <c r="J27" s="16"/>
    </row>
    <row r="28" customFormat="false" ht="12.75" hidden="false" customHeight="false" outlineLevel="0" collapsed="false">
      <c r="A28" s="10" t="n">
        <v>2007</v>
      </c>
      <c r="B28" s="11" t="s">
        <v>15</v>
      </c>
      <c r="C28" s="10" t="n">
        <v>14</v>
      </c>
      <c r="D28" s="10" t="n">
        <v>5</v>
      </c>
      <c r="E28" s="10" t="n">
        <v>314</v>
      </c>
      <c r="F28" s="10" t="n">
        <f aca="false">ROUND((Sheet1!G28*Sheet1!E28)/100,0)</f>
        <v>237</v>
      </c>
      <c r="G28" s="12" t="n">
        <v>75.5</v>
      </c>
      <c r="H28" s="16" t="n">
        <v>73.6</v>
      </c>
      <c r="I28" s="16" t="n">
        <v>68.4</v>
      </c>
      <c r="J28" s="16" t="n">
        <v>78.7</v>
      </c>
    </row>
    <row r="29" customFormat="false" ht="12.75" hidden="false" customHeight="false" outlineLevel="0" collapsed="false">
      <c r="A29" s="10"/>
      <c r="B29" s="11" t="s">
        <v>15</v>
      </c>
      <c r="C29" s="10" t="n">
        <v>14</v>
      </c>
      <c r="D29" s="10" t="n">
        <v>1</v>
      </c>
      <c r="E29" s="10" t="n">
        <v>208</v>
      </c>
      <c r="F29" s="10" t="n">
        <f aca="false">ROUND((Sheet1!G29*Sheet1!E29)/100,0)</f>
        <v>4</v>
      </c>
      <c r="G29" s="12" t="n">
        <v>1.9</v>
      </c>
      <c r="H29" s="17"/>
      <c r="I29" s="17"/>
      <c r="J29" s="17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" min="1" style="0" width="3.79081632653061"/>
    <col collapsed="false" hidden="false" max="1025" min="2" style="0" width="11.3418367346939"/>
  </cols>
  <sheetData>
    <row r="1" customFormat="false" ht="15.8" hidden="false" customHeight="false" outlineLevel="0" collapsed="false">
      <c r="A1" s="18" t="s">
        <v>2</v>
      </c>
      <c r="B1" s="19" t="s">
        <v>20</v>
      </c>
    </row>
    <row r="2" customFormat="false" ht="14.65" hidden="false" customHeight="false" outlineLevel="0" collapsed="false">
      <c r="A2" s="19" t="n">
        <v>1</v>
      </c>
      <c r="B2" s="19" t="s">
        <v>21</v>
      </c>
    </row>
    <row r="3" customFormat="false" ht="14.65" hidden="false" customHeight="false" outlineLevel="0" collapsed="false">
      <c r="A3" s="19" t="n">
        <v>2</v>
      </c>
      <c r="B3" s="19" t="s">
        <v>22</v>
      </c>
    </row>
    <row r="4" customFormat="false" ht="14.65" hidden="false" customHeight="false" outlineLevel="0" collapsed="false">
      <c r="A4" s="19" t="n">
        <v>3</v>
      </c>
      <c r="B4" s="19" t="s">
        <v>23</v>
      </c>
    </row>
    <row r="5" customFormat="false" ht="14.65" hidden="false" customHeight="false" outlineLevel="0" collapsed="false">
      <c r="A5" s="19" t="n">
        <v>4</v>
      </c>
      <c r="B5" s="19" t="s">
        <v>24</v>
      </c>
    </row>
    <row r="6" customFormat="false" ht="14.65" hidden="false" customHeight="false" outlineLevel="0" collapsed="false">
      <c r="A6" s="19" t="n">
        <v>5</v>
      </c>
      <c r="B6" s="19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3418367346939"/>
  </cols>
  <sheetData>
    <row r="1" customFormat="false" ht="14.65" hidden="false" customHeight="false" outlineLevel="0" collapsed="false">
      <c r="A1" s="7" t="s">
        <v>26</v>
      </c>
      <c r="B1" s="7" t="s">
        <v>27</v>
      </c>
      <c r="C1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2018-02-13T17:04:33Z</dcterms:created>
  <dc:creator/>
  <dc:description/>
  <dc:language>en-US</dc:language>
  <cp:lastModifiedBy/>
  <dcterms:modified xsi:type="dcterms:W3CDTF">2018-02-13T17:09:06Z</dcterms:modified>
  <cp:revision>3</cp:revision>
  <dc:subject/>
  <dc:title/>
</cp:coreProperties>
</file>