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55" windowWidth="19440" windowHeight="11370"/>
  </bookViews>
  <sheets>
    <sheet name="Study design" sheetId="1" r:id="rId1"/>
  </sheets>
  <calcPr calcId="145621" concurrentCalc="0"/>
</workbook>
</file>

<file path=xl/calcChain.xml><?xml version="1.0" encoding="utf-8"?>
<calcChain xmlns="http://schemas.openxmlformats.org/spreadsheetml/2006/main">
  <c r="E322" i="1" l="1"/>
  <c r="E321" i="1"/>
  <c r="F165" i="1"/>
  <c r="F366" i="1"/>
  <c r="F367" i="1"/>
  <c r="F368" i="1"/>
  <c r="F369" i="1"/>
  <c r="F370" i="1"/>
  <c r="F372" i="1"/>
  <c r="F318" i="1"/>
  <c r="F320" i="1"/>
  <c r="F322" i="1"/>
  <c r="F323" i="1"/>
  <c r="F325" i="1"/>
  <c r="F329" i="1"/>
  <c r="F364" i="1"/>
  <c r="F413" i="1"/>
</calcChain>
</file>

<file path=xl/sharedStrings.xml><?xml version="1.0" encoding="utf-8"?>
<sst xmlns="http://schemas.openxmlformats.org/spreadsheetml/2006/main" count="1143" uniqueCount="530">
  <si>
    <t>Author Year</t>
  </si>
  <si>
    <t>Trial name</t>
  </si>
  <si>
    <t>Geba 2002</t>
  </si>
  <si>
    <t>NR, VACT Investigators</t>
  </si>
  <si>
    <t>RCT, DB, AC, PG</t>
  </si>
  <si>
    <t>No</t>
  </si>
  <si>
    <t>OA</t>
  </si>
  <si>
    <t>NR</t>
  </si>
  <si>
    <t>Acetaminophen, 4000mg/d, oral, QID</t>
  </si>
  <si>
    <t>Celecoxib, 200mg/d, oral, OD</t>
  </si>
  <si>
    <t>Gibofsky 2003</t>
  </si>
  <si>
    <t>RCT, DB, PC, MC</t>
  </si>
  <si>
    <t>Placebo</t>
  </si>
  <si>
    <t>Reginster 2007</t>
  </si>
  <si>
    <t xml:space="preserve">RCT, PC, AC, DB, MC, DD, PG, </t>
  </si>
  <si>
    <t>Etoricoxib, 60mg/d, oral, OD</t>
  </si>
  <si>
    <t>Naproxen, 1000mg/d, oral, BID</t>
  </si>
  <si>
    <t>Bingham 2007</t>
  </si>
  <si>
    <t>Protocol 076 (Study 1)</t>
  </si>
  <si>
    <t>RCT, PC, DB, MC, DD</t>
  </si>
  <si>
    <t>Etoricoxib, 30mg/d, oral, OD</t>
  </si>
  <si>
    <t>Protocol 077 (Study 2)</t>
  </si>
  <si>
    <t>Baerwald 2010</t>
  </si>
  <si>
    <t>RCT, DB, PG, PC, AC, MC</t>
  </si>
  <si>
    <t>NCT00242489, protocol 007</t>
  </si>
  <si>
    <t>Etoricoxib, 5 mg/d, oral, OD</t>
  </si>
  <si>
    <t>Etoricoxib, 10 mg/d, oral, OD</t>
  </si>
  <si>
    <t>Etoricoxib, 30 mg/d, oral, OD</t>
  </si>
  <si>
    <t>Etoricoxib, 60 mg/d, oral, OD</t>
  </si>
  <si>
    <t>Etoricoxib, 90 mg/d, oral, OD</t>
  </si>
  <si>
    <t>Day 2000</t>
  </si>
  <si>
    <t>RCT, DB, MC</t>
  </si>
  <si>
    <t>Ibuprofen, 2400mg/d, oral, TID</t>
  </si>
  <si>
    <t>Collantes 2002</t>
  </si>
  <si>
    <t>ISRCTN25142273</t>
  </si>
  <si>
    <t>RCT, PC, AC, DB, MC, PG</t>
  </si>
  <si>
    <t>RA</t>
  </si>
  <si>
    <t>Etoricoxib, 90mg/d, oral, OD</t>
  </si>
  <si>
    <t>RCT, DB, PG, PC</t>
  </si>
  <si>
    <t>Sowers 2005</t>
  </si>
  <si>
    <t>RCT, DB, AC, MC</t>
  </si>
  <si>
    <t>Celecoxib 200mg/d, oral, OD</t>
  </si>
  <si>
    <t>Naproxen 1000mg/d, oral, BID</t>
  </si>
  <si>
    <t>Pincus 2004</t>
  </si>
  <si>
    <t>PACES-a</t>
  </si>
  <si>
    <t>RCT, DB, DD, PC, MC</t>
  </si>
  <si>
    <t>PACES-b</t>
  </si>
  <si>
    <t>Herrera 2007</t>
  </si>
  <si>
    <t>RCT, AC, DB, PG, MC</t>
  </si>
  <si>
    <t>Diclofenac, 100mg/d, oral, OD, controlled release</t>
  </si>
  <si>
    <t>Diclofenac, 100mg/d, oral, BID, immediate release</t>
  </si>
  <si>
    <t>Yocum 2000</t>
  </si>
  <si>
    <t>RCT, AC, PC, DB, DD, MC</t>
  </si>
  <si>
    <t>Diclofenac, 100mg/d,oral, BID</t>
  </si>
  <si>
    <t>RCT, PC, DB, DD, PG,  MC</t>
  </si>
  <si>
    <t>Diclofenac, 150mg/d, oral, BID</t>
  </si>
  <si>
    <t xml:space="preserve">RCT, PC, AC, DB, MC, PG </t>
  </si>
  <si>
    <t>Celecoxib, 200 mg/d, oral, OD</t>
  </si>
  <si>
    <t>Simon 1999/Zhao 2000</t>
  </si>
  <si>
    <t>Celecoxib, 200mg/d, oral, BID</t>
  </si>
  <si>
    <t>Celecoxib, 400mg/d, oral, BID</t>
  </si>
  <si>
    <t>Celecoxib, 800mg/d, oral, BID</t>
  </si>
  <si>
    <t>Lister 1993</t>
  </si>
  <si>
    <t>RCT, AC, MC, OL</t>
  </si>
  <si>
    <t>RA/OA</t>
  </si>
  <si>
    <t>Diclofenac, 100-200mg/d, oral, NR</t>
  </si>
  <si>
    <t>Naproxen, 500-1500mg/d, oral, NR</t>
  </si>
  <si>
    <t>Ibuprofen, 1200-3200mg/d, oral, NR</t>
  </si>
  <si>
    <t>Tannenbaum 2004</t>
  </si>
  <si>
    <t>RCT, PC, AC, DB, MC</t>
  </si>
  <si>
    <t>Stengaard-Pedersen 2004</t>
  </si>
  <si>
    <t>RCT, DB, MC, PG</t>
  </si>
  <si>
    <t>Celecoxib, 200mg/d, oral, OD am</t>
  </si>
  <si>
    <t>Celecoxib, 200mg/d, oral, OD pm</t>
  </si>
  <si>
    <t>Schnitzer 2010</t>
  </si>
  <si>
    <t>RCT, AC, PC, DB, MC, PG</t>
  </si>
  <si>
    <t>Sangdee 2002</t>
  </si>
  <si>
    <t>RCT, PC, SB, SC</t>
  </si>
  <si>
    <t>Diclofenac, 75mg/d, oral, TID, film coated tablet + electroacupuncture</t>
  </si>
  <si>
    <t>Placebo +  electroacupuncture</t>
  </si>
  <si>
    <t>Bakshi 1993</t>
  </si>
  <si>
    <t>RCT, DB, DD, MC</t>
  </si>
  <si>
    <t>Diclofenac, 150mg/d, oral, TID, dispersible</t>
  </si>
  <si>
    <t>Diclofenac sodium, 150mg/d, oral, TID, enteric coated</t>
  </si>
  <si>
    <t>Dahlberg 2009</t>
  </si>
  <si>
    <t xml:space="preserve">Diclofenac, 100mg/d, oral, BID </t>
  </si>
  <si>
    <t>Shi 2004</t>
  </si>
  <si>
    <t>RCT, AC, OL, MC</t>
  </si>
  <si>
    <t>Diclofenac, 75-100mg/d, oral, NR</t>
  </si>
  <si>
    <t>Celecoxib, 200mg/d, oral, NR</t>
  </si>
  <si>
    <t>RCT, PC, DB, MC</t>
  </si>
  <si>
    <t>Naproxen, 1000 mg/d, oral, BID</t>
  </si>
  <si>
    <t>Placebo and after 13 weeks, naproxcinod 375mg/d, BID</t>
  </si>
  <si>
    <t>Placebo and after 13 weeks, naproxcinod 750mg/d, BID</t>
  </si>
  <si>
    <t>Meinicke 1980</t>
  </si>
  <si>
    <t>RCT, DB for active treatments and SB for the placebo period, AC</t>
  </si>
  <si>
    <t>Diclofenac, 100mg/d, oral, BID for 14 days and then ibuprofen 1200mg/d, oral, TID</t>
  </si>
  <si>
    <t>Ibuprofen, 1200mg/d, oral, TID for 14 days and then diclofenac 100mg/d, oral, BID for 14 days</t>
  </si>
  <si>
    <t>Smugar 2006</t>
  </si>
  <si>
    <t>Study 1 (Protocol 112)</t>
  </si>
  <si>
    <t>RCT, AC, PC, DB, PG, MC</t>
  </si>
  <si>
    <t>Study 2 (Protocol 116)</t>
  </si>
  <si>
    <t>Goldberg 1988</t>
  </si>
  <si>
    <t>RCT, AC, DB, MC</t>
  </si>
  <si>
    <t>Naproxen, 1000mg/d, oral, OD, controlled release</t>
  </si>
  <si>
    <t>Naproxen, 500mg/d, oral, BID, no controlled release</t>
  </si>
  <si>
    <t>NCT00154219</t>
  </si>
  <si>
    <t>RCT, AC, PC, DB, MC</t>
  </si>
  <si>
    <t>Naproxen, 1000mg/d, oral, BID, standard</t>
  </si>
  <si>
    <t>Naproxen, 1000mg/d, oral, BID, enteric coated</t>
  </si>
  <si>
    <t>Emery 2008</t>
  </si>
  <si>
    <t>RCT, DB, DD, PG</t>
  </si>
  <si>
    <t>OA (requiring joint replacement)</t>
  </si>
  <si>
    <t>Diclofenac, 150mg/d, oral, TID</t>
  </si>
  <si>
    <t>Williams 2006</t>
  </si>
  <si>
    <t>RCT, DB, MC, PG, PC</t>
  </si>
  <si>
    <t>Naproxen, 1000 mg/d, oral BID</t>
  </si>
  <si>
    <t>Arcangeli 1996</t>
  </si>
  <si>
    <t>RCT, SB</t>
  </si>
  <si>
    <t>Diclofenac, 150mg, once daily, prolonged release</t>
  </si>
  <si>
    <t>Diclofenac, 50mg, every 8 hours, enteric coated</t>
  </si>
  <si>
    <t>Ghosh 2007</t>
  </si>
  <si>
    <t>RCT, AC, PC, DB</t>
  </si>
  <si>
    <t>Diclofenac sodium 75mg/d, oral, OD, sustained release</t>
  </si>
  <si>
    <t>Etoricoxib 90mg/d, oral, OD</t>
  </si>
  <si>
    <t>Gibofsky 2007</t>
  </si>
  <si>
    <t>RCT, MC, PC, DB</t>
  </si>
  <si>
    <t>RCT, DB, MC, PC, PG</t>
  </si>
  <si>
    <t>Celecoxib, 100mg/d, oral, BID</t>
  </si>
  <si>
    <t>RCT, DB, PC, MC, PG</t>
  </si>
  <si>
    <t>Diclofenac 150mg/d, oral, TID</t>
  </si>
  <si>
    <t>Williams 2000</t>
  </si>
  <si>
    <t>RCT, DB, PC, PG, MC</t>
  </si>
  <si>
    <t>Bocanegra 1998</t>
  </si>
  <si>
    <t>Arthrotec Osteoarthritis Study Group</t>
  </si>
  <si>
    <t>Diclofenac sodium, 150mg/d, oral, BID</t>
  </si>
  <si>
    <t>Bellamy 1992</t>
  </si>
  <si>
    <t>RCT, AC, DB, PG</t>
  </si>
  <si>
    <t>Naproxen, 750mg/d, oral, BID, enteric coated</t>
  </si>
  <si>
    <t>Naproxen, 750mg/d, oral, BID, standard</t>
  </si>
  <si>
    <t>Wiesenhutter 2005</t>
  </si>
  <si>
    <t>Protocol 071</t>
  </si>
  <si>
    <t>RCT, DB, PC, AC, MC</t>
  </si>
  <si>
    <t>VACT-1 and VACT-2 (Protocols 106 and 150)</t>
  </si>
  <si>
    <t>Acetaminophen, 4000 mg/d, oral, QID</t>
  </si>
  <si>
    <t>Sheldon 2005</t>
  </si>
  <si>
    <t>RCT, PC, DB, DD, PG</t>
  </si>
  <si>
    <t>Biegert 2004</t>
  </si>
  <si>
    <t>Diclofenac, 100mg/d, oral, BID, enteric coated</t>
  </si>
  <si>
    <t>Stock 1991</t>
  </si>
  <si>
    <t>RCT, AC, DB</t>
  </si>
  <si>
    <t>S-ibuprofen, 1200mg/d, oral, TID</t>
  </si>
  <si>
    <t>Ibuprofen racemate (R+S), 1800mg/d, oral, TID</t>
  </si>
  <si>
    <t>Emery 1999</t>
  </si>
  <si>
    <t>RCT, PC, DB, SC</t>
  </si>
  <si>
    <t>Diclofenac, 150mg/d, oral, BID, sustained release</t>
  </si>
  <si>
    <t>DeLemos 2011</t>
  </si>
  <si>
    <t>Celecoxib 200 mg/d, oral, OD</t>
  </si>
  <si>
    <t>Zacher 2003</t>
  </si>
  <si>
    <t>RCT, AC, DB, MC, PG</t>
  </si>
  <si>
    <t>Diclofenac 150mg/d, oral, 50mg three times daily</t>
  </si>
  <si>
    <t>Wagenitz 2007</t>
  </si>
  <si>
    <t>Diclofenac, 100mg/d, oral, OD, sustained release (CAP)</t>
  </si>
  <si>
    <t>Diclofenac, 100mg/d, oral, OD, sustained release (TAB)</t>
  </si>
  <si>
    <t>Bakshi 1996</t>
  </si>
  <si>
    <t>Diclofenac, 75mg/d, oral, OD, resinate capsules (for the first 2 weeks:150mg/d, BID)</t>
  </si>
  <si>
    <t>Diclofenac sodium, 100mg/d, oral, BID, enteric coated (for the first 2 weeks: 150mg/d, TID)</t>
  </si>
  <si>
    <t>March 1994</t>
  </si>
  <si>
    <t>RCT, AC, DB, N of 1 trials, MC</t>
  </si>
  <si>
    <t>Diclofenac, 100mg/d, oral, BID</t>
  </si>
  <si>
    <t>Acetaminophen, 1000mg/d, oral, BID</t>
  </si>
  <si>
    <t>Fleischmann 2005</t>
  </si>
  <si>
    <t>RCT, PC, DB, DD, MC, PG</t>
  </si>
  <si>
    <t xml:space="preserve">Celecoxib, 200mg/d, oral, OD </t>
  </si>
  <si>
    <t xml:space="preserve">Placebo </t>
  </si>
  <si>
    <t>Caldwell 1994</t>
  </si>
  <si>
    <t>Naproxen, 1000mg/d, oral, BID, immediate release</t>
  </si>
  <si>
    <t>Davies 1999</t>
  </si>
  <si>
    <t>RCT, PC, DB, PG, MC</t>
  </si>
  <si>
    <t>Lanza 2008</t>
  </si>
  <si>
    <t>Ibuprofen-PC, 2400mg/d, oral, TID</t>
  </si>
  <si>
    <t>Lehmann 2005</t>
  </si>
  <si>
    <t>RCT, PC, DB, DD, MC</t>
  </si>
  <si>
    <t>Greenwald 2011</t>
  </si>
  <si>
    <t>Protocol #086, NCT00264147</t>
  </si>
  <si>
    <t>Etoricoxib, 10mg/d, oral, OD</t>
  </si>
  <si>
    <t>Altman 1998</t>
  </si>
  <si>
    <t>RCT, PC, DB, DD, PG, MC</t>
  </si>
  <si>
    <t>Lisse 1996</t>
  </si>
  <si>
    <t xml:space="preserve">RCT, PC, AC, DB, DD, PG </t>
  </si>
  <si>
    <t>Naproxen sodium, 1000mg/d, oral, OD, controlled release</t>
  </si>
  <si>
    <t>Puopolo 2007</t>
  </si>
  <si>
    <t xml:space="preserve">RCT, PC, AC, DB, MC </t>
  </si>
  <si>
    <t>Bakshi 1992</t>
  </si>
  <si>
    <t>Diclofenac sodium, 150mg/d, oral, TID, enteric-coated</t>
  </si>
  <si>
    <t>Singer 2000</t>
  </si>
  <si>
    <t>RCT, AC, DB, AC, DD</t>
  </si>
  <si>
    <t>Dexibuprofen (S(+)ibuprofen) 800mg/d, oral, TID</t>
  </si>
  <si>
    <t>Dexibuprofen (S(+)ibuprofen) 400mg/d, oral, TID</t>
  </si>
  <si>
    <t>Racemic ibuprofen (R(-)ibuprofen 1600mg/d, oral, TID</t>
  </si>
  <si>
    <t>Marcolongo 1996</t>
  </si>
  <si>
    <t>RCT, single masked, AC</t>
  </si>
  <si>
    <t xml:space="preserve">RA </t>
  </si>
  <si>
    <t>Diclofenac sodium, 150mg/d, oral,  TID, enteric-coated</t>
  </si>
  <si>
    <t xml:space="preserve">RCT, DB, PC, MC </t>
  </si>
  <si>
    <t>Hochberg 2011/Cryer 2011</t>
  </si>
  <si>
    <t>Study 307
(PN400-307 - NCT00664560)</t>
  </si>
  <si>
    <t>Study 309
(PN400-309 - NCT00665431)</t>
  </si>
  <si>
    <t>Bradley 1991</t>
  </si>
  <si>
    <t>RCT, AC, DB,  MC</t>
  </si>
  <si>
    <t>Ibuprofen, 1200mg/d, oral, QID</t>
  </si>
  <si>
    <t>Ibuprofen, 2400mg/d, oral, QID</t>
  </si>
  <si>
    <t>Bliddal 2000</t>
  </si>
  <si>
    <t>RCT, PC, DB, DD</t>
  </si>
  <si>
    <t>Ibuprofen, 1200mg/d, oral, TID</t>
  </si>
  <si>
    <t>IPSO</t>
  </si>
  <si>
    <t>RCT, DB, MC, AC, PG</t>
  </si>
  <si>
    <t>Paracetamol, 3000mg/d, oral, TID</t>
  </si>
  <si>
    <t>Lohmander 2005/Svensson 2006</t>
  </si>
  <si>
    <t>RCT, PC, DB, MC, PG</t>
  </si>
  <si>
    <t>Naproxen, 1000 mg/d, oral, BID, equimolar dose</t>
  </si>
  <si>
    <t>Dreiser 1993</t>
  </si>
  <si>
    <t>Ibuprofen, 800mg, oral, OD</t>
  </si>
  <si>
    <t>Varese 1997</t>
  </si>
  <si>
    <t>RCT, AC</t>
  </si>
  <si>
    <t xml:space="preserve">Diclofenac sodium, 150mg/d, oral, OD, prolonged release </t>
  </si>
  <si>
    <t>Diclofenac sodium, 150mg/d, oral, TID, enteric coated tablet</t>
  </si>
  <si>
    <t>Williams 2001</t>
  </si>
  <si>
    <t>Leung 2002</t>
  </si>
  <si>
    <t>RCT, PC, AC DB, MC</t>
  </si>
  <si>
    <t>Etoricoxib, 60mg, oral, OD</t>
  </si>
  <si>
    <t>Naproxen, 100mg/d, oral, BID</t>
  </si>
  <si>
    <t>Matsumoto 2002</t>
  </si>
  <si>
    <t>Bedogni 1990</t>
  </si>
  <si>
    <t>Naproxen, 750mg/d, oral, OD, controlled release</t>
  </si>
  <si>
    <t>Naproxen, 750mg/d, oral, BID, trade capsules</t>
  </si>
  <si>
    <t>Mayrhofer 2001</t>
  </si>
  <si>
    <t>Dexibuprofen ((S+)-Ibuprofen), 1200mg/d, oral, TID</t>
  </si>
  <si>
    <t>Dexibuprofen ((S+)-Ibuprofen), 600mg/d, oral, TID</t>
  </si>
  <si>
    <t>Ibuprofen 2400mg/d, oral, TID, racemic</t>
  </si>
  <si>
    <t>Hawel 2003</t>
  </si>
  <si>
    <t>RCT, DB, AC, DD, MC</t>
  </si>
  <si>
    <t>Dexibuprofen ((S+)-Ibuprofen), 800mg/d, oral, BID</t>
  </si>
  <si>
    <t>Kelly 1989</t>
  </si>
  <si>
    <t>RCT, DB, DD, cross-over</t>
  </si>
  <si>
    <t>Naproxen, 1000mg/d, oral, OD, sustained-release</t>
  </si>
  <si>
    <t>Naproxen, 500mg/d, oral, BID, conventional</t>
  </si>
  <si>
    <t>Petersen 2011</t>
  </si>
  <si>
    <t>RCT, DB, PC</t>
  </si>
  <si>
    <t>Ibuprofen, 1200mg/d, oral, BID + daily exercise</t>
  </si>
  <si>
    <t>Placebo + daily exercise</t>
  </si>
  <si>
    <t>Boswell 2008</t>
  </si>
  <si>
    <t>Study A 
(GSK protocol CXA20005)</t>
  </si>
  <si>
    <t>Study B
(GSK protocol CXA30007)</t>
  </si>
  <si>
    <t>Gabard 1993</t>
  </si>
  <si>
    <t>RCT, DB</t>
  </si>
  <si>
    <t xml:space="preserve">Diclofenac, 150mg/d, oral, TID, immediate release </t>
  </si>
  <si>
    <t>Diclofenac, 150mg/d, oral, BID, slow release</t>
  </si>
  <si>
    <t>Sandelin 1997</t>
  </si>
  <si>
    <t>Diclofenac, 100mg/d, oral, BID, combined with placebo gel, 9g/d, TID</t>
  </si>
  <si>
    <t>Placebo gel and tablet</t>
  </si>
  <si>
    <t>Berry 1983</t>
  </si>
  <si>
    <t>Naproxen, 750mg/d, oral, TID</t>
  </si>
  <si>
    <t>Bensen 2002</t>
  </si>
  <si>
    <t>Birbara 2006</t>
  </si>
  <si>
    <t>NR (Study 1)</t>
  </si>
  <si>
    <t>NR (Study 2)</t>
  </si>
  <si>
    <t>Case 2003</t>
  </si>
  <si>
    <t>RCT, DB, PC, SC</t>
  </si>
  <si>
    <t>Diclofenac sodium, 150 mg/d, oral, BID</t>
  </si>
  <si>
    <t>Lehn 1992</t>
  </si>
  <si>
    <t>Naproxen, 500/750/1000mg/d, oral, NR, plain naproxen</t>
  </si>
  <si>
    <t>Naproxen, 500/750/1000mg/d, oral, NR, enteric coated</t>
  </si>
  <si>
    <t>Katona 1983</t>
  </si>
  <si>
    <t>RCT, AC, DB, SC, cross-over</t>
  </si>
  <si>
    <t>Naproxen, 1000mg/d, oral, OD am</t>
  </si>
  <si>
    <t>Naproxen, 1000mg/d, oral, OD pm</t>
  </si>
  <si>
    <t>Naproxen, 1000mg/d, oral, BID am/pm</t>
  </si>
  <si>
    <t>Lisse 2001</t>
  </si>
  <si>
    <t>Pooled analysis of: RCT, AC,  PC, DB, MC</t>
  </si>
  <si>
    <t>Molnar 1979</t>
  </si>
  <si>
    <t>RCT, DB, MC, AC</t>
  </si>
  <si>
    <t>Ibuprofen, 2400 mg/d, oral, QID</t>
  </si>
  <si>
    <t>Ibuprofen, 3200 mg/d, oral, QID</t>
  </si>
  <si>
    <t>Arendt-Racine 1978</t>
  </si>
  <si>
    <t>Naproxen, 500 mg/d, oral, BID</t>
  </si>
  <si>
    <t>Ibuprofen, 1200 mg/d, oral, TID</t>
  </si>
  <si>
    <t>Blechman 1978</t>
  </si>
  <si>
    <t>RCT, DB, PC, MC, cross-over</t>
  </si>
  <si>
    <t>Naproxen, 750 mg/d, oral, BID</t>
  </si>
  <si>
    <t>Buckland 1995</t>
  </si>
  <si>
    <t>Diclofenac, 100 mg/d, orally, OD, slow release</t>
  </si>
  <si>
    <t>Caruso 1987</t>
  </si>
  <si>
    <t>Naproxen, 750 mg/d, oral, TID</t>
  </si>
  <si>
    <t>Crook 1981</t>
  </si>
  <si>
    <t>Diclofenac, 100 mg/d, orally, QID</t>
  </si>
  <si>
    <t>Ibuprofen, 1600 mg/d, oral, QID</t>
  </si>
  <si>
    <t>Dieppe 1993</t>
  </si>
  <si>
    <t>RCT, PC, DB</t>
  </si>
  <si>
    <t>Ibuprofen, 1600 mg/d, oral, BID, sustained release</t>
  </si>
  <si>
    <t>Ibuprofen, 1600 mg/d, oral, QID, conventional release</t>
  </si>
  <si>
    <t>Accardo 1991</t>
  </si>
  <si>
    <t>RCT, AC, open-label</t>
  </si>
  <si>
    <t>Naproxen, 750 mg/d, oral, OD, controlled release</t>
  </si>
  <si>
    <t>Naproxen, 1000 mg/d, oral, BID, regular</t>
  </si>
  <si>
    <t>Adams 1990</t>
  </si>
  <si>
    <t>Diclofenac, 150 mg/d, oral, BID, sustained release</t>
  </si>
  <si>
    <t>Diclofenac, 150 mg/d, oral, TID, eneteric coated</t>
  </si>
  <si>
    <t>Bakshi 1991</t>
  </si>
  <si>
    <t>Diclofenac, 150 mg/d, oral, TID, dispersible</t>
  </si>
  <si>
    <t>placebo</t>
  </si>
  <si>
    <t>Esselinckx 1990</t>
  </si>
  <si>
    <t>Diclofenac, 100 mg/d, oral, 50mg twice daily</t>
  </si>
  <si>
    <t>Furst 2002</t>
  </si>
  <si>
    <t>Diclofenac, 150 mg/d, BID</t>
  </si>
  <si>
    <t>Mendelsohn 1991</t>
  </si>
  <si>
    <t>Naproxen, 1000 mg/d, oral, OD</t>
  </si>
  <si>
    <t>Diclofenac, 150 mg/d, oral, BID</t>
  </si>
  <si>
    <t>Baraf 2007</t>
  </si>
  <si>
    <t>Diclofenac sodium, 150mg/d, oral, TID</t>
  </si>
  <si>
    <t>O'Connor 1993</t>
  </si>
  <si>
    <t>RCT, SB, PG</t>
  </si>
  <si>
    <t>Ibuprofen 1600mg/d, oral, sustained release</t>
  </si>
  <si>
    <t>Ibuprofen, 1600mg/d, oral, QID, conventional release</t>
  </si>
  <si>
    <t>Williams 1993</t>
  </si>
  <si>
    <t>RCT, DB, MC, PG, AC</t>
  </si>
  <si>
    <t>Naproxen, 750mg/d, oral, BID</t>
  </si>
  <si>
    <t>Acetaminophen, 2600mg/d, oral, QID</t>
  </si>
  <si>
    <t>Manchester GP Group 1984</t>
  </si>
  <si>
    <t>RCT, SB cross-over</t>
  </si>
  <si>
    <t>Naproxen, 1000 mg/d, BID</t>
  </si>
  <si>
    <t>Marcolongo 1985</t>
  </si>
  <si>
    <t>Diclofenac, 100 mg/d, OD, slow release</t>
  </si>
  <si>
    <t>Geusens 2002</t>
  </si>
  <si>
    <t>Germain 1985</t>
  </si>
  <si>
    <t>24 (Hip)</t>
  </si>
  <si>
    <t xml:space="preserve">Diclofenac sodium, 150mg/d, 50mg TID
</t>
  </si>
  <si>
    <t>22 (Hip)</t>
  </si>
  <si>
    <t>73 (Knee)</t>
  </si>
  <si>
    <t>72 (Knee)</t>
  </si>
  <si>
    <t>Laine 2004</t>
  </si>
  <si>
    <t>Sikes 2002</t>
  </si>
  <si>
    <t>Hawkey 2004</t>
  </si>
  <si>
    <t>Kivitz 2004</t>
  </si>
  <si>
    <t xml:space="preserve">RCT, DB, MC, PG </t>
  </si>
  <si>
    <t>Izhar 2004</t>
  </si>
  <si>
    <t>RCT, cross-over</t>
  </si>
  <si>
    <t>Diclofenac, 75mg, oral, BID</t>
  </si>
  <si>
    <t>TARGET</t>
  </si>
  <si>
    <t>Ibuprofen, 2400 mg/d, TID</t>
  </si>
  <si>
    <t>Cheung 2010</t>
  </si>
  <si>
    <t>3 RCTs, DB, MC, PG</t>
  </si>
  <si>
    <t>Celecoxib, 200mg/d, BID</t>
  </si>
  <si>
    <t>Diclofenac, 100mg/d, BID</t>
  </si>
  <si>
    <t>Eversmeyer 1993</t>
  </si>
  <si>
    <t>RCT, MC, Open-label</t>
  </si>
  <si>
    <t>Diclofenac, 100-200mg/d</t>
  </si>
  <si>
    <t>Naproxen, 500-1500mg/d</t>
  </si>
  <si>
    <t>Ibuprofen, 1200-3200mg/d</t>
  </si>
  <si>
    <t>Combe 2009</t>
  </si>
  <si>
    <t>RCT, DB, AC, MC, PG</t>
  </si>
  <si>
    <t>Etoricoxib, 60mg/d, OD</t>
  </si>
  <si>
    <t>Diclofenac 150 mg/d, BID</t>
  </si>
  <si>
    <t>Etoricoxib 90 mg/d, OD</t>
  </si>
  <si>
    <t>Tannenbaum 1984</t>
  </si>
  <si>
    <t>Diclofenac sodium, 100-150mg/d, 50mg BID to TID</t>
  </si>
  <si>
    <t>Naproxen, 500-750 mg/d, 250mg BID to TID</t>
  </si>
  <si>
    <t>Hawkey 2003</t>
  </si>
  <si>
    <t>Naproxen, 1000mg/d,  500 mg BID</t>
  </si>
  <si>
    <t>Goldstein 2007</t>
  </si>
  <si>
    <t>Celecoxib 200mg/d, OD</t>
  </si>
  <si>
    <t>Naproxen 1000mg/d, BID</t>
  </si>
  <si>
    <t>Krueger 2008</t>
  </si>
  <si>
    <t>Etoricoxib, 90mg/d, OD</t>
  </si>
  <si>
    <t>Diclofenac sodium, 150 mg/d, BID</t>
  </si>
  <si>
    <t>Sawitzke 2010</t>
  </si>
  <si>
    <t>GAIT report</t>
  </si>
  <si>
    <t>Celecoxib, 200mg, OD</t>
  </si>
  <si>
    <t>Temple 2006</t>
  </si>
  <si>
    <t xml:space="preserve">RCT, DB, MC AC, PG </t>
  </si>
  <si>
    <t>Acetaminophen, 4g/d, 1g every 4-6 hours</t>
  </si>
  <si>
    <t>Naproxen, 750mg/d, BID</t>
  </si>
  <si>
    <t>CLASS</t>
  </si>
  <si>
    <t>RCT, DB, MC,PG, AC</t>
  </si>
  <si>
    <t>Celecoxib, 800 mg/d, BID</t>
  </si>
  <si>
    <t>Bhagat 2001</t>
  </si>
  <si>
    <t>Goldstein 2001</t>
  </si>
  <si>
    <t>Celecoxib, 400 mg/d, oral, BID</t>
  </si>
  <si>
    <t>Hawkey 2000</t>
  </si>
  <si>
    <t>Schiff 1996</t>
  </si>
  <si>
    <t>RCT, DB, PC, AC, MC, PG, DD</t>
  </si>
  <si>
    <t>Naproxen, 1000mg/d, oral, OD</t>
  </si>
  <si>
    <t>Schmitt 1999</t>
  </si>
  <si>
    <t>RCT, DB, PC,PG</t>
  </si>
  <si>
    <t>Diclofenac sodium, 150mg/d, OD, Dual release capsule</t>
  </si>
  <si>
    <t>Diclofenac sodium, 75mg/d, OD, Dual release capsule</t>
  </si>
  <si>
    <t>Diclofenac sodium, 150mg/d, TID, Enteric coated tablets</t>
  </si>
  <si>
    <t>Clegg 2006</t>
  </si>
  <si>
    <t xml:space="preserve">GAIT </t>
  </si>
  <si>
    <t>Celecoxib, 200mg/d</t>
  </si>
  <si>
    <t xml:space="preserve">White 2009 </t>
  </si>
  <si>
    <t>Weisman 1986</t>
  </si>
  <si>
    <t>Diclofenac sodium , 150mg/d, TID</t>
  </si>
  <si>
    <t>Vetter 1985</t>
  </si>
  <si>
    <t>RCT, PC, DB, PG</t>
  </si>
  <si>
    <t>Diclofenac sodium, 150 mg/d, oral, TID</t>
  </si>
  <si>
    <t>Ryley 1988</t>
  </si>
  <si>
    <t>RCT, AC, DB, MC, DD</t>
  </si>
  <si>
    <t>Naproxen, 1000 mg/d, OD, controlled release</t>
  </si>
  <si>
    <t>Naproxen, 750 mg/d, OD, controlled release</t>
  </si>
  <si>
    <t>Naproxen, 1000 mg/d, BID standard release</t>
  </si>
  <si>
    <t>Naproxen, 750 mg/d, BID, standard release</t>
  </si>
  <si>
    <t>Scharf 1982</t>
  </si>
  <si>
    <t>Naproxen, 750 mg/d, oral, OD</t>
  </si>
  <si>
    <t>Gall 1982</t>
  </si>
  <si>
    <t>RCT, DB, AC, MC, cross-over</t>
  </si>
  <si>
    <t>Ibuprofen, 1600 mg/d, oral</t>
  </si>
  <si>
    <t>Kirchheiner 1976</t>
  </si>
  <si>
    <t>Diclophenac sodium, 75 mg/d, oral, TID</t>
  </si>
  <si>
    <t>Mehta 1992</t>
  </si>
  <si>
    <t>Naproxen 900 mg/d (+- 250),  BID</t>
  </si>
  <si>
    <t>Kolodny 1988</t>
  </si>
  <si>
    <t>Diclofenac, 150 mg/d, oral, 75mg BID</t>
  </si>
  <si>
    <t>Naproxen, 1000 mg/d, oral, 500mg BID</t>
  </si>
  <si>
    <t>Cannon 2008</t>
  </si>
  <si>
    <t>TIMI study group</t>
  </si>
  <si>
    <t>Cannon 2006/Laine 2008/Laine 2007/Laine 2009</t>
  </si>
  <si>
    <t>Etoricoxib, 60/90mg/d, oral, OD</t>
  </si>
  <si>
    <t>Diclofenac, 150mg/d, oral, BID or TID</t>
  </si>
  <si>
    <t>Mowat 1984</t>
  </si>
  <si>
    <t>Naproxen, 1000 mg/d 4 weeks, oral, OD, followed by Naproxen 1000 mg/d, 4 weeks, oral BID</t>
  </si>
  <si>
    <t>Naproxen 1000 mg/d, 4 weeks, oral BID followed by Naproxen, 1000 mg/d 4 weeks, oral, OD</t>
  </si>
  <si>
    <t>Pavelka 1981</t>
  </si>
  <si>
    <t>Diclofenac, 100 mg/d, rectal OD</t>
  </si>
  <si>
    <t>Naproxen, 500 mg/d, rectal OD</t>
  </si>
  <si>
    <t>Roth 1995</t>
  </si>
  <si>
    <t>RCT, PG, DB</t>
  </si>
  <si>
    <t>Giansiracusa 1977</t>
  </si>
  <si>
    <t>Ibuprofen, 1800 mg/d, oral, 450mg QID</t>
  </si>
  <si>
    <t>Turner 1988</t>
  </si>
  <si>
    <t>Naproxen, 750 mg/d, BID</t>
  </si>
  <si>
    <t>Naproxen, 1500 mg/d, BID</t>
  </si>
  <si>
    <t>Godfrey 1975</t>
  </si>
  <si>
    <t>Ibuprofen,1200mg/d, oral, QID</t>
  </si>
  <si>
    <t>SB, PG</t>
  </si>
  <si>
    <t>Diclofenac, 100 mg/d, oral, BID</t>
  </si>
  <si>
    <t>Brooks 1980</t>
  </si>
  <si>
    <t>Diclofenac sodium, 75mg, TID</t>
  </si>
  <si>
    <t>Ibuprofen, 1200mg, TID</t>
  </si>
  <si>
    <t>Caldwell 1983</t>
  </si>
  <si>
    <t>Ibuprofen, 1600mg/d, QID</t>
  </si>
  <si>
    <t>Naproxen, 500mg/d, BID</t>
  </si>
  <si>
    <t>Castles 1978</t>
  </si>
  <si>
    <t>Naproxen, 250mg, BID</t>
  </si>
  <si>
    <t>Naproxen, 500mg, taken at bedtime</t>
  </si>
  <si>
    <t>Huskisson 1991</t>
  </si>
  <si>
    <t>Diclofenac, 150 mg/d, TID</t>
  </si>
  <si>
    <t>Hunt 2003a</t>
  </si>
  <si>
    <t>RCT, DB, PG, AC, PC, MC</t>
  </si>
  <si>
    <t>Etoricoxib, 120mg/d, oral, OD</t>
  </si>
  <si>
    <t>Hunt 2003b</t>
  </si>
  <si>
    <t>RCT, DB, MC, PG, AC, PC, MC</t>
  </si>
  <si>
    <t>Geusens 2004</t>
  </si>
  <si>
    <t>RCT, DB, DD, PC, AC, PG, MC</t>
  </si>
  <si>
    <t>Saag 2000</t>
  </si>
  <si>
    <t xml:space="preserve">RCT, DB, PC, AC, </t>
  </si>
  <si>
    <t>Pagliara 1986</t>
  </si>
  <si>
    <t>RCT, DB, AC</t>
  </si>
  <si>
    <t>Proxen, 1000mg/d, oral, BID</t>
  </si>
  <si>
    <t>Fleischmann 1997</t>
  </si>
  <si>
    <t>RCT, PG, PC, DB</t>
  </si>
  <si>
    <t>Haghighi 2005</t>
  </si>
  <si>
    <t>Ibuprofen, 1200mg/d, oral, OD</t>
  </si>
  <si>
    <t>Laine 1999</t>
  </si>
  <si>
    <t>Trial duration in weeks</t>
  </si>
  <si>
    <t>Study design</t>
  </si>
  <si>
    <t xml:space="preserve">Patient population </t>
  </si>
  <si>
    <t xml:space="preserve">Compared interventions </t>
  </si>
  <si>
    <t>approximately 78</t>
  </si>
  <si>
    <t>approximately 104</t>
  </si>
  <si>
    <t>RCT, PC,  DB, DD, cross-over</t>
  </si>
  <si>
    <t>RCT, SB, MC, cross-over</t>
  </si>
  <si>
    <t xml:space="preserve">RCT, open long-term cross-over, </t>
  </si>
  <si>
    <t>RCT, PC, DB, MC, cross-over</t>
  </si>
  <si>
    <t>RCT, DB, cross-over</t>
  </si>
  <si>
    <t>RCT, DB, MC, cross-over</t>
  </si>
  <si>
    <t>12 PC - 40 AC (*1)</t>
  </si>
  <si>
    <t>12 PC - 14 AC (*2)</t>
  </si>
  <si>
    <t>26 - 52 (*3)</t>
  </si>
  <si>
    <t>26 - 65 (*4)</t>
  </si>
  <si>
    <t>16 PC - 8 AC (*5)</t>
  </si>
  <si>
    <t>26 (*6)</t>
  </si>
  <si>
    <t>8 (*7)</t>
  </si>
  <si>
    <t xml:space="preserve">12 </t>
  </si>
  <si>
    <t xml:space="preserve">20-30 </t>
  </si>
  <si>
    <t>MEDAL programme (*8)</t>
  </si>
  <si>
    <t>The MEDAL study (*8)</t>
  </si>
  <si>
    <t>EDGE-II (*8)</t>
  </si>
  <si>
    <t>N 
[randomized patients]</t>
  </si>
  <si>
    <t>Humberto-Lizarazo 1983</t>
  </si>
  <si>
    <t>Huskisson 1992</t>
  </si>
  <si>
    <t>Kivitz 2001</t>
  </si>
  <si>
    <t>Kivitz 2002</t>
  </si>
  <si>
    <t>Makarowski 2002</t>
  </si>
  <si>
    <t>Flavell-Matts 1993</t>
  </si>
  <si>
    <t>McKenna 2001a</t>
  </si>
  <si>
    <t>McKenna 2001b</t>
  </si>
  <si>
    <t>Schnitzer 2005c-1</t>
  </si>
  <si>
    <t>Schnitzer 2005c-2</t>
  </si>
  <si>
    <t>Schnitzer 2005b</t>
  </si>
  <si>
    <t>Schnitzer 2005a</t>
  </si>
  <si>
    <t>Schnitzer 2004b</t>
  </si>
  <si>
    <t>Schnitzer 2011a</t>
  </si>
  <si>
    <t>Schnitzer 2011b</t>
  </si>
  <si>
    <t>Singh 2006</t>
  </si>
  <si>
    <t>SUCCESS-1</t>
  </si>
  <si>
    <t>Diclofenac, 100mg/d, oral BID</t>
  </si>
  <si>
    <t>Boureau 2004</t>
  </si>
  <si>
    <t>Diclofenac sodium 150mg/d,  oral, OD, prolonged-release</t>
  </si>
  <si>
    <t>EDGE I</t>
  </si>
  <si>
    <t>DB, cross-over</t>
  </si>
  <si>
    <t>Zhao 1999/Bensen 1999</t>
  </si>
  <si>
    <t>Whelton 2006 /White 2012/Silverstein 2000/Goldstein 2002</t>
  </si>
  <si>
    <t>Essex 2012a</t>
  </si>
  <si>
    <t>Essex 2012b</t>
  </si>
  <si>
    <t>Schnitzer 2004a/Farkouh 2004</t>
  </si>
  <si>
    <t>Gottesdiener 2002/Curtis 2005</t>
  </si>
  <si>
    <t>Jadad score out of 5</t>
  </si>
  <si>
    <t>NR= not reported. RCT= Randomized Controlled Trial. AC= active comparator-controlled. PC= placebo comparator-controlled. DB= double-blind. PG= parallel group. MC= multi-centre. OL= open label. DD= double dummy. SB= single blind. SC= single centre. OD= once a day. BID= two times a day. TID= three times a day. QID= four times a day. OA= osteoarthritis. RA= rheumatoid arthritis.</t>
  </si>
  <si>
    <t xml:space="preserve">*1: 12 weeks placebo comparator-controlled, followed by 40 weeks active comparator-controlled, *2: 12 weeks placebo comparator-controlled, followed by 14 weeks active comparator-controlled, *3: maximum follow-up 52 weeks with a minimum of 26 weeks follow-up, *4: maximum follow-up 65 weeks, with a minimum of 26 weeks follow-up. *5: 16 weeks placebo comparator-controlled, followed by 8 weeks comparator-controlled. By design, at 16 weeks 95% of placebo comparator-controlled patients were randomly selected to be discontinued from trial in a blinded manner. *6: with cross-over at 13 weeks. *7: with cross-over at 4 weeks. *8: The medal study and EDGE-II trial, both part of the medal programma, were identified in the literature search and included, but only results from publications concerning the medal programma were included in the analyses.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</si>
</sst>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 applyProtection="1">
      <alignment horizontal="center" vertical="center"/>
    </xf>
    <xf numFmtId="165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5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Border="1" applyAlignment="1">
      <alignment vertical="center" wrapText="1"/>
    </xf>
    <xf numFmtId="0" fontId="4" fillId="0" borderId="0" xfId="0" applyFont="1" applyFill="1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0" xfId="4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2"/>
    <cellStyle name="Normal 2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19"/>
  <sheetViews>
    <sheetView showGridLines="0" tabSelected="1" zoomScaleNormal="100" workbookViewId="0">
      <pane ySplit="1" topLeftCell="A407" activePane="bottomLeft" state="frozen"/>
      <selection pane="bottomLeft" activeCell="D426" sqref="D426"/>
    </sheetView>
  </sheetViews>
  <sheetFormatPr defaultRowHeight="15" x14ac:dyDescent="0.25"/>
  <cols>
    <col min="1" max="1" width="16.7109375" style="6" customWidth="1"/>
    <col min="2" max="2" width="14.140625" style="16" customWidth="1"/>
    <col min="3" max="3" width="15.7109375" style="16" bestFit="1" customWidth="1"/>
    <col min="4" max="4" width="67.28515625" style="16" bestFit="1" customWidth="1"/>
    <col min="5" max="5" width="15.42578125" style="5" customWidth="1"/>
    <col min="6" max="6" width="15.7109375" style="16" bestFit="1" customWidth="1"/>
    <col min="7" max="7" width="23.42578125" style="5" customWidth="1"/>
    <col min="8" max="8" width="14.5703125" style="5" customWidth="1"/>
  </cols>
  <sheetData>
    <row r="1" spans="1:8" s="18" customFormat="1" ht="33.75" x14ac:dyDescent="0.25">
      <c r="A1" s="19" t="s">
        <v>0</v>
      </c>
      <c r="B1" s="19" t="s">
        <v>1</v>
      </c>
      <c r="C1" s="19" t="s">
        <v>475</v>
      </c>
      <c r="D1" s="19" t="s">
        <v>477</v>
      </c>
      <c r="E1" s="19" t="s">
        <v>498</v>
      </c>
      <c r="F1" s="19" t="s">
        <v>474</v>
      </c>
      <c r="G1" s="19" t="s">
        <v>476</v>
      </c>
      <c r="H1" s="19" t="s">
        <v>527</v>
      </c>
    </row>
    <row r="2" spans="1:8" s="1" customFormat="1" ht="20.25" customHeight="1" x14ac:dyDescent="0.25">
      <c r="A2" s="49" t="s">
        <v>2</v>
      </c>
      <c r="B2" s="49" t="s">
        <v>3</v>
      </c>
      <c r="C2" s="49" t="s">
        <v>4</v>
      </c>
      <c r="D2" s="20" t="s">
        <v>8</v>
      </c>
      <c r="E2" s="21">
        <v>94</v>
      </c>
      <c r="F2" s="51">
        <v>6</v>
      </c>
      <c r="G2" s="49" t="s">
        <v>6</v>
      </c>
      <c r="H2" s="49">
        <v>5</v>
      </c>
    </row>
    <row r="3" spans="1:8" s="1" customFormat="1" ht="20.25" customHeight="1" x14ac:dyDescent="0.25">
      <c r="A3" s="49"/>
      <c r="B3" s="49"/>
      <c r="C3" s="49"/>
      <c r="D3" s="20" t="s">
        <v>9</v>
      </c>
      <c r="E3" s="21">
        <v>97</v>
      </c>
      <c r="F3" s="49" t="e">
        <v>#VALUE!</v>
      </c>
      <c r="G3" s="49"/>
      <c r="H3" s="49"/>
    </row>
    <row r="4" spans="1:8" s="1" customFormat="1" ht="20.25" customHeight="1" x14ac:dyDescent="0.25">
      <c r="A4" s="49" t="s">
        <v>10</v>
      </c>
      <c r="B4" s="49" t="s">
        <v>7</v>
      </c>
      <c r="C4" s="49" t="s">
        <v>11</v>
      </c>
      <c r="D4" s="20" t="s">
        <v>9</v>
      </c>
      <c r="E4" s="21">
        <v>189</v>
      </c>
      <c r="F4" s="51">
        <v>6</v>
      </c>
      <c r="G4" s="49" t="s">
        <v>6</v>
      </c>
      <c r="H4" s="49">
        <v>5</v>
      </c>
    </row>
    <row r="5" spans="1:8" s="1" customFormat="1" ht="20.25" customHeight="1" x14ac:dyDescent="0.25">
      <c r="A5" s="49"/>
      <c r="B5" s="49"/>
      <c r="C5" s="49"/>
      <c r="D5" s="20" t="s">
        <v>12</v>
      </c>
      <c r="E5" s="21">
        <v>98</v>
      </c>
      <c r="F5" s="49" t="e">
        <v>#VALUE!</v>
      </c>
      <c r="G5" s="49"/>
      <c r="H5" s="49"/>
    </row>
    <row r="6" spans="1:8" s="1" customFormat="1" ht="20.25" customHeight="1" x14ac:dyDescent="0.25">
      <c r="A6" s="49" t="s">
        <v>13</v>
      </c>
      <c r="B6" s="49" t="s">
        <v>7</v>
      </c>
      <c r="C6" s="49" t="s">
        <v>14</v>
      </c>
      <c r="D6" s="20" t="s">
        <v>15</v>
      </c>
      <c r="E6" s="21">
        <v>446</v>
      </c>
      <c r="F6" s="49" t="s">
        <v>486</v>
      </c>
      <c r="G6" s="49" t="s">
        <v>6</v>
      </c>
      <c r="H6" s="49">
        <v>5</v>
      </c>
    </row>
    <row r="7" spans="1:8" s="1" customFormat="1" ht="20.25" customHeight="1" x14ac:dyDescent="0.25">
      <c r="A7" s="49"/>
      <c r="B7" s="49"/>
      <c r="C7" s="49"/>
      <c r="D7" s="20" t="s">
        <v>16</v>
      </c>
      <c r="E7" s="21">
        <v>439</v>
      </c>
      <c r="F7" s="49" t="e">
        <v>#VALUE!</v>
      </c>
      <c r="G7" s="49"/>
      <c r="H7" s="49"/>
    </row>
    <row r="8" spans="1:8" s="1" customFormat="1" ht="20.25" customHeight="1" x14ac:dyDescent="0.25">
      <c r="A8" s="49"/>
      <c r="B8" s="49"/>
      <c r="C8" s="49"/>
      <c r="D8" s="20" t="s">
        <v>12</v>
      </c>
      <c r="E8" s="21">
        <v>112</v>
      </c>
      <c r="F8" s="49" t="e">
        <v>#VALUE!</v>
      </c>
      <c r="G8" s="49"/>
      <c r="H8" s="49"/>
    </row>
    <row r="9" spans="1:8" s="1" customFormat="1" ht="20.25" customHeight="1" x14ac:dyDescent="0.25">
      <c r="A9" s="49" t="s">
        <v>17</v>
      </c>
      <c r="B9" s="49" t="s">
        <v>18</v>
      </c>
      <c r="C9" s="49" t="s">
        <v>19</v>
      </c>
      <c r="D9" s="20" t="s">
        <v>20</v>
      </c>
      <c r="E9" s="21">
        <v>231</v>
      </c>
      <c r="F9" s="49" t="s">
        <v>487</v>
      </c>
      <c r="G9" s="49" t="s">
        <v>6</v>
      </c>
      <c r="H9" s="36">
        <v>3</v>
      </c>
    </row>
    <row r="10" spans="1:8" s="1" customFormat="1" ht="20.25" customHeight="1" x14ac:dyDescent="0.25">
      <c r="A10" s="49"/>
      <c r="B10" s="49"/>
      <c r="C10" s="49"/>
      <c r="D10" s="20" t="s">
        <v>9</v>
      </c>
      <c r="E10" s="21">
        <v>241</v>
      </c>
      <c r="F10" s="49" t="e">
        <v>#VALUE!</v>
      </c>
      <c r="G10" s="49"/>
      <c r="H10" s="37"/>
    </row>
    <row r="11" spans="1:8" s="1" customFormat="1" ht="20.25" customHeight="1" x14ac:dyDescent="0.25">
      <c r="A11" s="49"/>
      <c r="B11" s="49"/>
      <c r="C11" s="49"/>
      <c r="D11" s="20" t="s">
        <v>12</v>
      </c>
      <c r="E11" s="21">
        <v>127</v>
      </c>
      <c r="F11" s="49" t="e">
        <v>#VALUE!</v>
      </c>
      <c r="G11" s="49"/>
      <c r="H11" s="37"/>
    </row>
    <row r="12" spans="1:8" s="1" customFormat="1" ht="20.25" customHeight="1" x14ac:dyDescent="0.25">
      <c r="A12" s="49"/>
      <c r="B12" s="49" t="s">
        <v>21</v>
      </c>
      <c r="C12" s="49" t="s">
        <v>19</v>
      </c>
      <c r="D12" s="20" t="s">
        <v>20</v>
      </c>
      <c r="E12" s="21">
        <v>244</v>
      </c>
      <c r="F12" s="49" t="s">
        <v>487</v>
      </c>
      <c r="G12" s="49" t="s">
        <v>6</v>
      </c>
      <c r="H12" s="37"/>
    </row>
    <row r="13" spans="1:8" s="1" customFormat="1" ht="20.25" customHeight="1" x14ac:dyDescent="0.25">
      <c r="A13" s="49"/>
      <c r="B13" s="49"/>
      <c r="C13" s="49"/>
      <c r="D13" s="20" t="s">
        <v>9</v>
      </c>
      <c r="E13" s="21">
        <v>247</v>
      </c>
      <c r="F13" s="49" t="e">
        <v>#VALUE!</v>
      </c>
      <c r="G13" s="49"/>
      <c r="H13" s="37"/>
    </row>
    <row r="14" spans="1:8" s="1" customFormat="1" ht="20.25" customHeight="1" x14ac:dyDescent="0.25">
      <c r="A14" s="49"/>
      <c r="B14" s="49"/>
      <c r="C14" s="49"/>
      <c r="D14" s="20" t="s">
        <v>12</v>
      </c>
      <c r="E14" s="21">
        <v>117</v>
      </c>
      <c r="F14" s="49" t="e">
        <v>#VALUE!</v>
      </c>
      <c r="G14" s="49"/>
      <c r="H14" s="38"/>
    </row>
    <row r="15" spans="1:8" s="1" customFormat="1" ht="20.25" customHeight="1" x14ac:dyDescent="0.25">
      <c r="A15" s="49" t="s">
        <v>22</v>
      </c>
      <c r="B15" s="49" t="s">
        <v>7</v>
      </c>
      <c r="C15" s="49" t="s">
        <v>23</v>
      </c>
      <c r="D15" s="20" t="s">
        <v>16</v>
      </c>
      <c r="E15" s="21">
        <v>156</v>
      </c>
      <c r="F15" s="51">
        <v>13</v>
      </c>
      <c r="G15" s="49" t="s">
        <v>6</v>
      </c>
      <c r="H15" s="49">
        <v>3</v>
      </c>
    </row>
    <row r="16" spans="1:8" s="1" customFormat="1" ht="20.25" customHeight="1" x14ac:dyDescent="0.25">
      <c r="A16" s="49"/>
      <c r="B16" s="49"/>
      <c r="C16" s="49"/>
      <c r="D16" s="20" t="s">
        <v>12</v>
      </c>
      <c r="E16" s="21">
        <v>331</v>
      </c>
      <c r="F16" s="49" t="e">
        <v>#VALUE!</v>
      </c>
      <c r="G16" s="49"/>
      <c r="H16" s="49"/>
    </row>
    <row r="17" spans="1:8" s="17" customFormat="1" ht="20.25" customHeight="1" x14ac:dyDescent="0.25">
      <c r="A17" s="49" t="s">
        <v>526</v>
      </c>
      <c r="B17" s="49" t="s">
        <v>24</v>
      </c>
      <c r="C17" s="49" t="s">
        <v>11</v>
      </c>
      <c r="D17" s="20" t="s">
        <v>25</v>
      </c>
      <c r="E17" s="21">
        <v>117</v>
      </c>
      <c r="F17" s="51">
        <v>6</v>
      </c>
      <c r="G17" s="49" t="s">
        <v>6</v>
      </c>
      <c r="H17" s="49">
        <v>5</v>
      </c>
    </row>
    <row r="18" spans="1:8" s="17" customFormat="1" ht="20.25" customHeight="1" x14ac:dyDescent="0.25">
      <c r="A18" s="49"/>
      <c r="B18" s="49"/>
      <c r="C18" s="49"/>
      <c r="D18" s="20" t="s">
        <v>26</v>
      </c>
      <c r="E18" s="21">
        <v>114</v>
      </c>
      <c r="F18" s="49" t="e">
        <v>#VALUE!</v>
      </c>
      <c r="G18" s="49"/>
      <c r="H18" s="49"/>
    </row>
    <row r="19" spans="1:8" s="17" customFormat="1" ht="20.25" customHeight="1" x14ac:dyDescent="0.25">
      <c r="A19" s="49"/>
      <c r="B19" s="49"/>
      <c r="C19" s="49"/>
      <c r="D19" s="20" t="s">
        <v>27</v>
      </c>
      <c r="E19" s="21">
        <v>102</v>
      </c>
      <c r="F19" s="49" t="e">
        <v>#VALUE!</v>
      </c>
      <c r="G19" s="49"/>
      <c r="H19" s="49"/>
    </row>
    <row r="20" spans="1:8" s="17" customFormat="1" ht="20.25" customHeight="1" x14ac:dyDescent="0.25">
      <c r="A20" s="49"/>
      <c r="B20" s="49"/>
      <c r="C20" s="49"/>
      <c r="D20" s="20" t="s">
        <v>28</v>
      </c>
      <c r="E20" s="21">
        <v>112</v>
      </c>
      <c r="F20" s="49" t="e">
        <v>#VALUE!</v>
      </c>
      <c r="G20" s="49"/>
      <c r="H20" s="49"/>
    </row>
    <row r="21" spans="1:8" s="17" customFormat="1" ht="20.25" customHeight="1" x14ac:dyDescent="0.25">
      <c r="A21" s="49"/>
      <c r="B21" s="49"/>
      <c r="C21" s="49"/>
      <c r="D21" s="20" t="s">
        <v>29</v>
      </c>
      <c r="E21" s="21">
        <v>112</v>
      </c>
      <c r="F21" s="49" t="e">
        <v>#VALUE!</v>
      </c>
      <c r="G21" s="49"/>
      <c r="H21" s="49"/>
    </row>
    <row r="22" spans="1:8" s="17" customFormat="1" ht="20.25" customHeight="1" x14ac:dyDescent="0.25">
      <c r="A22" s="49"/>
      <c r="B22" s="49"/>
      <c r="C22" s="49"/>
      <c r="D22" s="20" t="s">
        <v>12</v>
      </c>
      <c r="E22" s="21">
        <v>60</v>
      </c>
      <c r="F22" s="49" t="e">
        <v>#VALUE!</v>
      </c>
      <c r="G22" s="49"/>
      <c r="H22" s="49"/>
    </row>
    <row r="23" spans="1:8" s="1" customFormat="1" ht="20.25" customHeight="1" x14ac:dyDescent="0.25">
      <c r="A23" s="49" t="s">
        <v>30</v>
      </c>
      <c r="B23" s="49" t="s">
        <v>7</v>
      </c>
      <c r="C23" s="49" t="s">
        <v>31</v>
      </c>
      <c r="D23" s="20" t="s">
        <v>32</v>
      </c>
      <c r="E23" s="21">
        <v>249</v>
      </c>
      <c r="F23" s="51">
        <v>6</v>
      </c>
      <c r="G23" s="49" t="s">
        <v>6</v>
      </c>
      <c r="H23" s="49">
        <v>5</v>
      </c>
    </row>
    <row r="24" spans="1:8" s="1" customFormat="1" ht="20.25" customHeight="1" x14ac:dyDescent="0.25">
      <c r="A24" s="49"/>
      <c r="B24" s="49"/>
      <c r="C24" s="49"/>
      <c r="D24" s="20" t="s">
        <v>12</v>
      </c>
      <c r="E24" s="21">
        <v>74</v>
      </c>
      <c r="F24" s="49" t="e">
        <v>#VALUE!</v>
      </c>
      <c r="G24" s="49"/>
      <c r="H24" s="49"/>
    </row>
    <row r="25" spans="1:8" s="1" customFormat="1" ht="20.25" customHeight="1" x14ac:dyDescent="0.25">
      <c r="A25" s="49" t="s">
        <v>33</v>
      </c>
      <c r="B25" s="49" t="s">
        <v>34</v>
      </c>
      <c r="C25" s="49" t="s">
        <v>35</v>
      </c>
      <c r="D25" s="20" t="s">
        <v>16</v>
      </c>
      <c r="E25" s="21">
        <v>181</v>
      </c>
      <c r="F25" s="51">
        <v>12</v>
      </c>
      <c r="G25" s="49" t="s">
        <v>36</v>
      </c>
      <c r="H25" s="49">
        <v>3</v>
      </c>
    </row>
    <row r="26" spans="1:8" s="1" customFormat="1" ht="20.25" customHeight="1" x14ac:dyDescent="0.25">
      <c r="A26" s="49"/>
      <c r="B26" s="49"/>
      <c r="C26" s="49"/>
      <c r="D26" s="20" t="s">
        <v>37</v>
      </c>
      <c r="E26" s="21">
        <v>353</v>
      </c>
      <c r="F26" s="49" t="e">
        <v>#VALUE!</v>
      </c>
      <c r="G26" s="49"/>
      <c r="H26" s="49"/>
    </row>
    <row r="27" spans="1:8" s="1" customFormat="1" ht="20.25" customHeight="1" x14ac:dyDescent="0.25">
      <c r="A27" s="49"/>
      <c r="B27" s="49"/>
      <c r="C27" s="49"/>
      <c r="D27" s="20" t="s">
        <v>12</v>
      </c>
      <c r="E27" s="21">
        <v>357</v>
      </c>
      <c r="F27" s="49" t="e">
        <v>#VALUE!</v>
      </c>
      <c r="G27" s="49"/>
      <c r="H27" s="49"/>
    </row>
    <row r="28" spans="1:8" s="1" customFormat="1" ht="20.25" customHeight="1" x14ac:dyDescent="0.25">
      <c r="A28" s="49" t="s">
        <v>510</v>
      </c>
      <c r="B28" s="49" t="s">
        <v>7</v>
      </c>
      <c r="C28" s="49" t="s">
        <v>38</v>
      </c>
      <c r="D28" s="20" t="s">
        <v>16</v>
      </c>
      <c r="E28" s="21">
        <v>121</v>
      </c>
      <c r="F28" s="51">
        <v>6</v>
      </c>
      <c r="G28" s="49" t="s">
        <v>6</v>
      </c>
      <c r="H28" s="49">
        <v>5</v>
      </c>
    </row>
    <row r="29" spans="1:8" s="1" customFormat="1" ht="20.25" customHeight="1" x14ac:dyDescent="0.25">
      <c r="A29" s="49"/>
      <c r="B29" s="49"/>
      <c r="C29" s="49"/>
      <c r="D29" s="20" t="s">
        <v>12</v>
      </c>
      <c r="E29" s="21">
        <v>100</v>
      </c>
      <c r="F29" s="49" t="e">
        <v>#VALUE!</v>
      </c>
      <c r="G29" s="49"/>
      <c r="H29" s="49"/>
    </row>
    <row r="30" spans="1:8" s="1" customFormat="1" ht="20.25" customHeight="1" x14ac:dyDescent="0.25">
      <c r="A30" s="49" t="s">
        <v>39</v>
      </c>
      <c r="B30" s="49" t="s">
        <v>7</v>
      </c>
      <c r="C30" s="49" t="s">
        <v>40</v>
      </c>
      <c r="D30" s="20" t="s">
        <v>41</v>
      </c>
      <c r="E30" s="21">
        <v>136</v>
      </c>
      <c r="F30" s="51">
        <v>12</v>
      </c>
      <c r="G30" s="49" t="s">
        <v>6</v>
      </c>
      <c r="H30" s="49">
        <v>3</v>
      </c>
    </row>
    <row r="31" spans="1:8" s="1" customFormat="1" ht="20.25" customHeight="1" x14ac:dyDescent="0.25">
      <c r="A31" s="49"/>
      <c r="B31" s="49"/>
      <c r="C31" s="49"/>
      <c r="D31" s="20" t="s">
        <v>42</v>
      </c>
      <c r="E31" s="21">
        <v>130</v>
      </c>
      <c r="F31" s="49" t="e">
        <v>#VALUE!</v>
      </c>
      <c r="G31" s="49"/>
      <c r="H31" s="49"/>
    </row>
    <row r="32" spans="1:8" ht="20.25" customHeight="1" x14ac:dyDescent="0.25">
      <c r="A32" s="52" t="s">
        <v>43</v>
      </c>
      <c r="B32" s="52" t="s">
        <v>44</v>
      </c>
      <c r="C32" s="52" t="s">
        <v>45</v>
      </c>
      <c r="D32" s="22" t="s">
        <v>9</v>
      </c>
      <c r="E32" s="23">
        <v>181</v>
      </c>
      <c r="F32" s="53">
        <v>6</v>
      </c>
      <c r="G32" s="52" t="s">
        <v>6</v>
      </c>
      <c r="H32" s="55">
        <v>3</v>
      </c>
    </row>
    <row r="33" spans="1:8" ht="20.25" customHeight="1" x14ac:dyDescent="0.25">
      <c r="A33" s="52"/>
      <c r="B33" s="52"/>
      <c r="C33" s="52"/>
      <c r="D33" s="22" t="s">
        <v>8</v>
      </c>
      <c r="E33" s="23">
        <v>171</v>
      </c>
      <c r="F33" s="53"/>
      <c r="G33" s="52"/>
      <c r="H33" s="56"/>
    </row>
    <row r="34" spans="1:8" ht="20.25" customHeight="1" x14ac:dyDescent="0.25">
      <c r="A34" s="52"/>
      <c r="B34" s="52"/>
      <c r="C34" s="52"/>
      <c r="D34" s="22" t="s">
        <v>12</v>
      </c>
      <c r="E34" s="23">
        <v>172</v>
      </c>
      <c r="F34" s="53"/>
      <c r="G34" s="52"/>
      <c r="H34" s="56"/>
    </row>
    <row r="35" spans="1:8" ht="20.25" customHeight="1" x14ac:dyDescent="0.25">
      <c r="A35" s="52"/>
      <c r="B35" s="52" t="s">
        <v>46</v>
      </c>
      <c r="C35" s="52" t="s">
        <v>45</v>
      </c>
      <c r="D35" s="22" t="s">
        <v>9</v>
      </c>
      <c r="E35" s="23">
        <v>189</v>
      </c>
      <c r="F35" s="53">
        <v>6</v>
      </c>
      <c r="G35" s="52" t="s">
        <v>6</v>
      </c>
      <c r="H35" s="56"/>
    </row>
    <row r="36" spans="1:8" ht="20.25" customHeight="1" x14ac:dyDescent="0.25">
      <c r="A36" s="52"/>
      <c r="B36" s="52"/>
      <c r="C36" s="52"/>
      <c r="D36" s="22" t="s">
        <v>8</v>
      </c>
      <c r="E36" s="23">
        <v>185</v>
      </c>
      <c r="F36" s="53"/>
      <c r="G36" s="52"/>
      <c r="H36" s="56"/>
    </row>
    <row r="37" spans="1:8" ht="20.25" customHeight="1" x14ac:dyDescent="0.25">
      <c r="A37" s="52"/>
      <c r="B37" s="52"/>
      <c r="C37" s="52"/>
      <c r="D37" s="22" t="s">
        <v>12</v>
      </c>
      <c r="E37" s="23">
        <v>182</v>
      </c>
      <c r="F37" s="53"/>
      <c r="G37" s="52"/>
      <c r="H37" s="57"/>
    </row>
    <row r="38" spans="1:8" ht="20.25" customHeight="1" x14ac:dyDescent="0.25">
      <c r="A38" s="52" t="s">
        <v>47</v>
      </c>
      <c r="B38" s="52" t="s">
        <v>7</v>
      </c>
      <c r="C38" s="52" t="s">
        <v>48</v>
      </c>
      <c r="D38" s="22" t="s">
        <v>49</v>
      </c>
      <c r="E38" s="52">
        <v>65</v>
      </c>
      <c r="F38" s="52">
        <v>4</v>
      </c>
      <c r="G38" s="52" t="s">
        <v>6</v>
      </c>
      <c r="H38" s="52">
        <v>3</v>
      </c>
    </row>
    <row r="39" spans="1:8" ht="20.25" customHeight="1" x14ac:dyDescent="0.25">
      <c r="A39" s="52"/>
      <c r="B39" s="52"/>
      <c r="C39" s="52"/>
      <c r="D39" s="22" t="s">
        <v>50</v>
      </c>
      <c r="E39" s="52"/>
      <c r="F39" s="52" t="e">
        <v>#VALUE!</v>
      </c>
      <c r="G39" s="52"/>
      <c r="H39" s="52"/>
    </row>
    <row r="40" spans="1:8" s="1" customFormat="1" ht="20.25" customHeight="1" x14ac:dyDescent="0.25">
      <c r="A40" s="49" t="s">
        <v>51</v>
      </c>
      <c r="B40" s="49" t="s">
        <v>7</v>
      </c>
      <c r="C40" s="49" t="s">
        <v>52</v>
      </c>
      <c r="D40" s="20" t="s">
        <v>53</v>
      </c>
      <c r="E40" s="49">
        <v>779</v>
      </c>
      <c r="F40" s="51">
        <v>12</v>
      </c>
      <c r="G40" s="49" t="s">
        <v>6</v>
      </c>
      <c r="H40" s="49">
        <v>3</v>
      </c>
    </row>
    <row r="41" spans="1:8" s="1" customFormat="1" ht="20.25" customHeight="1" x14ac:dyDescent="0.25">
      <c r="A41" s="49"/>
      <c r="B41" s="49"/>
      <c r="C41" s="49"/>
      <c r="D41" s="20" t="s">
        <v>12</v>
      </c>
      <c r="E41" s="49"/>
      <c r="F41" s="49" t="e">
        <v>#VALUE!</v>
      </c>
      <c r="G41" s="49"/>
      <c r="H41" s="49"/>
    </row>
    <row r="42" spans="1:8" s="2" customFormat="1" ht="20.25" customHeight="1" x14ac:dyDescent="0.25">
      <c r="A42" s="49" t="s">
        <v>511</v>
      </c>
      <c r="B42" s="49" t="s">
        <v>7</v>
      </c>
      <c r="C42" s="49" t="s">
        <v>54</v>
      </c>
      <c r="D42" s="20" t="s">
        <v>55</v>
      </c>
      <c r="E42" s="21">
        <v>94</v>
      </c>
      <c r="F42" s="51">
        <v>4</v>
      </c>
      <c r="G42" s="49" t="s">
        <v>6</v>
      </c>
      <c r="H42" s="49">
        <v>3</v>
      </c>
    </row>
    <row r="43" spans="1:8" s="2" customFormat="1" ht="20.25" customHeight="1" x14ac:dyDescent="0.25">
      <c r="A43" s="49"/>
      <c r="B43" s="49"/>
      <c r="C43" s="49"/>
      <c r="D43" s="20" t="s">
        <v>12</v>
      </c>
      <c r="E43" s="21">
        <v>97</v>
      </c>
      <c r="F43" s="49" t="e">
        <v>#VALUE!</v>
      </c>
      <c r="G43" s="49"/>
      <c r="H43" s="49"/>
    </row>
    <row r="44" spans="1:8" s="1" customFormat="1" ht="20.25" customHeight="1" x14ac:dyDescent="0.25">
      <c r="A44" s="49" t="s">
        <v>524</v>
      </c>
      <c r="B44" s="49" t="s">
        <v>7</v>
      </c>
      <c r="C44" s="49" t="s">
        <v>56</v>
      </c>
      <c r="D44" s="20" t="s">
        <v>57</v>
      </c>
      <c r="E44" s="21">
        <v>127</v>
      </c>
      <c r="F44" s="51">
        <v>6</v>
      </c>
      <c r="G44" s="49" t="s">
        <v>6</v>
      </c>
      <c r="H44" s="49">
        <v>5</v>
      </c>
    </row>
    <row r="45" spans="1:8" s="1" customFormat="1" ht="20.25" customHeight="1" x14ac:dyDescent="0.25">
      <c r="A45" s="49"/>
      <c r="B45" s="49"/>
      <c r="C45" s="49"/>
      <c r="D45" s="20" t="s">
        <v>16</v>
      </c>
      <c r="E45" s="21">
        <v>128</v>
      </c>
      <c r="F45" s="49" t="e">
        <v>#VALUE!</v>
      </c>
      <c r="G45" s="49"/>
      <c r="H45" s="49"/>
    </row>
    <row r="46" spans="1:8" s="1" customFormat="1" ht="20.25" customHeight="1" x14ac:dyDescent="0.25">
      <c r="A46" s="49"/>
      <c r="B46" s="49"/>
      <c r="C46" s="49"/>
      <c r="D46" s="20" t="s">
        <v>12</v>
      </c>
      <c r="E46" s="21">
        <v>67</v>
      </c>
      <c r="F46" s="49" t="e">
        <v>#VALUE!</v>
      </c>
      <c r="G46" s="49"/>
      <c r="H46" s="49"/>
    </row>
    <row r="47" spans="1:8" s="3" customFormat="1" ht="20.25" customHeight="1" x14ac:dyDescent="0.2">
      <c r="A47" s="46" t="s">
        <v>58</v>
      </c>
      <c r="B47" s="46" t="s">
        <v>7</v>
      </c>
      <c r="C47" s="46" t="s">
        <v>11</v>
      </c>
      <c r="D47" s="27" t="s">
        <v>59</v>
      </c>
      <c r="E47" s="24">
        <v>240</v>
      </c>
      <c r="F47" s="45">
        <v>12</v>
      </c>
      <c r="G47" s="46" t="s">
        <v>36</v>
      </c>
      <c r="H47" s="46">
        <v>5</v>
      </c>
    </row>
    <row r="48" spans="1:8" s="3" customFormat="1" ht="20.25" customHeight="1" x14ac:dyDescent="0.2">
      <c r="A48" s="46"/>
      <c r="B48" s="46"/>
      <c r="C48" s="46"/>
      <c r="D48" s="27" t="s">
        <v>60</v>
      </c>
      <c r="E48" s="24">
        <v>235</v>
      </c>
      <c r="F48" s="46" t="e">
        <v>#VALUE!</v>
      </c>
      <c r="G48" s="46"/>
      <c r="H48" s="46"/>
    </row>
    <row r="49" spans="1:8" s="3" customFormat="1" ht="20.25" customHeight="1" x14ac:dyDescent="0.2">
      <c r="A49" s="46"/>
      <c r="B49" s="46"/>
      <c r="C49" s="46"/>
      <c r="D49" s="27" t="s">
        <v>61</v>
      </c>
      <c r="E49" s="24">
        <v>218</v>
      </c>
      <c r="F49" s="46" t="e">
        <v>#VALUE!</v>
      </c>
      <c r="G49" s="46"/>
      <c r="H49" s="46"/>
    </row>
    <row r="50" spans="1:8" s="4" customFormat="1" ht="20.25" customHeight="1" x14ac:dyDescent="0.2">
      <c r="A50" s="46"/>
      <c r="B50" s="46"/>
      <c r="C50" s="46"/>
      <c r="D50" s="27" t="s">
        <v>16</v>
      </c>
      <c r="E50" s="24">
        <v>225</v>
      </c>
      <c r="F50" s="46" t="e">
        <v>#VALUE!</v>
      </c>
      <c r="G50" s="46"/>
      <c r="H50" s="46"/>
    </row>
    <row r="51" spans="1:8" s="3" customFormat="1" ht="20.25" customHeight="1" x14ac:dyDescent="0.2">
      <c r="A51" s="46"/>
      <c r="B51" s="46"/>
      <c r="C51" s="46"/>
      <c r="D51" s="27" t="s">
        <v>12</v>
      </c>
      <c r="E51" s="24">
        <v>231</v>
      </c>
      <c r="F51" s="46" t="e">
        <v>#VALUE!</v>
      </c>
      <c r="G51" s="46"/>
      <c r="H51" s="46"/>
    </row>
    <row r="52" spans="1:8" s="1" customFormat="1" ht="20.25" customHeight="1" x14ac:dyDescent="0.25">
      <c r="A52" s="46" t="s">
        <v>62</v>
      </c>
      <c r="B52" s="46" t="s">
        <v>7</v>
      </c>
      <c r="C52" s="46" t="s">
        <v>63</v>
      </c>
      <c r="D52" s="27" t="s">
        <v>65</v>
      </c>
      <c r="E52" s="24">
        <v>296</v>
      </c>
      <c r="F52" s="45">
        <v>12</v>
      </c>
      <c r="G52" s="46" t="s">
        <v>64</v>
      </c>
      <c r="H52" s="46">
        <v>2</v>
      </c>
    </row>
    <row r="53" spans="1:8" s="1" customFormat="1" ht="20.25" customHeight="1" x14ac:dyDescent="0.25">
      <c r="A53" s="46"/>
      <c r="B53" s="46"/>
      <c r="C53" s="46"/>
      <c r="D53" s="27" t="s">
        <v>66</v>
      </c>
      <c r="E53" s="24">
        <v>279</v>
      </c>
      <c r="F53" s="46" t="e">
        <v>#VALUE!</v>
      </c>
      <c r="G53" s="46"/>
      <c r="H53" s="46"/>
    </row>
    <row r="54" spans="1:8" s="1" customFormat="1" ht="20.25" customHeight="1" x14ac:dyDescent="0.25">
      <c r="A54" s="46"/>
      <c r="B54" s="46"/>
      <c r="C54" s="46"/>
      <c r="D54" s="27" t="s">
        <v>67</v>
      </c>
      <c r="E54" s="24">
        <v>235</v>
      </c>
      <c r="F54" s="46" t="e">
        <v>#VALUE!</v>
      </c>
      <c r="G54" s="46"/>
      <c r="H54" s="46"/>
    </row>
    <row r="55" spans="1:8" s="1" customFormat="1" ht="20.25" customHeight="1" x14ac:dyDescent="0.25">
      <c r="A55" s="49" t="s">
        <v>68</v>
      </c>
      <c r="B55" s="49" t="s">
        <v>7</v>
      </c>
      <c r="C55" s="49" t="s">
        <v>69</v>
      </c>
      <c r="D55" s="20" t="s">
        <v>9</v>
      </c>
      <c r="E55" s="21">
        <v>481</v>
      </c>
      <c r="F55" s="51">
        <v>13</v>
      </c>
      <c r="G55" s="49" t="s">
        <v>6</v>
      </c>
      <c r="H55" s="49">
        <v>4</v>
      </c>
    </row>
    <row r="56" spans="1:8" s="1" customFormat="1" ht="20.25" customHeight="1" x14ac:dyDescent="0.25">
      <c r="A56" s="49"/>
      <c r="B56" s="49"/>
      <c r="C56" s="49"/>
      <c r="D56" s="20" t="s">
        <v>12</v>
      </c>
      <c r="E56" s="21">
        <v>243</v>
      </c>
      <c r="F56" s="49" t="e">
        <v>#VALUE!</v>
      </c>
      <c r="G56" s="49"/>
      <c r="H56" s="49"/>
    </row>
    <row r="57" spans="1:8" s="1" customFormat="1" ht="20.25" customHeight="1" x14ac:dyDescent="0.25">
      <c r="A57" s="49" t="s">
        <v>70</v>
      </c>
      <c r="B57" s="49" t="s">
        <v>7</v>
      </c>
      <c r="C57" s="49" t="s">
        <v>71</v>
      </c>
      <c r="D57" s="20" t="s">
        <v>72</v>
      </c>
      <c r="E57" s="21" t="s">
        <v>7</v>
      </c>
      <c r="F57" s="51">
        <v>12</v>
      </c>
      <c r="G57" s="49" t="s">
        <v>6</v>
      </c>
      <c r="H57" s="49">
        <v>3</v>
      </c>
    </row>
    <row r="58" spans="1:8" s="1" customFormat="1" ht="20.25" customHeight="1" x14ac:dyDescent="0.25">
      <c r="A58" s="49"/>
      <c r="B58" s="49"/>
      <c r="C58" s="49"/>
      <c r="D58" s="20" t="s">
        <v>73</v>
      </c>
      <c r="E58" s="21" t="s">
        <v>7</v>
      </c>
      <c r="F58" s="49" t="e">
        <v>#VALUE!</v>
      </c>
      <c r="G58" s="49"/>
      <c r="H58" s="49"/>
    </row>
    <row r="59" spans="1:8" s="1" customFormat="1" ht="20.25" customHeight="1" x14ac:dyDescent="0.25">
      <c r="A59" s="49"/>
      <c r="B59" s="49"/>
      <c r="C59" s="49"/>
      <c r="D59" s="20" t="s">
        <v>59</v>
      </c>
      <c r="E59" s="21" t="s">
        <v>7</v>
      </c>
      <c r="F59" s="49" t="e">
        <v>#VALUE!</v>
      </c>
      <c r="G59" s="49"/>
      <c r="H59" s="49"/>
    </row>
    <row r="60" spans="1:8" s="1" customFormat="1" ht="20.25" customHeight="1" x14ac:dyDescent="0.25">
      <c r="A60" s="49" t="s">
        <v>74</v>
      </c>
      <c r="B60" s="49" t="s">
        <v>7</v>
      </c>
      <c r="C60" s="49" t="s">
        <v>75</v>
      </c>
      <c r="D60" s="20" t="s">
        <v>16</v>
      </c>
      <c r="E60" s="21">
        <v>227</v>
      </c>
      <c r="F60" s="51">
        <v>13</v>
      </c>
      <c r="G60" s="49" t="s">
        <v>6</v>
      </c>
      <c r="H60" s="49">
        <v>3</v>
      </c>
    </row>
    <row r="61" spans="1:8" s="1" customFormat="1" ht="20.25" customHeight="1" x14ac:dyDescent="0.25">
      <c r="A61" s="49"/>
      <c r="B61" s="49"/>
      <c r="C61" s="49"/>
      <c r="D61" s="20" t="s">
        <v>12</v>
      </c>
      <c r="E61" s="21">
        <v>221</v>
      </c>
      <c r="F61" s="49" t="e">
        <v>#VALUE!</v>
      </c>
      <c r="G61" s="49"/>
      <c r="H61" s="49"/>
    </row>
    <row r="62" spans="1:8" s="1" customFormat="1" ht="20.25" customHeight="1" x14ac:dyDescent="0.25">
      <c r="A62" s="49" t="s">
        <v>76</v>
      </c>
      <c r="B62" s="49" t="s">
        <v>7</v>
      </c>
      <c r="C62" s="49" t="s">
        <v>77</v>
      </c>
      <c r="D62" s="20" t="s">
        <v>78</v>
      </c>
      <c r="E62" s="21">
        <v>49</v>
      </c>
      <c r="F62" s="51">
        <v>4</v>
      </c>
      <c r="G62" s="49" t="s">
        <v>6</v>
      </c>
      <c r="H62" s="49">
        <v>2</v>
      </c>
    </row>
    <row r="63" spans="1:8" s="1" customFormat="1" ht="20.25" customHeight="1" x14ac:dyDescent="0.25">
      <c r="A63" s="49"/>
      <c r="B63" s="49"/>
      <c r="C63" s="49"/>
      <c r="D63" s="20" t="s">
        <v>79</v>
      </c>
      <c r="E63" s="21">
        <v>47</v>
      </c>
      <c r="F63" s="49" t="e">
        <v>#VALUE!</v>
      </c>
      <c r="G63" s="49"/>
      <c r="H63" s="49"/>
    </row>
    <row r="64" spans="1:8" s="1" customFormat="1" ht="20.25" customHeight="1" x14ac:dyDescent="0.25">
      <c r="A64" s="49" t="s">
        <v>80</v>
      </c>
      <c r="B64" s="49" t="s">
        <v>7</v>
      </c>
      <c r="C64" s="49" t="s">
        <v>81</v>
      </c>
      <c r="D64" s="20" t="s">
        <v>82</v>
      </c>
      <c r="E64" s="21">
        <v>62</v>
      </c>
      <c r="F64" s="51">
        <v>12</v>
      </c>
      <c r="G64" s="49" t="s">
        <v>6</v>
      </c>
      <c r="H64" s="49">
        <v>3</v>
      </c>
    </row>
    <row r="65" spans="1:8" s="1" customFormat="1" ht="20.25" customHeight="1" x14ac:dyDescent="0.25">
      <c r="A65" s="49"/>
      <c r="B65" s="49"/>
      <c r="C65" s="49"/>
      <c r="D65" s="20" t="s">
        <v>83</v>
      </c>
      <c r="E65" s="21">
        <v>68</v>
      </c>
      <c r="F65" s="49" t="e">
        <v>#VALUE!</v>
      </c>
      <c r="G65" s="49"/>
      <c r="H65" s="49"/>
    </row>
    <row r="66" spans="1:8" ht="20.25" customHeight="1" x14ac:dyDescent="0.25">
      <c r="A66" s="48" t="s">
        <v>84</v>
      </c>
      <c r="B66" s="48" t="s">
        <v>7</v>
      </c>
      <c r="C66" s="48" t="s">
        <v>31</v>
      </c>
      <c r="D66" s="25" t="s">
        <v>9</v>
      </c>
      <c r="E66" s="26">
        <v>463</v>
      </c>
      <c r="F66" s="47">
        <v>52</v>
      </c>
      <c r="G66" s="48" t="s">
        <v>6</v>
      </c>
      <c r="H66" s="48">
        <v>5</v>
      </c>
    </row>
    <row r="67" spans="1:8" ht="20.25" customHeight="1" x14ac:dyDescent="0.25">
      <c r="A67" s="48"/>
      <c r="B67" s="48"/>
      <c r="C67" s="48"/>
      <c r="D67" s="25" t="s">
        <v>85</v>
      </c>
      <c r="E67" s="26">
        <v>462</v>
      </c>
      <c r="F67" s="48" t="e">
        <v>#VALUE!</v>
      </c>
      <c r="G67" s="48"/>
      <c r="H67" s="48"/>
    </row>
    <row r="68" spans="1:8" ht="20.25" customHeight="1" x14ac:dyDescent="0.25">
      <c r="A68" s="46" t="s">
        <v>86</v>
      </c>
      <c r="B68" s="46" t="s">
        <v>7</v>
      </c>
      <c r="C68" s="48" t="s">
        <v>87</v>
      </c>
      <c r="D68" s="25" t="s">
        <v>88</v>
      </c>
      <c r="E68" s="26">
        <v>131</v>
      </c>
      <c r="F68" s="48">
        <v>26</v>
      </c>
      <c r="G68" s="48" t="s">
        <v>36</v>
      </c>
      <c r="H68" s="48">
        <v>3</v>
      </c>
    </row>
    <row r="69" spans="1:8" ht="20.25" customHeight="1" x14ac:dyDescent="0.25">
      <c r="A69" s="46"/>
      <c r="B69" s="46"/>
      <c r="C69" s="48"/>
      <c r="D69" s="25" t="s">
        <v>89</v>
      </c>
      <c r="E69" s="26">
        <v>55</v>
      </c>
      <c r="F69" s="48" t="e">
        <v>#VALUE!</v>
      </c>
      <c r="G69" s="48"/>
      <c r="H69" s="48"/>
    </row>
    <row r="70" spans="1:8" s="1" customFormat="1" ht="20.25" customHeight="1" x14ac:dyDescent="0.25">
      <c r="A70" s="46" t="s">
        <v>513</v>
      </c>
      <c r="B70" s="46" t="s">
        <v>7</v>
      </c>
      <c r="C70" s="46" t="s">
        <v>90</v>
      </c>
      <c r="D70" s="27" t="s">
        <v>91</v>
      </c>
      <c r="E70" s="24">
        <v>256</v>
      </c>
      <c r="F70" s="45">
        <v>53</v>
      </c>
      <c r="G70" s="46" t="s">
        <v>6</v>
      </c>
      <c r="H70" s="46">
        <v>3</v>
      </c>
    </row>
    <row r="71" spans="1:8" s="1" customFormat="1" ht="20.25" customHeight="1" x14ac:dyDescent="0.25">
      <c r="A71" s="46"/>
      <c r="B71" s="46"/>
      <c r="C71" s="46"/>
      <c r="D71" s="27" t="s">
        <v>92</v>
      </c>
      <c r="E71" s="24">
        <v>125</v>
      </c>
      <c r="F71" s="46" t="e">
        <v>#VALUE!</v>
      </c>
      <c r="G71" s="46"/>
      <c r="H71" s="46"/>
    </row>
    <row r="72" spans="1:8" s="1" customFormat="1" ht="20.25" customHeight="1" x14ac:dyDescent="0.25">
      <c r="A72" s="46"/>
      <c r="B72" s="46"/>
      <c r="C72" s="46"/>
      <c r="D72" s="27" t="s">
        <v>93</v>
      </c>
      <c r="E72" s="24">
        <v>136</v>
      </c>
      <c r="F72" s="46" t="e">
        <v>#VALUE!</v>
      </c>
      <c r="G72" s="46"/>
      <c r="H72" s="46"/>
    </row>
    <row r="73" spans="1:8" s="1" customFormat="1" ht="20.25" customHeight="1" x14ac:dyDescent="0.25">
      <c r="A73" s="46" t="s">
        <v>94</v>
      </c>
      <c r="B73" s="46" t="s">
        <v>7</v>
      </c>
      <c r="C73" s="46" t="s">
        <v>95</v>
      </c>
      <c r="D73" s="27" t="s">
        <v>96</v>
      </c>
      <c r="E73" s="46">
        <v>26</v>
      </c>
      <c r="F73" s="46">
        <v>6</v>
      </c>
      <c r="G73" s="46" t="s">
        <v>36</v>
      </c>
      <c r="H73" s="46">
        <v>3</v>
      </c>
    </row>
    <row r="74" spans="1:8" s="1" customFormat="1" ht="20.25" customHeight="1" x14ac:dyDescent="0.25">
      <c r="A74" s="46"/>
      <c r="B74" s="46"/>
      <c r="C74" s="46"/>
      <c r="D74" s="27" t="s">
        <v>97</v>
      </c>
      <c r="E74" s="46"/>
      <c r="F74" s="46" t="e">
        <v>#VALUE!</v>
      </c>
      <c r="G74" s="46"/>
      <c r="H74" s="46"/>
    </row>
    <row r="75" spans="1:8" s="1" customFormat="1" ht="20.25" customHeight="1" x14ac:dyDescent="0.25">
      <c r="A75" s="49" t="s">
        <v>98</v>
      </c>
      <c r="B75" s="49" t="s">
        <v>99</v>
      </c>
      <c r="C75" s="49" t="s">
        <v>100</v>
      </c>
      <c r="D75" s="20" t="s">
        <v>9</v>
      </c>
      <c r="E75" s="21">
        <v>456</v>
      </c>
      <c r="F75" s="51">
        <v>6</v>
      </c>
      <c r="G75" s="49" t="s">
        <v>6</v>
      </c>
      <c r="H75" s="36">
        <v>2</v>
      </c>
    </row>
    <row r="76" spans="1:8" s="1" customFormat="1" ht="20.25" customHeight="1" x14ac:dyDescent="0.25">
      <c r="A76" s="49"/>
      <c r="B76" s="49"/>
      <c r="C76" s="49"/>
      <c r="D76" s="20" t="s">
        <v>12</v>
      </c>
      <c r="E76" s="21">
        <v>150</v>
      </c>
      <c r="F76" s="51"/>
      <c r="G76" s="49"/>
      <c r="H76" s="37"/>
    </row>
    <row r="77" spans="1:8" s="1" customFormat="1" ht="20.25" customHeight="1" x14ac:dyDescent="0.25">
      <c r="A77" s="49"/>
      <c r="B77" s="49" t="s">
        <v>101</v>
      </c>
      <c r="C77" s="49" t="s">
        <v>100</v>
      </c>
      <c r="D77" s="20" t="s">
        <v>9</v>
      </c>
      <c r="E77" s="21">
        <v>460</v>
      </c>
      <c r="F77" s="51">
        <v>6</v>
      </c>
      <c r="G77" s="49" t="s">
        <v>6</v>
      </c>
      <c r="H77" s="37"/>
    </row>
    <row r="78" spans="1:8" s="1" customFormat="1" ht="20.25" customHeight="1" x14ac:dyDescent="0.25">
      <c r="A78" s="49"/>
      <c r="B78" s="49"/>
      <c r="C78" s="49"/>
      <c r="D78" s="20" t="s">
        <v>12</v>
      </c>
      <c r="E78" s="21">
        <v>151</v>
      </c>
      <c r="F78" s="51"/>
      <c r="G78" s="49"/>
      <c r="H78" s="38"/>
    </row>
    <row r="79" spans="1:8" s="1" customFormat="1" ht="20.25" customHeight="1" x14ac:dyDescent="0.25">
      <c r="A79" s="49" t="s">
        <v>102</v>
      </c>
      <c r="B79" s="49" t="s">
        <v>7</v>
      </c>
      <c r="C79" s="49" t="s">
        <v>103</v>
      </c>
      <c r="D79" s="20" t="s">
        <v>104</v>
      </c>
      <c r="E79" s="49">
        <v>214</v>
      </c>
      <c r="F79" s="51">
        <v>4</v>
      </c>
      <c r="G79" s="49" t="s">
        <v>6</v>
      </c>
      <c r="H79" s="49">
        <v>2</v>
      </c>
    </row>
    <row r="80" spans="1:8" s="1" customFormat="1" ht="20.25" customHeight="1" x14ac:dyDescent="0.25">
      <c r="A80" s="49"/>
      <c r="B80" s="49"/>
      <c r="C80" s="49"/>
      <c r="D80" s="20" t="s">
        <v>105</v>
      </c>
      <c r="E80" s="49"/>
      <c r="F80" s="49" t="e">
        <v>#VALUE!</v>
      </c>
      <c r="G80" s="49"/>
      <c r="H80" s="49"/>
    </row>
    <row r="81" spans="1:8" s="1" customFormat="1" ht="20.25" customHeight="1" x14ac:dyDescent="0.25">
      <c r="A81" s="49" t="s">
        <v>512</v>
      </c>
      <c r="B81" s="49" t="s">
        <v>106</v>
      </c>
      <c r="C81" s="49" t="s">
        <v>107</v>
      </c>
      <c r="D81" s="20" t="s">
        <v>9</v>
      </c>
      <c r="E81" s="21">
        <v>419</v>
      </c>
      <c r="F81" s="51">
        <v>13</v>
      </c>
      <c r="G81" s="49" t="s">
        <v>6</v>
      </c>
      <c r="H81" s="49">
        <v>5</v>
      </c>
    </row>
    <row r="82" spans="1:8" s="1" customFormat="1" ht="20.25" customHeight="1" x14ac:dyDescent="0.25">
      <c r="A82" s="49"/>
      <c r="B82" s="49"/>
      <c r="C82" s="49"/>
      <c r="D82" s="20" t="s">
        <v>12</v>
      </c>
      <c r="E82" s="21">
        <v>416</v>
      </c>
      <c r="F82" s="49" t="e">
        <v>#VALUE!</v>
      </c>
      <c r="G82" s="49"/>
      <c r="H82" s="49"/>
    </row>
    <row r="83" spans="1:8" s="1" customFormat="1" ht="20.25" customHeight="1" x14ac:dyDescent="0.25">
      <c r="A83" s="49" t="s">
        <v>500</v>
      </c>
      <c r="B83" s="49" t="s">
        <v>7</v>
      </c>
      <c r="C83" s="49" t="s">
        <v>31</v>
      </c>
      <c r="D83" s="20" t="s">
        <v>108</v>
      </c>
      <c r="E83" s="49">
        <v>350</v>
      </c>
      <c r="F83" s="51">
        <v>10</v>
      </c>
      <c r="G83" s="49" t="s">
        <v>64</v>
      </c>
      <c r="H83" s="49">
        <v>3</v>
      </c>
    </row>
    <row r="84" spans="1:8" s="1" customFormat="1" ht="20.25" customHeight="1" x14ac:dyDescent="0.25">
      <c r="A84" s="49"/>
      <c r="B84" s="49"/>
      <c r="C84" s="49"/>
      <c r="D84" s="20" t="s">
        <v>109</v>
      </c>
      <c r="E84" s="49"/>
      <c r="F84" s="49" t="e">
        <v>#VALUE!</v>
      </c>
      <c r="G84" s="49"/>
      <c r="H84" s="49"/>
    </row>
    <row r="85" spans="1:8" s="1" customFormat="1" ht="20.25" customHeight="1" x14ac:dyDescent="0.25">
      <c r="A85" s="49" t="s">
        <v>110</v>
      </c>
      <c r="B85" s="49" t="s">
        <v>7</v>
      </c>
      <c r="C85" s="49" t="s">
        <v>111</v>
      </c>
      <c r="D85" s="20" t="s">
        <v>9</v>
      </c>
      <c r="E85" s="21">
        <v>126</v>
      </c>
      <c r="F85" s="51">
        <v>12</v>
      </c>
      <c r="G85" s="49" t="s">
        <v>112</v>
      </c>
      <c r="H85" s="49">
        <v>5</v>
      </c>
    </row>
    <row r="86" spans="1:8" s="1" customFormat="1" ht="20.25" customHeight="1" x14ac:dyDescent="0.25">
      <c r="A86" s="49"/>
      <c r="B86" s="49"/>
      <c r="C86" s="49"/>
      <c r="D86" s="20" t="s">
        <v>113</v>
      </c>
      <c r="E86" s="21">
        <v>123</v>
      </c>
      <c r="F86" s="49" t="e">
        <v>#VALUE!</v>
      </c>
      <c r="G86" s="49"/>
      <c r="H86" s="49"/>
    </row>
    <row r="87" spans="1:8" s="1" customFormat="1" ht="20.25" customHeight="1" x14ac:dyDescent="0.25">
      <c r="A87" s="49" t="s">
        <v>114</v>
      </c>
      <c r="B87" s="49" t="s">
        <v>7</v>
      </c>
      <c r="C87" s="49" t="s">
        <v>115</v>
      </c>
      <c r="D87" s="20" t="s">
        <v>116</v>
      </c>
      <c r="E87" s="21">
        <v>219</v>
      </c>
      <c r="F87" s="51">
        <v>12</v>
      </c>
      <c r="G87" s="49" t="s">
        <v>36</v>
      </c>
      <c r="H87" s="49">
        <v>5</v>
      </c>
    </row>
    <row r="88" spans="1:8" s="1" customFormat="1" ht="20.25" customHeight="1" x14ac:dyDescent="0.25">
      <c r="A88" s="49"/>
      <c r="B88" s="49"/>
      <c r="C88" s="49"/>
      <c r="D88" s="20" t="s">
        <v>12</v>
      </c>
      <c r="E88" s="21">
        <v>220</v>
      </c>
      <c r="F88" s="49" t="e">
        <v>#VALUE!</v>
      </c>
      <c r="G88" s="49"/>
      <c r="H88" s="49"/>
    </row>
    <row r="89" spans="1:8" ht="20.25" customHeight="1" x14ac:dyDescent="0.25">
      <c r="A89" s="52" t="s">
        <v>117</v>
      </c>
      <c r="B89" s="52" t="s">
        <v>7</v>
      </c>
      <c r="C89" s="52" t="s">
        <v>118</v>
      </c>
      <c r="D89" s="22" t="s">
        <v>119</v>
      </c>
      <c r="E89" s="23">
        <v>20</v>
      </c>
      <c r="F89" s="52">
        <v>4</v>
      </c>
      <c r="G89" s="52" t="s">
        <v>6</v>
      </c>
      <c r="H89" s="52">
        <v>2</v>
      </c>
    </row>
    <row r="90" spans="1:8" ht="20.25" customHeight="1" x14ac:dyDescent="0.25">
      <c r="A90" s="52"/>
      <c r="B90" s="52"/>
      <c r="C90" s="52"/>
      <c r="D90" s="22" t="s">
        <v>120</v>
      </c>
      <c r="E90" s="23">
        <v>20</v>
      </c>
      <c r="F90" s="52" t="e">
        <v>#VALUE!</v>
      </c>
      <c r="G90" s="52"/>
      <c r="H90" s="52"/>
    </row>
    <row r="91" spans="1:8" ht="20.25" customHeight="1" x14ac:dyDescent="0.25">
      <c r="A91" s="52" t="s">
        <v>121</v>
      </c>
      <c r="B91" s="52" t="s">
        <v>7</v>
      </c>
      <c r="C91" s="52" t="s">
        <v>122</v>
      </c>
      <c r="D91" s="22" t="s">
        <v>123</v>
      </c>
      <c r="E91" s="23">
        <v>195</v>
      </c>
      <c r="F91" s="53">
        <v>4</v>
      </c>
      <c r="G91" s="52" t="s">
        <v>6</v>
      </c>
      <c r="H91" s="52">
        <v>3</v>
      </c>
    </row>
    <row r="92" spans="1:8" ht="20.25" customHeight="1" x14ac:dyDescent="0.25">
      <c r="A92" s="52"/>
      <c r="B92" s="52"/>
      <c r="C92" s="52"/>
      <c r="D92" s="22" t="s">
        <v>124</v>
      </c>
      <c r="E92" s="23">
        <v>195</v>
      </c>
      <c r="F92" s="52" t="e">
        <v>#VALUE!</v>
      </c>
      <c r="G92" s="52"/>
      <c r="H92" s="52"/>
    </row>
    <row r="93" spans="1:8" ht="20.25" customHeight="1" x14ac:dyDescent="0.25">
      <c r="A93" s="52"/>
      <c r="B93" s="52"/>
      <c r="C93" s="52"/>
      <c r="D93" s="22" t="s">
        <v>12</v>
      </c>
      <c r="E93" s="23">
        <v>195</v>
      </c>
      <c r="F93" s="52" t="e">
        <v>#VALUE!</v>
      </c>
      <c r="G93" s="52"/>
      <c r="H93" s="52"/>
    </row>
    <row r="94" spans="1:8" s="1" customFormat="1" ht="20.25" customHeight="1" x14ac:dyDescent="0.25">
      <c r="A94" s="49" t="s">
        <v>125</v>
      </c>
      <c r="B94" s="49" t="s">
        <v>7</v>
      </c>
      <c r="C94" s="49" t="s">
        <v>126</v>
      </c>
      <c r="D94" s="20" t="s">
        <v>42</v>
      </c>
      <c r="E94" s="21">
        <v>167</v>
      </c>
      <c r="F94" s="51">
        <v>12</v>
      </c>
      <c r="G94" s="49" t="s">
        <v>36</v>
      </c>
      <c r="H94" s="49">
        <v>4</v>
      </c>
    </row>
    <row r="95" spans="1:8" s="1" customFormat="1" ht="20.25" customHeight="1" x14ac:dyDescent="0.25">
      <c r="A95" s="49"/>
      <c r="B95" s="49"/>
      <c r="C95" s="49"/>
      <c r="D95" s="20" t="s">
        <v>12</v>
      </c>
      <c r="E95" s="21">
        <v>171</v>
      </c>
      <c r="F95" s="49" t="e">
        <v>#VALUE!</v>
      </c>
      <c r="G95" s="49"/>
      <c r="H95" s="49"/>
    </row>
    <row r="96" spans="1:8" ht="20.25" customHeight="1" x14ac:dyDescent="0.25">
      <c r="A96" s="52" t="s">
        <v>521</v>
      </c>
      <c r="B96" s="52" t="s">
        <v>7</v>
      </c>
      <c r="C96" s="52" t="s">
        <v>127</v>
      </c>
      <c r="D96" s="22" t="s">
        <v>128</v>
      </c>
      <c r="E96" s="23">
        <v>203</v>
      </c>
      <c r="F96" s="53">
        <v>12</v>
      </c>
      <c r="G96" s="52" t="s">
        <v>6</v>
      </c>
      <c r="H96" s="52">
        <v>3</v>
      </c>
    </row>
    <row r="97" spans="1:8" ht="20.25" customHeight="1" x14ac:dyDescent="0.25">
      <c r="A97" s="52"/>
      <c r="B97" s="52"/>
      <c r="C97" s="52"/>
      <c r="D97" s="22" t="s">
        <v>59</v>
      </c>
      <c r="E97" s="23">
        <v>197</v>
      </c>
      <c r="F97" s="52" t="e">
        <v>#VALUE!</v>
      </c>
      <c r="G97" s="52"/>
      <c r="H97" s="52"/>
    </row>
    <row r="98" spans="1:8" ht="20.25" customHeight="1" x14ac:dyDescent="0.25">
      <c r="A98" s="52"/>
      <c r="B98" s="52"/>
      <c r="C98" s="52"/>
      <c r="D98" s="22" t="s">
        <v>60</v>
      </c>
      <c r="E98" s="23">
        <v>202</v>
      </c>
      <c r="F98" s="52" t="e">
        <v>#VALUE!</v>
      </c>
      <c r="G98" s="52"/>
      <c r="H98" s="52"/>
    </row>
    <row r="99" spans="1:8" ht="20.25" customHeight="1" x14ac:dyDescent="0.25">
      <c r="A99" s="52"/>
      <c r="B99" s="52"/>
      <c r="C99" s="52"/>
      <c r="D99" s="22" t="s">
        <v>16</v>
      </c>
      <c r="E99" s="23">
        <v>198</v>
      </c>
      <c r="F99" s="52" t="e">
        <v>#VALUE!</v>
      </c>
      <c r="G99" s="52"/>
      <c r="H99" s="52"/>
    </row>
    <row r="100" spans="1:8" ht="20.25" customHeight="1" x14ac:dyDescent="0.25">
      <c r="A100" s="52"/>
      <c r="B100" s="52"/>
      <c r="C100" s="52"/>
      <c r="D100" s="22" t="s">
        <v>12</v>
      </c>
      <c r="E100" s="23">
        <v>204</v>
      </c>
      <c r="F100" s="52" t="e">
        <v>#VALUE!</v>
      </c>
      <c r="G100" s="52"/>
      <c r="H100" s="52"/>
    </row>
    <row r="101" spans="1:8" s="1" customFormat="1" ht="20.25" customHeight="1" x14ac:dyDescent="0.25">
      <c r="A101" s="49" t="s">
        <v>505</v>
      </c>
      <c r="B101" s="49" t="s">
        <v>7</v>
      </c>
      <c r="C101" s="49" t="s">
        <v>129</v>
      </c>
      <c r="D101" s="20" t="s">
        <v>59</v>
      </c>
      <c r="E101" s="21">
        <v>201</v>
      </c>
      <c r="F101" s="51">
        <v>6</v>
      </c>
      <c r="G101" s="49" t="s">
        <v>6</v>
      </c>
      <c r="H101" s="49">
        <v>3</v>
      </c>
    </row>
    <row r="102" spans="1:8" s="1" customFormat="1" ht="20.25" customHeight="1" x14ac:dyDescent="0.25">
      <c r="A102" s="49"/>
      <c r="B102" s="49"/>
      <c r="C102" s="49"/>
      <c r="D102" s="20" t="s">
        <v>130</v>
      </c>
      <c r="E102" s="21">
        <v>199</v>
      </c>
      <c r="F102" s="49" t="e">
        <v>#VALUE!</v>
      </c>
      <c r="G102" s="49"/>
      <c r="H102" s="49"/>
    </row>
    <row r="103" spans="1:8" s="1" customFormat="1" ht="20.25" customHeight="1" x14ac:dyDescent="0.25">
      <c r="A103" s="49"/>
      <c r="B103" s="49"/>
      <c r="C103" s="49"/>
      <c r="D103" s="20" t="s">
        <v>12</v>
      </c>
      <c r="E103" s="21">
        <v>200</v>
      </c>
      <c r="F103" s="49" t="e">
        <v>#VALUE!</v>
      </c>
      <c r="G103" s="49"/>
      <c r="H103" s="49"/>
    </row>
    <row r="104" spans="1:8" ht="20.25" customHeight="1" x14ac:dyDescent="0.25">
      <c r="A104" s="52" t="s">
        <v>131</v>
      </c>
      <c r="B104" s="52" t="s">
        <v>7</v>
      </c>
      <c r="C104" s="52" t="s">
        <v>132</v>
      </c>
      <c r="D104" s="22" t="s">
        <v>59</v>
      </c>
      <c r="E104" s="23">
        <v>231</v>
      </c>
      <c r="F104" s="53">
        <v>6</v>
      </c>
      <c r="G104" s="52" t="s">
        <v>6</v>
      </c>
      <c r="H104" s="52">
        <v>4</v>
      </c>
    </row>
    <row r="105" spans="1:8" ht="20.25" customHeight="1" x14ac:dyDescent="0.25">
      <c r="A105" s="52"/>
      <c r="B105" s="52"/>
      <c r="C105" s="52"/>
      <c r="D105" s="22" t="s">
        <v>9</v>
      </c>
      <c r="E105" s="23">
        <v>223</v>
      </c>
      <c r="F105" s="52" t="e">
        <v>#VALUE!</v>
      </c>
      <c r="G105" s="52"/>
      <c r="H105" s="52"/>
    </row>
    <row r="106" spans="1:8" ht="20.25" customHeight="1" x14ac:dyDescent="0.25">
      <c r="A106" s="52"/>
      <c r="B106" s="52"/>
      <c r="C106" s="52"/>
      <c r="D106" s="22" t="s">
        <v>12</v>
      </c>
      <c r="E106" s="23">
        <v>232</v>
      </c>
      <c r="F106" s="52" t="e">
        <v>#VALUE!</v>
      </c>
      <c r="G106" s="52"/>
      <c r="H106" s="52"/>
    </row>
    <row r="107" spans="1:8" ht="20.25" customHeight="1" x14ac:dyDescent="0.25">
      <c r="A107" s="52" t="s">
        <v>133</v>
      </c>
      <c r="B107" s="52" t="s">
        <v>134</v>
      </c>
      <c r="C107" s="52" t="s">
        <v>132</v>
      </c>
      <c r="D107" s="22" t="s">
        <v>135</v>
      </c>
      <c r="E107" s="52">
        <v>572</v>
      </c>
      <c r="F107" s="53">
        <v>6</v>
      </c>
      <c r="G107" s="52" t="s">
        <v>6</v>
      </c>
      <c r="H107" s="52">
        <v>3</v>
      </c>
    </row>
    <row r="108" spans="1:8" ht="20.25" customHeight="1" x14ac:dyDescent="0.25">
      <c r="A108" s="52"/>
      <c r="B108" s="52"/>
      <c r="C108" s="52"/>
      <c r="D108" s="22" t="s">
        <v>12</v>
      </c>
      <c r="E108" s="52"/>
      <c r="F108" s="52" t="e">
        <v>#VALUE!</v>
      </c>
      <c r="G108" s="52"/>
      <c r="H108" s="52"/>
    </row>
    <row r="109" spans="1:8" s="1" customFormat="1" ht="20.25" customHeight="1" x14ac:dyDescent="0.25">
      <c r="A109" s="49" t="s">
        <v>136</v>
      </c>
      <c r="B109" s="49" t="s">
        <v>7</v>
      </c>
      <c r="C109" s="49" t="s">
        <v>137</v>
      </c>
      <c r="D109" s="20" t="s">
        <v>109</v>
      </c>
      <c r="E109" s="21">
        <v>39</v>
      </c>
      <c r="F109" s="51">
        <v>6</v>
      </c>
      <c r="G109" s="49" t="s">
        <v>64</v>
      </c>
      <c r="H109" s="49">
        <v>5</v>
      </c>
    </row>
    <row r="110" spans="1:8" s="1" customFormat="1" ht="20.25" customHeight="1" x14ac:dyDescent="0.25">
      <c r="A110" s="49"/>
      <c r="B110" s="49"/>
      <c r="C110" s="49"/>
      <c r="D110" s="20" t="s">
        <v>138</v>
      </c>
      <c r="E110" s="21">
        <v>44</v>
      </c>
      <c r="F110" s="49" t="e">
        <v>#VALUE!</v>
      </c>
      <c r="G110" s="49"/>
      <c r="H110" s="49"/>
    </row>
    <row r="111" spans="1:8" s="1" customFormat="1" ht="20.25" customHeight="1" x14ac:dyDescent="0.25">
      <c r="A111" s="49"/>
      <c r="B111" s="49"/>
      <c r="C111" s="49"/>
      <c r="D111" s="20" t="s">
        <v>108</v>
      </c>
      <c r="E111" s="21">
        <v>19</v>
      </c>
      <c r="F111" s="49" t="e">
        <v>#VALUE!</v>
      </c>
      <c r="G111" s="49"/>
      <c r="H111" s="49"/>
    </row>
    <row r="112" spans="1:8" s="1" customFormat="1" ht="20.25" customHeight="1" x14ac:dyDescent="0.25">
      <c r="A112" s="49"/>
      <c r="B112" s="49"/>
      <c r="C112" s="49"/>
      <c r="D112" s="20" t="s">
        <v>139</v>
      </c>
      <c r="E112" s="21">
        <v>21</v>
      </c>
      <c r="F112" s="49" t="e">
        <v>#VALUE!</v>
      </c>
      <c r="G112" s="49"/>
      <c r="H112" s="49"/>
    </row>
    <row r="113" spans="1:8" s="1" customFormat="1" ht="20.25" customHeight="1" x14ac:dyDescent="0.25">
      <c r="A113" s="49" t="s">
        <v>140</v>
      </c>
      <c r="B113" s="49" t="s">
        <v>141</v>
      </c>
      <c r="C113" s="49" t="s">
        <v>142</v>
      </c>
      <c r="D113" s="20" t="s">
        <v>20</v>
      </c>
      <c r="E113" s="21">
        <v>214</v>
      </c>
      <c r="F113" s="51">
        <v>12</v>
      </c>
      <c r="G113" s="49" t="s">
        <v>6</v>
      </c>
      <c r="H113" s="49">
        <v>4</v>
      </c>
    </row>
    <row r="114" spans="1:8" s="1" customFormat="1" ht="20.25" customHeight="1" x14ac:dyDescent="0.25">
      <c r="A114" s="49"/>
      <c r="B114" s="49"/>
      <c r="C114" s="49"/>
      <c r="D114" s="20" t="s">
        <v>32</v>
      </c>
      <c r="E114" s="21">
        <v>210</v>
      </c>
      <c r="F114" s="49" t="e">
        <v>#VALUE!</v>
      </c>
      <c r="G114" s="49"/>
      <c r="H114" s="49"/>
    </row>
    <row r="115" spans="1:8" s="1" customFormat="1" ht="20.25" customHeight="1" x14ac:dyDescent="0.25">
      <c r="A115" s="49"/>
      <c r="B115" s="49"/>
      <c r="C115" s="49"/>
      <c r="D115" s="20" t="s">
        <v>12</v>
      </c>
      <c r="E115" s="21">
        <v>104</v>
      </c>
      <c r="F115" s="49" t="e">
        <v>#VALUE!</v>
      </c>
      <c r="G115" s="49"/>
      <c r="H115" s="49"/>
    </row>
    <row r="116" spans="1:8" ht="20.25" customHeight="1" x14ac:dyDescent="0.25">
      <c r="A116" s="52" t="s">
        <v>509</v>
      </c>
      <c r="B116" s="52" t="s">
        <v>143</v>
      </c>
      <c r="C116" s="52" t="s">
        <v>40</v>
      </c>
      <c r="D116" s="22" t="s">
        <v>57</v>
      </c>
      <c r="E116" s="23">
        <v>523</v>
      </c>
      <c r="F116" s="53">
        <v>6</v>
      </c>
      <c r="G116" s="52" t="s">
        <v>6</v>
      </c>
      <c r="H116" s="52">
        <v>5</v>
      </c>
    </row>
    <row r="117" spans="1:8" ht="20.25" customHeight="1" x14ac:dyDescent="0.25">
      <c r="A117" s="52"/>
      <c r="B117" s="52"/>
      <c r="C117" s="52"/>
      <c r="D117" s="22" t="s">
        <v>144</v>
      </c>
      <c r="E117" s="23">
        <v>269</v>
      </c>
      <c r="F117" s="52" t="e">
        <v>#VALUE!</v>
      </c>
      <c r="G117" s="52"/>
      <c r="H117" s="52"/>
    </row>
    <row r="118" spans="1:8" s="1" customFormat="1" ht="20.25" customHeight="1" x14ac:dyDescent="0.25">
      <c r="A118" s="49" t="s">
        <v>145</v>
      </c>
      <c r="B118" s="49" t="s">
        <v>7</v>
      </c>
      <c r="C118" s="49" t="s">
        <v>146</v>
      </c>
      <c r="D118" s="20" t="s">
        <v>9</v>
      </c>
      <c r="E118" s="21">
        <v>393</v>
      </c>
      <c r="F118" s="51">
        <v>13</v>
      </c>
      <c r="G118" s="49" t="s">
        <v>6</v>
      </c>
      <c r="H118" s="49">
        <v>4</v>
      </c>
    </row>
    <row r="119" spans="1:8" s="1" customFormat="1" ht="20.25" customHeight="1" x14ac:dyDescent="0.25">
      <c r="A119" s="49"/>
      <c r="B119" s="49"/>
      <c r="C119" s="49"/>
      <c r="D119" s="20" t="s">
        <v>12</v>
      </c>
      <c r="E119" s="21">
        <v>382</v>
      </c>
      <c r="F119" s="49" t="e">
        <v>#VALUE!</v>
      </c>
      <c r="G119" s="49"/>
      <c r="H119" s="49"/>
    </row>
    <row r="120" spans="1:8" s="1" customFormat="1" ht="20.25" customHeight="1" x14ac:dyDescent="0.25">
      <c r="A120" s="49" t="s">
        <v>147</v>
      </c>
      <c r="B120" s="49" t="s">
        <v>7</v>
      </c>
      <c r="C120" s="49" t="s">
        <v>129</v>
      </c>
      <c r="D120" s="20" t="s">
        <v>148</v>
      </c>
      <c r="E120" s="21">
        <v>43</v>
      </c>
      <c r="F120" s="51">
        <v>6</v>
      </c>
      <c r="G120" s="49" t="s">
        <v>6</v>
      </c>
      <c r="H120" s="49">
        <v>5</v>
      </c>
    </row>
    <row r="121" spans="1:8" s="1" customFormat="1" ht="20.25" customHeight="1" x14ac:dyDescent="0.25">
      <c r="A121" s="49"/>
      <c r="B121" s="49"/>
      <c r="C121" s="49"/>
      <c r="D121" s="20" t="s">
        <v>12</v>
      </c>
      <c r="E121" s="21">
        <v>41</v>
      </c>
      <c r="F121" s="49" t="e">
        <v>#VALUE!</v>
      </c>
      <c r="G121" s="49"/>
      <c r="H121" s="49"/>
    </row>
    <row r="122" spans="1:8" s="1" customFormat="1" ht="20.25" customHeight="1" x14ac:dyDescent="0.25">
      <c r="A122" s="49" t="s">
        <v>149</v>
      </c>
      <c r="B122" s="49" t="s">
        <v>7</v>
      </c>
      <c r="C122" s="49" t="s">
        <v>150</v>
      </c>
      <c r="D122" s="20" t="s">
        <v>151</v>
      </c>
      <c r="E122" s="49">
        <v>50</v>
      </c>
      <c r="F122" s="51">
        <v>2</v>
      </c>
      <c r="G122" s="49" t="s">
        <v>36</v>
      </c>
      <c r="H122" s="49">
        <v>3</v>
      </c>
    </row>
    <row r="123" spans="1:8" s="1" customFormat="1" ht="20.25" customHeight="1" x14ac:dyDescent="0.25">
      <c r="A123" s="49"/>
      <c r="B123" s="49"/>
      <c r="C123" s="49"/>
      <c r="D123" s="20" t="s">
        <v>152</v>
      </c>
      <c r="E123" s="49"/>
      <c r="F123" s="49" t="e">
        <v>#VALUE!</v>
      </c>
      <c r="G123" s="49"/>
      <c r="H123" s="49"/>
    </row>
    <row r="124" spans="1:8" s="1" customFormat="1" ht="20.25" customHeight="1" x14ac:dyDescent="0.25">
      <c r="A124" s="49" t="s">
        <v>153</v>
      </c>
      <c r="B124" s="49" t="s">
        <v>7</v>
      </c>
      <c r="C124" s="49" t="s">
        <v>154</v>
      </c>
      <c r="D124" s="20" t="s">
        <v>60</v>
      </c>
      <c r="E124" s="21">
        <v>326</v>
      </c>
      <c r="F124" s="51">
        <v>24</v>
      </c>
      <c r="G124" s="49" t="s">
        <v>36</v>
      </c>
      <c r="H124" s="49">
        <v>4</v>
      </c>
    </row>
    <row r="125" spans="1:8" s="1" customFormat="1" ht="20.25" customHeight="1" x14ac:dyDescent="0.25">
      <c r="A125" s="49"/>
      <c r="B125" s="49"/>
      <c r="C125" s="49"/>
      <c r="D125" s="20" t="s">
        <v>155</v>
      </c>
      <c r="E125" s="21">
        <v>329</v>
      </c>
      <c r="F125" s="49" t="e">
        <v>#VALUE!</v>
      </c>
      <c r="G125" s="49"/>
      <c r="H125" s="49"/>
    </row>
    <row r="126" spans="1:8" s="1" customFormat="1" ht="20.25" customHeight="1" x14ac:dyDescent="0.25">
      <c r="A126" s="49" t="s">
        <v>156</v>
      </c>
      <c r="B126" s="49" t="s">
        <v>7</v>
      </c>
      <c r="C126" s="49" t="s">
        <v>90</v>
      </c>
      <c r="D126" s="20" t="s">
        <v>157</v>
      </c>
      <c r="E126" s="21">
        <v>203</v>
      </c>
      <c r="F126" s="51">
        <v>12</v>
      </c>
      <c r="G126" s="49" t="s">
        <v>6</v>
      </c>
      <c r="H126" s="49">
        <v>4</v>
      </c>
    </row>
    <row r="127" spans="1:8" s="1" customFormat="1" ht="20.25" customHeight="1" x14ac:dyDescent="0.25">
      <c r="A127" s="49"/>
      <c r="B127" s="49"/>
      <c r="C127" s="49"/>
      <c r="D127" s="20" t="s">
        <v>12</v>
      </c>
      <c r="E127" s="21">
        <v>202</v>
      </c>
      <c r="F127" s="49" t="e">
        <v>#VALUE!</v>
      </c>
      <c r="G127" s="49"/>
      <c r="H127" s="49"/>
    </row>
    <row r="128" spans="1:8" s="1" customFormat="1" ht="20.25" customHeight="1" x14ac:dyDescent="0.25">
      <c r="A128" s="49" t="s">
        <v>158</v>
      </c>
      <c r="B128" s="49" t="s">
        <v>7</v>
      </c>
      <c r="C128" s="49" t="s">
        <v>159</v>
      </c>
      <c r="D128" s="20" t="s">
        <v>15</v>
      </c>
      <c r="E128" s="21">
        <v>256</v>
      </c>
      <c r="F128" s="51">
        <v>6</v>
      </c>
      <c r="G128" s="49" t="s">
        <v>6</v>
      </c>
      <c r="H128" s="49">
        <v>4</v>
      </c>
    </row>
    <row r="129" spans="1:8" s="1" customFormat="1" ht="20.25" customHeight="1" x14ac:dyDescent="0.25">
      <c r="A129" s="49"/>
      <c r="B129" s="49"/>
      <c r="C129" s="49"/>
      <c r="D129" s="20" t="s">
        <v>160</v>
      </c>
      <c r="E129" s="21">
        <v>260</v>
      </c>
      <c r="F129" s="49" t="e">
        <v>#VALUE!</v>
      </c>
      <c r="G129" s="49"/>
      <c r="H129" s="49"/>
    </row>
    <row r="130" spans="1:8" ht="20.25" customHeight="1" x14ac:dyDescent="0.25">
      <c r="A130" s="48" t="s">
        <v>161</v>
      </c>
      <c r="B130" s="48" t="s">
        <v>7</v>
      </c>
      <c r="C130" s="48" t="s">
        <v>103</v>
      </c>
      <c r="D130" s="25" t="s">
        <v>162</v>
      </c>
      <c r="E130" s="26">
        <v>105</v>
      </c>
      <c r="F130" s="47">
        <v>2</v>
      </c>
      <c r="G130" s="48" t="s">
        <v>6</v>
      </c>
      <c r="H130" s="48">
        <v>5</v>
      </c>
    </row>
    <row r="131" spans="1:8" ht="20.25" customHeight="1" x14ac:dyDescent="0.25">
      <c r="A131" s="48"/>
      <c r="B131" s="48"/>
      <c r="C131" s="48"/>
      <c r="D131" s="25" t="s">
        <v>163</v>
      </c>
      <c r="E131" s="26">
        <v>105</v>
      </c>
      <c r="F131" s="48" t="e">
        <v>#VALUE!</v>
      </c>
      <c r="G131" s="48"/>
      <c r="H131" s="48"/>
    </row>
    <row r="132" spans="1:8" s="1" customFormat="1" ht="20.25" customHeight="1" x14ac:dyDescent="0.25">
      <c r="A132" s="46" t="s">
        <v>164</v>
      </c>
      <c r="B132" s="46" t="s">
        <v>7</v>
      </c>
      <c r="C132" s="46" t="s">
        <v>81</v>
      </c>
      <c r="D132" s="27" t="s">
        <v>165</v>
      </c>
      <c r="E132" s="24">
        <v>105</v>
      </c>
      <c r="F132" s="45">
        <v>12</v>
      </c>
      <c r="G132" s="46" t="s">
        <v>6</v>
      </c>
      <c r="H132" s="46">
        <v>2</v>
      </c>
    </row>
    <row r="133" spans="1:8" s="1" customFormat="1" ht="20.25" customHeight="1" x14ac:dyDescent="0.25">
      <c r="A133" s="46"/>
      <c r="B133" s="46"/>
      <c r="C133" s="46"/>
      <c r="D133" s="27" t="s">
        <v>166</v>
      </c>
      <c r="E133" s="24">
        <v>111</v>
      </c>
      <c r="F133" s="46" t="e">
        <v>#VALUE!</v>
      </c>
      <c r="G133" s="46"/>
      <c r="H133" s="46"/>
    </row>
    <row r="134" spans="1:8" s="1" customFormat="1" ht="20.25" customHeight="1" x14ac:dyDescent="0.25">
      <c r="A134" s="46" t="s">
        <v>167</v>
      </c>
      <c r="B134" s="46" t="s">
        <v>7</v>
      </c>
      <c r="C134" s="46" t="s">
        <v>168</v>
      </c>
      <c r="D134" s="27" t="s">
        <v>169</v>
      </c>
      <c r="E134" s="46">
        <v>25</v>
      </c>
      <c r="F134" s="46">
        <v>2</v>
      </c>
      <c r="G134" s="46" t="s">
        <v>6</v>
      </c>
      <c r="H134" s="46">
        <v>3</v>
      </c>
    </row>
    <row r="135" spans="1:8" s="1" customFormat="1" ht="20.25" customHeight="1" x14ac:dyDescent="0.25">
      <c r="A135" s="46"/>
      <c r="B135" s="46"/>
      <c r="C135" s="46"/>
      <c r="D135" s="27" t="s">
        <v>170</v>
      </c>
      <c r="E135" s="46"/>
      <c r="F135" s="46" t="e">
        <v>#VALUE!</v>
      </c>
      <c r="G135" s="46"/>
      <c r="H135" s="46"/>
    </row>
    <row r="136" spans="1:8" s="1" customFormat="1" ht="20.25" customHeight="1" x14ac:dyDescent="0.25">
      <c r="A136" s="46" t="s">
        <v>171</v>
      </c>
      <c r="B136" s="46" t="s">
        <v>7</v>
      </c>
      <c r="C136" s="46" t="s">
        <v>172</v>
      </c>
      <c r="D136" s="27" t="s">
        <v>173</v>
      </c>
      <c r="E136" s="24">
        <v>446</v>
      </c>
      <c r="F136" s="45">
        <v>13</v>
      </c>
      <c r="G136" s="46" t="s">
        <v>6</v>
      </c>
      <c r="H136" s="46">
        <v>5</v>
      </c>
    </row>
    <row r="137" spans="1:8" s="1" customFormat="1" ht="20.25" customHeight="1" x14ac:dyDescent="0.25">
      <c r="A137" s="46"/>
      <c r="B137" s="46"/>
      <c r="C137" s="46"/>
      <c r="D137" s="27" t="s">
        <v>174</v>
      </c>
      <c r="E137" s="24">
        <v>232</v>
      </c>
      <c r="F137" s="46" t="e">
        <v>#VALUE!</v>
      </c>
      <c r="G137" s="46"/>
      <c r="H137" s="46"/>
    </row>
    <row r="138" spans="1:8" s="1" customFormat="1" ht="20.25" customHeight="1" x14ac:dyDescent="0.25">
      <c r="A138" s="46" t="s">
        <v>175</v>
      </c>
      <c r="B138" s="46" t="s">
        <v>7</v>
      </c>
      <c r="C138" s="46" t="s">
        <v>103</v>
      </c>
      <c r="D138" s="27" t="s">
        <v>109</v>
      </c>
      <c r="E138" s="24">
        <v>178</v>
      </c>
      <c r="F138" s="45">
        <v>6</v>
      </c>
      <c r="G138" s="46" t="s">
        <v>64</v>
      </c>
      <c r="H138" s="46">
        <v>4</v>
      </c>
    </row>
    <row r="139" spans="1:8" s="1" customFormat="1" ht="20.25" customHeight="1" x14ac:dyDescent="0.25">
      <c r="A139" s="46"/>
      <c r="B139" s="46"/>
      <c r="C139" s="46"/>
      <c r="D139" s="27" t="s">
        <v>176</v>
      </c>
      <c r="E139" s="24">
        <v>177</v>
      </c>
      <c r="F139" s="46" t="e">
        <v>#VALUE!</v>
      </c>
      <c r="G139" s="46"/>
      <c r="H139" s="46"/>
    </row>
    <row r="140" spans="1:8" ht="20.25" customHeight="1" x14ac:dyDescent="0.25">
      <c r="A140" s="48" t="s">
        <v>177</v>
      </c>
      <c r="B140" s="48" t="s">
        <v>7</v>
      </c>
      <c r="C140" s="48" t="s">
        <v>178</v>
      </c>
      <c r="D140" s="25" t="s">
        <v>32</v>
      </c>
      <c r="E140" s="26">
        <v>54</v>
      </c>
      <c r="F140" s="47">
        <v>4</v>
      </c>
      <c r="G140" s="48" t="s">
        <v>6</v>
      </c>
      <c r="H140" s="48">
        <v>2</v>
      </c>
    </row>
    <row r="141" spans="1:8" ht="20.25" customHeight="1" x14ac:dyDescent="0.25">
      <c r="A141" s="48"/>
      <c r="B141" s="48"/>
      <c r="C141" s="48"/>
      <c r="D141" s="25" t="s">
        <v>12</v>
      </c>
      <c r="E141" s="26">
        <v>50</v>
      </c>
      <c r="F141" s="48" t="e">
        <v>#VALUE!</v>
      </c>
      <c r="G141" s="48"/>
      <c r="H141" s="48"/>
    </row>
    <row r="142" spans="1:8" s="1" customFormat="1" ht="20.25" customHeight="1" x14ac:dyDescent="0.25">
      <c r="A142" s="46" t="s">
        <v>179</v>
      </c>
      <c r="B142" s="46" t="s">
        <v>7</v>
      </c>
      <c r="C142" s="46" t="s">
        <v>40</v>
      </c>
      <c r="D142" s="27" t="s">
        <v>32</v>
      </c>
      <c r="E142" s="24">
        <v>64</v>
      </c>
      <c r="F142" s="45">
        <v>6</v>
      </c>
      <c r="G142" s="46" t="s">
        <v>6</v>
      </c>
      <c r="H142" s="46">
        <v>4</v>
      </c>
    </row>
    <row r="143" spans="1:8" s="1" customFormat="1" ht="20.25" customHeight="1" x14ac:dyDescent="0.25">
      <c r="A143" s="46"/>
      <c r="B143" s="46"/>
      <c r="C143" s="46"/>
      <c r="D143" s="27" t="s">
        <v>180</v>
      </c>
      <c r="E143" s="24">
        <v>61</v>
      </c>
      <c r="F143" s="46" t="e">
        <v>#VALUE!</v>
      </c>
      <c r="G143" s="46"/>
      <c r="H143" s="46"/>
    </row>
    <row r="144" spans="1:8" s="1" customFormat="1" ht="20.25" customHeight="1" x14ac:dyDescent="0.25">
      <c r="A144" s="49" t="s">
        <v>181</v>
      </c>
      <c r="B144" s="49" t="s">
        <v>7</v>
      </c>
      <c r="C144" s="49" t="s">
        <v>182</v>
      </c>
      <c r="D144" s="20" t="s">
        <v>9</v>
      </c>
      <c r="E144" s="21">
        <v>420</v>
      </c>
      <c r="F144" s="51">
        <v>13</v>
      </c>
      <c r="G144" s="49" t="s">
        <v>6</v>
      </c>
      <c r="H144" s="49">
        <v>5</v>
      </c>
    </row>
    <row r="145" spans="1:8" s="1" customFormat="1" ht="20.25" customHeight="1" x14ac:dyDescent="0.25">
      <c r="A145" s="49"/>
      <c r="B145" s="49"/>
      <c r="C145" s="49"/>
      <c r="D145" s="20" t="s">
        <v>12</v>
      </c>
      <c r="E145" s="21">
        <v>424</v>
      </c>
      <c r="F145" s="49" t="e">
        <v>#VALUE!</v>
      </c>
      <c r="G145" s="49"/>
      <c r="H145" s="49"/>
    </row>
    <row r="146" spans="1:8" s="1" customFormat="1" ht="20.25" customHeight="1" x14ac:dyDescent="0.25">
      <c r="A146" s="49" t="s">
        <v>183</v>
      </c>
      <c r="B146" s="49" t="s">
        <v>184</v>
      </c>
      <c r="C146" s="49" t="s">
        <v>90</v>
      </c>
      <c r="D146" s="20" t="s">
        <v>185</v>
      </c>
      <c r="E146" s="21">
        <v>154</v>
      </c>
      <c r="F146" s="51">
        <v>12</v>
      </c>
      <c r="G146" s="49" t="s">
        <v>36</v>
      </c>
      <c r="H146" s="49">
        <v>5</v>
      </c>
    </row>
    <row r="147" spans="1:8" s="1" customFormat="1" ht="20.25" customHeight="1" x14ac:dyDescent="0.25">
      <c r="A147" s="49"/>
      <c r="B147" s="49"/>
      <c r="C147" s="49"/>
      <c r="D147" s="20" t="s">
        <v>20</v>
      </c>
      <c r="E147" s="21">
        <v>151</v>
      </c>
      <c r="F147" s="49" t="e">
        <v>#VALUE!</v>
      </c>
      <c r="G147" s="49"/>
      <c r="H147" s="49"/>
    </row>
    <row r="148" spans="1:8" s="1" customFormat="1" ht="20.25" customHeight="1" x14ac:dyDescent="0.25">
      <c r="A148" s="49"/>
      <c r="B148" s="49"/>
      <c r="C148" s="49"/>
      <c r="D148" s="20" t="s">
        <v>15</v>
      </c>
      <c r="E148" s="21">
        <v>140</v>
      </c>
      <c r="F148" s="49" t="e">
        <v>#VALUE!</v>
      </c>
      <c r="G148" s="49"/>
      <c r="H148" s="49"/>
    </row>
    <row r="149" spans="1:8" s="1" customFormat="1" ht="20.25" customHeight="1" x14ac:dyDescent="0.25">
      <c r="A149" s="49"/>
      <c r="B149" s="49"/>
      <c r="C149" s="49"/>
      <c r="D149" s="20" t="s">
        <v>37</v>
      </c>
      <c r="E149" s="21">
        <v>155</v>
      </c>
      <c r="F149" s="49" t="e">
        <v>#VALUE!</v>
      </c>
      <c r="G149" s="49"/>
      <c r="H149" s="49"/>
    </row>
    <row r="150" spans="1:8" s="1" customFormat="1" ht="20.25" customHeight="1" x14ac:dyDescent="0.25">
      <c r="A150" s="49"/>
      <c r="B150" s="49"/>
      <c r="C150" s="49"/>
      <c r="D150" s="20" t="s">
        <v>12</v>
      </c>
      <c r="E150" s="21">
        <v>161</v>
      </c>
      <c r="F150" s="49" t="e">
        <v>#VALUE!</v>
      </c>
      <c r="G150" s="49"/>
      <c r="H150" s="49"/>
    </row>
    <row r="151" spans="1:8" s="1" customFormat="1" ht="20.25" customHeight="1" x14ac:dyDescent="0.25">
      <c r="A151" s="46" t="s">
        <v>186</v>
      </c>
      <c r="B151" s="46" t="s">
        <v>7</v>
      </c>
      <c r="C151" s="46" t="s">
        <v>187</v>
      </c>
      <c r="D151" s="27" t="s">
        <v>16</v>
      </c>
      <c r="E151" s="24">
        <v>163</v>
      </c>
      <c r="F151" s="45">
        <v>26</v>
      </c>
      <c r="G151" s="46" t="s">
        <v>6</v>
      </c>
      <c r="H151" s="46">
        <v>4</v>
      </c>
    </row>
    <row r="152" spans="1:8" s="1" customFormat="1" ht="20.25" customHeight="1" x14ac:dyDescent="0.25">
      <c r="A152" s="46"/>
      <c r="B152" s="46"/>
      <c r="C152" s="46"/>
      <c r="D152" s="27" t="s">
        <v>12</v>
      </c>
      <c r="E152" s="24">
        <v>168</v>
      </c>
      <c r="F152" s="46" t="e">
        <v>#VALUE!</v>
      </c>
      <c r="G152" s="46"/>
      <c r="H152" s="46"/>
    </row>
    <row r="153" spans="1:8" s="1" customFormat="1" ht="20.25" customHeight="1" x14ac:dyDescent="0.25">
      <c r="A153" s="46" t="s">
        <v>188</v>
      </c>
      <c r="B153" s="46" t="s">
        <v>7</v>
      </c>
      <c r="C153" s="46" t="s">
        <v>189</v>
      </c>
      <c r="D153" s="27" t="s">
        <v>190</v>
      </c>
      <c r="E153" s="24">
        <v>116</v>
      </c>
      <c r="F153" s="45">
        <v>12</v>
      </c>
      <c r="G153" s="46" t="s">
        <v>36</v>
      </c>
      <c r="H153" s="46">
        <v>5</v>
      </c>
    </row>
    <row r="154" spans="1:8" s="1" customFormat="1" ht="20.25" customHeight="1" x14ac:dyDescent="0.25">
      <c r="A154" s="46"/>
      <c r="B154" s="46"/>
      <c r="C154" s="46"/>
      <c r="D154" s="27" t="s">
        <v>16</v>
      </c>
      <c r="E154" s="24">
        <v>116</v>
      </c>
      <c r="F154" s="46" t="e">
        <v>#VALUE!</v>
      </c>
      <c r="G154" s="46"/>
      <c r="H154" s="46"/>
    </row>
    <row r="155" spans="1:8" s="1" customFormat="1" ht="20.25" customHeight="1" x14ac:dyDescent="0.25">
      <c r="A155" s="46"/>
      <c r="B155" s="46"/>
      <c r="C155" s="46"/>
      <c r="D155" s="27" t="s">
        <v>12</v>
      </c>
      <c r="E155" s="24">
        <v>116</v>
      </c>
      <c r="F155" s="46" t="e">
        <v>#VALUE!</v>
      </c>
      <c r="G155" s="46"/>
      <c r="H155" s="46"/>
    </row>
    <row r="156" spans="1:8" ht="20.25" customHeight="1" x14ac:dyDescent="0.25">
      <c r="A156" s="46" t="s">
        <v>191</v>
      </c>
      <c r="B156" s="48" t="s">
        <v>7</v>
      </c>
      <c r="C156" s="48" t="s">
        <v>192</v>
      </c>
      <c r="D156" s="25" t="s">
        <v>20</v>
      </c>
      <c r="E156" s="26">
        <v>224</v>
      </c>
      <c r="F156" s="47">
        <v>12</v>
      </c>
      <c r="G156" s="48" t="s">
        <v>6</v>
      </c>
      <c r="H156" s="48">
        <v>5</v>
      </c>
    </row>
    <row r="157" spans="1:8" ht="20.25" customHeight="1" x14ac:dyDescent="0.25">
      <c r="A157" s="46"/>
      <c r="B157" s="48"/>
      <c r="C157" s="48"/>
      <c r="D157" s="25" t="s">
        <v>32</v>
      </c>
      <c r="E157" s="26">
        <v>213</v>
      </c>
      <c r="F157" s="48" t="e">
        <v>#VALUE!</v>
      </c>
      <c r="G157" s="48"/>
      <c r="H157" s="48"/>
    </row>
    <row r="158" spans="1:8" ht="20.25" customHeight="1" x14ac:dyDescent="0.25">
      <c r="A158" s="46"/>
      <c r="B158" s="48"/>
      <c r="C158" s="48"/>
      <c r="D158" s="25" t="s">
        <v>12</v>
      </c>
      <c r="E158" s="26">
        <v>111</v>
      </c>
      <c r="F158" s="48" t="e">
        <v>#VALUE!</v>
      </c>
      <c r="G158" s="48"/>
      <c r="H158" s="48"/>
    </row>
    <row r="159" spans="1:8" s="1" customFormat="1" ht="20.25" customHeight="1" x14ac:dyDescent="0.25">
      <c r="A159" s="49" t="s">
        <v>193</v>
      </c>
      <c r="B159" s="49" t="s">
        <v>7</v>
      </c>
      <c r="C159" s="46" t="s">
        <v>81</v>
      </c>
      <c r="D159" s="27" t="s">
        <v>82</v>
      </c>
      <c r="E159" s="24">
        <v>67</v>
      </c>
      <c r="F159" s="45">
        <v>12</v>
      </c>
      <c r="G159" s="46" t="s">
        <v>6</v>
      </c>
      <c r="H159" s="46">
        <v>3</v>
      </c>
    </row>
    <row r="160" spans="1:8" s="1" customFormat="1" ht="20.25" customHeight="1" x14ac:dyDescent="0.25">
      <c r="A160" s="49"/>
      <c r="B160" s="49"/>
      <c r="C160" s="46"/>
      <c r="D160" s="27" t="s">
        <v>194</v>
      </c>
      <c r="E160" s="24">
        <v>69</v>
      </c>
      <c r="F160" s="46" t="e">
        <v>#VALUE!</v>
      </c>
      <c r="G160" s="46"/>
      <c r="H160" s="46"/>
    </row>
    <row r="161" spans="1:8" s="1" customFormat="1" ht="20.25" customHeight="1" x14ac:dyDescent="0.25">
      <c r="A161" s="49" t="s">
        <v>195</v>
      </c>
      <c r="B161" s="49" t="s">
        <v>7</v>
      </c>
      <c r="C161" s="49" t="s">
        <v>196</v>
      </c>
      <c r="D161" s="20" t="s">
        <v>197</v>
      </c>
      <c r="E161" s="21">
        <v>59</v>
      </c>
      <c r="F161" s="49">
        <v>2</v>
      </c>
      <c r="G161" s="49" t="s">
        <v>6</v>
      </c>
      <c r="H161" s="49">
        <v>3</v>
      </c>
    </row>
    <row r="162" spans="1:8" s="1" customFormat="1" ht="20.25" customHeight="1" x14ac:dyDescent="0.25">
      <c r="A162" s="49"/>
      <c r="B162" s="49"/>
      <c r="C162" s="49"/>
      <c r="D162" s="20" t="s">
        <v>198</v>
      </c>
      <c r="E162" s="21">
        <v>60</v>
      </c>
      <c r="F162" s="49" t="e">
        <v>#VALUE!</v>
      </c>
      <c r="G162" s="49"/>
      <c r="H162" s="49"/>
    </row>
    <row r="163" spans="1:8" s="1" customFormat="1" ht="20.25" customHeight="1" x14ac:dyDescent="0.25">
      <c r="A163" s="49"/>
      <c r="B163" s="49"/>
      <c r="C163" s="49"/>
      <c r="D163" s="20" t="s">
        <v>199</v>
      </c>
      <c r="E163" s="21">
        <v>59</v>
      </c>
      <c r="F163" s="49" t="e">
        <v>#VALUE!</v>
      </c>
      <c r="G163" s="49"/>
      <c r="H163" s="49"/>
    </row>
    <row r="164" spans="1:8" s="1" customFormat="1" ht="20.25" customHeight="1" x14ac:dyDescent="0.25">
      <c r="A164" s="49" t="s">
        <v>200</v>
      </c>
      <c r="B164" s="49" t="s">
        <v>7</v>
      </c>
      <c r="C164" s="49" t="s">
        <v>201</v>
      </c>
      <c r="D164" s="20" t="s">
        <v>518</v>
      </c>
      <c r="E164" s="21">
        <v>10</v>
      </c>
      <c r="F164" s="49">
        <v>4</v>
      </c>
      <c r="G164" s="49" t="s">
        <v>202</v>
      </c>
      <c r="H164" s="49">
        <v>2</v>
      </c>
    </row>
    <row r="165" spans="1:8" s="1" customFormat="1" ht="20.25" customHeight="1" x14ac:dyDescent="0.25">
      <c r="A165" s="49"/>
      <c r="B165" s="49"/>
      <c r="C165" s="49"/>
      <c r="D165" s="20" t="s">
        <v>203</v>
      </c>
      <c r="E165" s="21">
        <v>10</v>
      </c>
      <c r="F165" s="49" t="e">
        <f>LEFT(#REF!,SEARCH(" ",#REF!))</f>
        <v>#REF!</v>
      </c>
      <c r="G165" s="49"/>
      <c r="H165" s="49"/>
    </row>
    <row r="166" spans="1:8" s="1" customFormat="1" ht="20.25" customHeight="1" x14ac:dyDescent="0.25">
      <c r="A166" s="49" t="s">
        <v>506</v>
      </c>
      <c r="B166" s="49" t="s">
        <v>7</v>
      </c>
      <c r="C166" s="49" t="s">
        <v>204</v>
      </c>
      <c r="D166" s="20" t="s">
        <v>9</v>
      </c>
      <c r="E166" s="21">
        <v>63</v>
      </c>
      <c r="F166" s="51">
        <v>6</v>
      </c>
      <c r="G166" s="49" t="s">
        <v>6</v>
      </c>
      <c r="H166" s="49">
        <v>4</v>
      </c>
    </row>
    <row r="167" spans="1:8" s="1" customFormat="1" ht="20.25" customHeight="1" x14ac:dyDescent="0.25">
      <c r="A167" s="49"/>
      <c r="B167" s="49"/>
      <c r="C167" s="49"/>
      <c r="D167" s="20" t="s">
        <v>12</v>
      </c>
      <c r="E167" s="21">
        <v>60</v>
      </c>
      <c r="F167" s="49" t="e">
        <v>#VALUE!</v>
      </c>
      <c r="G167" s="49"/>
      <c r="H167" s="49"/>
    </row>
    <row r="168" spans="1:8" s="1" customFormat="1" ht="20.25" customHeight="1" x14ac:dyDescent="0.25">
      <c r="A168" s="54" t="s">
        <v>205</v>
      </c>
      <c r="B168" s="49" t="s">
        <v>206</v>
      </c>
      <c r="C168" s="49" t="s">
        <v>178</v>
      </c>
      <c r="D168" s="20" t="s">
        <v>9</v>
      </c>
      <c r="E168" s="21">
        <v>247</v>
      </c>
      <c r="F168" s="51">
        <v>12</v>
      </c>
      <c r="G168" s="49" t="s">
        <v>6</v>
      </c>
      <c r="H168" s="36">
        <v>5</v>
      </c>
    </row>
    <row r="169" spans="1:8" s="1" customFormat="1" ht="20.25" customHeight="1" x14ac:dyDescent="0.25">
      <c r="A169" s="54"/>
      <c r="B169" s="49"/>
      <c r="C169" s="49"/>
      <c r="D169" s="20" t="s">
        <v>12</v>
      </c>
      <c r="E169" s="21">
        <v>124</v>
      </c>
      <c r="F169" s="51"/>
      <c r="G169" s="49"/>
      <c r="H169" s="37"/>
    </row>
    <row r="170" spans="1:8" s="1" customFormat="1" ht="20.25" customHeight="1" x14ac:dyDescent="0.25">
      <c r="A170" s="54"/>
      <c r="B170" s="49" t="s">
        <v>207</v>
      </c>
      <c r="C170" s="49" t="s">
        <v>178</v>
      </c>
      <c r="D170" s="20" t="s">
        <v>57</v>
      </c>
      <c r="E170" s="21">
        <v>247</v>
      </c>
      <c r="F170" s="51">
        <v>12</v>
      </c>
      <c r="G170" s="49" t="s">
        <v>6</v>
      </c>
      <c r="H170" s="37"/>
    </row>
    <row r="171" spans="1:8" s="1" customFormat="1" ht="20.25" customHeight="1" x14ac:dyDescent="0.25">
      <c r="A171" s="54"/>
      <c r="B171" s="49"/>
      <c r="C171" s="49"/>
      <c r="D171" s="20" t="s">
        <v>12</v>
      </c>
      <c r="E171" s="21">
        <v>124</v>
      </c>
      <c r="F171" s="51"/>
      <c r="G171" s="49"/>
      <c r="H171" s="38"/>
    </row>
    <row r="172" spans="1:8" s="1" customFormat="1" ht="20.25" customHeight="1" x14ac:dyDescent="0.25">
      <c r="A172" s="49" t="s">
        <v>208</v>
      </c>
      <c r="B172" s="49" t="s">
        <v>7</v>
      </c>
      <c r="C172" s="49" t="s">
        <v>209</v>
      </c>
      <c r="D172" s="20" t="s">
        <v>210</v>
      </c>
      <c r="E172" s="21">
        <v>62</v>
      </c>
      <c r="F172" s="51">
        <v>4</v>
      </c>
      <c r="G172" s="49" t="s">
        <v>6</v>
      </c>
      <c r="H172" s="49">
        <v>3</v>
      </c>
    </row>
    <row r="173" spans="1:8" s="1" customFormat="1" ht="20.25" customHeight="1" x14ac:dyDescent="0.25">
      <c r="A173" s="49"/>
      <c r="B173" s="49"/>
      <c r="C173" s="49"/>
      <c r="D173" s="20" t="s">
        <v>211</v>
      </c>
      <c r="E173" s="21">
        <v>61</v>
      </c>
      <c r="F173" s="49" t="e">
        <v>#VALUE!</v>
      </c>
      <c r="G173" s="49"/>
      <c r="H173" s="49"/>
    </row>
    <row r="174" spans="1:8" s="1" customFormat="1" ht="20.25" customHeight="1" x14ac:dyDescent="0.25">
      <c r="A174" s="49"/>
      <c r="B174" s="49"/>
      <c r="C174" s="49"/>
      <c r="D174" s="20" t="s">
        <v>8</v>
      </c>
      <c r="E174" s="21">
        <v>61</v>
      </c>
      <c r="F174" s="49" t="e">
        <v>#VALUE!</v>
      </c>
      <c r="G174" s="49"/>
      <c r="H174" s="49"/>
    </row>
    <row r="175" spans="1:8" s="1" customFormat="1" ht="20.25" customHeight="1" x14ac:dyDescent="0.25">
      <c r="A175" s="49" t="s">
        <v>212</v>
      </c>
      <c r="B175" s="49" t="s">
        <v>7</v>
      </c>
      <c r="C175" s="49" t="s">
        <v>213</v>
      </c>
      <c r="D175" s="20" t="s">
        <v>214</v>
      </c>
      <c r="E175" s="49">
        <v>67</v>
      </c>
      <c r="F175" s="49">
        <v>3</v>
      </c>
      <c r="G175" s="49" t="s">
        <v>6</v>
      </c>
      <c r="H175" s="49">
        <v>4</v>
      </c>
    </row>
    <row r="176" spans="1:8" s="1" customFormat="1" ht="20.25" customHeight="1" x14ac:dyDescent="0.25">
      <c r="A176" s="49"/>
      <c r="B176" s="49"/>
      <c r="C176" s="49"/>
      <c r="D176" s="20" t="s">
        <v>12</v>
      </c>
      <c r="E176" s="49"/>
      <c r="F176" s="49" t="e">
        <v>#VALUE!</v>
      </c>
      <c r="G176" s="49"/>
      <c r="H176" s="49"/>
    </row>
    <row r="177" spans="1:8" s="1" customFormat="1" ht="20.25" customHeight="1" x14ac:dyDescent="0.25">
      <c r="A177" s="49" t="s">
        <v>517</v>
      </c>
      <c r="B177" s="49" t="s">
        <v>215</v>
      </c>
      <c r="C177" s="49" t="s">
        <v>216</v>
      </c>
      <c r="D177" s="20" t="s">
        <v>214</v>
      </c>
      <c r="E177" s="21">
        <v>111</v>
      </c>
      <c r="F177" s="51">
        <v>2</v>
      </c>
      <c r="G177" s="49" t="s">
        <v>6</v>
      </c>
      <c r="H177" s="49">
        <v>4</v>
      </c>
    </row>
    <row r="178" spans="1:8" s="1" customFormat="1" ht="20.25" customHeight="1" x14ac:dyDescent="0.25">
      <c r="A178" s="49"/>
      <c r="B178" s="49"/>
      <c r="C178" s="49"/>
      <c r="D178" s="20" t="s">
        <v>217</v>
      </c>
      <c r="E178" s="21">
        <v>111</v>
      </c>
      <c r="F178" s="49" t="e">
        <v>#VALUE!</v>
      </c>
      <c r="G178" s="49"/>
      <c r="H178" s="49"/>
    </row>
    <row r="179" spans="1:8" s="1" customFormat="1" ht="20.25" customHeight="1" x14ac:dyDescent="0.25">
      <c r="A179" s="49" t="s">
        <v>218</v>
      </c>
      <c r="B179" s="49" t="s">
        <v>7</v>
      </c>
      <c r="C179" s="49" t="s">
        <v>219</v>
      </c>
      <c r="D179" s="20" t="s">
        <v>220</v>
      </c>
      <c r="E179" s="21">
        <v>417</v>
      </c>
      <c r="F179" s="51">
        <v>6</v>
      </c>
      <c r="G179" s="49" t="s">
        <v>6</v>
      </c>
      <c r="H179" s="49">
        <v>4</v>
      </c>
    </row>
    <row r="180" spans="1:8" s="1" customFormat="1" ht="20.25" customHeight="1" x14ac:dyDescent="0.25">
      <c r="A180" s="49"/>
      <c r="B180" s="49"/>
      <c r="C180" s="49"/>
      <c r="D180" s="20" t="s">
        <v>12</v>
      </c>
      <c r="E180" s="21">
        <v>116</v>
      </c>
      <c r="F180" s="49" t="e">
        <v>#VALUE!</v>
      </c>
      <c r="G180" s="49"/>
      <c r="H180" s="49"/>
    </row>
    <row r="181" spans="1:8" s="1" customFormat="1" ht="20.25" customHeight="1" x14ac:dyDescent="0.25">
      <c r="A181" s="49" t="s">
        <v>221</v>
      </c>
      <c r="B181" s="49" t="s">
        <v>7</v>
      </c>
      <c r="C181" s="49" t="s">
        <v>178</v>
      </c>
      <c r="D181" s="20" t="s">
        <v>222</v>
      </c>
      <c r="E181" s="21">
        <v>30</v>
      </c>
      <c r="F181" s="51">
        <v>2</v>
      </c>
      <c r="G181" s="49" t="s">
        <v>6</v>
      </c>
      <c r="H181" s="49">
        <v>3</v>
      </c>
    </row>
    <row r="182" spans="1:8" s="1" customFormat="1" ht="20.25" customHeight="1" x14ac:dyDescent="0.25">
      <c r="A182" s="49"/>
      <c r="B182" s="49"/>
      <c r="C182" s="49"/>
      <c r="D182" s="20" t="s">
        <v>12</v>
      </c>
      <c r="E182" s="21">
        <v>30</v>
      </c>
      <c r="F182" s="49" t="e">
        <v>#VALUE!</v>
      </c>
      <c r="G182" s="49"/>
      <c r="H182" s="49"/>
    </row>
    <row r="183" spans="1:8" s="1" customFormat="1" ht="20.25" customHeight="1" x14ac:dyDescent="0.25">
      <c r="A183" s="49" t="s">
        <v>223</v>
      </c>
      <c r="B183" s="49" t="s">
        <v>7</v>
      </c>
      <c r="C183" s="49" t="s">
        <v>224</v>
      </c>
      <c r="D183" s="20" t="s">
        <v>225</v>
      </c>
      <c r="E183" s="21">
        <v>20</v>
      </c>
      <c r="F183" s="49">
        <v>4</v>
      </c>
      <c r="G183" s="49" t="s">
        <v>6</v>
      </c>
      <c r="H183" s="49">
        <v>3</v>
      </c>
    </row>
    <row r="184" spans="1:8" s="1" customFormat="1" ht="20.25" customHeight="1" x14ac:dyDescent="0.25">
      <c r="A184" s="49"/>
      <c r="B184" s="49"/>
      <c r="C184" s="49"/>
      <c r="D184" s="20" t="s">
        <v>226</v>
      </c>
      <c r="E184" s="21">
        <v>20</v>
      </c>
      <c r="F184" s="49" t="e">
        <v>#VALUE!</v>
      </c>
      <c r="G184" s="49"/>
      <c r="H184" s="49"/>
    </row>
    <row r="185" spans="1:8" s="1" customFormat="1" ht="20.25" customHeight="1" x14ac:dyDescent="0.25">
      <c r="A185" s="49" t="s">
        <v>227</v>
      </c>
      <c r="B185" s="49" t="s">
        <v>7</v>
      </c>
      <c r="C185" s="49" t="s">
        <v>178</v>
      </c>
      <c r="D185" s="20" t="s">
        <v>59</v>
      </c>
      <c r="E185" s="21">
        <v>243</v>
      </c>
      <c r="F185" s="51">
        <v>6</v>
      </c>
      <c r="G185" s="49" t="s">
        <v>6</v>
      </c>
      <c r="H185" s="49">
        <v>4</v>
      </c>
    </row>
    <row r="186" spans="1:8" s="1" customFormat="1" ht="20.25" customHeight="1" x14ac:dyDescent="0.25">
      <c r="A186" s="49"/>
      <c r="B186" s="49"/>
      <c r="C186" s="49"/>
      <c r="D186" s="20" t="s">
        <v>9</v>
      </c>
      <c r="E186" s="21">
        <v>231</v>
      </c>
      <c r="F186" s="49" t="e">
        <v>#VALUE!</v>
      </c>
      <c r="G186" s="49"/>
      <c r="H186" s="49"/>
    </row>
    <row r="187" spans="1:8" s="1" customFormat="1" ht="20.25" customHeight="1" x14ac:dyDescent="0.25">
      <c r="A187" s="49"/>
      <c r="B187" s="49"/>
      <c r="C187" s="49"/>
      <c r="D187" s="20" t="s">
        <v>12</v>
      </c>
      <c r="E187" s="21">
        <v>244</v>
      </c>
      <c r="F187" s="49" t="e">
        <v>#VALUE!</v>
      </c>
      <c r="G187" s="49"/>
      <c r="H187" s="49"/>
    </row>
    <row r="188" spans="1:8" s="1" customFormat="1" ht="20.25" customHeight="1" x14ac:dyDescent="0.25">
      <c r="A188" s="49" t="s">
        <v>228</v>
      </c>
      <c r="B188" s="49" t="s">
        <v>7</v>
      </c>
      <c r="C188" s="49" t="s">
        <v>229</v>
      </c>
      <c r="D188" s="20" t="s">
        <v>230</v>
      </c>
      <c r="E188" s="21">
        <v>224</v>
      </c>
      <c r="F188" s="51">
        <v>12</v>
      </c>
      <c r="G188" s="49" t="s">
        <v>6</v>
      </c>
      <c r="H188" s="49">
        <v>5</v>
      </c>
    </row>
    <row r="189" spans="1:8" s="1" customFormat="1" ht="20.25" customHeight="1" x14ac:dyDescent="0.25">
      <c r="A189" s="49"/>
      <c r="B189" s="49"/>
      <c r="C189" s="49"/>
      <c r="D189" s="20" t="s">
        <v>16</v>
      </c>
      <c r="E189" s="21">
        <v>221</v>
      </c>
      <c r="F189" s="49" t="e">
        <v>#VALUE!</v>
      </c>
      <c r="G189" s="49"/>
      <c r="H189" s="49"/>
    </row>
    <row r="190" spans="1:8" s="1" customFormat="1" ht="20.25" customHeight="1" x14ac:dyDescent="0.25">
      <c r="A190" s="49"/>
      <c r="B190" s="49"/>
      <c r="C190" s="49"/>
      <c r="D190" s="20" t="s">
        <v>12</v>
      </c>
      <c r="E190" s="21">
        <v>56</v>
      </c>
      <c r="F190" s="49" t="e">
        <v>#VALUE!</v>
      </c>
      <c r="G190" s="49"/>
      <c r="H190" s="49"/>
    </row>
    <row r="191" spans="1:8" s="1" customFormat="1" ht="20.25" customHeight="1" x14ac:dyDescent="0.25">
      <c r="A191" s="49" t="s">
        <v>503</v>
      </c>
      <c r="B191" s="49" t="s">
        <v>7</v>
      </c>
      <c r="C191" s="49" t="s">
        <v>219</v>
      </c>
      <c r="D191" s="20" t="s">
        <v>231</v>
      </c>
      <c r="E191" s="21">
        <v>118</v>
      </c>
      <c r="F191" s="51">
        <v>12</v>
      </c>
      <c r="G191" s="49" t="s">
        <v>6</v>
      </c>
      <c r="H191" s="49">
        <v>4</v>
      </c>
    </row>
    <row r="192" spans="1:8" s="1" customFormat="1" ht="20.25" customHeight="1" x14ac:dyDescent="0.25">
      <c r="A192" s="49"/>
      <c r="B192" s="49"/>
      <c r="C192" s="49"/>
      <c r="D192" s="20" t="s">
        <v>12</v>
      </c>
      <c r="E192" s="21">
        <v>118</v>
      </c>
      <c r="F192" s="49" t="e">
        <v>#VALUE!</v>
      </c>
      <c r="G192" s="49"/>
      <c r="H192" s="49"/>
    </row>
    <row r="193" spans="1:8" s="1" customFormat="1" ht="20.25" customHeight="1" x14ac:dyDescent="0.25">
      <c r="A193" s="49" t="s">
        <v>232</v>
      </c>
      <c r="B193" s="49" t="s">
        <v>7</v>
      </c>
      <c r="C193" s="49" t="s">
        <v>35</v>
      </c>
      <c r="D193" s="20" t="s">
        <v>37</v>
      </c>
      <c r="E193" s="21">
        <v>323</v>
      </c>
      <c r="F193" s="51">
        <v>12</v>
      </c>
      <c r="G193" s="49" t="s">
        <v>36</v>
      </c>
      <c r="H193" s="49">
        <v>4</v>
      </c>
    </row>
    <row r="194" spans="1:8" s="1" customFormat="1" ht="20.25" customHeight="1" x14ac:dyDescent="0.25">
      <c r="A194" s="49"/>
      <c r="B194" s="49"/>
      <c r="C194" s="49"/>
      <c r="D194" s="20" t="s">
        <v>16</v>
      </c>
      <c r="E194" s="21">
        <v>170</v>
      </c>
      <c r="F194" s="49" t="e">
        <v>#VALUE!</v>
      </c>
      <c r="G194" s="49"/>
      <c r="H194" s="49"/>
    </row>
    <row r="195" spans="1:8" s="1" customFormat="1" ht="20.25" customHeight="1" x14ac:dyDescent="0.25">
      <c r="A195" s="49"/>
      <c r="B195" s="49"/>
      <c r="C195" s="49"/>
      <c r="D195" s="20" t="s">
        <v>12</v>
      </c>
      <c r="E195" s="21">
        <v>323</v>
      </c>
      <c r="F195" s="49" t="e">
        <v>#VALUE!</v>
      </c>
      <c r="G195" s="49"/>
      <c r="H195" s="49"/>
    </row>
    <row r="196" spans="1:8" s="1" customFormat="1" ht="20.25" customHeight="1" x14ac:dyDescent="0.25">
      <c r="A196" s="49" t="s">
        <v>233</v>
      </c>
      <c r="B196" s="49" t="s">
        <v>7</v>
      </c>
      <c r="C196" s="49" t="s">
        <v>118</v>
      </c>
      <c r="D196" s="20" t="s">
        <v>234</v>
      </c>
      <c r="E196" s="21">
        <v>24</v>
      </c>
      <c r="F196" s="49">
        <v>2</v>
      </c>
      <c r="G196" s="49" t="s">
        <v>6</v>
      </c>
      <c r="H196" s="49">
        <v>1</v>
      </c>
    </row>
    <row r="197" spans="1:8" s="1" customFormat="1" ht="20.25" customHeight="1" x14ac:dyDescent="0.25">
      <c r="A197" s="49"/>
      <c r="B197" s="49"/>
      <c r="C197" s="49"/>
      <c r="D197" s="20" t="s">
        <v>235</v>
      </c>
      <c r="E197" s="21">
        <v>24</v>
      </c>
      <c r="F197" s="49" t="e">
        <v>#VALUE!</v>
      </c>
      <c r="G197" s="49"/>
      <c r="H197" s="49"/>
    </row>
    <row r="198" spans="1:8" s="1" customFormat="1" ht="20.25" customHeight="1" x14ac:dyDescent="0.25">
      <c r="A198" s="49" t="s">
        <v>236</v>
      </c>
      <c r="B198" s="49" t="s">
        <v>7</v>
      </c>
      <c r="C198" s="49" t="s">
        <v>31</v>
      </c>
      <c r="D198" s="20" t="s">
        <v>237</v>
      </c>
      <c r="E198" s="49">
        <v>178</v>
      </c>
      <c r="F198" s="51">
        <v>2</v>
      </c>
      <c r="G198" s="49" t="s">
        <v>6</v>
      </c>
      <c r="H198" s="49">
        <v>2</v>
      </c>
    </row>
    <row r="199" spans="1:8" s="1" customFormat="1" ht="20.25" customHeight="1" x14ac:dyDescent="0.25">
      <c r="A199" s="49"/>
      <c r="B199" s="49"/>
      <c r="C199" s="49"/>
      <c r="D199" s="20" t="s">
        <v>238</v>
      </c>
      <c r="E199" s="49"/>
      <c r="F199" s="49" t="e">
        <v>#VALUE!</v>
      </c>
      <c r="G199" s="49"/>
      <c r="H199" s="49"/>
    </row>
    <row r="200" spans="1:8" s="1" customFormat="1" ht="20.25" customHeight="1" x14ac:dyDescent="0.25">
      <c r="A200" s="49"/>
      <c r="B200" s="49"/>
      <c r="C200" s="49"/>
      <c r="D200" s="20" t="s">
        <v>239</v>
      </c>
      <c r="E200" s="49"/>
      <c r="F200" s="49" t="e">
        <v>#VALUE!</v>
      </c>
      <c r="G200" s="49"/>
      <c r="H200" s="49"/>
    </row>
    <row r="201" spans="1:8" s="1" customFormat="1" ht="20.25" customHeight="1" x14ac:dyDescent="0.25">
      <c r="A201" s="49" t="s">
        <v>240</v>
      </c>
      <c r="B201" s="49" t="s">
        <v>7</v>
      </c>
      <c r="C201" s="49" t="s">
        <v>241</v>
      </c>
      <c r="D201" s="20" t="s">
        <v>242</v>
      </c>
      <c r="E201" s="21">
        <v>74</v>
      </c>
      <c r="F201" s="51">
        <v>2</v>
      </c>
      <c r="G201" s="49" t="s">
        <v>6</v>
      </c>
      <c r="H201" s="49">
        <v>4</v>
      </c>
    </row>
    <row r="202" spans="1:8" s="1" customFormat="1" ht="20.25" customHeight="1" x14ac:dyDescent="0.25">
      <c r="A202" s="49"/>
      <c r="B202" s="49"/>
      <c r="C202" s="49"/>
      <c r="D202" s="20" t="s">
        <v>59</v>
      </c>
      <c r="E202" s="21">
        <v>74</v>
      </c>
      <c r="F202" s="49" t="e">
        <v>#VALUE!</v>
      </c>
      <c r="G202" s="49"/>
      <c r="H202" s="49"/>
    </row>
    <row r="203" spans="1:8" s="1" customFormat="1" ht="20.25" customHeight="1" x14ac:dyDescent="0.25">
      <c r="A203" s="49" t="s">
        <v>243</v>
      </c>
      <c r="B203" s="49" t="s">
        <v>7</v>
      </c>
      <c r="C203" s="49" t="s">
        <v>244</v>
      </c>
      <c r="D203" s="20" t="s">
        <v>245</v>
      </c>
      <c r="E203" s="49">
        <v>40</v>
      </c>
      <c r="F203" s="51">
        <v>10</v>
      </c>
      <c r="G203" s="49" t="s">
        <v>6</v>
      </c>
      <c r="H203" s="49">
        <v>4</v>
      </c>
    </row>
    <row r="204" spans="1:8" s="1" customFormat="1" ht="20.25" customHeight="1" x14ac:dyDescent="0.25">
      <c r="A204" s="49"/>
      <c r="B204" s="49"/>
      <c r="C204" s="49"/>
      <c r="D204" s="20" t="s">
        <v>246</v>
      </c>
      <c r="E204" s="49"/>
      <c r="F204" s="49" t="e">
        <v>#VALUE!</v>
      </c>
      <c r="G204" s="49"/>
      <c r="H204" s="49"/>
    </row>
    <row r="205" spans="1:8" ht="20.25" customHeight="1" x14ac:dyDescent="0.25">
      <c r="A205" s="52" t="s">
        <v>247</v>
      </c>
      <c r="B205" s="52" t="s">
        <v>7</v>
      </c>
      <c r="C205" s="52" t="s">
        <v>248</v>
      </c>
      <c r="D205" s="20" t="s">
        <v>249</v>
      </c>
      <c r="E205" s="23">
        <v>12</v>
      </c>
      <c r="F205" s="53">
        <v>12</v>
      </c>
      <c r="G205" s="52" t="s">
        <v>6</v>
      </c>
      <c r="H205" s="52">
        <v>5</v>
      </c>
    </row>
    <row r="206" spans="1:8" ht="20.25" customHeight="1" x14ac:dyDescent="0.25">
      <c r="A206" s="52"/>
      <c r="B206" s="52"/>
      <c r="C206" s="52"/>
      <c r="D206" s="20" t="s">
        <v>250</v>
      </c>
      <c r="E206" s="23">
        <v>12</v>
      </c>
      <c r="F206" s="52" t="e">
        <v>#VALUE!</v>
      </c>
      <c r="G206" s="52"/>
      <c r="H206" s="52"/>
    </row>
    <row r="207" spans="1:8" s="1" customFormat="1" ht="20.25" customHeight="1" x14ac:dyDescent="0.25">
      <c r="A207" s="46" t="s">
        <v>501</v>
      </c>
      <c r="B207" s="46" t="s">
        <v>7</v>
      </c>
      <c r="C207" s="46" t="s">
        <v>219</v>
      </c>
      <c r="D207" s="27" t="s">
        <v>128</v>
      </c>
      <c r="E207" s="24">
        <v>216</v>
      </c>
      <c r="F207" s="45">
        <v>12</v>
      </c>
      <c r="G207" s="46" t="s">
        <v>6</v>
      </c>
      <c r="H207" s="46">
        <v>4</v>
      </c>
    </row>
    <row r="208" spans="1:8" s="1" customFormat="1" ht="20.25" customHeight="1" x14ac:dyDescent="0.25">
      <c r="A208" s="46"/>
      <c r="B208" s="46"/>
      <c r="C208" s="46"/>
      <c r="D208" s="27" t="s">
        <v>59</v>
      </c>
      <c r="E208" s="24">
        <v>207</v>
      </c>
      <c r="F208" s="46" t="e">
        <v>#VALUE!</v>
      </c>
      <c r="G208" s="46"/>
      <c r="H208" s="46"/>
    </row>
    <row r="209" spans="1:8" s="1" customFormat="1" ht="20.25" customHeight="1" x14ac:dyDescent="0.25">
      <c r="A209" s="46"/>
      <c r="B209" s="46"/>
      <c r="C209" s="46"/>
      <c r="D209" s="27" t="s">
        <v>60</v>
      </c>
      <c r="E209" s="24">
        <v>213</v>
      </c>
      <c r="F209" s="46" t="e">
        <v>#VALUE!</v>
      </c>
      <c r="G209" s="46"/>
      <c r="H209" s="46"/>
    </row>
    <row r="210" spans="1:8" s="1" customFormat="1" ht="20.25" customHeight="1" x14ac:dyDescent="0.25">
      <c r="A210" s="46"/>
      <c r="B210" s="46"/>
      <c r="C210" s="46"/>
      <c r="D210" s="27" t="s">
        <v>16</v>
      </c>
      <c r="E210" s="24">
        <v>207</v>
      </c>
      <c r="F210" s="46" t="e">
        <v>#VALUE!</v>
      </c>
      <c r="G210" s="46"/>
      <c r="H210" s="46"/>
    </row>
    <row r="211" spans="1:8" s="1" customFormat="1" ht="20.25" customHeight="1" x14ac:dyDescent="0.25">
      <c r="A211" s="46"/>
      <c r="B211" s="46"/>
      <c r="C211" s="46"/>
      <c r="D211" s="27" t="s">
        <v>12</v>
      </c>
      <c r="E211" s="24">
        <v>218</v>
      </c>
      <c r="F211" s="46" t="e">
        <v>#VALUE!</v>
      </c>
      <c r="G211" s="46"/>
      <c r="H211" s="46"/>
    </row>
    <row r="212" spans="1:8" s="1" customFormat="1" ht="20.25" customHeight="1" x14ac:dyDescent="0.25">
      <c r="A212" s="49" t="s">
        <v>251</v>
      </c>
      <c r="B212" s="49" t="s">
        <v>252</v>
      </c>
      <c r="C212" s="49" t="s">
        <v>35</v>
      </c>
      <c r="D212" s="20" t="s">
        <v>9</v>
      </c>
      <c r="E212" s="49">
        <v>649</v>
      </c>
      <c r="F212" s="51">
        <v>6</v>
      </c>
      <c r="G212" s="49" t="s">
        <v>6</v>
      </c>
      <c r="H212" s="49">
        <v>3</v>
      </c>
    </row>
    <row r="213" spans="1:8" s="1" customFormat="1" ht="20.25" customHeight="1" x14ac:dyDescent="0.25">
      <c r="A213" s="49"/>
      <c r="B213" s="49"/>
      <c r="C213" s="49"/>
      <c r="D213" s="20" t="s">
        <v>12</v>
      </c>
      <c r="E213" s="49"/>
      <c r="F213" s="49" t="e">
        <v>#VALUE!</v>
      </c>
      <c r="G213" s="49"/>
      <c r="H213" s="49"/>
    </row>
    <row r="214" spans="1:8" s="1" customFormat="1" ht="20.25" customHeight="1" x14ac:dyDescent="0.25">
      <c r="A214" s="49"/>
      <c r="B214" s="49" t="s">
        <v>253</v>
      </c>
      <c r="C214" s="49"/>
      <c r="D214" s="20" t="s">
        <v>9</v>
      </c>
      <c r="E214" s="49">
        <v>1331</v>
      </c>
      <c r="F214" s="49" t="s">
        <v>493</v>
      </c>
      <c r="G214" s="49"/>
      <c r="H214" s="49"/>
    </row>
    <row r="215" spans="1:8" s="1" customFormat="1" ht="20.25" customHeight="1" x14ac:dyDescent="0.25">
      <c r="A215" s="49"/>
      <c r="B215" s="49"/>
      <c r="C215" s="49"/>
      <c r="D215" s="20" t="s">
        <v>12</v>
      </c>
      <c r="E215" s="49"/>
      <c r="F215" s="49" t="e">
        <v>#VALUE!</v>
      </c>
      <c r="G215" s="49"/>
      <c r="H215" s="49"/>
    </row>
    <row r="216" spans="1:8" ht="20.25" customHeight="1" x14ac:dyDescent="0.25">
      <c r="A216" s="52" t="s">
        <v>254</v>
      </c>
      <c r="B216" s="52" t="s">
        <v>7</v>
      </c>
      <c r="C216" s="48" t="s">
        <v>255</v>
      </c>
      <c r="D216" s="25" t="s">
        <v>256</v>
      </c>
      <c r="E216" s="26">
        <v>61</v>
      </c>
      <c r="F216" s="47">
        <v>3</v>
      </c>
      <c r="G216" s="48" t="s">
        <v>6</v>
      </c>
      <c r="H216" s="48">
        <v>4</v>
      </c>
    </row>
    <row r="217" spans="1:8" ht="20.25" customHeight="1" x14ac:dyDescent="0.25">
      <c r="A217" s="52"/>
      <c r="B217" s="52"/>
      <c r="C217" s="48"/>
      <c r="D217" s="25" t="s">
        <v>257</v>
      </c>
      <c r="E217" s="26">
        <v>60</v>
      </c>
      <c r="F217" s="48" t="e">
        <v>#VALUE!</v>
      </c>
      <c r="G217" s="48"/>
      <c r="H217" s="48"/>
    </row>
    <row r="218" spans="1:8" s="1" customFormat="1" ht="20.25" customHeight="1" x14ac:dyDescent="0.25">
      <c r="A218" s="46" t="s">
        <v>258</v>
      </c>
      <c r="B218" s="46" t="s">
        <v>7</v>
      </c>
      <c r="C218" s="46" t="s">
        <v>90</v>
      </c>
      <c r="D218" s="27" t="s">
        <v>259</v>
      </c>
      <c r="E218" s="24">
        <v>82</v>
      </c>
      <c r="F218" s="45">
        <v>4</v>
      </c>
      <c r="G218" s="46" t="s">
        <v>6</v>
      </c>
      <c r="H218" s="46">
        <v>5</v>
      </c>
    </row>
    <row r="219" spans="1:8" s="1" customFormat="1" ht="20.25" customHeight="1" x14ac:dyDescent="0.25">
      <c r="A219" s="46"/>
      <c r="B219" s="46"/>
      <c r="C219" s="46"/>
      <c r="D219" s="27" t="s">
        <v>260</v>
      </c>
      <c r="E219" s="24">
        <v>82</v>
      </c>
      <c r="F219" s="46" t="e">
        <v>#VALUE!</v>
      </c>
      <c r="G219" s="46"/>
      <c r="H219" s="46"/>
    </row>
    <row r="220" spans="1:8" s="1" customFormat="1" ht="20.25" customHeight="1" x14ac:dyDescent="0.25">
      <c r="A220" s="46" t="s">
        <v>261</v>
      </c>
      <c r="B220" s="46" t="s">
        <v>7</v>
      </c>
      <c r="C220" s="46" t="s">
        <v>480</v>
      </c>
      <c r="D220" s="27" t="s">
        <v>262</v>
      </c>
      <c r="E220" s="46">
        <v>37</v>
      </c>
      <c r="F220" s="45">
        <v>2</v>
      </c>
      <c r="G220" s="46" t="s">
        <v>36</v>
      </c>
      <c r="H220" s="46">
        <v>3</v>
      </c>
    </row>
    <row r="221" spans="1:8" s="1" customFormat="1" ht="20.25" customHeight="1" x14ac:dyDescent="0.25">
      <c r="A221" s="46"/>
      <c r="B221" s="46"/>
      <c r="C221" s="46"/>
      <c r="D221" s="27" t="s">
        <v>12</v>
      </c>
      <c r="E221" s="46"/>
      <c r="F221" s="46" t="e">
        <v>#VALUE!</v>
      </c>
      <c r="G221" s="46"/>
      <c r="H221" s="46"/>
    </row>
    <row r="222" spans="1:8" s="1" customFormat="1" ht="20.25" customHeight="1" x14ac:dyDescent="0.25">
      <c r="A222" s="46" t="s">
        <v>263</v>
      </c>
      <c r="B222" s="46" t="s">
        <v>7</v>
      </c>
      <c r="C222" s="46" t="s">
        <v>90</v>
      </c>
      <c r="D222" s="27" t="s">
        <v>16</v>
      </c>
      <c r="E222" s="24">
        <v>226</v>
      </c>
      <c r="F222" s="45">
        <v>12</v>
      </c>
      <c r="G222" s="46" t="s">
        <v>36</v>
      </c>
      <c r="H222" s="46">
        <v>3</v>
      </c>
    </row>
    <row r="223" spans="1:8" s="1" customFormat="1" ht="20.25" customHeight="1" x14ac:dyDescent="0.25">
      <c r="A223" s="46"/>
      <c r="B223" s="46"/>
      <c r="C223" s="46"/>
      <c r="D223" s="27" t="s">
        <v>12</v>
      </c>
      <c r="E223" s="24">
        <v>222</v>
      </c>
      <c r="F223" s="46" t="e">
        <v>#VALUE!</v>
      </c>
      <c r="G223" s="46"/>
      <c r="H223" s="46"/>
    </row>
    <row r="224" spans="1:8" s="1" customFormat="1" ht="20.25" customHeight="1" x14ac:dyDescent="0.25">
      <c r="A224" s="49" t="s">
        <v>264</v>
      </c>
      <c r="B224" s="49" t="s">
        <v>265</v>
      </c>
      <c r="C224" s="49" t="s">
        <v>219</v>
      </c>
      <c r="D224" s="20" t="s">
        <v>9</v>
      </c>
      <c r="E224" s="21">
        <v>157</v>
      </c>
      <c r="F224" s="51">
        <v>6</v>
      </c>
      <c r="G224" s="49" t="s">
        <v>6</v>
      </c>
      <c r="H224" s="36">
        <v>5</v>
      </c>
    </row>
    <row r="225" spans="1:8" s="1" customFormat="1" ht="20.25" customHeight="1" x14ac:dyDescent="0.25">
      <c r="A225" s="49"/>
      <c r="B225" s="49"/>
      <c r="C225" s="49"/>
      <c r="D225" s="20" t="s">
        <v>12</v>
      </c>
      <c r="E225" s="21">
        <v>78</v>
      </c>
      <c r="F225" s="49" t="e">
        <v>#VALUE!</v>
      </c>
      <c r="G225" s="49"/>
      <c r="H225" s="37"/>
    </row>
    <row r="226" spans="1:8" s="1" customFormat="1" ht="20.25" customHeight="1" x14ac:dyDescent="0.25">
      <c r="A226" s="49"/>
      <c r="B226" s="49" t="s">
        <v>266</v>
      </c>
      <c r="C226" s="49" t="s">
        <v>219</v>
      </c>
      <c r="D226" s="20" t="s">
        <v>9</v>
      </c>
      <c r="E226" s="21">
        <v>169</v>
      </c>
      <c r="F226" s="51">
        <v>6</v>
      </c>
      <c r="G226" s="49" t="s">
        <v>6</v>
      </c>
      <c r="H226" s="37"/>
    </row>
    <row r="227" spans="1:8" s="1" customFormat="1" ht="20.25" customHeight="1" x14ac:dyDescent="0.25">
      <c r="A227" s="49"/>
      <c r="B227" s="49"/>
      <c r="C227" s="49"/>
      <c r="D227" s="20" t="s">
        <v>12</v>
      </c>
      <c r="E227" s="21">
        <v>85</v>
      </c>
      <c r="F227" s="49" t="e">
        <v>#VALUE!</v>
      </c>
      <c r="G227" s="49"/>
      <c r="H227" s="38"/>
    </row>
    <row r="228" spans="1:8" ht="20.25" customHeight="1" x14ac:dyDescent="0.25">
      <c r="A228" s="48" t="s">
        <v>267</v>
      </c>
      <c r="B228" s="48" t="s">
        <v>7</v>
      </c>
      <c r="C228" s="48" t="s">
        <v>268</v>
      </c>
      <c r="D228" s="25" t="s">
        <v>269</v>
      </c>
      <c r="E228" s="26">
        <v>25</v>
      </c>
      <c r="F228" s="47">
        <v>12</v>
      </c>
      <c r="G228" s="48" t="s">
        <v>6</v>
      </c>
      <c r="H228" s="48">
        <v>4</v>
      </c>
    </row>
    <row r="229" spans="1:8" ht="20.25" customHeight="1" x14ac:dyDescent="0.25">
      <c r="A229" s="48"/>
      <c r="B229" s="48"/>
      <c r="C229" s="48"/>
      <c r="D229" s="25" t="s">
        <v>144</v>
      </c>
      <c r="E229" s="26">
        <v>29</v>
      </c>
      <c r="F229" s="48" t="e">
        <v>#VALUE!</v>
      </c>
      <c r="G229" s="48"/>
      <c r="H229" s="48"/>
    </row>
    <row r="230" spans="1:8" ht="20.25" customHeight="1" x14ac:dyDescent="0.25">
      <c r="A230" s="48"/>
      <c r="B230" s="48"/>
      <c r="C230" s="48"/>
      <c r="D230" s="25" t="s">
        <v>12</v>
      </c>
      <c r="E230" s="26">
        <v>28</v>
      </c>
      <c r="F230" s="48" t="e">
        <v>#VALUE!</v>
      </c>
      <c r="G230" s="48"/>
      <c r="H230" s="48"/>
    </row>
    <row r="231" spans="1:8" s="1" customFormat="1" ht="20.25" customHeight="1" x14ac:dyDescent="0.25">
      <c r="A231" s="46" t="s">
        <v>270</v>
      </c>
      <c r="B231" s="46" t="s">
        <v>7</v>
      </c>
      <c r="C231" s="46" t="s">
        <v>244</v>
      </c>
      <c r="D231" s="27" t="s">
        <v>271</v>
      </c>
      <c r="E231" s="46">
        <v>98</v>
      </c>
      <c r="F231" s="45">
        <v>8</v>
      </c>
      <c r="G231" s="46" t="s">
        <v>6</v>
      </c>
      <c r="H231" s="46">
        <v>3</v>
      </c>
    </row>
    <row r="232" spans="1:8" s="1" customFormat="1" ht="20.25" customHeight="1" x14ac:dyDescent="0.25">
      <c r="A232" s="46"/>
      <c r="B232" s="46"/>
      <c r="C232" s="46"/>
      <c r="D232" s="27" t="s">
        <v>272</v>
      </c>
      <c r="E232" s="46"/>
      <c r="F232" s="46" t="e">
        <v>#VALUE!</v>
      </c>
      <c r="G232" s="46"/>
      <c r="H232" s="46"/>
    </row>
    <row r="233" spans="1:8" s="1" customFormat="1" ht="20.25" customHeight="1" x14ac:dyDescent="0.25">
      <c r="A233" s="49" t="s">
        <v>273</v>
      </c>
      <c r="B233" s="49" t="s">
        <v>7</v>
      </c>
      <c r="C233" s="46" t="s">
        <v>274</v>
      </c>
      <c r="D233" s="27" t="s">
        <v>275</v>
      </c>
      <c r="E233" s="46">
        <v>48</v>
      </c>
      <c r="F233" s="45">
        <v>12</v>
      </c>
      <c r="G233" s="46" t="s">
        <v>36</v>
      </c>
      <c r="H233" s="46">
        <v>3</v>
      </c>
    </row>
    <row r="234" spans="1:8" s="1" customFormat="1" ht="20.25" customHeight="1" x14ac:dyDescent="0.25">
      <c r="A234" s="49"/>
      <c r="B234" s="49"/>
      <c r="C234" s="46"/>
      <c r="D234" s="27" t="s">
        <v>276</v>
      </c>
      <c r="E234" s="46"/>
      <c r="F234" s="46" t="e">
        <v>#VALUE!</v>
      </c>
      <c r="G234" s="46"/>
      <c r="H234" s="46"/>
    </row>
    <row r="235" spans="1:8" s="1" customFormat="1" ht="20.25" customHeight="1" x14ac:dyDescent="0.25">
      <c r="A235" s="49"/>
      <c r="B235" s="49"/>
      <c r="C235" s="46"/>
      <c r="D235" s="27" t="s">
        <v>277</v>
      </c>
      <c r="E235" s="46"/>
      <c r="F235" s="46" t="e">
        <v>#VALUE!</v>
      </c>
      <c r="G235" s="46"/>
      <c r="H235" s="46"/>
    </row>
    <row r="236" spans="1:8" s="1" customFormat="1" ht="20.25" customHeight="1" x14ac:dyDescent="0.25">
      <c r="A236" s="46" t="s">
        <v>278</v>
      </c>
      <c r="B236" s="46" t="s">
        <v>7</v>
      </c>
      <c r="C236" s="46" t="s">
        <v>279</v>
      </c>
      <c r="D236" s="27" t="s">
        <v>59</v>
      </c>
      <c r="E236" s="46" t="s">
        <v>7</v>
      </c>
      <c r="F236" s="45">
        <v>12</v>
      </c>
      <c r="G236" s="46" t="s">
        <v>6</v>
      </c>
      <c r="H236" s="46">
        <v>3</v>
      </c>
    </row>
    <row r="237" spans="1:8" s="1" customFormat="1" ht="20.25" customHeight="1" x14ac:dyDescent="0.25">
      <c r="A237" s="46"/>
      <c r="B237" s="46"/>
      <c r="C237" s="46"/>
      <c r="D237" s="27" t="s">
        <v>60</v>
      </c>
      <c r="E237" s="46"/>
      <c r="F237" s="46" t="e">
        <v>#VALUE!</v>
      </c>
      <c r="G237" s="46"/>
      <c r="H237" s="46"/>
    </row>
    <row r="238" spans="1:8" s="1" customFormat="1" ht="20.25" customHeight="1" x14ac:dyDescent="0.25">
      <c r="A238" s="46"/>
      <c r="B238" s="46"/>
      <c r="C238" s="46"/>
      <c r="D238" s="27" t="s">
        <v>16</v>
      </c>
      <c r="E238" s="46"/>
      <c r="F238" s="46" t="e">
        <v>#VALUE!</v>
      </c>
      <c r="G238" s="46"/>
      <c r="H238" s="46"/>
    </row>
    <row r="239" spans="1:8" s="1" customFormat="1" ht="20.25" customHeight="1" x14ac:dyDescent="0.25">
      <c r="A239" s="46"/>
      <c r="B239" s="46"/>
      <c r="C239" s="46"/>
      <c r="D239" s="27" t="s">
        <v>12</v>
      </c>
      <c r="E239" s="46"/>
      <c r="F239" s="46" t="e">
        <v>#VALUE!</v>
      </c>
      <c r="G239" s="46"/>
      <c r="H239" s="46"/>
    </row>
    <row r="240" spans="1:8" ht="20.25" customHeight="1" x14ac:dyDescent="0.25">
      <c r="A240" s="48" t="s">
        <v>280</v>
      </c>
      <c r="B240" s="48" t="s">
        <v>7</v>
      </c>
      <c r="C240" s="48" t="s">
        <v>281</v>
      </c>
      <c r="D240" s="25" t="s">
        <v>282</v>
      </c>
      <c r="E240" s="26">
        <v>31</v>
      </c>
      <c r="F240" s="47">
        <v>12</v>
      </c>
      <c r="G240" s="48" t="s">
        <v>36</v>
      </c>
      <c r="H240" s="48">
        <v>3</v>
      </c>
    </row>
    <row r="241" spans="1:8" ht="20.25" customHeight="1" x14ac:dyDescent="0.25">
      <c r="A241" s="48"/>
      <c r="B241" s="48"/>
      <c r="C241" s="48"/>
      <c r="D241" s="25" t="s">
        <v>283</v>
      </c>
      <c r="E241" s="26">
        <v>30</v>
      </c>
      <c r="F241" s="48" t="e">
        <v>#VALUE!</v>
      </c>
      <c r="G241" s="48"/>
      <c r="H241" s="48"/>
    </row>
    <row r="242" spans="1:8" ht="20.25" customHeight="1" x14ac:dyDescent="0.25">
      <c r="A242" s="48" t="s">
        <v>284</v>
      </c>
      <c r="B242" s="48" t="s">
        <v>7</v>
      </c>
      <c r="C242" s="48" t="s">
        <v>415</v>
      </c>
      <c r="D242" s="25" t="s">
        <v>285</v>
      </c>
      <c r="E242" s="48">
        <v>66</v>
      </c>
      <c r="F242" s="47">
        <v>16</v>
      </c>
      <c r="G242" s="48" t="s">
        <v>36</v>
      </c>
      <c r="H242" s="48">
        <v>4</v>
      </c>
    </row>
    <row r="243" spans="1:8" ht="20.25" customHeight="1" x14ac:dyDescent="0.25">
      <c r="A243" s="48"/>
      <c r="B243" s="48"/>
      <c r="C243" s="48"/>
      <c r="D243" s="25" t="s">
        <v>286</v>
      </c>
      <c r="E243" s="48"/>
      <c r="F243" s="48" t="e">
        <v>#VALUE!</v>
      </c>
      <c r="G243" s="48"/>
      <c r="H243" s="48"/>
    </row>
    <row r="244" spans="1:8" ht="20.25" customHeight="1" x14ac:dyDescent="0.25">
      <c r="A244" s="48" t="s">
        <v>287</v>
      </c>
      <c r="B244" s="48" t="s">
        <v>7</v>
      </c>
      <c r="C244" s="48" t="s">
        <v>288</v>
      </c>
      <c r="D244" s="25" t="s">
        <v>289</v>
      </c>
      <c r="E244" s="48">
        <v>89</v>
      </c>
      <c r="F244" s="47">
        <v>8</v>
      </c>
      <c r="G244" s="48" t="s">
        <v>6</v>
      </c>
      <c r="H244" s="48">
        <v>3</v>
      </c>
    </row>
    <row r="245" spans="1:8" ht="20.25" customHeight="1" x14ac:dyDescent="0.25">
      <c r="A245" s="48"/>
      <c r="B245" s="48"/>
      <c r="C245" s="48"/>
      <c r="D245" s="25" t="s">
        <v>12</v>
      </c>
      <c r="E245" s="48"/>
      <c r="F245" s="48" t="e">
        <v>#VALUE!</v>
      </c>
      <c r="G245" s="48"/>
      <c r="H245" s="48"/>
    </row>
    <row r="246" spans="1:8" ht="20.25" customHeight="1" x14ac:dyDescent="0.25">
      <c r="A246" s="48" t="s">
        <v>290</v>
      </c>
      <c r="B246" s="48" t="s">
        <v>7</v>
      </c>
      <c r="C246" s="48" t="s">
        <v>248</v>
      </c>
      <c r="D246" s="25" t="s">
        <v>291</v>
      </c>
      <c r="E246" s="48">
        <v>45</v>
      </c>
      <c r="F246" s="48">
        <v>78</v>
      </c>
      <c r="G246" s="48" t="s">
        <v>6</v>
      </c>
      <c r="H246" s="48">
        <v>3</v>
      </c>
    </row>
    <row r="247" spans="1:8" ht="20.25" customHeight="1" x14ac:dyDescent="0.25">
      <c r="A247" s="48"/>
      <c r="B247" s="48"/>
      <c r="C247" s="48"/>
      <c r="D247" s="25" t="s">
        <v>12</v>
      </c>
      <c r="E247" s="48"/>
      <c r="F247" s="48" t="e">
        <v>#VALUE!</v>
      </c>
      <c r="G247" s="48"/>
      <c r="H247" s="48"/>
    </row>
    <row r="248" spans="1:8" ht="20.25" customHeight="1" x14ac:dyDescent="0.25">
      <c r="A248" s="48" t="s">
        <v>292</v>
      </c>
      <c r="B248" s="48" t="s">
        <v>7</v>
      </c>
      <c r="C248" s="48" t="s">
        <v>90</v>
      </c>
      <c r="D248" s="25" t="s">
        <v>293</v>
      </c>
      <c r="E248" s="26">
        <v>245</v>
      </c>
      <c r="F248" s="48">
        <v>4</v>
      </c>
      <c r="G248" s="48" t="s">
        <v>6</v>
      </c>
      <c r="H248" s="48">
        <v>4</v>
      </c>
    </row>
    <row r="249" spans="1:8" ht="20.25" customHeight="1" x14ac:dyDescent="0.25">
      <c r="A249" s="48"/>
      <c r="B249" s="48"/>
      <c r="C249" s="48"/>
      <c r="D249" s="25" t="s">
        <v>12</v>
      </c>
      <c r="E249" s="26">
        <v>241</v>
      </c>
      <c r="F249" s="48" t="e">
        <v>#VALUE!</v>
      </c>
      <c r="G249" s="48"/>
      <c r="H249" s="48"/>
    </row>
    <row r="250" spans="1:8" s="1" customFormat="1" ht="20.25" customHeight="1" x14ac:dyDescent="0.25">
      <c r="A250" s="46" t="s">
        <v>294</v>
      </c>
      <c r="B250" s="46" t="s">
        <v>7</v>
      </c>
      <c r="C250" s="46" t="s">
        <v>150</v>
      </c>
      <c r="D250" s="27" t="s">
        <v>295</v>
      </c>
      <c r="E250" s="24">
        <v>22</v>
      </c>
      <c r="F250" s="45">
        <v>8</v>
      </c>
      <c r="G250" s="46" t="s">
        <v>6</v>
      </c>
      <c r="H250" s="46">
        <v>4</v>
      </c>
    </row>
    <row r="251" spans="1:8" s="1" customFormat="1" ht="20.25" customHeight="1" x14ac:dyDescent="0.25">
      <c r="A251" s="46"/>
      <c r="B251" s="46"/>
      <c r="C251" s="46"/>
      <c r="D251" s="27" t="s">
        <v>296</v>
      </c>
      <c r="E251" s="24">
        <v>25</v>
      </c>
      <c r="F251" s="46" t="e">
        <v>#VALUE!</v>
      </c>
      <c r="G251" s="46"/>
      <c r="H251" s="46"/>
    </row>
    <row r="252" spans="1:8" s="1" customFormat="1" ht="20.25" customHeight="1" x14ac:dyDescent="0.25">
      <c r="A252" s="46" t="s">
        <v>297</v>
      </c>
      <c r="B252" s="46" t="s">
        <v>7</v>
      </c>
      <c r="C252" s="46" t="s">
        <v>298</v>
      </c>
      <c r="D252" s="27" t="s">
        <v>12</v>
      </c>
      <c r="E252" s="24">
        <v>44</v>
      </c>
      <c r="F252" s="46">
        <v>104</v>
      </c>
      <c r="G252" s="46" t="s">
        <v>6</v>
      </c>
      <c r="H252" s="46">
        <v>3</v>
      </c>
    </row>
    <row r="253" spans="1:8" s="1" customFormat="1" ht="20.25" customHeight="1" x14ac:dyDescent="0.25">
      <c r="A253" s="46"/>
      <c r="B253" s="46"/>
      <c r="C253" s="46"/>
      <c r="D253" s="27" t="s">
        <v>291</v>
      </c>
      <c r="E253" s="24">
        <v>45</v>
      </c>
      <c r="F253" s="46" t="e">
        <v>#VALUE!</v>
      </c>
      <c r="G253" s="46"/>
      <c r="H253" s="46"/>
    </row>
    <row r="254" spans="1:8" s="1" customFormat="1" ht="20.25" customHeight="1" x14ac:dyDescent="0.25">
      <c r="A254" s="46" t="s">
        <v>504</v>
      </c>
      <c r="B254" s="46" t="s">
        <v>7</v>
      </c>
      <c r="C254" s="46" t="s">
        <v>103</v>
      </c>
      <c r="D254" s="27" t="s">
        <v>299</v>
      </c>
      <c r="E254" s="24">
        <v>76</v>
      </c>
      <c r="F254" s="45">
        <v>4</v>
      </c>
      <c r="G254" s="46" t="s">
        <v>6</v>
      </c>
      <c r="H254" s="46">
        <v>4</v>
      </c>
    </row>
    <row r="255" spans="1:8" s="1" customFormat="1" ht="20.25" customHeight="1" x14ac:dyDescent="0.25">
      <c r="A255" s="46"/>
      <c r="B255" s="46"/>
      <c r="C255" s="46"/>
      <c r="D255" s="27" t="s">
        <v>300</v>
      </c>
      <c r="E255" s="24">
        <v>74</v>
      </c>
      <c r="F255" s="46" t="e">
        <v>#VALUE!</v>
      </c>
      <c r="G255" s="46"/>
      <c r="H255" s="46"/>
    </row>
    <row r="256" spans="1:8" s="1" customFormat="1" ht="20.25" customHeight="1" x14ac:dyDescent="0.25">
      <c r="A256" s="46" t="s">
        <v>301</v>
      </c>
      <c r="B256" s="46" t="s">
        <v>7</v>
      </c>
      <c r="C256" s="46" t="s">
        <v>302</v>
      </c>
      <c r="D256" s="27" t="s">
        <v>303</v>
      </c>
      <c r="E256" s="24">
        <v>20</v>
      </c>
      <c r="F256" s="46">
        <v>13</v>
      </c>
      <c r="G256" s="46" t="s">
        <v>36</v>
      </c>
      <c r="H256" s="46">
        <v>2</v>
      </c>
    </row>
    <row r="257" spans="1:8" s="1" customFormat="1" ht="20.25" customHeight="1" x14ac:dyDescent="0.25">
      <c r="A257" s="46"/>
      <c r="B257" s="46"/>
      <c r="C257" s="46"/>
      <c r="D257" s="27" t="s">
        <v>304</v>
      </c>
      <c r="E257" s="24">
        <v>20</v>
      </c>
      <c r="F257" s="46" t="e">
        <v>#VALUE!</v>
      </c>
      <c r="G257" s="46"/>
      <c r="H257" s="46"/>
    </row>
    <row r="258" spans="1:8" s="1" customFormat="1" ht="20.25" customHeight="1" x14ac:dyDescent="0.25">
      <c r="A258" s="46" t="s">
        <v>305</v>
      </c>
      <c r="B258" s="46" t="s">
        <v>7</v>
      </c>
      <c r="C258" s="46" t="s">
        <v>103</v>
      </c>
      <c r="D258" s="27" t="s">
        <v>306</v>
      </c>
      <c r="E258" s="46">
        <v>165</v>
      </c>
      <c r="F258" s="46">
        <v>48</v>
      </c>
      <c r="G258" s="46" t="s">
        <v>6</v>
      </c>
      <c r="H258" s="46">
        <v>3</v>
      </c>
    </row>
    <row r="259" spans="1:8" s="1" customFormat="1" ht="20.25" customHeight="1" x14ac:dyDescent="0.25">
      <c r="A259" s="46"/>
      <c r="B259" s="46"/>
      <c r="C259" s="46"/>
      <c r="D259" s="27" t="s">
        <v>307</v>
      </c>
      <c r="E259" s="46"/>
      <c r="F259" s="46" t="e">
        <v>#VALUE!</v>
      </c>
      <c r="G259" s="46"/>
      <c r="H259" s="46"/>
    </row>
    <row r="260" spans="1:8" s="1" customFormat="1" ht="20.25" customHeight="1" x14ac:dyDescent="0.25">
      <c r="A260" s="46" t="s">
        <v>308</v>
      </c>
      <c r="B260" s="46" t="s">
        <v>7</v>
      </c>
      <c r="C260" s="46" t="s">
        <v>90</v>
      </c>
      <c r="D260" s="27" t="s">
        <v>309</v>
      </c>
      <c r="E260" s="24">
        <v>208</v>
      </c>
      <c r="F260" s="45">
        <v>4</v>
      </c>
      <c r="G260" s="46" t="s">
        <v>6</v>
      </c>
      <c r="H260" s="46">
        <v>3</v>
      </c>
    </row>
    <row r="261" spans="1:8" s="1" customFormat="1" ht="20.25" customHeight="1" x14ac:dyDescent="0.25">
      <c r="A261" s="46"/>
      <c r="B261" s="46"/>
      <c r="C261" s="46"/>
      <c r="D261" s="27" t="s">
        <v>310</v>
      </c>
      <c r="E261" s="24">
        <v>106</v>
      </c>
      <c r="F261" s="46" t="e">
        <v>#VALUE!</v>
      </c>
      <c r="G261" s="46"/>
      <c r="H261" s="46"/>
    </row>
    <row r="262" spans="1:8" s="1" customFormat="1" ht="20.25" customHeight="1" x14ac:dyDescent="0.25">
      <c r="A262" s="46" t="s">
        <v>311</v>
      </c>
      <c r="B262" s="46" t="s">
        <v>7</v>
      </c>
      <c r="C262" s="46" t="s">
        <v>178</v>
      </c>
      <c r="D262" s="27" t="s">
        <v>312</v>
      </c>
      <c r="E262" s="24">
        <v>87</v>
      </c>
      <c r="F262" s="45">
        <v>4</v>
      </c>
      <c r="G262" s="46" t="s">
        <v>6</v>
      </c>
      <c r="H262" s="46">
        <v>3</v>
      </c>
    </row>
    <row r="263" spans="1:8" s="1" customFormat="1" ht="20.25" customHeight="1" x14ac:dyDescent="0.25">
      <c r="A263" s="46"/>
      <c r="B263" s="46"/>
      <c r="C263" s="46"/>
      <c r="D263" s="27" t="s">
        <v>12</v>
      </c>
      <c r="E263" s="24">
        <v>89</v>
      </c>
      <c r="F263" s="46" t="e">
        <v>#VALUE!</v>
      </c>
      <c r="G263" s="46"/>
      <c r="H263" s="46"/>
    </row>
    <row r="264" spans="1:8" ht="20.25" customHeight="1" x14ac:dyDescent="0.25">
      <c r="A264" s="48" t="s">
        <v>313</v>
      </c>
      <c r="B264" s="48" t="s">
        <v>7</v>
      </c>
      <c r="C264" s="48" t="s">
        <v>90</v>
      </c>
      <c r="D264" s="25" t="s">
        <v>12</v>
      </c>
      <c r="E264" s="26">
        <v>177</v>
      </c>
      <c r="F264" s="47">
        <v>12</v>
      </c>
      <c r="G264" s="48" t="s">
        <v>36</v>
      </c>
      <c r="H264" s="48">
        <v>4</v>
      </c>
    </row>
    <row r="265" spans="1:8" ht="20.25" customHeight="1" x14ac:dyDescent="0.25">
      <c r="A265" s="48"/>
      <c r="B265" s="48"/>
      <c r="C265" s="48"/>
      <c r="D265" s="25" t="s">
        <v>314</v>
      </c>
      <c r="E265" s="26">
        <v>181</v>
      </c>
      <c r="F265" s="48" t="e">
        <v>#VALUE!</v>
      </c>
      <c r="G265" s="48"/>
      <c r="H265" s="48"/>
    </row>
    <row r="266" spans="1:8" ht="20.25" customHeight="1" x14ac:dyDescent="0.25">
      <c r="A266" s="48" t="s">
        <v>315</v>
      </c>
      <c r="B266" s="48" t="s">
        <v>7</v>
      </c>
      <c r="C266" s="48" t="s">
        <v>48</v>
      </c>
      <c r="D266" s="25" t="s">
        <v>289</v>
      </c>
      <c r="E266" s="48">
        <v>139</v>
      </c>
      <c r="F266" s="47">
        <v>4</v>
      </c>
      <c r="G266" s="48" t="s">
        <v>6</v>
      </c>
      <c r="H266" s="48">
        <v>3</v>
      </c>
    </row>
    <row r="267" spans="1:8" ht="20.25" customHeight="1" x14ac:dyDescent="0.25">
      <c r="A267" s="48"/>
      <c r="B267" s="48"/>
      <c r="C267" s="48"/>
      <c r="D267" s="25" t="s">
        <v>91</v>
      </c>
      <c r="E267" s="48"/>
      <c r="F267" s="48" t="e">
        <v>#VALUE!</v>
      </c>
      <c r="G267" s="48"/>
      <c r="H267" s="48"/>
    </row>
    <row r="268" spans="1:8" ht="20.25" customHeight="1" x14ac:dyDescent="0.25">
      <c r="A268" s="48"/>
      <c r="B268" s="48"/>
      <c r="C268" s="48"/>
      <c r="D268" s="25" t="s">
        <v>316</v>
      </c>
      <c r="E268" s="48"/>
      <c r="F268" s="48" t="e">
        <v>#VALUE!</v>
      </c>
      <c r="G268" s="48"/>
      <c r="H268" s="48"/>
    </row>
    <row r="269" spans="1:8" ht="20.25" customHeight="1" x14ac:dyDescent="0.25">
      <c r="A269" s="48" t="s">
        <v>507</v>
      </c>
      <c r="B269" s="48" t="s">
        <v>7</v>
      </c>
      <c r="C269" s="48" t="s">
        <v>90</v>
      </c>
      <c r="D269" s="25" t="s">
        <v>317</v>
      </c>
      <c r="E269" s="26">
        <v>94</v>
      </c>
      <c r="F269" s="47">
        <v>4</v>
      </c>
      <c r="G269" s="48" t="s">
        <v>6</v>
      </c>
      <c r="H269" s="39">
        <v>4</v>
      </c>
    </row>
    <row r="270" spans="1:8" ht="20.25" customHeight="1" x14ac:dyDescent="0.25">
      <c r="A270" s="48"/>
      <c r="B270" s="48"/>
      <c r="C270" s="48"/>
      <c r="D270" s="25" t="s">
        <v>12</v>
      </c>
      <c r="E270" s="26">
        <v>97</v>
      </c>
      <c r="F270" s="48" t="e">
        <v>#VALUE!</v>
      </c>
      <c r="G270" s="48"/>
      <c r="H270" s="40"/>
    </row>
    <row r="271" spans="1:8" ht="20.25" customHeight="1" x14ac:dyDescent="0.25">
      <c r="A271" s="48" t="s">
        <v>508</v>
      </c>
      <c r="B271" s="48" t="s">
        <v>7</v>
      </c>
      <c r="C271" s="48" t="s">
        <v>90</v>
      </c>
      <c r="D271" s="25" t="s">
        <v>317</v>
      </c>
      <c r="E271" s="26">
        <v>91</v>
      </c>
      <c r="F271" s="47">
        <v>4</v>
      </c>
      <c r="G271" s="48" t="s">
        <v>36</v>
      </c>
      <c r="H271" s="40"/>
    </row>
    <row r="272" spans="1:8" ht="20.25" customHeight="1" x14ac:dyDescent="0.25">
      <c r="A272" s="48"/>
      <c r="B272" s="48"/>
      <c r="C272" s="48"/>
      <c r="D272" s="25" t="s">
        <v>12</v>
      </c>
      <c r="E272" s="26">
        <v>99</v>
      </c>
      <c r="F272" s="48" t="e">
        <v>#VALUE!</v>
      </c>
      <c r="G272" s="48"/>
      <c r="H272" s="41"/>
    </row>
    <row r="273" spans="1:213" s="1" customFormat="1" ht="20.25" customHeight="1" x14ac:dyDescent="0.25">
      <c r="A273" s="46" t="s">
        <v>318</v>
      </c>
      <c r="B273" s="46" t="s">
        <v>519</v>
      </c>
      <c r="C273" s="46" t="s">
        <v>103</v>
      </c>
      <c r="D273" s="27" t="s">
        <v>37</v>
      </c>
      <c r="E273" s="24">
        <v>3593</v>
      </c>
      <c r="F273" s="46">
        <v>78</v>
      </c>
      <c r="G273" s="46" t="s">
        <v>6</v>
      </c>
      <c r="H273" s="46">
        <v>5</v>
      </c>
    </row>
    <row r="274" spans="1:213" s="1" customFormat="1" ht="20.25" customHeight="1" x14ac:dyDescent="0.25">
      <c r="A274" s="46"/>
      <c r="B274" s="46"/>
      <c r="C274" s="46"/>
      <c r="D274" s="27" t="s">
        <v>319</v>
      </c>
      <c r="E274" s="24">
        <v>3518</v>
      </c>
      <c r="F274" s="46" t="e">
        <v>#VALUE!</v>
      </c>
      <c r="G274" s="46"/>
      <c r="H274" s="46"/>
    </row>
    <row r="275" spans="1:213" s="1" customFormat="1" ht="20.25" customHeight="1" x14ac:dyDescent="0.25">
      <c r="A275" s="46" t="s">
        <v>320</v>
      </c>
      <c r="B275" s="46" t="s">
        <v>7</v>
      </c>
      <c r="C275" s="46" t="s">
        <v>321</v>
      </c>
      <c r="D275" s="27" t="s">
        <v>322</v>
      </c>
      <c r="E275" s="24">
        <v>463</v>
      </c>
      <c r="F275" s="45">
        <v>4</v>
      </c>
      <c r="G275" s="46" t="s">
        <v>64</v>
      </c>
      <c r="H275" s="46">
        <v>2</v>
      </c>
    </row>
    <row r="276" spans="1:213" s="1" customFormat="1" ht="20.25" customHeight="1" x14ac:dyDescent="0.25">
      <c r="A276" s="46"/>
      <c r="B276" s="46"/>
      <c r="C276" s="46"/>
      <c r="D276" s="27" t="s">
        <v>323</v>
      </c>
      <c r="E276" s="24">
        <v>115</v>
      </c>
      <c r="F276" s="46" t="e">
        <v>#VALUE!</v>
      </c>
      <c r="G276" s="46"/>
      <c r="H276" s="46"/>
    </row>
    <row r="277" spans="1:213" s="1" customFormat="1" ht="20.25" customHeight="1" x14ac:dyDescent="0.25">
      <c r="A277" s="46" t="s">
        <v>324</v>
      </c>
      <c r="B277" s="46" t="s">
        <v>7</v>
      </c>
      <c r="C277" s="46" t="s">
        <v>325</v>
      </c>
      <c r="D277" s="27" t="s">
        <v>326</v>
      </c>
      <c r="E277" s="24">
        <v>90</v>
      </c>
      <c r="F277" s="46">
        <v>104</v>
      </c>
      <c r="G277" s="46" t="s">
        <v>6</v>
      </c>
      <c r="H277" s="46">
        <v>5</v>
      </c>
    </row>
    <row r="278" spans="1:213" s="1" customFormat="1" ht="20.25" customHeight="1" x14ac:dyDescent="0.25">
      <c r="A278" s="46"/>
      <c r="B278" s="46"/>
      <c r="C278" s="46"/>
      <c r="D278" s="27" t="s">
        <v>327</v>
      </c>
      <c r="E278" s="24">
        <v>88</v>
      </c>
      <c r="F278" s="46" t="e">
        <v>#VALUE!</v>
      </c>
      <c r="G278" s="46"/>
      <c r="H278" s="46"/>
    </row>
    <row r="279" spans="1:213" s="1" customFormat="1" ht="20.25" customHeight="1" x14ac:dyDescent="0.25">
      <c r="A279" s="46" t="s">
        <v>328</v>
      </c>
      <c r="B279" s="46" t="s">
        <v>7</v>
      </c>
      <c r="C279" s="46" t="s">
        <v>329</v>
      </c>
      <c r="D279" s="27" t="s">
        <v>330</v>
      </c>
      <c r="E279" s="24">
        <v>114</v>
      </c>
      <c r="F279" s="45">
        <v>6</v>
      </c>
      <c r="G279" s="46" t="s">
        <v>6</v>
      </c>
      <c r="H279" s="46">
        <v>3</v>
      </c>
    </row>
    <row r="280" spans="1:213" s="1" customFormat="1" ht="20.25" customHeight="1" x14ac:dyDescent="0.25">
      <c r="A280" s="46"/>
      <c r="B280" s="46"/>
      <c r="C280" s="46"/>
      <c r="D280" s="27" t="s">
        <v>286</v>
      </c>
      <c r="E280" s="24">
        <v>112</v>
      </c>
      <c r="F280" s="46" t="e">
        <v>#VALUE!</v>
      </c>
      <c r="G280" s="46"/>
      <c r="H280" s="46"/>
    </row>
    <row r="281" spans="1:213" s="1" customFormat="1" ht="20.25" customHeight="1" x14ac:dyDescent="0.25">
      <c r="A281" s="46" t="s">
        <v>331</v>
      </c>
      <c r="B281" s="46" t="s">
        <v>7</v>
      </c>
      <c r="C281" s="46" t="s">
        <v>255</v>
      </c>
      <c r="D281" s="27" t="s">
        <v>332</v>
      </c>
      <c r="E281" s="24">
        <v>68</v>
      </c>
      <c r="F281" s="45">
        <v>2</v>
      </c>
      <c r="G281" s="46" t="s">
        <v>6</v>
      </c>
      <c r="H281" s="46">
        <v>4</v>
      </c>
    </row>
    <row r="282" spans="1:213" s="1" customFormat="1" ht="20.25" customHeight="1" x14ac:dyDescent="0.25">
      <c r="A282" s="46"/>
      <c r="B282" s="46"/>
      <c r="C282" s="46"/>
      <c r="D282" s="27" t="s">
        <v>12</v>
      </c>
      <c r="E282" s="24">
        <v>68</v>
      </c>
      <c r="F282" s="46" t="e">
        <v>#VALUE!</v>
      </c>
      <c r="G282" s="46"/>
      <c r="H282" s="46"/>
    </row>
    <row r="283" spans="1:213" s="15" customFormat="1" ht="20.25" customHeight="1" x14ac:dyDescent="0.2">
      <c r="A283" s="49" t="s">
        <v>333</v>
      </c>
      <c r="B283" s="49" t="s">
        <v>7</v>
      </c>
      <c r="C283" s="46" t="s">
        <v>11</v>
      </c>
      <c r="D283" s="27" t="s">
        <v>91</v>
      </c>
      <c r="E283" s="24">
        <v>142</v>
      </c>
      <c r="F283" s="45">
        <v>12</v>
      </c>
      <c r="G283" s="46" t="s">
        <v>36</v>
      </c>
      <c r="H283" s="46">
        <v>2</v>
      </c>
      <c r="I283" s="31"/>
      <c r="J283" s="9"/>
      <c r="K283" s="10"/>
      <c r="L283" s="7"/>
      <c r="M283" s="8"/>
      <c r="N283" s="9"/>
      <c r="O283" s="11"/>
      <c r="P283" s="11"/>
      <c r="Q283" s="12"/>
      <c r="R283" s="11"/>
      <c r="S283" s="11"/>
      <c r="T283" s="11"/>
      <c r="U283" s="11"/>
      <c r="V283" s="13"/>
      <c r="W283" s="7"/>
      <c r="X283" s="7"/>
      <c r="Y283" s="7"/>
      <c r="Z283" s="11"/>
      <c r="AA283" s="12"/>
      <c r="AB283" s="11"/>
      <c r="AC283" s="11"/>
      <c r="AD283" s="11"/>
      <c r="AE283" s="11"/>
      <c r="AF283" s="13"/>
      <c r="AG283" s="7"/>
      <c r="AH283" s="7"/>
      <c r="AI283" s="7"/>
      <c r="AJ283" s="11"/>
      <c r="AK283" s="12"/>
      <c r="AL283" s="11"/>
      <c r="AM283" s="11"/>
      <c r="AN283" s="11"/>
      <c r="AO283" s="11"/>
      <c r="AP283" s="13"/>
      <c r="AQ283" s="7"/>
      <c r="AR283" s="7"/>
      <c r="AS283" s="7"/>
      <c r="AT283" s="11"/>
      <c r="AU283" s="12"/>
      <c r="AV283" s="11"/>
      <c r="AW283" s="11"/>
      <c r="AX283" s="11"/>
      <c r="AY283" s="11"/>
      <c r="AZ283" s="13"/>
      <c r="BA283" s="7"/>
      <c r="BB283" s="7"/>
      <c r="BC283" s="7"/>
      <c r="BD283" s="11"/>
      <c r="BE283" s="12"/>
      <c r="BF283" s="11"/>
      <c r="BG283" s="11"/>
      <c r="BH283" s="11"/>
      <c r="BI283" s="11"/>
      <c r="BJ283" s="13"/>
      <c r="BK283" s="7"/>
      <c r="BL283" s="7"/>
      <c r="BM283" s="7"/>
      <c r="BN283" s="11"/>
      <c r="BO283" s="12"/>
      <c r="BP283" s="11"/>
      <c r="BQ283" s="11"/>
      <c r="BR283" s="11"/>
      <c r="BS283" s="11"/>
      <c r="BT283" s="13"/>
      <c r="BU283" s="7"/>
      <c r="BV283" s="7"/>
      <c r="BW283" s="7"/>
      <c r="BX283" s="11"/>
      <c r="BY283" s="12"/>
      <c r="BZ283" s="11"/>
      <c r="CA283" s="11"/>
      <c r="CB283" s="11"/>
      <c r="CC283" s="11"/>
      <c r="CD283" s="13"/>
      <c r="CE283" s="7"/>
      <c r="CF283" s="7"/>
      <c r="CG283" s="7"/>
      <c r="CH283" s="11"/>
      <c r="CI283" s="12"/>
      <c r="CJ283" s="11"/>
      <c r="CK283" s="11"/>
      <c r="CL283" s="11"/>
      <c r="CM283" s="11"/>
      <c r="CN283" s="13"/>
      <c r="CO283" s="7"/>
      <c r="CP283" s="7"/>
      <c r="CQ283" s="7"/>
      <c r="CR283" s="11"/>
      <c r="CS283" s="12"/>
      <c r="CT283" s="11"/>
      <c r="CU283" s="11"/>
      <c r="CV283" s="11"/>
      <c r="CW283" s="11"/>
      <c r="CX283" s="13"/>
      <c r="CY283" s="7"/>
      <c r="CZ283" s="7"/>
      <c r="DA283" s="7"/>
      <c r="DB283" s="11"/>
      <c r="DC283" s="12"/>
      <c r="DD283" s="11"/>
      <c r="DE283" s="11"/>
      <c r="DF283" s="11"/>
      <c r="DG283" s="11"/>
      <c r="DH283" s="13"/>
      <c r="DI283" s="7"/>
      <c r="DJ283" s="7"/>
      <c r="DK283" s="7"/>
      <c r="DL283" s="11"/>
      <c r="DM283" s="11"/>
      <c r="DN283" s="11"/>
      <c r="DO283" s="12"/>
      <c r="DP283" s="11"/>
      <c r="DQ283" s="11"/>
      <c r="DR283" s="11"/>
      <c r="DS283" s="11"/>
      <c r="DT283" s="13"/>
      <c r="DU283" s="7"/>
      <c r="DV283" s="7"/>
      <c r="DW283" s="7"/>
      <c r="DX283" s="11"/>
      <c r="DY283" s="12"/>
      <c r="DZ283" s="11"/>
      <c r="EA283" s="11"/>
      <c r="EB283" s="11"/>
      <c r="EC283" s="11"/>
      <c r="ED283" s="13"/>
      <c r="EE283" s="7"/>
      <c r="EF283" s="7"/>
      <c r="EG283" s="7"/>
      <c r="EH283" s="11"/>
      <c r="EI283" s="12"/>
      <c r="EJ283" s="11"/>
      <c r="EK283" s="11"/>
      <c r="EL283" s="11"/>
      <c r="EM283" s="11"/>
      <c r="EN283" s="13"/>
      <c r="EO283" s="7"/>
      <c r="EP283" s="7"/>
      <c r="EQ283" s="7"/>
      <c r="ER283" s="11"/>
      <c r="ES283" s="12"/>
      <c r="ET283" s="11"/>
      <c r="EU283" s="11"/>
      <c r="EV283" s="11"/>
      <c r="EW283" s="11"/>
      <c r="EX283" s="13"/>
      <c r="EY283" s="7"/>
      <c r="EZ283" s="7"/>
      <c r="FA283" s="7"/>
      <c r="FB283" s="11"/>
      <c r="FC283" s="12"/>
      <c r="FD283" s="11"/>
      <c r="FE283" s="11"/>
      <c r="FF283" s="11"/>
      <c r="FG283" s="11"/>
      <c r="FH283" s="13"/>
      <c r="FI283" s="7"/>
      <c r="FJ283" s="7"/>
      <c r="FK283" s="7"/>
      <c r="FL283" s="11"/>
      <c r="FM283" s="12"/>
      <c r="FN283" s="11"/>
      <c r="FO283" s="11"/>
      <c r="FP283" s="11"/>
      <c r="FQ283" s="11"/>
      <c r="FR283" s="13"/>
      <c r="FS283" s="7"/>
      <c r="FT283" s="7"/>
      <c r="FU283" s="7"/>
      <c r="FV283" s="11"/>
      <c r="FW283" s="12"/>
      <c r="FX283" s="11"/>
      <c r="FY283" s="11"/>
      <c r="FZ283" s="11"/>
      <c r="GA283" s="11"/>
      <c r="GB283" s="13"/>
      <c r="GC283" s="7"/>
      <c r="GD283" s="7"/>
      <c r="GE283" s="7"/>
      <c r="GF283" s="9"/>
      <c r="GG283" s="50"/>
      <c r="GH283" s="50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</row>
    <row r="284" spans="1:213" s="15" customFormat="1" ht="20.25" customHeight="1" x14ac:dyDescent="0.2">
      <c r="A284" s="49"/>
      <c r="B284" s="49"/>
      <c r="C284" s="46"/>
      <c r="D284" s="27" t="s">
        <v>12</v>
      </c>
      <c r="E284" s="24">
        <v>289</v>
      </c>
      <c r="F284" s="46" t="e">
        <v>#VALUE!</v>
      </c>
      <c r="G284" s="46" t="s">
        <v>5</v>
      </c>
      <c r="H284" s="46"/>
      <c r="I284" s="8"/>
      <c r="J284" s="9"/>
      <c r="K284" s="10"/>
      <c r="L284" s="7"/>
      <c r="M284" s="8"/>
      <c r="N284" s="9"/>
      <c r="O284" s="9"/>
      <c r="P284" s="9"/>
      <c r="Q284" s="10"/>
      <c r="R284" s="9"/>
      <c r="S284" s="9"/>
      <c r="T284" s="9"/>
      <c r="U284" s="9"/>
      <c r="V284" s="7"/>
      <c r="W284" s="7"/>
      <c r="X284" s="7"/>
      <c r="Y284" s="7"/>
      <c r="Z284" s="9"/>
      <c r="AA284" s="10"/>
      <c r="AB284" s="9"/>
      <c r="AC284" s="9"/>
      <c r="AD284" s="9"/>
      <c r="AE284" s="9"/>
      <c r="AF284" s="7"/>
      <c r="AG284" s="7"/>
      <c r="AH284" s="7"/>
      <c r="AI284" s="7"/>
      <c r="AJ284" s="9"/>
      <c r="AK284" s="10"/>
      <c r="AL284" s="9"/>
      <c r="AM284" s="9"/>
      <c r="AN284" s="9"/>
      <c r="AO284" s="9"/>
      <c r="AP284" s="7"/>
      <c r="AQ284" s="7"/>
      <c r="AR284" s="7"/>
      <c r="AS284" s="7"/>
      <c r="AT284" s="9"/>
      <c r="AU284" s="10"/>
      <c r="AV284" s="9"/>
      <c r="AW284" s="9"/>
      <c r="AX284" s="9"/>
      <c r="AY284" s="9"/>
      <c r="AZ284" s="7"/>
      <c r="BA284" s="7"/>
      <c r="BB284" s="7"/>
      <c r="BC284" s="7"/>
      <c r="BD284" s="9"/>
      <c r="BE284" s="10"/>
      <c r="BF284" s="9"/>
      <c r="BG284" s="9"/>
      <c r="BH284" s="9"/>
      <c r="BI284" s="9"/>
      <c r="BJ284" s="7"/>
      <c r="BK284" s="7"/>
      <c r="BL284" s="7"/>
      <c r="BM284" s="7"/>
      <c r="BN284" s="9"/>
      <c r="BO284" s="10"/>
      <c r="BP284" s="9"/>
      <c r="BQ284" s="9"/>
      <c r="BR284" s="9"/>
      <c r="BS284" s="9"/>
      <c r="BT284" s="7"/>
      <c r="BU284" s="7"/>
      <c r="BV284" s="7"/>
      <c r="BW284" s="7"/>
      <c r="BX284" s="9"/>
      <c r="BY284" s="10"/>
      <c r="BZ284" s="9"/>
      <c r="CA284" s="9"/>
      <c r="CB284" s="9"/>
      <c r="CC284" s="9"/>
      <c r="CD284" s="7"/>
      <c r="CE284" s="7"/>
      <c r="CF284" s="7"/>
      <c r="CG284" s="7"/>
      <c r="CH284" s="9"/>
      <c r="CI284" s="10"/>
      <c r="CJ284" s="9"/>
      <c r="CK284" s="9"/>
      <c r="CL284" s="9"/>
      <c r="CM284" s="9"/>
      <c r="CN284" s="7"/>
      <c r="CO284" s="7"/>
      <c r="CP284" s="7"/>
      <c r="CQ284" s="7"/>
      <c r="CR284" s="9"/>
      <c r="CS284" s="10"/>
      <c r="CT284" s="9"/>
      <c r="CU284" s="9"/>
      <c r="CV284" s="9"/>
      <c r="CW284" s="9"/>
      <c r="CX284" s="7"/>
      <c r="CY284" s="7"/>
      <c r="CZ284" s="7"/>
      <c r="DA284" s="7"/>
      <c r="DB284" s="9"/>
      <c r="DC284" s="10"/>
      <c r="DD284" s="9"/>
      <c r="DE284" s="9"/>
      <c r="DF284" s="9"/>
      <c r="DG284" s="9"/>
      <c r="DH284" s="7"/>
      <c r="DI284" s="7"/>
      <c r="DJ284" s="7"/>
      <c r="DK284" s="7"/>
      <c r="DL284" s="9"/>
      <c r="DM284" s="9"/>
      <c r="DN284" s="9"/>
      <c r="DO284" s="10"/>
      <c r="DP284" s="9"/>
      <c r="DQ284" s="9"/>
      <c r="DR284" s="9"/>
      <c r="DS284" s="9"/>
      <c r="DT284" s="7"/>
      <c r="DU284" s="7"/>
      <c r="DV284" s="7"/>
      <c r="DW284" s="7"/>
      <c r="DX284" s="9"/>
      <c r="DY284" s="10"/>
      <c r="DZ284" s="9"/>
      <c r="EA284" s="9"/>
      <c r="EB284" s="9"/>
      <c r="EC284" s="9"/>
      <c r="ED284" s="7"/>
      <c r="EE284" s="7"/>
      <c r="EF284" s="7"/>
      <c r="EG284" s="7"/>
      <c r="EH284" s="9"/>
      <c r="EI284" s="10"/>
      <c r="EJ284" s="9"/>
      <c r="EK284" s="9"/>
      <c r="EL284" s="9"/>
      <c r="EM284" s="9"/>
      <c r="EN284" s="7"/>
      <c r="EO284" s="7"/>
      <c r="EP284" s="7"/>
      <c r="EQ284" s="7"/>
      <c r="ER284" s="9"/>
      <c r="ES284" s="10"/>
      <c r="ET284" s="9"/>
      <c r="EU284" s="9"/>
      <c r="EV284" s="9"/>
      <c r="EW284" s="9"/>
      <c r="EX284" s="7"/>
      <c r="EY284" s="7"/>
      <c r="EZ284" s="7"/>
      <c r="FA284" s="7"/>
      <c r="FB284" s="9"/>
      <c r="FC284" s="10"/>
      <c r="FD284" s="9"/>
      <c r="FE284" s="9"/>
      <c r="FF284" s="9"/>
      <c r="FG284" s="9"/>
      <c r="FH284" s="7"/>
      <c r="FI284" s="7"/>
      <c r="FJ284" s="7"/>
      <c r="FK284" s="7"/>
      <c r="FL284" s="9"/>
      <c r="FM284" s="10"/>
      <c r="FN284" s="9"/>
      <c r="FO284" s="9"/>
      <c r="FP284" s="9"/>
      <c r="FQ284" s="9"/>
      <c r="FR284" s="7"/>
      <c r="FS284" s="7"/>
      <c r="FT284" s="7"/>
      <c r="FU284" s="7"/>
      <c r="FV284" s="9"/>
      <c r="FW284" s="10"/>
      <c r="FX284" s="9"/>
      <c r="FY284" s="9"/>
      <c r="FZ284" s="9"/>
      <c r="GA284" s="9"/>
      <c r="GB284" s="7"/>
      <c r="GC284" s="7"/>
      <c r="GD284" s="7"/>
      <c r="GE284" s="7"/>
      <c r="GF284" s="9"/>
      <c r="GG284" s="50"/>
      <c r="GH284" s="50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</row>
    <row r="285" spans="1:213" s="1" customFormat="1" ht="20.25" customHeight="1" x14ac:dyDescent="0.25">
      <c r="A285" s="49" t="s">
        <v>502</v>
      </c>
      <c r="B285" s="49" t="s">
        <v>7</v>
      </c>
      <c r="C285" s="46" t="s">
        <v>11</v>
      </c>
      <c r="D285" s="27" t="s">
        <v>91</v>
      </c>
      <c r="E285" s="24">
        <v>205</v>
      </c>
      <c r="F285" s="45">
        <v>12</v>
      </c>
      <c r="G285" s="46" t="s">
        <v>6</v>
      </c>
      <c r="H285" s="46">
        <v>3</v>
      </c>
    </row>
    <row r="286" spans="1:213" s="1" customFormat="1" ht="20.25" customHeight="1" x14ac:dyDescent="0.25">
      <c r="A286" s="49"/>
      <c r="B286" s="49"/>
      <c r="C286" s="46"/>
      <c r="D286" s="27" t="s">
        <v>12</v>
      </c>
      <c r="E286" s="24">
        <v>205</v>
      </c>
      <c r="F286" s="46" t="e">
        <v>#VALUE!</v>
      </c>
      <c r="G286" s="46"/>
      <c r="H286" s="46"/>
    </row>
    <row r="287" spans="1:213" s="1" customFormat="1" ht="20.25" customHeight="1" x14ac:dyDescent="0.25">
      <c r="A287" s="46" t="s">
        <v>334</v>
      </c>
      <c r="B287" s="46" t="s">
        <v>7</v>
      </c>
      <c r="C287" s="46" t="s">
        <v>248</v>
      </c>
      <c r="D287" s="27" t="s">
        <v>336</v>
      </c>
      <c r="E287" s="24" t="s">
        <v>335</v>
      </c>
      <c r="F287" s="45">
        <v>6</v>
      </c>
      <c r="G287" s="46" t="s">
        <v>6</v>
      </c>
      <c r="H287" s="46">
        <v>3</v>
      </c>
    </row>
    <row r="288" spans="1:213" s="1" customFormat="1" ht="20.25" customHeight="1" x14ac:dyDescent="0.25">
      <c r="A288" s="46"/>
      <c r="B288" s="46"/>
      <c r="C288" s="46"/>
      <c r="D288" s="27" t="s">
        <v>12</v>
      </c>
      <c r="E288" s="24" t="s">
        <v>337</v>
      </c>
      <c r="F288" s="46" t="e">
        <v>#VALUE!</v>
      </c>
      <c r="G288" s="46"/>
      <c r="H288" s="46"/>
    </row>
    <row r="289" spans="1:8" s="1" customFormat="1" ht="20.25" customHeight="1" x14ac:dyDescent="0.25">
      <c r="A289" s="46"/>
      <c r="B289" s="46"/>
      <c r="C289" s="46"/>
      <c r="D289" s="27" t="s">
        <v>336</v>
      </c>
      <c r="E289" s="24" t="s">
        <v>338</v>
      </c>
      <c r="F289" s="46" t="e">
        <v>#VALUE!</v>
      </c>
      <c r="G289" s="46"/>
      <c r="H289" s="46"/>
    </row>
    <row r="290" spans="1:8" s="1" customFormat="1" ht="20.25" customHeight="1" x14ac:dyDescent="0.25">
      <c r="A290" s="46"/>
      <c r="B290" s="46"/>
      <c r="C290" s="46"/>
      <c r="D290" s="27" t="s">
        <v>12</v>
      </c>
      <c r="E290" s="24" t="s">
        <v>339</v>
      </c>
      <c r="F290" s="46" t="e">
        <v>#VALUE!</v>
      </c>
      <c r="G290" s="46"/>
      <c r="H290" s="46"/>
    </row>
    <row r="291" spans="1:8" s="1" customFormat="1" ht="20.25" customHeight="1" x14ac:dyDescent="0.25">
      <c r="A291" s="46" t="s">
        <v>340</v>
      </c>
      <c r="B291" s="46" t="s">
        <v>7</v>
      </c>
      <c r="C291" s="46" t="s">
        <v>248</v>
      </c>
      <c r="D291" s="27" t="s">
        <v>32</v>
      </c>
      <c r="E291" s="24">
        <v>400</v>
      </c>
      <c r="F291" s="45">
        <v>12</v>
      </c>
      <c r="G291" s="46" t="s">
        <v>6</v>
      </c>
      <c r="H291" s="46">
        <v>5</v>
      </c>
    </row>
    <row r="292" spans="1:8" s="1" customFormat="1" ht="20.25" customHeight="1" x14ac:dyDescent="0.25">
      <c r="A292" s="46"/>
      <c r="B292" s="46"/>
      <c r="C292" s="46"/>
      <c r="D292" s="27" t="s">
        <v>12</v>
      </c>
      <c r="E292" s="24">
        <v>410</v>
      </c>
      <c r="F292" s="46" t="e">
        <v>#VALUE!</v>
      </c>
      <c r="G292" s="46"/>
      <c r="H292" s="46"/>
    </row>
    <row r="293" spans="1:8" s="1" customFormat="1" ht="20.25" customHeight="1" x14ac:dyDescent="0.25">
      <c r="A293" s="46" t="s">
        <v>341</v>
      </c>
      <c r="B293" s="46" t="s">
        <v>7</v>
      </c>
      <c r="C293" s="46" t="s">
        <v>127</v>
      </c>
      <c r="D293" s="27" t="s">
        <v>55</v>
      </c>
      <c r="E293" s="24">
        <v>212</v>
      </c>
      <c r="F293" s="45">
        <v>12</v>
      </c>
      <c r="G293" s="46" t="s">
        <v>6</v>
      </c>
      <c r="H293" s="46">
        <v>4</v>
      </c>
    </row>
    <row r="294" spans="1:8" s="1" customFormat="1" ht="20.25" customHeight="1" x14ac:dyDescent="0.25">
      <c r="A294" s="46"/>
      <c r="B294" s="46"/>
      <c r="C294" s="46"/>
      <c r="D294" s="27" t="s">
        <v>32</v>
      </c>
      <c r="E294" s="24">
        <v>207</v>
      </c>
      <c r="F294" s="46" t="e">
        <v>#VALUE!</v>
      </c>
      <c r="G294" s="46"/>
      <c r="H294" s="46"/>
    </row>
    <row r="295" spans="1:8" s="1" customFormat="1" ht="20.25" customHeight="1" x14ac:dyDescent="0.25">
      <c r="A295" s="46"/>
      <c r="B295" s="46"/>
      <c r="C295" s="46"/>
      <c r="D295" s="27" t="s">
        <v>12</v>
      </c>
      <c r="E295" s="24">
        <v>210</v>
      </c>
      <c r="F295" s="46" t="e">
        <v>#VALUE!</v>
      </c>
      <c r="G295" s="46"/>
      <c r="H295" s="46"/>
    </row>
    <row r="296" spans="1:8" s="1" customFormat="1" ht="20.25" customHeight="1" x14ac:dyDescent="0.25">
      <c r="A296" s="46" t="s">
        <v>342</v>
      </c>
      <c r="B296" s="46" t="s">
        <v>7</v>
      </c>
      <c r="C296" s="46" t="s">
        <v>216</v>
      </c>
      <c r="D296" s="27" t="s">
        <v>9</v>
      </c>
      <c r="E296" s="24">
        <v>258</v>
      </c>
      <c r="F296" s="45">
        <v>13</v>
      </c>
      <c r="G296" s="46" t="s">
        <v>6</v>
      </c>
      <c r="H296" s="46">
        <v>5</v>
      </c>
    </row>
    <row r="297" spans="1:8" s="1" customFormat="1" ht="20.25" customHeight="1" x14ac:dyDescent="0.25">
      <c r="A297" s="46"/>
      <c r="B297" s="46"/>
      <c r="C297" s="46"/>
      <c r="D297" s="27" t="s">
        <v>32</v>
      </c>
      <c r="E297" s="24">
        <v>260</v>
      </c>
      <c r="F297" s="46" t="e">
        <v>#VALUE!</v>
      </c>
      <c r="G297" s="46"/>
      <c r="H297" s="46"/>
    </row>
    <row r="298" spans="1:8" s="1" customFormat="1" ht="20.25" customHeight="1" x14ac:dyDescent="0.25">
      <c r="A298" s="46" t="s">
        <v>343</v>
      </c>
      <c r="B298" s="46" t="s">
        <v>7</v>
      </c>
      <c r="C298" s="46" t="s">
        <v>344</v>
      </c>
      <c r="D298" s="27" t="s">
        <v>60</v>
      </c>
      <c r="E298" s="24">
        <v>223</v>
      </c>
      <c r="F298" s="45">
        <v>13</v>
      </c>
      <c r="G298" s="46" t="s">
        <v>36</v>
      </c>
      <c r="H298" s="46">
        <v>4</v>
      </c>
    </row>
    <row r="299" spans="1:8" s="1" customFormat="1" ht="20.25" customHeight="1" x14ac:dyDescent="0.25">
      <c r="A299" s="46"/>
      <c r="B299" s="46"/>
      <c r="C299" s="46"/>
      <c r="D299" s="27" t="s">
        <v>32</v>
      </c>
      <c r="E299" s="24">
        <v>216</v>
      </c>
      <c r="F299" s="46" t="e">
        <v>#VALUE!</v>
      </c>
      <c r="G299" s="46"/>
      <c r="H299" s="46"/>
    </row>
    <row r="300" spans="1:8" s="1" customFormat="1" ht="20.25" customHeight="1" x14ac:dyDescent="0.25">
      <c r="A300" s="46" t="s">
        <v>345</v>
      </c>
      <c r="B300" s="46" t="s">
        <v>7</v>
      </c>
      <c r="C300" s="46" t="s">
        <v>346</v>
      </c>
      <c r="D300" s="27" t="s">
        <v>9</v>
      </c>
      <c r="E300" s="46">
        <v>30</v>
      </c>
      <c r="F300" s="45">
        <v>12</v>
      </c>
      <c r="G300" s="46" t="s">
        <v>6</v>
      </c>
      <c r="H300" s="46">
        <v>2</v>
      </c>
    </row>
    <row r="301" spans="1:8" s="1" customFormat="1" ht="20.25" customHeight="1" x14ac:dyDescent="0.25">
      <c r="A301" s="46"/>
      <c r="B301" s="46"/>
      <c r="C301" s="46"/>
      <c r="D301" s="27" t="s">
        <v>347</v>
      </c>
      <c r="E301" s="46"/>
      <c r="F301" s="46" t="e">
        <v>#VALUE!</v>
      </c>
      <c r="G301" s="46"/>
      <c r="H301" s="46"/>
    </row>
    <row r="302" spans="1:8" ht="20.25" customHeight="1" x14ac:dyDescent="0.25">
      <c r="A302" s="48" t="s">
        <v>523</v>
      </c>
      <c r="B302" s="48" t="s">
        <v>7</v>
      </c>
      <c r="C302" s="48" t="s">
        <v>103</v>
      </c>
      <c r="D302" s="25" t="s">
        <v>57</v>
      </c>
      <c r="E302" s="26">
        <v>296</v>
      </c>
      <c r="F302" s="48">
        <v>26</v>
      </c>
      <c r="G302" s="48" t="s">
        <v>6</v>
      </c>
      <c r="H302" s="48">
        <v>5</v>
      </c>
    </row>
    <row r="303" spans="1:8" ht="20.25" customHeight="1" x14ac:dyDescent="0.25">
      <c r="A303" s="48"/>
      <c r="B303" s="48"/>
      <c r="C303" s="48"/>
      <c r="D303" s="25" t="s">
        <v>91</v>
      </c>
      <c r="E303" s="26">
        <v>293</v>
      </c>
      <c r="F303" s="48" t="e">
        <v>#VALUE!</v>
      </c>
      <c r="G303" s="48"/>
      <c r="H303" s="48"/>
    </row>
    <row r="304" spans="1:8" s="1" customFormat="1" ht="20.25" customHeight="1" x14ac:dyDescent="0.25">
      <c r="A304" s="46" t="s">
        <v>525</v>
      </c>
      <c r="B304" s="46" t="s">
        <v>348</v>
      </c>
      <c r="C304" s="46" t="s">
        <v>103</v>
      </c>
      <c r="D304" s="27" t="s">
        <v>330</v>
      </c>
      <c r="E304" s="24">
        <v>4754</v>
      </c>
      <c r="F304" s="45">
        <v>52</v>
      </c>
      <c r="G304" s="46" t="s">
        <v>6</v>
      </c>
      <c r="H304" s="46">
        <v>5</v>
      </c>
    </row>
    <row r="305" spans="1:8" s="1" customFormat="1" ht="20.25" customHeight="1" x14ac:dyDescent="0.25">
      <c r="A305" s="46"/>
      <c r="B305" s="46"/>
      <c r="C305" s="46"/>
      <c r="D305" s="27" t="s">
        <v>349</v>
      </c>
      <c r="E305" s="24">
        <v>4415</v>
      </c>
      <c r="F305" s="46" t="e">
        <v>#VALUE!</v>
      </c>
      <c r="G305" s="46"/>
      <c r="H305" s="46"/>
    </row>
    <row r="306" spans="1:8" s="1" customFormat="1" ht="20.25" customHeight="1" x14ac:dyDescent="0.25">
      <c r="A306" s="46" t="s">
        <v>350</v>
      </c>
      <c r="B306" s="46" t="s">
        <v>7</v>
      </c>
      <c r="C306" s="46" t="s">
        <v>351</v>
      </c>
      <c r="D306" s="27" t="s">
        <v>352</v>
      </c>
      <c r="E306" s="24">
        <v>440</v>
      </c>
      <c r="F306" s="45">
        <v>12</v>
      </c>
      <c r="G306" s="46" t="s">
        <v>64</v>
      </c>
      <c r="H306" s="46">
        <v>4</v>
      </c>
    </row>
    <row r="307" spans="1:8" s="1" customFormat="1" ht="20.25" customHeight="1" x14ac:dyDescent="0.25">
      <c r="A307" s="46"/>
      <c r="B307" s="46"/>
      <c r="C307" s="46"/>
      <c r="D307" s="27" t="s">
        <v>353</v>
      </c>
      <c r="E307" s="24">
        <v>440</v>
      </c>
      <c r="F307" s="46" t="e">
        <v>#VALUE!</v>
      </c>
      <c r="G307" s="46"/>
      <c r="H307" s="46"/>
    </row>
    <row r="308" spans="1:8" s="1" customFormat="1" ht="20.25" customHeight="1" x14ac:dyDescent="0.25">
      <c r="A308" s="46" t="s">
        <v>354</v>
      </c>
      <c r="B308" s="46" t="s">
        <v>7</v>
      </c>
      <c r="C308" s="46" t="s">
        <v>355</v>
      </c>
      <c r="D308" s="27" t="s">
        <v>356</v>
      </c>
      <c r="E308" s="24">
        <v>296</v>
      </c>
      <c r="F308" s="45">
        <v>12</v>
      </c>
      <c r="G308" s="46" t="s">
        <v>64</v>
      </c>
      <c r="H308" s="46">
        <v>1</v>
      </c>
    </row>
    <row r="309" spans="1:8" s="1" customFormat="1" ht="20.25" customHeight="1" x14ac:dyDescent="0.25">
      <c r="A309" s="46"/>
      <c r="B309" s="46"/>
      <c r="C309" s="46"/>
      <c r="D309" s="27" t="s">
        <v>357</v>
      </c>
      <c r="E309" s="24">
        <v>279</v>
      </c>
      <c r="F309" s="46" t="e">
        <v>#VALUE!</v>
      </c>
      <c r="G309" s="46"/>
      <c r="H309" s="46"/>
    </row>
    <row r="310" spans="1:8" s="1" customFormat="1" ht="20.25" customHeight="1" x14ac:dyDescent="0.25">
      <c r="A310" s="46"/>
      <c r="B310" s="46"/>
      <c r="C310" s="46"/>
      <c r="D310" s="27" t="s">
        <v>358</v>
      </c>
      <c r="E310" s="24">
        <v>235</v>
      </c>
      <c r="F310" s="46" t="e">
        <v>#VALUE!</v>
      </c>
      <c r="G310" s="46"/>
      <c r="H310" s="46"/>
    </row>
    <row r="311" spans="1:8" s="1" customFormat="1" ht="20.25" customHeight="1" x14ac:dyDescent="0.25">
      <c r="A311" s="46" t="s">
        <v>364</v>
      </c>
      <c r="B311" s="46" t="s">
        <v>7</v>
      </c>
      <c r="C311" s="46" t="s">
        <v>216</v>
      </c>
      <c r="D311" s="27" t="s">
        <v>365</v>
      </c>
      <c r="E311" s="24">
        <v>28</v>
      </c>
      <c r="F311" s="45">
        <v>12</v>
      </c>
      <c r="G311" s="46" t="s">
        <v>36</v>
      </c>
      <c r="H311" s="46">
        <v>4</v>
      </c>
    </row>
    <row r="312" spans="1:8" s="1" customFormat="1" ht="20.25" customHeight="1" x14ac:dyDescent="0.25">
      <c r="A312" s="46"/>
      <c r="B312" s="46"/>
      <c r="C312" s="46"/>
      <c r="D312" s="27" t="s">
        <v>366</v>
      </c>
      <c r="E312" s="24">
        <v>28</v>
      </c>
      <c r="F312" s="46" t="e">
        <v>#VALUE!</v>
      </c>
      <c r="G312" s="46"/>
      <c r="H312" s="46"/>
    </row>
    <row r="313" spans="1:8" s="1" customFormat="1" ht="20.25" customHeight="1" x14ac:dyDescent="0.25">
      <c r="A313" s="46" t="s">
        <v>367</v>
      </c>
      <c r="B313" s="46" t="s">
        <v>7</v>
      </c>
      <c r="C313" s="46" t="s">
        <v>127</v>
      </c>
      <c r="D313" s="27" t="s">
        <v>368</v>
      </c>
      <c r="E313" s="24">
        <v>220</v>
      </c>
      <c r="F313" s="45">
        <v>12</v>
      </c>
      <c r="G313" s="46" t="s">
        <v>36</v>
      </c>
      <c r="H313" s="46">
        <v>3</v>
      </c>
    </row>
    <row r="314" spans="1:8" s="1" customFormat="1" ht="20.25" customHeight="1" x14ac:dyDescent="0.25">
      <c r="A314" s="46"/>
      <c r="B314" s="46"/>
      <c r="C314" s="46"/>
      <c r="D314" s="27" t="s">
        <v>174</v>
      </c>
      <c r="E314" s="24">
        <v>221</v>
      </c>
      <c r="F314" s="46" t="e">
        <v>#VALUE!</v>
      </c>
      <c r="G314" s="46"/>
      <c r="H314" s="46"/>
    </row>
    <row r="315" spans="1:8" s="1" customFormat="1" ht="20.25" customHeight="1" x14ac:dyDescent="0.25">
      <c r="A315" s="46" t="s">
        <v>369</v>
      </c>
      <c r="B315" s="46" t="s">
        <v>7</v>
      </c>
      <c r="C315" s="46" t="s">
        <v>325</v>
      </c>
      <c r="D315" s="27" t="s">
        <v>370</v>
      </c>
      <c r="E315" s="24">
        <v>516</v>
      </c>
      <c r="F315" s="45">
        <v>12</v>
      </c>
      <c r="G315" s="46" t="s">
        <v>6</v>
      </c>
      <c r="H315" s="46">
        <v>5</v>
      </c>
    </row>
    <row r="316" spans="1:8" s="1" customFormat="1" ht="20.25" customHeight="1" x14ac:dyDescent="0.25">
      <c r="A316" s="46"/>
      <c r="B316" s="46"/>
      <c r="C316" s="46"/>
      <c r="D316" s="27" t="s">
        <v>371</v>
      </c>
      <c r="E316" s="24">
        <v>529</v>
      </c>
      <c r="F316" s="46" t="e">
        <v>#VALUE!</v>
      </c>
      <c r="G316" s="46"/>
      <c r="H316" s="46"/>
    </row>
    <row r="317" spans="1:8" s="1" customFormat="1" ht="20.25" customHeight="1" x14ac:dyDescent="0.25">
      <c r="A317" s="46" t="s">
        <v>375</v>
      </c>
      <c r="B317" s="46" t="s">
        <v>376</v>
      </c>
      <c r="C317" s="46" t="s">
        <v>11</v>
      </c>
      <c r="D317" s="27" t="s">
        <v>377</v>
      </c>
      <c r="E317" s="24">
        <v>142</v>
      </c>
      <c r="F317" s="46">
        <v>104</v>
      </c>
      <c r="G317" s="46" t="s">
        <v>6</v>
      </c>
      <c r="H317" s="46">
        <v>4</v>
      </c>
    </row>
    <row r="318" spans="1:8" s="1" customFormat="1" ht="20.25" customHeight="1" x14ac:dyDescent="0.25">
      <c r="A318" s="46"/>
      <c r="B318" s="46"/>
      <c r="C318" s="46"/>
      <c r="D318" s="27" t="s">
        <v>12</v>
      </c>
      <c r="E318" s="24">
        <v>131</v>
      </c>
      <c r="F318" s="46" t="e">
        <f>LEFT(#REF!,SEARCH(" ",#REF!))</f>
        <v>#REF!</v>
      </c>
      <c r="G318" s="46"/>
      <c r="H318" s="46"/>
    </row>
    <row r="319" spans="1:8" s="1" customFormat="1" ht="20.25" customHeight="1" x14ac:dyDescent="0.25">
      <c r="A319" s="46" t="s">
        <v>378</v>
      </c>
      <c r="B319" s="46" t="s">
        <v>7</v>
      </c>
      <c r="C319" s="46" t="s">
        <v>379</v>
      </c>
      <c r="D319" s="27" t="s">
        <v>380</v>
      </c>
      <c r="E319" s="24">
        <v>290</v>
      </c>
      <c r="F319" s="46" t="s">
        <v>488</v>
      </c>
      <c r="G319" s="46" t="s">
        <v>6</v>
      </c>
      <c r="H319" s="46">
        <v>4</v>
      </c>
    </row>
    <row r="320" spans="1:8" s="1" customFormat="1" ht="20.25" customHeight="1" x14ac:dyDescent="0.25">
      <c r="A320" s="46"/>
      <c r="B320" s="46"/>
      <c r="C320" s="46"/>
      <c r="D320" s="27" t="s">
        <v>381</v>
      </c>
      <c r="E320" s="24">
        <v>291</v>
      </c>
      <c r="F320" s="46" t="e">
        <f>LEFT(#REF!,SEARCH(" ",#REF!))</f>
        <v>#REF!</v>
      </c>
      <c r="G320" s="46"/>
      <c r="H320" s="46"/>
    </row>
    <row r="321" spans="1:8" s="1" customFormat="1" ht="20.25" customHeight="1" x14ac:dyDescent="0.25">
      <c r="A321" s="46" t="s">
        <v>522</v>
      </c>
      <c r="B321" s="46" t="s">
        <v>382</v>
      </c>
      <c r="C321" s="46" t="s">
        <v>383</v>
      </c>
      <c r="D321" s="27" t="s">
        <v>384</v>
      </c>
      <c r="E321" s="24">
        <f>3987+44</f>
        <v>4031</v>
      </c>
      <c r="F321" s="46" t="s">
        <v>489</v>
      </c>
      <c r="G321" s="46" t="s">
        <v>64</v>
      </c>
      <c r="H321" s="46">
        <v>3</v>
      </c>
    </row>
    <row r="322" spans="1:8" s="1" customFormat="1" ht="20.25" customHeight="1" x14ac:dyDescent="0.25">
      <c r="A322" s="46"/>
      <c r="B322" s="46"/>
      <c r="C322" s="46"/>
      <c r="D322" s="27" t="s">
        <v>349</v>
      </c>
      <c r="E322" s="46">
        <f>3981+47</f>
        <v>4028</v>
      </c>
      <c r="F322" s="46" t="e">
        <f>LEFT(#REF!,SEARCH(" ",#REF!))</f>
        <v>#REF!</v>
      </c>
      <c r="G322" s="46"/>
      <c r="H322" s="46"/>
    </row>
    <row r="323" spans="1:8" s="1" customFormat="1" ht="20.25" customHeight="1" x14ac:dyDescent="0.25">
      <c r="A323" s="46"/>
      <c r="B323" s="46"/>
      <c r="C323" s="46"/>
      <c r="D323" s="27" t="s">
        <v>314</v>
      </c>
      <c r="E323" s="46"/>
      <c r="F323" s="46" t="e">
        <f>LEFT(#REF!,SEARCH(" ",#REF!))</f>
        <v>#REF!</v>
      </c>
      <c r="G323" s="46"/>
      <c r="H323" s="46"/>
    </row>
    <row r="324" spans="1:8" s="1" customFormat="1" ht="20.25" customHeight="1" x14ac:dyDescent="0.25">
      <c r="A324" s="46" t="s">
        <v>385</v>
      </c>
      <c r="B324" s="46" t="s">
        <v>7</v>
      </c>
      <c r="C324" s="46" t="s">
        <v>346</v>
      </c>
      <c r="D324" s="27" t="s">
        <v>314</v>
      </c>
      <c r="E324" s="46">
        <v>15</v>
      </c>
      <c r="F324" s="46">
        <v>4</v>
      </c>
      <c r="G324" s="46" t="s">
        <v>6</v>
      </c>
      <c r="H324" s="46">
        <v>1</v>
      </c>
    </row>
    <row r="325" spans="1:8" s="1" customFormat="1" ht="20.25" customHeight="1" x14ac:dyDescent="0.25">
      <c r="A325" s="46"/>
      <c r="B325" s="46"/>
      <c r="C325" s="46"/>
      <c r="D325" s="27" t="s">
        <v>349</v>
      </c>
      <c r="E325" s="46"/>
      <c r="F325" s="46" t="e">
        <f>LEFT(#REF!,SEARCH(" ",#REF!))</f>
        <v>#REF!</v>
      </c>
      <c r="G325" s="46"/>
      <c r="H325" s="46"/>
    </row>
    <row r="326" spans="1:8" s="1" customFormat="1" ht="20.25" customHeight="1" x14ac:dyDescent="0.25">
      <c r="A326" s="46" t="s">
        <v>386</v>
      </c>
      <c r="B326" s="46" t="s">
        <v>7</v>
      </c>
      <c r="C326" s="46" t="s">
        <v>71</v>
      </c>
      <c r="D326" s="27" t="s">
        <v>387</v>
      </c>
      <c r="E326" s="24">
        <v>270</v>
      </c>
      <c r="F326" s="45">
        <v>12</v>
      </c>
      <c r="G326" s="46" t="s">
        <v>64</v>
      </c>
      <c r="H326" s="46">
        <v>4</v>
      </c>
    </row>
    <row r="327" spans="1:8" s="1" customFormat="1" ht="20.25" customHeight="1" x14ac:dyDescent="0.25">
      <c r="A327" s="46"/>
      <c r="B327" s="46"/>
      <c r="C327" s="46"/>
      <c r="D327" s="27" t="s">
        <v>91</v>
      </c>
      <c r="E327" s="24">
        <v>267</v>
      </c>
      <c r="F327" s="46" t="e">
        <v>#VALUE!</v>
      </c>
      <c r="G327" s="46"/>
      <c r="H327" s="46"/>
    </row>
    <row r="328" spans="1:8" s="1" customFormat="1" ht="20.25" customHeight="1" x14ac:dyDescent="0.25">
      <c r="A328" s="46" t="s">
        <v>388</v>
      </c>
      <c r="B328" s="46" t="s">
        <v>7</v>
      </c>
      <c r="C328" s="46" t="s">
        <v>248</v>
      </c>
      <c r="D328" s="27" t="s">
        <v>349</v>
      </c>
      <c r="E328" s="24">
        <v>193</v>
      </c>
      <c r="F328" s="46" t="s">
        <v>490</v>
      </c>
      <c r="G328" s="46" t="s">
        <v>6</v>
      </c>
      <c r="H328" s="46">
        <v>4</v>
      </c>
    </row>
    <row r="329" spans="1:8" s="1" customFormat="1" ht="20.25" customHeight="1" x14ac:dyDescent="0.25">
      <c r="A329" s="46"/>
      <c r="B329" s="46"/>
      <c r="C329" s="46"/>
      <c r="D329" s="27" t="s">
        <v>12</v>
      </c>
      <c r="E329" s="24">
        <v>194</v>
      </c>
      <c r="F329" s="46" t="e">
        <f>LEFT(#REF!,SEARCH(" ",#REF!))</f>
        <v>#REF!</v>
      </c>
      <c r="G329" s="46"/>
      <c r="H329" s="46"/>
    </row>
    <row r="330" spans="1:8" s="1" customFormat="1" ht="20.25" customHeight="1" x14ac:dyDescent="0.25">
      <c r="A330" s="46" t="s">
        <v>389</v>
      </c>
      <c r="B330" s="46" t="s">
        <v>7</v>
      </c>
      <c r="C330" s="46" t="s">
        <v>390</v>
      </c>
      <c r="D330" s="27" t="s">
        <v>391</v>
      </c>
      <c r="E330" s="24">
        <v>116</v>
      </c>
      <c r="F330" s="45">
        <v>12</v>
      </c>
      <c r="G330" s="46" t="s">
        <v>6</v>
      </c>
      <c r="H330" s="46">
        <v>4</v>
      </c>
    </row>
    <row r="331" spans="1:8" s="1" customFormat="1" ht="20.25" customHeight="1" x14ac:dyDescent="0.25">
      <c r="A331" s="46"/>
      <c r="B331" s="46"/>
      <c r="C331" s="46"/>
      <c r="D331" s="27" t="s">
        <v>16</v>
      </c>
      <c r="E331" s="24">
        <v>115</v>
      </c>
      <c r="F331" s="46" t="e">
        <v>#VALUE!</v>
      </c>
      <c r="G331" s="46"/>
      <c r="H331" s="46"/>
    </row>
    <row r="332" spans="1:8" s="1" customFormat="1" ht="20.25" customHeight="1" x14ac:dyDescent="0.25">
      <c r="A332" s="46"/>
      <c r="B332" s="46"/>
      <c r="C332" s="46"/>
      <c r="D332" s="27" t="s">
        <v>12</v>
      </c>
      <c r="E332" s="24">
        <v>116</v>
      </c>
      <c r="F332" s="46" t="e">
        <v>#VALUE!</v>
      </c>
      <c r="G332" s="46"/>
      <c r="H332" s="46"/>
    </row>
    <row r="333" spans="1:8" s="1" customFormat="1" ht="20.25" customHeight="1" x14ac:dyDescent="0.25">
      <c r="A333" s="46" t="s">
        <v>392</v>
      </c>
      <c r="B333" s="46" t="s">
        <v>7</v>
      </c>
      <c r="C333" s="46" t="s">
        <v>393</v>
      </c>
      <c r="D333" s="27" t="s">
        <v>394</v>
      </c>
      <c r="E333" s="24">
        <v>111</v>
      </c>
      <c r="F333" s="45">
        <v>12</v>
      </c>
      <c r="G333" s="46" t="s">
        <v>6</v>
      </c>
      <c r="H333" s="46">
        <v>3</v>
      </c>
    </row>
    <row r="334" spans="1:8" s="1" customFormat="1" ht="20.25" customHeight="1" x14ac:dyDescent="0.25">
      <c r="A334" s="46"/>
      <c r="B334" s="46"/>
      <c r="C334" s="46"/>
      <c r="D334" s="27" t="s">
        <v>395</v>
      </c>
      <c r="E334" s="24">
        <v>114</v>
      </c>
      <c r="F334" s="46" t="e">
        <v>#VALUE!</v>
      </c>
      <c r="G334" s="46"/>
      <c r="H334" s="46"/>
    </row>
    <row r="335" spans="1:8" s="1" customFormat="1" ht="20.25" customHeight="1" x14ac:dyDescent="0.25">
      <c r="A335" s="46"/>
      <c r="B335" s="46"/>
      <c r="C335" s="46"/>
      <c r="D335" s="27" t="s">
        <v>396</v>
      </c>
      <c r="E335" s="24">
        <v>112</v>
      </c>
      <c r="F335" s="46" t="e">
        <v>#VALUE!</v>
      </c>
      <c r="G335" s="46"/>
      <c r="H335" s="46"/>
    </row>
    <row r="336" spans="1:8" s="1" customFormat="1" ht="20.25" customHeight="1" x14ac:dyDescent="0.25">
      <c r="A336" s="46"/>
      <c r="B336" s="46"/>
      <c r="C336" s="46"/>
      <c r="D336" s="27" t="s">
        <v>12</v>
      </c>
      <c r="E336" s="24">
        <v>56</v>
      </c>
      <c r="F336" s="46" t="e">
        <v>#VALUE!</v>
      </c>
      <c r="G336" s="46"/>
      <c r="H336" s="46"/>
    </row>
    <row r="337" spans="1:8" s="1" customFormat="1" ht="20.25" customHeight="1" x14ac:dyDescent="0.25">
      <c r="A337" s="46" t="s">
        <v>397</v>
      </c>
      <c r="B337" s="46" t="s">
        <v>398</v>
      </c>
      <c r="C337" s="46" t="s">
        <v>142</v>
      </c>
      <c r="D337" s="27" t="s">
        <v>399</v>
      </c>
      <c r="E337" s="24">
        <v>318</v>
      </c>
      <c r="F337" s="45">
        <v>24</v>
      </c>
      <c r="G337" s="46" t="s">
        <v>6</v>
      </c>
      <c r="H337" s="46">
        <v>5</v>
      </c>
    </row>
    <row r="338" spans="1:8" s="1" customFormat="1" ht="20.25" customHeight="1" x14ac:dyDescent="0.25">
      <c r="A338" s="46"/>
      <c r="B338" s="46"/>
      <c r="C338" s="46"/>
      <c r="D338" s="27" t="s">
        <v>12</v>
      </c>
      <c r="E338" s="24">
        <v>313</v>
      </c>
      <c r="F338" s="46" t="e">
        <v>#VALUE!</v>
      </c>
      <c r="G338" s="46"/>
      <c r="H338" s="46"/>
    </row>
    <row r="339" spans="1:8" s="1" customFormat="1" ht="20.25" customHeight="1" x14ac:dyDescent="0.25">
      <c r="A339" s="46" t="s">
        <v>400</v>
      </c>
      <c r="B339" s="46" t="s">
        <v>7</v>
      </c>
      <c r="C339" s="46" t="s">
        <v>23</v>
      </c>
      <c r="D339" s="27" t="s">
        <v>330</v>
      </c>
      <c r="E339" s="24">
        <v>225</v>
      </c>
      <c r="F339" s="45">
        <v>13</v>
      </c>
      <c r="G339" s="46" t="s">
        <v>6</v>
      </c>
      <c r="H339" s="46">
        <v>3</v>
      </c>
    </row>
    <row r="340" spans="1:8" s="1" customFormat="1" ht="20.25" customHeight="1" x14ac:dyDescent="0.25">
      <c r="A340" s="46"/>
      <c r="B340" s="46"/>
      <c r="C340" s="46"/>
      <c r="D340" s="27" t="s">
        <v>12</v>
      </c>
      <c r="E340" s="24">
        <v>222</v>
      </c>
      <c r="F340" s="46" t="e">
        <v>#VALUE!</v>
      </c>
      <c r="G340" s="46"/>
      <c r="H340" s="46"/>
    </row>
    <row r="341" spans="1:8" s="1" customFormat="1" ht="20.25" customHeight="1" x14ac:dyDescent="0.25">
      <c r="A341" s="46" t="s">
        <v>401</v>
      </c>
      <c r="B341" s="46" t="s">
        <v>7</v>
      </c>
      <c r="C341" s="46" t="s">
        <v>90</v>
      </c>
      <c r="D341" s="27" t="s">
        <v>402</v>
      </c>
      <c r="E341" s="24">
        <v>76</v>
      </c>
      <c r="F341" s="45">
        <v>6</v>
      </c>
      <c r="G341" s="46" t="s">
        <v>36</v>
      </c>
      <c r="H341" s="46">
        <v>3</v>
      </c>
    </row>
    <row r="342" spans="1:8" s="1" customFormat="1" ht="20.25" customHeight="1" x14ac:dyDescent="0.25">
      <c r="A342" s="46"/>
      <c r="B342" s="46"/>
      <c r="C342" s="46"/>
      <c r="D342" s="27" t="s">
        <v>12</v>
      </c>
      <c r="E342" s="24">
        <v>82</v>
      </c>
      <c r="F342" s="46" t="e">
        <v>#VALUE!</v>
      </c>
      <c r="G342" s="46"/>
      <c r="H342" s="46"/>
    </row>
    <row r="343" spans="1:8" s="1" customFormat="1" ht="20.25" customHeight="1" x14ac:dyDescent="0.25">
      <c r="A343" s="46" t="s">
        <v>403</v>
      </c>
      <c r="B343" s="46" t="s">
        <v>7</v>
      </c>
      <c r="C343" s="46" t="s">
        <v>404</v>
      </c>
      <c r="D343" s="27" t="s">
        <v>316</v>
      </c>
      <c r="E343" s="24">
        <v>30</v>
      </c>
      <c r="F343" s="46">
        <v>12</v>
      </c>
      <c r="G343" s="46" t="s">
        <v>6</v>
      </c>
      <c r="H343" s="46">
        <v>4</v>
      </c>
    </row>
    <row r="344" spans="1:8" s="1" customFormat="1" ht="20.25" customHeight="1" x14ac:dyDescent="0.25">
      <c r="A344" s="46"/>
      <c r="B344" s="46"/>
      <c r="C344" s="46"/>
      <c r="D344" s="27" t="s">
        <v>405</v>
      </c>
      <c r="E344" s="24">
        <v>30</v>
      </c>
      <c r="F344" s="46" t="e">
        <v>#VALUE!</v>
      </c>
      <c r="G344" s="46"/>
      <c r="H344" s="46"/>
    </row>
    <row r="345" spans="1:8" s="1" customFormat="1" ht="20.25" customHeight="1" x14ac:dyDescent="0.25">
      <c r="A345" s="46" t="s">
        <v>406</v>
      </c>
      <c r="B345" s="46" t="s">
        <v>7</v>
      </c>
      <c r="C345" s="46" t="s">
        <v>407</v>
      </c>
      <c r="D345" s="27" t="s">
        <v>408</v>
      </c>
      <c r="E345" s="24">
        <v>96</v>
      </c>
      <c r="F345" s="45">
        <v>6</v>
      </c>
      <c r="G345" s="46" t="s">
        <v>64</v>
      </c>
      <c r="H345" s="46">
        <v>5</v>
      </c>
    </row>
    <row r="346" spans="1:8" s="1" customFormat="1" ht="20.25" customHeight="1" x14ac:dyDescent="0.25">
      <c r="A346" s="46"/>
      <c r="B346" s="46"/>
      <c r="C346" s="46"/>
      <c r="D346" s="27" t="s">
        <v>409</v>
      </c>
      <c r="E346" s="24">
        <v>106</v>
      </c>
      <c r="F346" s="46" t="e">
        <v>#VALUE!</v>
      </c>
      <c r="G346" s="46"/>
      <c r="H346" s="46"/>
    </row>
    <row r="347" spans="1:8" s="1" customFormat="1" ht="20.25" customHeight="1" x14ac:dyDescent="0.25">
      <c r="A347" s="46"/>
      <c r="B347" s="46"/>
      <c r="C347" s="46"/>
      <c r="D347" s="27" t="s">
        <v>410</v>
      </c>
      <c r="E347" s="24">
        <v>90</v>
      </c>
      <c r="F347" s="46" t="e">
        <v>#VALUE!</v>
      </c>
      <c r="G347" s="46"/>
      <c r="H347" s="46"/>
    </row>
    <row r="348" spans="1:8" s="1" customFormat="1" ht="20.25" customHeight="1" x14ac:dyDescent="0.25">
      <c r="A348" s="46"/>
      <c r="B348" s="46"/>
      <c r="C348" s="46"/>
      <c r="D348" s="27" t="s">
        <v>411</v>
      </c>
      <c r="E348" s="24">
        <v>110</v>
      </c>
      <c r="F348" s="46" t="e">
        <v>#VALUE!</v>
      </c>
      <c r="G348" s="46"/>
      <c r="H348" s="46"/>
    </row>
    <row r="349" spans="1:8" s="1" customFormat="1" ht="20.25" customHeight="1" x14ac:dyDescent="0.25">
      <c r="A349" s="46" t="s">
        <v>412</v>
      </c>
      <c r="B349" s="46" t="s">
        <v>7</v>
      </c>
      <c r="C349" s="46" t="s">
        <v>520</v>
      </c>
      <c r="D349" s="27" t="s">
        <v>413</v>
      </c>
      <c r="E349" s="46">
        <v>50</v>
      </c>
      <c r="F349" s="46" t="s">
        <v>491</v>
      </c>
      <c r="G349" s="46" t="s">
        <v>6</v>
      </c>
      <c r="H349" s="46">
        <v>2</v>
      </c>
    </row>
    <row r="350" spans="1:8" s="1" customFormat="1" ht="20.25" customHeight="1" x14ac:dyDescent="0.25">
      <c r="A350" s="46"/>
      <c r="B350" s="46"/>
      <c r="C350" s="46"/>
      <c r="D350" s="27" t="s">
        <v>405</v>
      </c>
      <c r="E350" s="46"/>
      <c r="F350" s="46" t="e">
        <v>#VALUE!</v>
      </c>
      <c r="G350" s="46"/>
      <c r="H350" s="46"/>
    </row>
    <row r="351" spans="1:8" s="1" customFormat="1" ht="20.25" customHeight="1" x14ac:dyDescent="0.25">
      <c r="A351" s="46" t="s">
        <v>414</v>
      </c>
      <c r="B351" s="46" t="s">
        <v>7</v>
      </c>
      <c r="C351" s="46" t="s">
        <v>415</v>
      </c>
      <c r="D351" s="27" t="s">
        <v>285</v>
      </c>
      <c r="E351" s="46">
        <v>131</v>
      </c>
      <c r="F351" s="45">
        <v>4</v>
      </c>
      <c r="G351" s="46" t="s">
        <v>36</v>
      </c>
      <c r="H351" s="46">
        <v>4</v>
      </c>
    </row>
    <row r="352" spans="1:8" s="1" customFormat="1" ht="20.25" customHeight="1" x14ac:dyDescent="0.25">
      <c r="A352" s="46"/>
      <c r="B352" s="46"/>
      <c r="C352" s="46"/>
      <c r="D352" s="27" t="s">
        <v>416</v>
      </c>
      <c r="E352" s="46"/>
      <c r="F352" s="46" t="e">
        <v>#VALUE!</v>
      </c>
      <c r="G352" s="46"/>
      <c r="H352" s="46"/>
    </row>
    <row r="353" spans="1:8" s="1" customFormat="1" ht="20.25" customHeight="1" x14ac:dyDescent="0.25">
      <c r="A353" s="46" t="s">
        <v>417</v>
      </c>
      <c r="B353" s="46" t="s">
        <v>7</v>
      </c>
      <c r="C353" s="46" t="s">
        <v>11</v>
      </c>
      <c r="D353" s="27" t="s">
        <v>418</v>
      </c>
      <c r="E353" s="24">
        <v>62</v>
      </c>
      <c r="F353" s="45">
        <v>4</v>
      </c>
      <c r="G353" s="46" t="s">
        <v>36</v>
      </c>
      <c r="H353" s="46">
        <v>4</v>
      </c>
    </row>
    <row r="354" spans="1:8" s="1" customFormat="1" ht="20.25" customHeight="1" x14ac:dyDescent="0.25">
      <c r="A354" s="46"/>
      <c r="B354" s="46"/>
      <c r="C354" s="46"/>
      <c r="D354" s="27" t="s">
        <v>12</v>
      </c>
      <c r="E354" s="24">
        <v>57</v>
      </c>
      <c r="F354" s="46" t="e">
        <v>#VALUE!</v>
      </c>
      <c r="G354" s="46"/>
      <c r="H354" s="46"/>
    </row>
    <row r="355" spans="1:8" s="1" customFormat="1" ht="20.25" customHeight="1" x14ac:dyDescent="0.25">
      <c r="A355" s="46" t="s">
        <v>419</v>
      </c>
      <c r="B355" s="46" t="s">
        <v>7</v>
      </c>
      <c r="C355" s="46" t="s">
        <v>248</v>
      </c>
      <c r="D355" s="27" t="s">
        <v>420</v>
      </c>
      <c r="E355" s="24">
        <v>30</v>
      </c>
      <c r="F355" s="46">
        <v>9</v>
      </c>
      <c r="G355" s="46" t="s">
        <v>36</v>
      </c>
      <c r="H355" s="46">
        <v>4</v>
      </c>
    </row>
    <row r="356" spans="1:8" s="1" customFormat="1" ht="20.25" customHeight="1" x14ac:dyDescent="0.25">
      <c r="A356" s="46"/>
      <c r="B356" s="46"/>
      <c r="C356" s="46"/>
      <c r="D356" s="27" t="s">
        <v>12</v>
      </c>
      <c r="E356" s="24">
        <v>30</v>
      </c>
      <c r="F356" s="46" t="e">
        <v>#VALUE!</v>
      </c>
      <c r="G356" s="46"/>
      <c r="H356" s="46"/>
    </row>
    <row r="357" spans="1:8" s="1" customFormat="1" ht="20.25" customHeight="1" x14ac:dyDescent="0.25">
      <c r="A357" s="46" t="s">
        <v>421</v>
      </c>
      <c r="B357" s="46" t="s">
        <v>7</v>
      </c>
      <c r="C357" s="46" t="s">
        <v>344</v>
      </c>
      <c r="D357" s="27" t="s">
        <v>422</v>
      </c>
      <c r="E357" s="46">
        <v>252</v>
      </c>
      <c r="F357" s="45">
        <v>12</v>
      </c>
      <c r="G357" s="46" t="s">
        <v>36</v>
      </c>
      <c r="H357" s="46">
        <v>4</v>
      </c>
    </row>
    <row r="358" spans="1:8" s="1" customFormat="1" ht="20.25" customHeight="1" x14ac:dyDescent="0.25">
      <c r="A358" s="46"/>
      <c r="B358" s="46"/>
      <c r="C358" s="46"/>
      <c r="D358" s="27" t="s">
        <v>423</v>
      </c>
      <c r="E358" s="46"/>
      <c r="F358" s="46" t="e">
        <v>#VALUE!</v>
      </c>
      <c r="G358" s="46"/>
      <c r="H358" s="46"/>
    </row>
    <row r="359" spans="1:8" s="1" customFormat="1" ht="20.25" customHeight="1" x14ac:dyDescent="0.25">
      <c r="A359" s="46" t="s">
        <v>424</v>
      </c>
      <c r="B359" s="46" t="s">
        <v>425</v>
      </c>
      <c r="C359" s="46" t="s">
        <v>132</v>
      </c>
      <c r="D359" s="27" t="s">
        <v>37</v>
      </c>
      <c r="E359" s="24">
        <v>108</v>
      </c>
      <c r="F359" s="45">
        <v>12</v>
      </c>
      <c r="G359" s="46" t="s">
        <v>6</v>
      </c>
      <c r="H359" s="46">
        <v>5</v>
      </c>
    </row>
    <row r="360" spans="1:8" s="1" customFormat="1" ht="20.25" customHeight="1" x14ac:dyDescent="0.25">
      <c r="A360" s="46"/>
      <c r="B360" s="46"/>
      <c r="C360" s="46"/>
      <c r="D360" s="27" t="s">
        <v>60</v>
      </c>
      <c r="E360" s="24">
        <v>107</v>
      </c>
      <c r="F360" s="46" t="e">
        <v>#VALUE!</v>
      </c>
      <c r="G360" s="46"/>
      <c r="H360" s="46"/>
    </row>
    <row r="361" spans="1:8" s="1" customFormat="1" ht="20.25" customHeight="1" x14ac:dyDescent="0.25">
      <c r="A361" s="46"/>
      <c r="B361" s="46"/>
      <c r="C361" s="46"/>
      <c r="D361" s="27" t="s">
        <v>32</v>
      </c>
      <c r="E361" s="24">
        <v>107</v>
      </c>
      <c r="F361" s="46" t="e">
        <v>#VALUE!</v>
      </c>
      <c r="G361" s="46"/>
      <c r="H361" s="46"/>
    </row>
    <row r="362" spans="1:8" s="1" customFormat="1" ht="20.25" customHeight="1" x14ac:dyDescent="0.25">
      <c r="A362" s="46"/>
      <c r="B362" s="46"/>
      <c r="C362" s="46"/>
      <c r="D362" s="27" t="s">
        <v>12</v>
      </c>
      <c r="E362" s="24">
        <v>111</v>
      </c>
      <c r="F362" s="46" t="e">
        <v>#VALUE!</v>
      </c>
      <c r="G362" s="46"/>
      <c r="H362" s="46"/>
    </row>
    <row r="363" spans="1:8" s="1" customFormat="1" ht="20.25" customHeight="1" x14ac:dyDescent="0.25">
      <c r="A363" s="46" t="s">
        <v>426</v>
      </c>
      <c r="B363" s="46" t="s">
        <v>495</v>
      </c>
      <c r="C363" s="46" t="s">
        <v>31</v>
      </c>
      <c r="D363" s="27" t="s">
        <v>427</v>
      </c>
      <c r="E363" s="24">
        <v>17412</v>
      </c>
      <c r="F363" s="46" t="s">
        <v>7</v>
      </c>
      <c r="G363" s="46" t="s">
        <v>64</v>
      </c>
      <c r="H363" s="46">
        <v>5</v>
      </c>
    </row>
    <row r="364" spans="1:8" s="1" customFormat="1" ht="20.25" customHeight="1" x14ac:dyDescent="0.25">
      <c r="A364" s="46"/>
      <c r="B364" s="46"/>
      <c r="C364" s="46"/>
      <c r="D364" s="27" t="s">
        <v>428</v>
      </c>
      <c r="E364" s="24">
        <v>17289</v>
      </c>
      <c r="F364" s="46" t="e">
        <f>LEFT(#REF!,SEARCH(" ",#REF!))</f>
        <v>#REF!</v>
      </c>
      <c r="G364" s="46"/>
      <c r="H364" s="46"/>
    </row>
    <row r="365" spans="1:8" s="1" customFormat="1" ht="20.25" customHeight="1" x14ac:dyDescent="0.25">
      <c r="A365" s="46" t="s">
        <v>359</v>
      </c>
      <c r="B365" s="46" t="s">
        <v>496</v>
      </c>
      <c r="C365" s="46" t="s">
        <v>360</v>
      </c>
      <c r="D365" s="27" t="s">
        <v>361</v>
      </c>
      <c r="E365" s="24">
        <v>6769</v>
      </c>
      <c r="F365" s="46" t="s">
        <v>478</v>
      </c>
      <c r="G365" s="46" t="s">
        <v>6</v>
      </c>
      <c r="H365" s="42">
        <v>5</v>
      </c>
    </row>
    <row r="366" spans="1:8" s="1" customFormat="1" ht="20.25" customHeight="1" x14ac:dyDescent="0.25">
      <c r="A366" s="46"/>
      <c r="B366" s="46"/>
      <c r="C366" s="46"/>
      <c r="D366" s="27" t="s">
        <v>362</v>
      </c>
      <c r="E366" s="24">
        <v>6700</v>
      </c>
      <c r="F366" s="46" t="e">
        <f>LEFT(#REF!,SEARCH(" ",#REF!))</f>
        <v>#REF!</v>
      </c>
      <c r="G366" s="46"/>
      <c r="H366" s="43"/>
    </row>
    <row r="367" spans="1:8" s="1" customFormat="1" ht="20.25" customHeight="1" x14ac:dyDescent="0.25">
      <c r="A367" s="46"/>
      <c r="B367" s="46"/>
      <c r="C367" s="46"/>
      <c r="D367" s="27" t="s">
        <v>363</v>
      </c>
      <c r="E367" s="24">
        <v>2171</v>
      </c>
      <c r="F367" s="46" t="e">
        <f>LEFT(#REF!,SEARCH(" ",#REF!))</f>
        <v>#REF!</v>
      </c>
      <c r="G367" s="46" t="s">
        <v>6</v>
      </c>
      <c r="H367" s="43"/>
    </row>
    <row r="368" spans="1:8" s="1" customFormat="1" ht="20.25" customHeight="1" x14ac:dyDescent="0.25">
      <c r="A368" s="46"/>
      <c r="B368" s="46"/>
      <c r="C368" s="46"/>
      <c r="D368" s="27" t="s">
        <v>362</v>
      </c>
      <c r="E368" s="24">
        <v>2162</v>
      </c>
      <c r="F368" s="46" t="e">
        <f>LEFT(#REF!,SEARCH(" ",#REF!))</f>
        <v>#REF!</v>
      </c>
      <c r="G368" s="46"/>
      <c r="H368" s="43"/>
    </row>
    <row r="369" spans="1:8" s="1" customFormat="1" ht="20.25" customHeight="1" x14ac:dyDescent="0.25">
      <c r="A369" s="46"/>
      <c r="B369" s="46"/>
      <c r="C369" s="46"/>
      <c r="D369" s="27" t="s">
        <v>363</v>
      </c>
      <c r="E369" s="24">
        <v>2841</v>
      </c>
      <c r="F369" s="46" t="e">
        <f>LEFT(#REF!,SEARCH(" ",#REF!))</f>
        <v>#REF!</v>
      </c>
      <c r="G369" s="46" t="s">
        <v>36</v>
      </c>
      <c r="H369" s="43"/>
    </row>
    <row r="370" spans="1:8" s="1" customFormat="1" ht="20.25" customHeight="1" x14ac:dyDescent="0.25">
      <c r="A370" s="46"/>
      <c r="B370" s="46"/>
      <c r="C370" s="46"/>
      <c r="D370" s="27" t="s">
        <v>362</v>
      </c>
      <c r="E370" s="24">
        <v>2855</v>
      </c>
      <c r="F370" s="46" t="e">
        <f>LEFT(#REF!,SEARCH(" ",#REF!))</f>
        <v>#REF!</v>
      </c>
      <c r="G370" s="46"/>
      <c r="H370" s="44"/>
    </row>
    <row r="371" spans="1:8" s="1" customFormat="1" ht="20.25" customHeight="1" x14ac:dyDescent="0.25">
      <c r="A371" s="46" t="s">
        <v>372</v>
      </c>
      <c r="B371" s="46" t="s">
        <v>497</v>
      </c>
      <c r="C371" s="46" t="s">
        <v>281</v>
      </c>
      <c r="D371" s="27" t="s">
        <v>373</v>
      </c>
      <c r="E371" s="24">
        <v>2032</v>
      </c>
      <c r="F371" s="46" t="s">
        <v>479</v>
      </c>
      <c r="G371" s="46" t="s">
        <v>36</v>
      </c>
      <c r="H371" s="46">
        <v>5</v>
      </c>
    </row>
    <row r="372" spans="1:8" s="1" customFormat="1" ht="20.25" customHeight="1" x14ac:dyDescent="0.25">
      <c r="A372" s="46"/>
      <c r="B372" s="46"/>
      <c r="C372" s="46"/>
      <c r="D372" s="27" t="s">
        <v>374</v>
      </c>
      <c r="E372" s="24">
        <v>2054</v>
      </c>
      <c r="F372" s="46" t="e">
        <f>LEFT(#REF!,SEARCH(" ",#REF!))</f>
        <v>#REF!</v>
      </c>
      <c r="G372" s="46"/>
      <c r="H372" s="46"/>
    </row>
    <row r="373" spans="1:8" ht="20.25" customHeight="1" x14ac:dyDescent="0.25">
      <c r="A373" s="48" t="s">
        <v>429</v>
      </c>
      <c r="B373" s="48" t="s">
        <v>7</v>
      </c>
      <c r="C373" s="48" t="s">
        <v>481</v>
      </c>
      <c r="D373" s="27" t="s">
        <v>430</v>
      </c>
      <c r="E373" s="26">
        <v>19</v>
      </c>
      <c r="F373" s="47">
        <v>8</v>
      </c>
      <c r="G373" s="48" t="s">
        <v>36</v>
      </c>
      <c r="H373" s="48">
        <v>2</v>
      </c>
    </row>
    <row r="374" spans="1:8" ht="20.25" customHeight="1" x14ac:dyDescent="0.25">
      <c r="A374" s="48"/>
      <c r="B374" s="48"/>
      <c r="C374" s="48"/>
      <c r="D374" s="27" t="s">
        <v>431</v>
      </c>
      <c r="E374" s="26">
        <v>20</v>
      </c>
      <c r="F374" s="48" t="e">
        <v>#VALUE!</v>
      </c>
      <c r="G374" s="48"/>
      <c r="H374" s="48"/>
    </row>
    <row r="375" spans="1:8" ht="20.25" customHeight="1" x14ac:dyDescent="0.25">
      <c r="A375" s="48" t="s">
        <v>432</v>
      </c>
      <c r="B375" s="48" t="s">
        <v>7</v>
      </c>
      <c r="C375" s="48" t="s">
        <v>482</v>
      </c>
      <c r="D375" s="27" t="s">
        <v>433</v>
      </c>
      <c r="E375" s="48">
        <v>45</v>
      </c>
      <c r="F375" s="48">
        <v>13</v>
      </c>
      <c r="G375" s="48" t="s">
        <v>36</v>
      </c>
      <c r="H375" s="48">
        <v>2</v>
      </c>
    </row>
    <row r="376" spans="1:8" ht="20.25" customHeight="1" x14ac:dyDescent="0.25">
      <c r="A376" s="48"/>
      <c r="B376" s="48"/>
      <c r="C376" s="48"/>
      <c r="D376" s="27" t="s">
        <v>434</v>
      </c>
      <c r="E376" s="48"/>
      <c r="F376" s="48" t="e">
        <v>#VALUE!</v>
      </c>
      <c r="G376" s="48"/>
      <c r="H376" s="48"/>
    </row>
    <row r="377" spans="1:8" ht="20.25" customHeight="1" x14ac:dyDescent="0.25">
      <c r="A377" s="48"/>
      <c r="B377" s="48"/>
      <c r="C377" s="48"/>
      <c r="D377" s="27" t="s">
        <v>285</v>
      </c>
      <c r="E377" s="48"/>
      <c r="F377" s="48" t="e">
        <v>#VALUE!</v>
      </c>
      <c r="G377" s="48"/>
      <c r="H377" s="48"/>
    </row>
    <row r="378" spans="1:8" ht="20.25" customHeight="1" x14ac:dyDescent="0.25">
      <c r="A378" s="48" t="s">
        <v>435</v>
      </c>
      <c r="B378" s="48" t="s">
        <v>7</v>
      </c>
      <c r="C378" s="48" t="s">
        <v>436</v>
      </c>
      <c r="D378" s="27" t="s">
        <v>55</v>
      </c>
      <c r="E378" s="26">
        <v>112</v>
      </c>
      <c r="F378" s="47">
        <v>12</v>
      </c>
      <c r="G378" s="48" t="s">
        <v>64</v>
      </c>
      <c r="H378" s="48">
        <v>4</v>
      </c>
    </row>
    <row r="379" spans="1:8" ht="20.25" customHeight="1" x14ac:dyDescent="0.25">
      <c r="A379" s="48"/>
      <c r="B379" s="48"/>
      <c r="C379" s="48"/>
      <c r="D379" s="27" t="s">
        <v>91</v>
      </c>
      <c r="E379" s="26">
        <v>115</v>
      </c>
      <c r="F379" s="48" t="e">
        <v>#VALUE!</v>
      </c>
      <c r="G379" s="48"/>
      <c r="H379" s="48"/>
    </row>
    <row r="380" spans="1:8" s="1" customFormat="1" ht="20.25" customHeight="1" x14ac:dyDescent="0.25">
      <c r="A380" s="46" t="s">
        <v>437</v>
      </c>
      <c r="B380" s="46" t="s">
        <v>7</v>
      </c>
      <c r="C380" s="46" t="s">
        <v>483</v>
      </c>
      <c r="D380" s="27" t="s">
        <v>438</v>
      </c>
      <c r="E380" s="24">
        <v>106</v>
      </c>
      <c r="F380" s="46" t="s">
        <v>492</v>
      </c>
      <c r="G380" s="46" t="s">
        <v>6</v>
      </c>
      <c r="H380" s="46">
        <v>4</v>
      </c>
    </row>
    <row r="381" spans="1:8" s="1" customFormat="1" ht="20.25" customHeight="1" x14ac:dyDescent="0.25">
      <c r="A381" s="46"/>
      <c r="B381" s="46"/>
      <c r="C381" s="46"/>
      <c r="D381" s="27" t="s">
        <v>12</v>
      </c>
      <c r="E381" s="24">
        <v>116</v>
      </c>
      <c r="F381" s="46" t="e">
        <v>#VALUE!</v>
      </c>
      <c r="G381" s="46"/>
      <c r="H381" s="46"/>
    </row>
    <row r="382" spans="1:8" s="1" customFormat="1" ht="20.25" customHeight="1" x14ac:dyDescent="0.25">
      <c r="A382" s="46" t="s">
        <v>439</v>
      </c>
      <c r="B382" s="46" t="s">
        <v>7</v>
      </c>
      <c r="C382" s="46" t="s">
        <v>103</v>
      </c>
      <c r="D382" s="27" t="s">
        <v>440</v>
      </c>
      <c r="E382" s="24">
        <v>286</v>
      </c>
      <c r="F382" s="46">
        <v>26</v>
      </c>
      <c r="G382" s="46" t="s">
        <v>36</v>
      </c>
      <c r="H382" s="46">
        <v>2</v>
      </c>
    </row>
    <row r="383" spans="1:8" s="1" customFormat="1" ht="20.25" customHeight="1" x14ac:dyDescent="0.25">
      <c r="A383" s="46"/>
      <c r="B383" s="46"/>
      <c r="C383" s="46"/>
      <c r="D383" s="27" t="s">
        <v>441</v>
      </c>
      <c r="E383" s="24">
        <v>300</v>
      </c>
      <c r="F383" s="46" t="e">
        <v>#VALUE!</v>
      </c>
      <c r="G383" s="46"/>
      <c r="H383" s="46"/>
    </row>
    <row r="384" spans="1:8" s="1" customFormat="1" ht="20.25" customHeight="1" x14ac:dyDescent="0.25">
      <c r="A384" s="46" t="s">
        <v>442</v>
      </c>
      <c r="B384" s="46" t="s">
        <v>7</v>
      </c>
      <c r="C384" s="46" t="s">
        <v>31</v>
      </c>
      <c r="D384" s="27" t="s">
        <v>443</v>
      </c>
      <c r="E384" s="24">
        <v>20</v>
      </c>
      <c r="F384" s="45">
        <v>4</v>
      </c>
      <c r="G384" s="46" t="s">
        <v>36</v>
      </c>
      <c r="H384" s="46">
        <v>5</v>
      </c>
    </row>
    <row r="385" spans="1:8" s="1" customFormat="1" ht="20.25" customHeight="1" x14ac:dyDescent="0.25">
      <c r="A385" s="46"/>
      <c r="B385" s="46"/>
      <c r="C385" s="46"/>
      <c r="D385" s="27" t="s">
        <v>282</v>
      </c>
      <c r="E385" s="24">
        <v>21</v>
      </c>
      <c r="F385" s="46" t="e">
        <v>#VALUE!</v>
      </c>
      <c r="G385" s="46"/>
      <c r="H385" s="46"/>
    </row>
    <row r="386" spans="1:8" s="1" customFormat="1" ht="20.25" customHeight="1" x14ac:dyDescent="0.25">
      <c r="A386" s="46" t="s">
        <v>499</v>
      </c>
      <c r="B386" s="46" t="s">
        <v>7</v>
      </c>
      <c r="C386" s="46" t="s">
        <v>444</v>
      </c>
      <c r="D386" s="27" t="s">
        <v>91</v>
      </c>
      <c r="E386" s="24">
        <v>12</v>
      </c>
      <c r="F386" s="45">
        <v>13</v>
      </c>
      <c r="G386" s="46" t="s">
        <v>36</v>
      </c>
      <c r="H386" s="46">
        <v>1</v>
      </c>
    </row>
    <row r="387" spans="1:8" s="1" customFormat="1" ht="20.25" customHeight="1" x14ac:dyDescent="0.25">
      <c r="A387" s="46"/>
      <c r="B387" s="46"/>
      <c r="C387" s="46"/>
      <c r="D387" s="27" t="s">
        <v>445</v>
      </c>
      <c r="E387" s="24">
        <v>12</v>
      </c>
      <c r="F387" s="46" t="e">
        <v>#VALUE!</v>
      </c>
      <c r="G387" s="46"/>
      <c r="H387" s="46"/>
    </row>
    <row r="388" spans="1:8" s="1" customFormat="1" ht="20.25" customHeight="1" x14ac:dyDescent="0.25">
      <c r="A388" s="46" t="s">
        <v>446</v>
      </c>
      <c r="B388" s="46" t="s">
        <v>7</v>
      </c>
      <c r="C388" s="46" t="s">
        <v>484</v>
      </c>
      <c r="D388" s="27" t="s">
        <v>447</v>
      </c>
      <c r="E388" s="46">
        <v>40</v>
      </c>
      <c r="F388" s="45">
        <v>10</v>
      </c>
      <c r="G388" s="46" t="s">
        <v>64</v>
      </c>
      <c r="H388" s="46">
        <v>3</v>
      </c>
    </row>
    <row r="389" spans="1:8" s="1" customFormat="1" ht="20.25" customHeight="1" x14ac:dyDescent="0.25">
      <c r="A389" s="46"/>
      <c r="B389" s="46"/>
      <c r="C389" s="46"/>
      <c r="D389" s="27" t="s">
        <v>448</v>
      </c>
      <c r="E389" s="46"/>
      <c r="F389" s="46" t="e">
        <v>#VALUE!</v>
      </c>
      <c r="G389" s="46"/>
      <c r="H389" s="46"/>
    </row>
    <row r="390" spans="1:8" s="1" customFormat="1" ht="20.25" customHeight="1" x14ac:dyDescent="0.25">
      <c r="A390" s="46" t="s">
        <v>449</v>
      </c>
      <c r="B390" s="46" t="s">
        <v>7</v>
      </c>
      <c r="C390" s="46" t="s">
        <v>485</v>
      </c>
      <c r="D390" s="27" t="s">
        <v>450</v>
      </c>
      <c r="E390" s="46">
        <v>141</v>
      </c>
      <c r="F390" s="46" t="s">
        <v>494</v>
      </c>
      <c r="G390" s="46" t="s">
        <v>6</v>
      </c>
      <c r="H390" s="46">
        <v>4</v>
      </c>
    </row>
    <row r="391" spans="1:8" s="1" customFormat="1" ht="20.25" customHeight="1" x14ac:dyDescent="0.25">
      <c r="A391" s="46"/>
      <c r="B391" s="46"/>
      <c r="C391" s="46"/>
      <c r="D391" s="27" t="s">
        <v>451</v>
      </c>
      <c r="E391" s="46"/>
      <c r="F391" s="46" t="e">
        <v>#VALUE!</v>
      </c>
      <c r="G391" s="46"/>
      <c r="H391" s="46"/>
    </row>
    <row r="392" spans="1:8" s="1" customFormat="1" ht="20.25" customHeight="1" x14ac:dyDescent="0.25">
      <c r="A392" s="46" t="s">
        <v>452</v>
      </c>
      <c r="B392" s="46" t="s">
        <v>7</v>
      </c>
      <c r="C392" s="46" t="s">
        <v>485</v>
      </c>
      <c r="D392" s="27" t="s">
        <v>453</v>
      </c>
      <c r="E392" s="46">
        <v>132</v>
      </c>
      <c r="F392" s="45">
        <v>20</v>
      </c>
      <c r="G392" s="46" t="s">
        <v>36</v>
      </c>
      <c r="H392" s="46">
        <v>4</v>
      </c>
    </row>
    <row r="393" spans="1:8" s="1" customFormat="1" ht="20.25" customHeight="1" x14ac:dyDescent="0.25">
      <c r="A393" s="46"/>
      <c r="B393" s="46"/>
      <c r="C393" s="46"/>
      <c r="D393" s="27" t="s">
        <v>454</v>
      </c>
      <c r="E393" s="46"/>
      <c r="F393" s="46" t="e">
        <v>#VALUE!</v>
      </c>
      <c r="G393" s="46"/>
      <c r="H393" s="46"/>
    </row>
    <row r="394" spans="1:8" s="1" customFormat="1" ht="20.25" customHeight="1" x14ac:dyDescent="0.25">
      <c r="A394" s="46" t="s">
        <v>455</v>
      </c>
      <c r="B394" s="46" t="s">
        <v>7</v>
      </c>
      <c r="C394" s="46" t="s">
        <v>485</v>
      </c>
      <c r="D394" s="27" t="s">
        <v>330</v>
      </c>
      <c r="E394" s="46">
        <v>100</v>
      </c>
      <c r="F394" s="45">
        <v>10</v>
      </c>
      <c r="G394" s="46" t="s">
        <v>36</v>
      </c>
      <c r="H394" s="46">
        <v>4</v>
      </c>
    </row>
    <row r="395" spans="1:8" s="1" customFormat="1" ht="20.25" customHeight="1" x14ac:dyDescent="0.25">
      <c r="A395" s="46"/>
      <c r="B395" s="46"/>
      <c r="C395" s="46"/>
      <c r="D395" s="27" t="s">
        <v>456</v>
      </c>
      <c r="E395" s="46"/>
      <c r="F395" s="46" t="e">
        <v>#VALUE!</v>
      </c>
      <c r="G395" s="46"/>
      <c r="H395" s="46"/>
    </row>
    <row r="396" spans="1:8" ht="20.25" customHeight="1" x14ac:dyDescent="0.25">
      <c r="A396" s="48" t="s">
        <v>457</v>
      </c>
      <c r="B396" s="48" t="s">
        <v>7</v>
      </c>
      <c r="C396" s="48" t="s">
        <v>458</v>
      </c>
      <c r="D396" s="27" t="s">
        <v>459</v>
      </c>
      <c r="E396" s="26">
        <v>221</v>
      </c>
      <c r="F396" s="47">
        <v>12</v>
      </c>
      <c r="G396" s="48" t="s">
        <v>6</v>
      </c>
      <c r="H396" s="48">
        <v>3</v>
      </c>
    </row>
    <row r="397" spans="1:8" ht="20.25" customHeight="1" x14ac:dyDescent="0.25">
      <c r="A397" s="48"/>
      <c r="B397" s="48"/>
      <c r="C397" s="48"/>
      <c r="D397" s="27" t="s">
        <v>32</v>
      </c>
      <c r="E397" s="26">
        <v>226</v>
      </c>
      <c r="F397" s="48" t="e">
        <v>#VALUE!</v>
      </c>
      <c r="G397" s="48"/>
      <c r="H397" s="48"/>
    </row>
    <row r="398" spans="1:8" ht="20.25" customHeight="1" x14ac:dyDescent="0.25">
      <c r="A398" s="48"/>
      <c r="B398" s="48"/>
      <c r="C398" s="48"/>
      <c r="D398" s="27" t="s">
        <v>12</v>
      </c>
      <c r="E398" s="26">
        <v>233</v>
      </c>
      <c r="F398" s="48" t="e">
        <v>#VALUE!</v>
      </c>
      <c r="G398" s="48"/>
      <c r="H398" s="48"/>
    </row>
    <row r="399" spans="1:8" ht="20.25" customHeight="1" x14ac:dyDescent="0.25">
      <c r="A399" s="48" t="s">
        <v>460</v>
      </c>
      <c r="B399" s="48" t="s">
        <v>7</v>
      </c>
      <c r="C399" s="48" t="s">
        <v>461</v>
      </c>
      <c r="D399" s="27" t="s">
        <v>459</v>
      </c>
      <c r="E399" s="26">
        <v>251</v>
      </c>
      <c r="F399" s="47">
        <v>12</v>
      </c>
      <c r="G399" s="48" t="s">
        <v>64</v>
      </c>
      <c r="H399" s="48">
        <v>5</v>
      </c>
    </row>
    <row r="400" spans="1:8" ht="20.25" customHeight="1" x14ac:dyDescent="0.25">
      <c r="A400" s="48"/>
      <c r="B400" s="48"/>
      <c r="C400" s="48"/>
      <c r="D400" s="27" t="s">
        <v>16</v>
      </c>
      <c r="E400" s="26">
        <v>244</v>
      </c>
      <c r="F400" s="48" t="e">
        <v>#VALUE!</v>
      </c>
      <c r="G400" s="48"/>
      <c r="H400" s="48"/>
    </row>
    <row r="401" spans="1:8" ht="20.25" customHeight="1" x14ac:dyDescent="0.25">
      <c r="A401" s="48"/>
      <c r="B401" s="48"/>
      <c r="C401" s="48"/>
      <c r="D401" s="27" t="s">
        <v>12</v>
      </c>
      <c r="E401" s="26">
        <v>247</v>
      </c>
      <c r="F401" s="48" t="e">
        <v>#VALUE!</v>
      </c>
      <c r="G401" s="48"/>
      <c r="H401" s="48"/>
    </row>
    <row r="402" spans="1:8" s="1" customFormat="1" ht="20.25" customHeight="1" x14ac:dyDescent="0.25">
      <c r="A402" s="46" t="s">
        <v>462</v>
      </c>
      <c r="B402" s="46" t="s">
        <v>7</v>
      </c>
      <c r="C402" s="46" t="s">
        <v>463</v>
      </c>
      <c r="D402" s="27" t="s">
        <v>16</v>
      </c>
      <c r="E402" s="24">
        <v>279</v>
      </c>
      <c r="F402" s="45">
        <v>26</v>
      </c>
      <c r="G402" s="46" t="s">
        <v>36</v>
      </c>
      <c r="H402" s="46">
        <v>4</v>
      </c>
    </row>
    <row r="403" spans="1:8" s="1" customFormat="1" ht="20.25" customHeight="1" x14ac:dyDescent="0.25">
      <c r="A403" s="46"/>
      <c r="B403" s="46"/>
      <c r="C403" s="46"/>
      <c r="D403" s="27" t="s">
        <v>12</v>
      </c>
      <c r="E403" s="24">
        <v>284</v>
      </c>
      <c r="F403" s="46" t="e">
        <v>#VALUE!</v>
      </c>
      <c r="G403" s="46"/>
      <c r="H403" s="46"/>
    </row>
    <row r="404" spans="1:8" s="1" customFormat="1" ht="20.25" customHeight="1" x14ac:dyDescent="0.25">
      <c r="A404" s="46" t="s">
        <v>464</v>
      </c>
      <c r="B404" s="46" t="s">
        <v>7</v>
      </c>
      <c r="C404" s="46" t="s">
        <v>465</v>
      </c>
      <c r="D404" s="27" t="s">
        <v>32</v>
      </c>
      <c r="E404" s="24">
        <v>221</v>
      </c>
      <c r="F404" s="45">
        <v>6</v>
      </c>
      <c r="G404" s="46" t="s">
        <v>6</v>
      </c>
      <c r="H404" s="46">
        <v>5</v>
      </c>
    </row>
    <row r="405" spans="1:8" s="1" customFormat="1" ht="20.25" customHeight="1" x14ac:dyDescent="0.25">
      <c r="A405" s="46"/>
      <c r="B405" s="46"/>
      <c r="C405" s="46"/>
      <c r="D405" s="27" t="s">
        <v>12</v>
      </c>
      <c r="E405" s="24">
        <v>69</v>
      </c>
      <c r="F405" s="46" t="e">
        <v>#VALUE!</v>
      </c>
      <c r="G405" s="46"/>
      <c r="H405" s="46"/>
    </row>
    <row r="406" spans="1:8" s="1" customFormat="1" ht="20.25" customHeight="1" x14ac:dyDescent="0.25">
      <c r="A406" s="46" t="s">
        <v>466</v>
      </c>
      <c r="B406" s="46" t="s">
        <v>7</v>
      </c>
      <c r="C406" s="46" t="s">
        <v>467</v>
      </c>
      <c r="D406" s="27" t="s">
        <v>468</v>
      </c>
      <c r="E406" s="46">
        <v>40</v>
      </c>
      <c r="F406" s="45">
        <v>8</v>
      </c>
      <c r="G406" s="46" t="s">
        <v>6</v>
      </c>
      <c r="H406" s="46">
        <v>2</v>
      </c>
    </row>
    <row r="407" spans="1:8" s="1" customFormat="1" ht="20.25" customHeight="1" x14ac:dyDescent="0.25">
      <c r="A407" s="46"/>
      <c r="B407" s="46"/>
      <c r="C407" s="46"/>
      <c r="D407" s="27" t="s">
        <v>16</v>
      </c>
      <c r="E407" s="46"/>
      <c r="F407" s="46" t="e">
        <v>#VALUE!</v>
      </c>
      <c r="G407" s="46"/>
      <c r="H407" s="46"/>
    </row>
    <row r="408" spans="1:8" s="1" customFormat="1" ht="21" customHeight="1" x14ac:dyDescent="0.25">
      <c r="A408" s="46" t="s">
        <v>469</v>
      </c>
      <c r="B408" s="46" t="s">
        <v>7</v>
      </c>
      <c r="C408" s="46" t="s">
        <v>470</v>
      </c>
      <c r="D408" s="27" t="s">
        <v>391</v>
      </c>
      <c r="E408" s="24">
        <v>92</v>
      </c>
      <c r="F408" s="45">
        <v>4</v>
      </c>
      <c r="G408" s="46" t="s">
        <v>6</v>
      </c>
      <c r="H408" s="46">
        <v>3</v>
      </c>
    </row>
    <row r="409" spans="1:8" s="1" customFormat="1" ht="21" customHeight="1" x14ac:dyDescent="0.25">
      <c r="A409" s="46"/>
      <c r="B409" s="46"/>
      <c r="C409" s="46"/>
      <c r="D409" s="27" t="s">
        <v>12</v>
      </c>
      <c r="E409" s="24">
        <v>94</v>
      </c>
      <c r="F409" s="46" t="e">
        <v>#VALUE!</v>
      </c>
      <c r="G409" s="46"/>
      <c r="H409" s="46"/>
    </row>
    <row r="410" spans="1:8" ht="21" customHeight="1" x14ac:dyDescent="0.25">
      <c r="A410" s="46" t="s">
        <v>471</v>
      </c>
      <c r="B410" s="46" t="s">
        <v>7</v>
      </c>
      <c r="C410" s="46" t="s">
        <v>248</v>
      </c>
      <c r="D410" s="27" t="s">
        <v>472</v>
      </c>
      <c r="E410" s="24">
        <v>40</v>
      </c>
      <c r="F410" s="45">
        <v>4</v>
      </c>
      <c r="G410" s="46" t="s">
        <v>6</v>
      </c>
      <c r="H410" s="46">
        <v>3</v>
      </c>
    </row>
    <row r="411" spans="1:8" ht="21" customHeight="1" x14ac:dyDescent="0.25">
      <c r="A411" s="46"/>
      <c r="B411" s="46"/>
      <c r="C411" s="46"/>
      <c r="D411" s="27" t="s">
        <v>12</v>
      </c>
      <c r="E411" s="24">
        <v>40</v>
      </c>
      <c r="F411" s="46" t="e">
        <v>#VALUE!</v>
      </c>
      <c r="G411" s="46"/>
      <c r="H411" s="46"/>
    </row>
    <row r="412" spans="1:8" ht="21" customHeight="1" x14ac:dyDescent="0.25">
      <c r="A412" s="46" t="s">
        <v>473</v>
      </c>
      <c r="B412" s="46" t="s">
        <v>7</v>
      </c>
      <c r="C412" s="46" t="s">
        <v>248</v>
      </c>
      <c r="D412" s="27" t="s">
        <v>349</v>
      </c>
      <c r="E412" s="24">
        <v>184</v>
      </c>
      <c r="F412" s="46" t="s">
        <v>490</v>
      </c>
      <c r="G412" s="46" t="s">
        <v>6</v>
      </c>
      <c r="H412" s="46">
        <v>5</v>
      </c>
    </row>
    <row r="413" spans="1:8" ht="21" customHeight="1" x14ac:dyDescent="0.25">
      <c r="A413" s="42"/>
      <c r="B413" s="42"/>
      <c r="C413" s="42"/>
      <c r="D413" s="28" t="s">
        <v>12</v>
      </c>
      <c r="E413" s="29">
        <v>177</v>
      </c>
      <c r="F413" s="42" t="e">
        <f>LEFT(#REF!,SEARCH(" ",#REF!))</f>
        <v>#REF!</v>
      </c>
      <c r="G413" s="42"/>
      <c r="H413" s="42"/>
    </row>
    <row r="414" spans="1:8" ht="21" customHeight="1" x14ac:dyDescent="0.25">
      <c r="A414" s="46" t="s">
        <v>514</v>
      </c>
      <c r="B414" s="46" t="s">
        <v>515</v>
      </c>
      <c r="C414" s="46" t="s">
        <v>40</v>
      </c>
      <c r="D414" s="27" t="s">
        <v>59</v>
      </c>
      <c r="E414" s="30">
        <v>4393</v>
      </c>
      <c r="F414" s="42">
        <v>12</v>
      </c>
      <c r="G414" s="46" t="s">
        <v>6</v>
      </c>
      <c r="H414" s="46">
        <v>3</v>
      </c>
    </row>
    <row r="415" spans="1:8" ht="21" customHeight="1" x14ac:dyDescent="0.25">
      <c r="A415" s="46"/>
      <c r="B415" s="46"/>
      <c r="C415" s="46"/>
      <c r="D415" s="27" t="s">
        <v>60</v>
      </c>
      <c r="E415" s="30">
        <v>4407</v>
      </c>
      <c r="F415" s="43"/>
      <c r="G415" s="46"/>
      <c r="H415" s="46"/>
    </row>
    <row r="416" spans="1:8" ht="21" customHeight="1" x14ac:dyDescent="0.25">
      <c r="A416" s="46"/>
      <c r="B416" s="46"/>
      <c r="C416" s="46"/>
      <c r="D416" s="27" t="s">
        <v>16</v>
      </c>
      <c r="E416" s="30">
        <v>905</v>
      </c>
      <c r="F416" s="43"/>
      <c r="G416" s="46"/>
      <c r="H416" s="46"/>
    </row>
    <row r="417" spans="1:8" ht="21" customHeight="1" x14ac:dyDescent="0.25">
      <c r="A417" s="46"/>
      <c r="B417" s="46"/>
      <c r="C417" s="46"/>
      <c r="D417" s="27" t="s">
        <v>516</v>
      </c>
      <c r="E417" s="30">
        <v>3489</v>
      </c>
      <c r="F417" s="43"/>
      <c r="G417" s="46"/>
      <c r="H417" s="46"/>
    </row>
    <row r="418" spans="1:8" ht="22.5" customHeight="1" x14ac:dyDescent="0.25">
      <c r="A418" s="32" t="s">
        <v>528</v>
      </c>
      <c r="B418" s="32"/>
      <c r="C418" s="32"/>
      <c r="D418" s="32"/>
      <c r="E418" s="32"/>
      <c r="F418" s="32"/>
      <c r="G418" s="32"/>
      <c r="H418" s="33"/>
    </row>
    <row r="419" spans="1:8" ht="51" customHeight="1" x14ac:dyDescent="0.25">
      <c r="A419" s="34" t="s">
        <v>529</v>
      </c>
      <c r="B419" s="34"/>
      <c r="C419" s="34"/>
      <c r="D419" s="34"/>
      <c r="E419" s="34"/>
      <c r="F419" s="34"/>
      <c r="G419" s="34"/>
      <c r="H419" s="35"/>
    </row>
  </sheetData>
  <mergeCells count="1074">
    <mergeCell ref="H412:H413"/>
    <mergeCell ref="H414:H417"/>
    <mergeCell ref="H363:H364"/>
    <mergeCell ref="H371:H372"/>
    <mergeCell ref="H373:H374"/>
    <mergeCell ref="H375:H377"/>
    <mergeCell ref="H378:H379"/>
    <mergeCell ref="H380:H381"/>
    <mergeCell ref="H382:H383"/>
    <mergeCell ref="H384:H385"/>
    <mergeCell ref="H386:H387"/>
    <mergeCell ref="H388:H389"/>
    <mergeCell ref="H390:H391"/>
    <mergeCell ref="H392:H393"/>
    <mergeCell ref="H394:H395"/>
    <mergeCell ref="H396:H398"/>
    <mergeCell ref="H399:H401"/>
    <mergeCell ref="H402:H403"/>
    <mergeCell ref="H404:H405"/>
    <mergeCell ref="H291:H292"/>
    <mergeCell ref="H293:H295"/>
    <mergeCell ref="H296:H297"/>
    <mergeCell ref="H298:H299"/>
    <mergeCell ref="H300:H301"/>
    <mergeCell ref="H302:H303"/>
    <mergeCell ref="H304:H305"/>
    <mergeCell ref="H306:H307"/>
    <mergeCell ref="H308:H310"/>
    <mergeCell ref="H311:H312"/>
    <mergeCell ref="H313:H314"/>
    <mergeCell ref="H315:H316"/>
    <mergeCell ref="H317:H318"/>
    <mergeCell ref="H319:H320"/>
    <mergeCell ref="H406:H407"/>
    <mergeCell ref="H408:H409"/>
    <mergeCell ref="H410:H411"/>
    <mergeCell ref="H161:H163"/>
    <mergeCell ref="H164:H165"/>
    <mergeCell ref="H205:H206"/>
    <mergeCell ref="H207:H211"/>
    <mergeCell ref="H212:H215"/>
    <mergeCell ref="H216:H217"/>
    <mergeCell ref="H218:H219"/>
    <mergeCell ref="H220:H221"/>
    <mergeCell ref="H222:H223"/>
    <mergeCell ref="H228:H230"/>
    <mergeCell ref="H231:H232"/>
    <mergeCell ref="H233:H235"/>
    <mergeCell ref="H236:H239"/>
    <mergeCell ref="H240:H241"/>
    <mergeCell ref="H242:H243"/>
    <mergeCell ref="H244:H245"/>
    <mergeCell ref="H283:H284"/>
    <mergeCell ref="H2:H3"/>
    <mergeCell ref="H4:H5"/>
    <mergeCell ref="H6:H8"/>
    <mergeCell ref="H15:H16"/>
    <mergeCell ref="H17:H22"/>
    <mergeCell ref="H23:H24"/>
    <mergeCell ref="H25:H27"/>
    <mergeCell ref="H28:H29"/>
    <mergeCell ref="H30:H31"/>
    <mergeCell ref="H38:H39"/>
    <mergeCell ref="H40:H41"/>
    <mergeCell ref="H42:H43"/>
    <mergeCell ref="H44:H46"/>
    <mergeCell ref="H9:H14"/>
    <mergeCell ref="H32:H37"/>
    <mergeCell ref="H126:H127"/>
    <mergeCell ref="H128:H129"/>
    <mergeCell ref="H47:H51"/>
    <mergeCell ref="H52:H54"/>
    <mergeCell ref="H55:H56"/>
    <mergeCell ref="H57:H59"/>
    <mergeCell ref="H60:H61"/>
    <mergeCell ref="H62:H63"/>
    <mergeCell ref="H64:H65"/>
    <mergeCell ref="H66:H67"/>
    <mergeCell ref="H68:H69"/>
    <mergeCell ref="H70:H72"/>
    <mergeCell ref="H79:H80"/>
    <mergeCell ref="H81:H82"/>
    <mergeCell ref="H83:H84"/>
    <mergeCell ref="H85:H86"/>
    <mergeCell ref="H75:H78"/>
    <mergeCell ref="H326:H327"/>
    <mergeCell ref="H328:H329"/>
    <mergeCell ref="H330:H332"/>
    <mergeCell ref="H333:H336"/>
    <mergeCell ref="H337:H338"/>
    <mergeCell ref="H339:H340"/>
    <mergeCell ref="H341:H342"/>
    <mergeCell ref="H343:H344"/>
    <mergeCell ref="H345:H348"/>
    <mergeCell ref="H349:H350"/>
    <mergeCell ref="H351:H352"/>
    <mergeCell ref="H353:H354"/>
    <mergeCell ref="H355:H356"/>
    <mergeCell ref="H357:H358"/>
    <mergeCell ref="H359:H362"/>
    <mergeCell ref="H321:H323"/>
    <mergeCell ref="H324:H325"/>
    <mergeCell ref="H252:H253"/>
    <mergeCell ref="H254:H255"/>
    <mergeCell ref="H256:H257"/>
    <mergeCell ref="H277:H278"/>
    <mergeCell ref="H279:H280"/>
    <mergeCell ref="H281:H282"/>
    <mergeCell ref="H248:H249"/>
    <mergeCell ref="H250:H251"/>
    <mergeCell ref="H172:H174"/>
    <mergeCell ref="H175:H176"/>
    <mergeCell ref="H177:H178"/>
    <mergeCell ref="H179:H180"/>
    <mergeCell ref="H181:H182"/>
    <mergeCell ref="H183:H184"/>
    <mergeCell ref="H185:H187"/>
    <mergeCell ref="H188:H190"/>
    <mergeCell ref="H191:H192"/>
    <mergeCell ref="H193:H195"/>
    <mergeCell ref="H196:H197"/>
    <mergeCell ref="H198:H200"/>
    <mergeCell ref="H201:H202"/>
    <mergeCell ref="H203:H204"/>
    <mergeCell ref="H246:H247"/>
    <mergeCell ref="B73:B74"/>
    <mergeCell ref="C73:C74"/>
    <mergeCell ref="H166:H167"/>
    <mergeCell ref="H87:H88"/>
    <mergeCell ref="H89:H90"/>
    <mergeCell ref="H91:H93"/>
    <mergeCell ref="H94:H95"/>
    <mergeCell ref="H96:H100"/>
    <mergeCell ref="H101:H103"/>
    <mergeCell ref="H104:H106"/>
    <mergeCell ref="H107:H108"/>
    <mergeCell ref="H109:H112"/>
    <mergeCell ref="H113:H115"/>
    <mergeCell ref="H116:H117"/>
    <mergeCell ref="H118:H119"/>
    <mergeCell ref="H120:H121"/>
    <mergeCell ref="H122:H123"/>
    <mergeCell ref="H124:H125"/>
    <mergeCell ref="H130:H131"/>
    <mergeCell ref="H132:H133"/>
    <mergeCell ref="H134:H135"/>
    <mergeCell ref="H136:H137"/>
    <mergeCell ref="H138:H139"/>
    <mergeCell ref="H140:H141"/>
    <mergeCell ref="H142:H143"/>
    <mergeCell ref="H144:H145"/>
    <mergeCell ref="H146:H150"/>
    <mergeCell ref="H151:H152"/>
    <mergeCell ref="H153:H155"/>
    <mergeCell ref="H156:H158"/>
    <mergeCell ref="H73:H74"/>
    <mergeCell ref="H159:H160"/>
    <mergeCell ref="A414:A417"/>
    <mergeCell ref="B414:B417"/>
    <mergeCell ref="C414:C417"/>
    <mergeCell ref="G414:G417"/>
    <mergeCell ref="F414:F417"/>
    <mergeCell ref="G77:G78"/>
    <mergeCell ref="C168:C169"/>
    <mergeCell ref="C170:C171"/>
    <mergeCell ref="F168:F169"/>
    <mergeCell ref="F170:F171"/>
    <mergeCell ref="G73:G74"/>
    <mergeCell ref="H258:H259"/>
    <mergeCell ref="H260:H261"/>
    <mergeCell ref="H262:H263"/>
    <mergeCell ref="H264:H265"/>
    <mergeCell ref="H266:H268"/>
    <mergeCell ref="H273:H274"/>
    <mergeCell ref="H275:H276"/>
    <mergeCell ref="E258:E259"/>
    <mergeCell ref="E266:E268"/>
    <mergeCell ref="E300:E301"/>
    <mergeCell ref="E322:E323"/>
    <mergeCell ref="E324:E325"/>
    <mergeCell ref="E349:E350"/>
    <mergeCell ref="E351:E352"/>
    <mergeCell ref="E357:E358"/>
    <mergeCell ref="E375:E377"/>
    <mergeCell ref="E388:E389"/>
    <mergeCell ref="E390:E391"/>
    <mergeCell ref="E392:E393"/>
    <mergeCell ref="E394:E395"/>
    <mergeCell ref="E406:E407"/>
    <mergeCell ref="A4:A5"/>
    <mergeCell ref="B4:B5"/>
    <mergeCell ref="C4:C5"/>
    <mergeCell ref="G2:G3"/>
    <mergeCell ref="A2:A3"/>
    <mergeCell ref="B2:B3"/>
    <mergeCell ref="C2:C3"/>
    <mergeCell ref="F2:F3"/>
    <mergeCell ref="G6:G8"/>
    <mergeCell ref="G23:G24"/>
    <mergeCell ref="A6:A8"/>
    <mergeCell ref="B6:B8"/>
    <mergeCell ref="C6:C8"/>
    <mergeCell ref="G4:G5"/>
    <mergeCell ref="F4:F5"/>
    <mergeCell ref="F6:F8"/>
    <mergeCell ref="B12:B14"/>
    <mergeCell ref="C12:C14"/>
    <mergeCell ref="G9:G11"/>
    <mergeCell ref="G12:G14"/>
    <mergeCell ref="A9:A14"/>
    <mergeCell ref="B9:B11"/>
    <mergeCell ref="C9:C11"/>
    <mergeCell ref="F9:F11"/>
    <mergeCell ref="F12:F14"/>
    <mergeCell ref="A17:A22"/>
    <mergeCell ref="B17:B22"/>
    <mergeCell ref="C17:C22"/>
    <mergeCell ref="G15:G16"/>
    <mergeCell ref="A15:A16"/>
    <mergeCell ref="B15:B16"/>
    <mergeCell ref="C15:C16"/>
    <mergeCell ref="F15:F16"/>
    <mergeCell ref="A23:A24"/>
    <mergeCell ref="B23:B24"/>
    <mergeCell ref="C23:C24"/>
    <mergeCell ref="G17:G22"/>
    <mergeCell ref="F17:F22"/>
    <mergeCell ref="F23:F24"/>
    <mergeCell ref="A28:A29"/>
    <mergeCell ref="B28:B29"/>
    <mergeCell ref="C28:C29"/>
    <mergeCell ref="G25:G27"/>
    <mergeCell ref="A25:A27"/>
    <mergeCell ref="B25:B27"/>
    <mergeCell ref="C25:C27"/>
    <mergeCell ref="F25:F27"/>
    <mergeCell ref="G30:G31"/>
    <mergeCell ref="A30:A31"/>
    <mergeCell ref="B30:B31"/>
    <mergeCell ref="C30:C31"/>
    <mergeCell ref="G28:G29"/>
    <mergeCell ref="F28:F29"/>
    <mergeCell ref="F30:F31"/>
    <mergeCell ref="B35:B37"/>
    <mergeCell ref="A32:A37"/>
    <mergeCell ref="B32:B34"/>
    <mergeCell ref="C32:C34"/>
    <mergeCell ref="C35:C37"/>
    <mergeCell ref="F32:F34"/>
    <mergeCell ref="F35:F37"/>
    <mergeCell ref="G32:G34"/>
    <mergeCell ref="G35:G37"/>
    <mergeCell ref="G40:G41"/>
    <mergeCell ref="A40:A41"/>
    <mergeCell ref="B40:B41"/>
    <mergeCell ref="C40:C41"/>
    <mergeCell ref="G38:G39"/>
    <mergeCell ref="A38:A39"/>
    <mergeCell ref="B38:B39"/>
    <mergeCell ref="C38:C39"/>
    <mergeCell ref="F40:F41"/>
    <mergeCell ref="F38:F39"/>
    <mergeCell ref="E38:E39"/>
    <mergeCell ref="E40:E41"/>
    <mergeCell ref="A44:A46"/>
    <mergeCell ref="B44:B46"/>
    <mergeCell ref="C44:C46"/>
    <mergeCell ref="G42:G43"/>
    <mergeCell ref="A42:A43"/>
    <mergeCell ref="B42:B43"/>
    <mergeCell ref="C42:C43"/>
    <mergeCell ref="F42:F43"/>
    <mergeCell ref="G47:G51"/>
    <mergeCell ref="A47:A51"/>
    <mergeCell ref="B47:B51"/>
    <mergeCell ref="C47:C51"/>
    <mergeCell ref="G44:G46"/>
    <mergeCell ref="F44:F46"/>
    <mergeCell ref="F47:F51"/>
    <mergeCell ref="A55:A56"/>
    <mergeCell ref="B55:B56"/>
    <mergeCell ref="C55:C56"/>
    <mergeCell ref="G52:G54"/>
    <mergeCell ref="A52:A54"/>
    <mergeCell ref="B52:B54"/>
    <mergeCell ref="C52:C54"/>
    <mergeCell ref="F52:F54"/>
    <mergeCell ref="A57:A59"/>
    <mergeCell ref="B57:B59"/>
    <mergeCell ref="C57:C59"/>
    <mergeCell ref="G55:G56"/>
    <mergeCell ref="F55:F56"/>
    <mergeCell ref="F57:F59"/>
    <mergeCell ref="A62:A63"/>
    <mergeCell ref="B62:B63"/>
    <mergeCell ref="C62:C63"/>
    <mergeCell ref="G60:G61"/>
    <mergeCell ref="A60:A61"/>
    <mergeCell ref="B60:B61"/>
    <mergeCell ref="C60:C61"/>
    <mergeCell ref="F60:F61"/>
    <mergeCell ref="A64:A65"/>
    <mergeCell ref="B64:B65"/>
    <mergeCell ref="C64:C65"/>
    <mergeCell ref="G62:G63"/>
    <mergeCell ref="F62:F63"/>
    <mergeCell ref="F64:F65"/>
    <mergeCell ref="G64:G65"/>
    <mergeCell ref="G57:G59"/>
    <mergeCell ref="A70:A72"/>
    <mergeCell ref="B70:B72"/>
    <mergeCell ref="C70:C72"/>
    <mergeCell ref="G68:G69"/>
    <mergeCell ref="A68:A69"/>
    <mergeCell ref="B68:B69"/>
    <mergeCell ref="C68:C69"/>
    <mergeCell ref="G66:G67"/>
    <mergeCell ref="A66:A67"/>
    <mergeCell ref="B66:B67"/>
    <mergeCell ref="C66:C67"/>
    <mergeCell ref="G70:G72"/>
    <mergeCell ref="F70:F72"/>
    <mergeCell ref="F73:F74"/>
    <mergeCell ref="G79:G80"/>
    <mergeCell ref="B77:B78"/>
    <mergeCell ref="A79:A80"/>
    <mergeCell ref="B79:B80"/>
    <mergeCell ref="C79:C80"/>
    <mergeCell ref="A75:A78"/>
    <mergeCell ref="B75:B76"/>
    <mergeCell ref="F79:F80"/>
    <mergeCell ref="F75:F76"/>
    <mergeCell ref="F77:F78"/>
    <mergeCell ref="G75:G76"/>
    <mergeCell ref="C75:C76"/>
    <mergeCell ref="C77:C78"/>
    <mergeCell ref="E73:E74"/>
    <mergeCell ref="E79:E80"/>
    <mergeCell ref="F66:F67"/>
    <mergeCell ref="F68:F69"/>
    <mergeCell ref="A73:A74"/>
    <mergeCell ref="A83:A84"/>
    <mergeCell ref="B83:B84"/>
    <mergeCell ref="C83:C84"/>
    <mergeCell ref="G81:G82"/>
    <mergeCell ref="A81:A82"/>
    <mergeCell ref="B81:B82"/>
    <mergeCell ref="C81:C82"/>
    <mergeCell ref="F81:F82"/>
    <mergeCell ref="A87:A88"/>
    <mergeCell ref="B87:B88"/>
    <mergeCell ref="C87:C88"/>
    <mergeCell ref="G85:G86"/>
    <mergeCell ref="F85:F86"/>
    <mergeCell ref="A85:A86"/>
    <mergeCell ref="B85:B86"/>
    <mergeCell ref="C85:C86"/>
    <mergeCell ref="G83:G84"/>
    <mergeCell ref="F83:F84"/>
    <mergeCell ref="E83:E84"/>
    <mergeCell ref="A89:A90"/>
    <mergeCell ref="B89:B90"/>
    <mergeCell ref="C89:C90"/>
    <mergeCell ref="G87:G88"/>
    <mergeCell ref="F87:F88"/>
    <mergeCell ref="F89:F90"/>
    <mergeCell ref="G94:G95"/>
    <mergeCell ref="A94:A95"/>
    <mergeCell ref="B94:B95"/>
    <mergeCell ref="C94:C95"/>
    <mergeCell ref="G91:G93"/>
    <mergeCell ref="A91:A93"/>
    <mergeCell ref="B91:B93"/>
    <mergeCell ref="C91:C93"/>
    <mergeCell ref="F91:F93"/>
    <mergeCell ref="F94:F95"/>
    <mergeCell ref="G101:G103"/>
    <mergeCell ref="A101:A103"/>
    <mergeCell ref="B101:B103"/>
    <mergeCell ref="C101:C103"/>
    <mergeCell ref="G96:G100"/>
    <mergeCell ref="A96:A100"/>
    <mergeCell ref="B96:B100"/>
    <mergeCell ref="C96:C100"/>
    <mergeCell ref="F96:F100"/>
    <mergeCell ref="F101:F103"/>
    <mergeCell ref="G89:G90"/>
    <mergeCell ref="A107:A108"/>
    <mergeCell ref="B107:B108"/>
    <mergeCell ref="C107:C108"/>
    <mergeCell ref="G104:G106"/>
    <mergeCell ref="A104:A106"/>
    <mergeCell ref="B104:B106"/>
    <mergeCell ref="C104:C106"/>
    <mergeCell ref="F104:F106"/>
    <mergeCell ref="A113:A115"/>
    <mergeCell ref="B113:B115"/>
    <mergeCell ref="C113:C115"/>
    <mergeCell ref="G109:G112"/>
    <mergeCell ref="A109:A112"/>
    <mergeCell ref="B109:B112"/>
    <mergeCell ref="C109:C112"/>
    <mergeCell ref="F109:F112"/>
    <mergeCell ref="G116:G117"/>
    <mergeCell ref="A116:A117"/>
    <mergeCell ref="B116:B117"/>
    <mergeCell ref="C116:C117"/>
    <mergeCell ref="G113:G115"/>
    <mergeCell ref="F113:F115"/>
    <mergeCell ref="F116:F117"/>
    <mergeCell ref="E107:E108"/>
    <mergeCell ref="G107:G108"/>
    <mergeCell ref="F107:F108"/>
    <mergeCell ref="A120:A121"/>
    <mergeCell ref="B120:B121"/>
    <mergeCell ref="C120:C121"/>
    <mergeCell ref="G118:G119"/>
    <mergeCell ref="A118:A119"/>
    <mergeCell ref="B118:B119"/>
    <mergeCell ref="C118:C119"/>
    <mergeCell ref="F120:F121"/>
    <mergeCell ref="G122:G123"/>
    <mergeCell ref="A122:A123"/>
    <mergeCell ref="B122:B123"/>
    <mergeCell ref="C122:C123"/>
    <mergeCell ref="F122:F123"/>
    <mergeCell ref="A126:A127"/>
    <mergeCell ref="B126:B127"/>
    <mergeCell ref="C126:C127"/>
    <mergeCell ref="G124:G125"/>
    <mergeCell ref="A124:A125"/>
    <mergeCell ref="B124:B125"/>
    <mergeCell ref="C124:C125"/>
    <mergeCell ref="F124:F125"/>
    <mergeCell ref="F126:F127"/>
    <mergeCell ref="G126:G127"/>
    <mergeCell ref="E122:E123"/>
    <mergeCell ref="F118:F119"/>
    <mergeCell ref="G120:G121"/>
    <mergeCell ref="A130:A131"/>
    <mergeCell ref="B130:B131"/>
    <mergeCell ref="C130:C131"/>
    <mergeCell ref="G128:G129"/>
    <mergeCell ref="A128:A129"/>
    <mergeCell ref="B128:B129"/>
    <mergeCell ref="C128:C129"/>
    <mergeCell ref="F128:F129"/>
    <mergeCell ref="F130:F131"/>
    <mergeCell ref="A134:A135"/>
    <mergeCell ref="B134:B135"/>
    <mergeCell ref="C134:C135"/>
    <mergeCell ref="G132:G133"/>
    <mergeCell ref="A132:A133"/>
    <mergeCell ref="B132:B133"/>
    <mergeCell ref="C132:C133"/>
    <mergeCell ref="F132:F133"/>
    <mergeCell ref="G130:G131"/>
    <mergeCell ref="E134:E135"/>
    <mergeCell ref="A136:A137"/>
    <mergeCell ref="B136:B137"/>
    <mergeCell ref="C136:C137"/>
    <mergeCell ref="G134:G135"/>
    <mergeCell ref="F134:F135"/>
    <mergeCell ref="F136:F137"/>
    <mergeCell ref="G136:G137"/>
    <mergeCell ref="A140:A141"/>
    <mergeCell ref="B140:B141"/>
    <mergeCell ref="C140:C141"/>
    <mergeCell ref="G138:G139"/>
    <mergeCell ref="A138:A139"/>
    <mergeCell ref="B138:B139"/>
    <mergeCell ref="C138:C139"/>
    <mergeCell ref="F138:F139"/>
    <mergeCell ref="G142:G143"/>
    <mergeCell ref="A142:A143"/>
    <mergeCell ref="B142:B143"/>
    <mergeCell ref="C142:C143"/>
    <mergeCell ref="G140:G141"/>
    <mergeCell ref="F140:F141"/>
    <mergeCell ref="F142:F143"/>
    <mergeCell ref="G146:G150"/>
    <mergeCell ref="F146:F150"/>
    <mergeCell ref="A146:A150"/>
    <mergeCell ref="B146:B150"/>
    <mergeCell ref="C146:C150"/>
    <mergeCell ref="G144:G145"/>
    <mergeCell ref="A144:A145"/>
    <mergeCell ref="B144:B145"/>
    <mergeCell ref="C144:C145"/>
    <mergeCell ref="F144:F145"/>
    <mergeCell ref="A153:A155"/>
    <mergeCell ref="B153:B155"/>
    <mergeCell ref="C153:C155"/>
    <mergeCell ref="G151:G152"/>
    <mergeCell ref="A151:A152"/>
    <mergeCell ref="B151:B152"/>
    <mergeCell ref="C151:C152"/>
    <mergeCell ref="F151:F152"/>
    <mergeCell ref="G156:G158"/>
    <mergeCell ref="A156:A158"/>
    <mergeCell ref="B156:B158"/>
    <mergeCell ref="C156:C158"/>
    <mergeCell ref="G153:G155"/>
    <mergeCell ref="F153:F155"/>
    <mergeCell ref="F156:F158"/>
    <mergeCell ref="G161:G163"/>
    <mergeCell ref="A161:A163"/>
    <mergeCell ref="B161:B163"/>
    <mergeCell ref="C161:C163"/>
    <mergeCell ref="G159:G160"/>
    <mergeCell ref="A159:A160"/>
    <mergeCell ref="B159:B160"/>
    <mergeCell ref="C159:C160"/>
    <mergeCell ref="F159:F160"/>
    <mergeCell ref="F161:F163"/>
    <mergeCell ref="A168:A171"/>
    <mergeCell ref="B168:B169"/>
    <mergeCell ref="G166:G167"/>
    <mergeCell ref="A166:A167"/>
    <mergeCell ref="B166:B167"/>
    <mergeCell ref="C166:C167"/>
    <mergeCell ref="G164:G165"/>
    <mergeCell ref="A164:A165"/>
    <mergeCell ref="B164:B165"/>
    <mergeCell ref="C164:C165"/>
    <mergeCell ref="A172:A174"/>
    <mergeCell ref="B172:B174"/>
    <mergeCell ref="C172:C174"/>
    <mergeCell ref="B170:B171"/>
    <mergeCell ref="G170:G171"/>
    <mergeCell ref="G168:G169"/>
    <mergeCell ref="G172:G174"/>
    <mergeCell ref="F172:F174"/>
    <mergeCell ref="F166:F167"/>
    <mergeCell ref="F164:F165"/>
    <mergeCell ref="A177:A178"/>
    <mergeCell ref="B177:B178"/>
    <mergeCell ref="C177:C178"/>
    <mergeCell ref="G175:G176"/>
    <mergeCell ref="A175:A176"/>
    <mergeCell ref="B175:B176"/>
    <mergeCell ref="C175:C176"/>
    <mergeCell ref="F175:F176"/>
    <mergeCell ref="A181:A182"/>
    <mergeCell ref="B181:B182"/>
    <mergeCell ref="C181:C182"/>
    <mergeCell ref="G179:G180"/>
    <mergeCell ref="A179:A180"/>
    <mergeCell ref="B179:B180"/>
    <mergeCell ref="C179:C180"/>
    <mergeCell ref="G177:G178"/>
    <mergeCell ref="F177:F178"/>
    <mergeCell ref="F179:F180"/>
    <mergeCell ref="E175:E176"/>
    <mergeCell ref="G183:G184"/>
    <mergeCell ref="A183:A184"/>
    <mergeCell ref="B183:B184"/>
    <mergeCell ref="C183:C184"/>
    <mergeCell ref="G181:G182"/>
    <mergeCell ref="F181:F182"/>
    <mergeCell ref="F183:F184"/>
    <mergeCell ref="G188:G190"/>
    <mergeCell ref="A188:A190"/>
    <mergeCell ref="B188:B190"/>
    <mergeCell ref="C188:C190"/>
    <mergeCell ref="G185:G187"/>
    <mergeCell ref="A185:A187"/>
    <mergeCell ref="B185:B187"/>
    <mergeCell ref="C185:C187"/>
    <mergeCell ref="A193:A195"/>
    <mergeCell ref="B193:B195"/>
    <mergeCell ref="C193:C195"/>
    <mergeCell ref="G191:G192"/>
    <mergeCell ref="A191:A192"/>
    <mergeCell ref="B191:B192"/>
    <mergeCell ref="C191:C192"/>
    <mergeCell ref="F191:F192"/>
    <mergeCell ref="F185:F187"/>
    <mergeCell ref="F188:F190"/>
    <mergeCell ref="G196:G197"/>
    <mergeCell ref="A196:A197"/>
    <mergeCell ref="B196:B197"/>
    <mergeCell ref="C196:C197"/>
    <mergeCell ref="G193:G195"/>
    <mergeCell ref="F193:F195"/>
    <mergeCell ref="F196:F197"/>
    <mergeCell ref="A201:A202"/>
    <mergeCell ref="B201:B202"/>
    <mergeCell ref="C201:C202"/>
    <mergeCell ref="G198:G200"/>
    <mergeCell ref="A198:A200"/>
    <mergeCell ref="B198:B200"/>
    <mergeCell ref="C198:C200"/>
    <mergeCell ref="G201:G202"/>
    <mergeCell ref="F198:F200"/>
    <mergeCell ref="A205:A206"/>
    <mergeCell ref="B205:B206"/>
    <mergeCell ref="C205:C206"/>
    <mergeCell ref="G203:G204"/>
    <mergeCell ref="A203:A204"/>
    <mergeCell ref="B203:B204"/>
    <mergeCell ref="C203:C204"/>
    <mergeCell ref="F203:F204"/>
    <mergeCell ref="E198:E200"/>
    <mergeCell ref="E203:E204"/>
    <mergeCell ref="F201:F202"/>
    <mergeCell ref="A207:A211"/>
    <mergeCell ref="B207:B211"/>
    <mergeCell ref="C207:C211"/>
    <mergeCell ref="G205:G206"/>
    <mergeCell ref="G207:G211"/>
    <mergeCell ref="F205:F206"/>
    <mergeCell ref="F207:F211"/>
    <mergeCell ref="A216:A217"/>
    <mergeCell ref="B216:B217"/>
    <mergeCell ref="C216:C217"/>
    <mergeCell ref="B214:B215"/>
    <mergeCell ref="G212:G215"/>
    <mergeCell ref="A212:A215"/>
    <mergeCell ref="B212:B213"/>
    <mergeCell ref="C212:C215"/>
    <mergeCell ref="F212:F215"/>
    <mergeCell ref="G218:G219"/>
    <mergeCell ref="A218:A219"/>
    <mergeCell ref="B218:B219"/>
    <mergeCell ref="C218:C219"/>
    <mergeCell ref="G216:G217"/>
    <mergeCell ref="F218:F219"/>
    <mergeCell ref="F216:F217"/>
    <mergeCell ref="E212:E213"/>
    <mergeCell ref="E214:E215"/>
    <mergeCell ref="A222:A223"/>
    <mergeCell ref="B222:B223"/>
    <mergeCell ref="C222:C223"/>
    <mergeCell ref="G220:G221"/>
    <mergeCell ref="A220:A221"/>
    <mergeCell ref="B220:B221"/>
    <mergeCell ref="C220:C221"/>
    <mergeCell ref="F220:F221"/>
    <mergeCell ref="F222:F223"/>
    <mergeCell ref="G222:G223"/>
    <mergeCell ref="E220:E221"/>
    <mergeCell ref="B226:B227"/>
    <mergeCell ref="C226:C227"/>
    <mergeCell ref="G224:G225"/>
    <mergeCell ref="G226:G227"/>
    <mergeCell ref="A224:A227"/>
    <mergeCell ref="B224:B225"/>
    <mergeCell ref="C224:C225"/>
    <mergeCell ref="F224:F225"/>
    <mergeCell ref="F226:F227"/>
    <mergeCell ref="G231:G232"/>
    <mergeCell ref="A231:A232"/>
    <mergeCell ref="B231:B232"/>
    <mergeCell ref="C231:C232"/>
    <mergeCell ref="G228:G230"/>
    <mergeCell ref="A228:A230"/>
    <mergeCell ref="B228:B230"/>
    <mergeCell ref="C228:C230"/>
    <mergeCell ref="F228:F230"/>
    <mergeCell ref="G236:G239"/>
    <mergeCell ref="A236:A239"/>
    <mergeCell ref="B236:B239"/>
    <mergeCell ref="C236:C239"/>
    <mergeCell ref="G233:G235"/>
    <mergeCell ref="A233:A235"/>
    <mergeCell ref="B233:B235"/>
    <mergeCell ref="C233:C235"/>
    <mergeCell ref="F233:F235"/>
    <mergeCell ref="F236:F239"/>
    <mergeCell ref="E233:E235"/>
    <mergeCell ref="E236:E239"/>
    <mergeCell ref="E231:E232"/>
    <mergeCell ref="F231:F232"/>
    <mergeCell ref="A242:A243"/>
    <mergeCell ref="B242:B243"/>
    <mergeCell ref="C242:C243"/>
    <mergeCell ref="G240:G241"/>
    <mergeCell ref="A240:A241"/>
    <mergeCell ref="B240:B241"/>
    <mergeCell ref="C240:C241"/>
    <mergeCell ref="E242:E243"/>
    <mergeCell ref="F240:F241"/>
    <mergeCell ref="G244:G245"/>
    <mergeCell ref="A244:A245"/>
    <mergeCell ref="B244:B245"/>
    <mergeCell ref="C244:C245"/>
    <mergeCell ref="G242:G243"/>
    <mergeCell ref="E244:E245"/>
    <mergeCell ref="F242:F243"/>
    <mergeCell ref="F244:F245"/>
    <mergeCell ref="A248:A249"/>
    <mergeCell ref="B248:B249"/>
    <mergeCell ref="C248:C249"/>
    <mergeCell ref="G246:G247"/>
    <mergeCell ref="A246:A247"/>
    <mergeCell ref="B246:B247"/>
    <mergeCell ref="C246:C247"/>
    <mergeCell ref="E246:E247"/>
    <mergeCell ref="F246:F247"/>
    <mergeCell ref="G250:G251"/>
    <mergeCell ref="A250:A251"/>
    <mergeCell ref="B250:B251"/>
    <mergeCell ref="C250:C251"/>
    <mergeCell ref="G248:G249"/>
    <mergeCell ref="F248:F249"/>
    <mergeCell ref="F250:F251"/>
    <mergeCell ref="G252:G253"/>
    <mergeCell ref="A252:A253"/>
    <mergeCell ref="B252:B253"/>
    <mergeCell ref="C252:C253"/>
    <mergeCell ref="F252:F253"/>
    <mergeCell ref="G254:G255"/>
    <mergeCell ref="A254:A255"/>
    <mergeCell ref="B254:B255"/>
    <mergeCell ref="C254:C255"/>
    <mergeCell ref="F254:F255"/>
    <mergeCell ref="G258:G259"/>
    <mergeCell ref="A258:A259"/>
    <mergeCell ref="B258:B259"/>
    <mergeCell ref="C258:C259"/>
    <mergeCell ref="G256:G257"/>
    <mergeCell ref="A256:A257"/>
    <mergeCell ref="B256:B257"/>
    <mergeCell ref="C256:C257"/>
    <mergeCell ref="F258:F259"/>
    <mergeCell ref="G262:G263"/>
    <mergeCell ref="A262:A263"/>
    <mergeCell ref="B262:B263"/>
    <mergeCell ref="C262:C263"/>
    <mergeCell ref="A260:A261"/>
    <mergeCell ref="B260:B261"/>
    <mergeCell ref="C260:C261"/>
    <mergeCell ref="F260:F261"/>
    <mergeCell ref="F262:F263"/>
    <mergeCell ref="G260:G261"/>
    <mergeCell ref="A266:A268"/>
    <mergeCell ref="B266:B268"/>
    <mergeCell ref="C266:C268"/>
    <mergeCell ref="G264:G265"/>
    <mergeCell ref="F266:F268"/>
    <mergeCell ref="A264:A265"/>
    <mergeCell ref="B264:B265"/>
    <mergeCell ref="C264:C265"/>
    <mergeCell ref="F264:F265"/>
    <mergeCell ref="A271:A272"/>
    <mergeCell ref="B271:B272"/>
    <mergeCell ref="C271:C272"/>
    <mergeCell ref="G269:G270"/>
    <mergeCell ref="A269:A270"/>
    <mergeCell ref="B269:B270"/>
    <mergeCell ref="C269:C270"/>
    <mergeCell ref="G266:G268"/>
    <mergeCell ref="G273:G274"/>
    <mergeCell ref="A273:A274"/>
    <mergeCell ref="B273:B274"/>
    <mergeCell ref="C273:C274"/>
    <mergeCell ref="G271:G272"/>
    <mergeCell ref="F271:F272"/>
    <mergeCell ref="F273:F274"/>
    <mergeCell ref="A277:A278"/>
    <mergeCell ref="B277:B278"/>
    <mergeCell ref="C277:C278"/>
    <mergeCell ref="G275:G276"/>
    <mergeCell ref="A275:A276"/>
    <mergeCell ref="B275:B276"/>
    <mergeCell ref="C275:C276"/>
    <mergeCell ref="F275:F276"/>
    <mergeCell ref="G279:G280"/>
    <mergeCell ref="A279:A280"/>
    <mergeCell ref="B279:B280"/>
    <mergeCell ref="C279:C280"/>
    <mergeCell ref="G277:G278"/>
    <mergeCell ref="F277:F278"/>
    <mergeCell ref="F279:F280"/>
    <mergeCell ref="G281:G282"/>
    <mergeCell ref="A281:A282"/>
    <mergeCell ref="B281:B282"/>
    <mergeCell ref="C281:C282"/>
    <mergeCell ref="F281:F282"/>
    <mergeCell ref="F283:F284"/>
    <mergeCell ref="A283:A284"/>
    <mergeCell ref="B283:B284"/>
    <mergeCell ref="C283:C284"/>
    <mergeCell ref="A287:A290"/>
    <mergeCell ref="B287:B290"/>
    <mergeCell ref="C287:C290"/>
    <mergeCell ref="G285:G286"/>
    <mergeCell ref="GH283:GH284"/>
    <mergeCell ref="A285:A286"/>
    <mergeCell ref="B285:B286"/>
    <mergeCell ref="C285:C286"/>
    <mergeCell ref="GG283:GG284"/>
    <mergeCell ref="G283:G284"/>
    <mergeCell ref="H285:H286"/>
    <mergeCell ref="H287:H290"/>
    <mergeCell ref="G291:G292"/>
    <mergeCell ref="A291:A292"/>
    <mergeCell ref="B291:B292"/>
    <mergeCell ref="C291:C292"/>
    <mergeCell ref="G287:G290"/>
    <mergeCell ref="G296:G297"/>
    <mergeCell ref="A296:A297"/>
    <mergeCell ref="B296:B297"/>
    <mergeCell ref="C296:C297"/>
    <mergeCell ref="G293:G295"/>
    <mergeCell ref="A293:A295"/>
    <mergeCell ref="B293:B295"/>
    <mergeCell ref="C293:C295"/>
    <mergeCell ref="G300:G301"/>
    <mergeCell ref="A300:A301"/>
    <mergeCell ref="B300:B301"/>
    <mergeCell ref="C300:C301"/>
    <mergeCell ref="G298:G299"/>
    <mergeCell ref="A298:A299"/>
    <mergeCell ref="B298:B299"/>
    <mergeCell ref="C298:C299"/>
    <mergeCell ref="G304:G305"/>
    <mergeCell ref="A304:A305"/>
    <mergeCell ref="B304:B305"/>
    <mergeCell ref="C304:C305"/>
    <mergeCell ref="G302:G303"/>
    <mergeCell ref="A302:A303"/>
    <mergeCell ref="B302:B303"/>
    <mergeCell ref="C302:C303"/>
    <mergeCell ref="G308:G310"/>
    <mergeCell ref="A308:A310"/>
    <mergeCell ref="B308:B310"/>
    <mergeCell ref="C308:C310"/>
    <mergeCell ref="G306:G307"/>
    <mergeCell ref="A306:A307"/>
    <mergeCell ref="B306:B307"/>
    <mergeCell ref="C306:C307"/>
    <mergeCell ref="F308:F310"/>
    <mergeCell ref="G317:G318"/>
    <mergeCell ref="G315:G316"/>
    <mergeCell ref="G369:G370"/>
    <mergeCell ref="G365:G366"/>
    <mergeCell ref="A365:A370"/>
    <mergeCell ref="B365:B370"/>
    <mergeCell ref="C365:C370"/>
    <mergeCell ref="A313:A314"/>
    <mergeCell ref="B313:B314"/>
    <mergeCell ref="C313:C314"/>
    <mergeCell ref="G311:G312"/>
    <mergeCell ref="A311:A312"/>
    <mergeCell ref="B311:B312"/>
    <mergeCell ref="C311:C312"/>
    <mergeCell ref="A315:A316"/>
    <mergeCell ref="B315:B316"/>
    <mergeCell ref="C315:C316"/>
    <mergeCell ref="G313:G314"/>
    <mergeCell ref="A317:A318"/>
    <mergeCell ref="B317:B318"/>
    <mergeCell ref="C317:C318"/>
    <mergeCell ref="F328:F329"/>
    <mergeCell ref="A333:A336"/>
    <mergeCell ref="B333:B336"/>
    <mergeCell ref="C333:C336"/>
    <mergeCell ref="G330:G332"/>
    <mergeCell ref="F330:F332"/>
    <mergeCell ref="F333:F336"/>
    <mergeCell ref="G339:G340"/>
    <mergeCell ref="F339:F340"/>
    <mergeCell ref="A339:A340"/>
    <mergeCell ref="G326:G327"/>
    <mergeCell ref="F349:F350"/>
    <mergeCell ref="F351:F352"/>
    <mergeCell ref="F353:F354"/>
    <mergeCell ref="G321:G323"/>
    <mergeCell ref="F321:F323"/>
    <mergeCell ref="A321:A323"/>
    <mergeCell ref="B321:B323"/>
    <mergeCell ref="C321:C323"/>
    <mergeCell ref="G319:G320"/>
    <mergeCell ref="F319:F320"/>
    <mergeCell ref="A319:A320"/>
    <mergeCell ref="B319:B320"/>
    <mergeCell ref="A326:A327"/>
    <mergeCell ref="B326:B327"/>
    <mergeCell ref="C326:C327"/>
    <mergeCell ref="G324:G325"/>
    <mergeCell ref="A324:A325"/>
    <mergeCell ref="B324:B325"/>
    <mergeCell ref="C324:C325"/>
    <mergeCell ref="F324:F325"/>
    <mergeCell ref="F326:F327"/>
    <mergeCell ref="A330:A332"/>
    <mergeCell ref="B330:B332"/>
    <mergeCell ref="C330:C332"/>
    <mergeCell ref="G328:G329"/>
    <mergeCell ref="A328:A329"/>
    <mergeCell ref="B328:B329"/>
    <mergeCell ref="C328:C329"/>
    <mergeCell ref="C319:C320"/>
    <mergeCell ref="B339:B340"/>
    <mergeCell ref="C339:C340"/>
    <mergeCell ref="G337:G338"/>
    <mergeCell ref="F337:F338"/>
    <mergeCell ref="A337:A338"/>
    <mergeCell ref="B337:B338"/>
    <mergeCell ref="C337:C338"/>
    <mergeCell ref="G343:G344"/>
    <mergeCell ref="A343:A344"/>
    <mergeCell ref="B343:B344"/>
    <mergeCell ref="C343:C344"/>
    <mergeCell ref="G341:G342"/>
    <mergeCell ref="A341:A342"/>
    <mergeCell ref="B341:B342"/>
    <mergeCell ref="C341:C342"/>
    <mergeCell ref="F343:F344"/>
    <mergeCell ref="G349:G350"/>
    <mergeCell ref="A349:A350"/>
    <mergeCell ref="B349:B350"/>
    <mergeCell ref="C349:C350"/>
    <mergeCell ref="G345:G348"/>
    <mergeCell ref="A345:A348"/>
    <mergeCell ref="B345:B348"/>
    <mergeCell ref="C345:C348"/>
    <mergeCell ref="F345:F348"/>
    <mergeCell ref="G353:G354"/>
    <mergeCell ref="A353:A354"/>
    <mergeCell ref="B353:B354"/>
    <mergeCell ref="C353:C354"/>
    <mergeCell ref="G351:G352"/>
    <mergeCell ref="A351:A352"/>
    <mergeCell ref="B351:B352"/>
    <mergeCell ref="C351:C352"/>
    <mergeCell ref="G357:G358"/>
    <mergeCell ref="A357:A358"/>
    <mergeCell ref="B357:B358"/>
    <mergeCell ref="C357:C358"/>
    <mergeCell ref="G355:G356"/>
    <mergeCell ref="A355:A356"/>
    <mergeCell ref="B355:B356"/>
    <mergeCell ref="C355:C356"/>
    <mergeCell ref="F355:F356"/>
    <mergeCell ref="A363:A364"/>
    <mergeCell ref="B363:B364"/>
    <mergeCell ref="C363:C364"/>
    <mergeCell ref="G359:G362"/>
    <mergeCell ref="A359:A362"/>
    <mergeCell ref="B359:B362"/>
    <mergeCell ref="C359:C362"/>
    <mergeCell ref="G373:G374"/>
    <mergeCell ref="A373:A374"/>
    <mergeCell ref="B373:B374"/>
    <mergeCell ref="C373:C374"/>
    <mergeCell ref="G363:G364"/>
    <mergeCell ref="F373:F374"/>
    <mergeCell ref="C371:C372"/>
    <mergeCell ref="G367:G368"/>
    <mergeCell ref="A378:A379"/>
    <mergeCell ref="B378:B379"/>
    <mergeCell ref="C378:C379"/>
    <mergeCell ref="G375:G377"/>
    <mergeCell ref="A375:A377"/>
    <mergeCell ref="B375:B377"/>
    <mergeCell ref="C375:C377"/>
    <mergeCell ref="F375:F377"/>
    <mergeCell ref="G371:G372"/>
    <mergeCell ref="A371:A372"/>
    <mergeCell ref="B371:B372"/>
    <mergeCell ref="G380:G381"/>
    <mergeCell ref="A380:A381"/>
    <mergeCell ref="B380:B381"/>
    <mergeCell ref="C380:C381"/>
    <mergeCell ref="G378:G379"/>
    <mergeCell ref="F378:F379"/>
    <mergeCell ref="F380:F381"/>
    <mergeCell ref="A384:A385"/>
    <mergeCell ref="B384:B385"/>
    <mergeCell ref="C384:C385"/>
    <mergeCell ref="G382:G383"/>
    <mergeCell ref="A382:A383"/>
    <mergeCell ref="B382:B383"/>
    <mergeCell ref="C382:C383"/>
    <mergeCell ref="F382:F383"/>
    <mergeCell ref="G386:G387"/>
    <mergeCell ref="A386:A387"/>
    <mergeCell ref="B386:B387"/>
    <mergeCell ref="C386:C387"/>
    <mergeCell ref="G384:G385"/>
    <mergeCell ref="F384:F385"/>
    <mergeCell ref="F386:F387"/>
    <mergeCell ref="B406:B407"/>
    <mergeCell ref="C406:C407"/>
    <mergeCell ref="G404:G405"/>
    <mergeCell ref="A404:A405"/>
    <mergeCell ref="B404:B405"/>
    <mergeCell ref="C404:C405"/>
    <mergeCell ref="F404:F405"/>
    <mergeCell ref="F406:F407"/>
    <mergeCell ref="G390:G391"/>
    <mergeCell ref="A390:A391"/>
    <mergeCell ref="B390:B391"/>
    <mergeCell ref="C390:C391"/>
    <mergeCell ref="G388:G389"/>
    <mergeCell ref="A388:A389"/>
    <mergeCell ref="B388:B389"/>
    <mergeCell ref="C388:C389"/>
    <mergeCell ref="F388:F389"/>
    <mergeCell ref="G394:G395"/>
    <mergeCell ref="A394:A395"/>
    <mergeCell ref="B394:B395"/>
    <mergeCell ref="C394:C395"/>
    <mergeCell ref="G392:G393"/>
    <mergeCell ref="A392:A393"/>
    <mergeCell ref="B392:B393"/>
    <mergeCell ref="C392:C393"/>
    <mergeCell ref="B412:B413"/>
    <mergeCell ref="C412:C413"/>
    <mergeCell ref="F256:F257"/>
    <mergeCell ref="F365:F370"/>
    <mergeCell ref="F311:F312"/>
    <mergeCell ref="F313:F314"/>
    <mergeCell ref="F315:F316"/>
    <mergeCell ref="F371:F372"/>
    <mergeCell ref="F317:F318"/>
    <mergeCell ref="F298:F299"/>
    <mergeCell ref="F300:F301"/>
    <mergeCell ref="F302:F303"/>
    <mergeCell ref="F304:F305"/>
    <mergeCell ref="F306:F307"/>
    <mergeCell ref="G406:G407"/>
    <mergeCell ref="G333:G336"/>
    <mergeCell ref="A399:A401"/>
    <mergeCell ref="B399:B401"/>
    <mergeCell ref="C399:C401"/>
    <mergeCell ref="G396:G398"/>
    <mergeCell ref="A396:A398"/>
    <mergeCell ref="B396:B398"/>
    <mergeCell ref="C396:C398"/>
    <mergeCell ref="A408:A409"/>
    <mergeCell ref="B408:B409"/>
    <mergeCell ref="C408:C409"/>
    <mergeCell ref="G402:G403"/>
    <mergeCell ref="A402:A403"/>
    <mergeCell ref="B402:B403"/>
    <mergeCell ref="C402:C403"/>
    <mergeCell ref="G399:G401"/>
    <mergeCell ref="A406:A407"/>
    <mergeCell ref="A418:H418"/>
    <mergeCell ref="A419:H419"/>
    <mergeCell ref="H168:H171"/>
    <mergeCell ref="H224:H227"/>
    <mergeCell ref="H269:H272"/>
    <mergeCell ref="H365:H370"/>
    <mergeCell ref="F408:F409"/>
    <mergeCell ref="F410:F411"/>
    <mergeCell ref="F412:F413"/>
    <mergeCell ref="F390:F391"/>
    <mergeCell ref="F392:F393"/>
    <mergeCell ref="F394:F395"/>
    <mergeCell ref="F396:F398"/>
    <mergeCell ref="F399:F401"/>
    <mergeCell ref="F402:F403"/>
    <mergeCell ref="G410:G411"/>
    <mergeCell ref="A410:A411"/>
    <mergeCell ref="B410:B411"/>
    <mergeCell ref="C410:C411"/>
    <mergeCell ref="G412:G413"/>
    <mergeCell ref="F285:F286"/>
    <mergeCell ref="F287:F290"/>
    <mergeCell ref="F291:F292"/>
    <mergeCell ref="F293:F295"/>
    <mergeCell ref="F296:F297"/>
    <mergeCell ref="F269:F270"/>
    <mergeCell ref="F357:F358"/>
    <mergeCell ref="F359:F362"/>
    <mergeCell ref="F363:F364"/>
    <mergeCell ref="F341:F342"/>
    <mergeCell ref="G408:G409"/>
    <mergeCell ref="A412:A413"/>
  </mergeCells>
  <dataValidations count="4">
    <dataValidation errorStyle="warning" allowBlank="1" showInputMessage="1" showErrorMessage="1" sqref="BF283:BF284 BP283:BP284 BZ283:BZ284 CJ283:CJ284 CT283:CT284 AB283:AB284 AL283:AL284 R283:R284 AV283:AV284"/>
    <dataValidation type="whole" errorStyle="warning" allowBlank="1" showInputMessage="1" showErrorMessage="1" sqref="AJ283:AJ284 Z283:Z284 P283:P284">
      <formula1>0</formula1>
      <formula2>1000</formula2>
    </dataValidation>
    <dataValidation type="whole" errorStyle="information" allowBlank="1" showInputMessage="1" sqref="E283:E286 E349 E341:E344 H341:H342">
      <formula1>1</formula1>
      <formula2>2000</formula2>
    </dataValidation>
    <dataValidation type="decimal" errorStyle="warning" allowBlank="1" showInputMessage="1" showErrorMessage="1" errorTitle="only %" error="Only enter percentage here (e.g., for 12.5% enter &quot;12.5&quot;. Leave empty if unreported." sqref="AK283:AK284 FW283:FW284 K283:K284 ES283:ES284 FM283:FM284 FC283:FC284 EI283:EI284 DY283:DY284 DO283:DO284 DC283:DC284 CS283:CS284 CI283:CI284 BY283:BY284 BO283:BO284 BE283:BE284 AU283:AU284 AA283:AA284 Q283:Q284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Peters</dc:creator>
  <cp:lastModifiedBy>Patricia Rios</cp:lastModifiedBy>
  <dcterms:created xsi:type="dcterms:W3CDTF">2014-06-03T13:47:56Z</dcterms:created>
  <dcterms:modified xsi:type="dcterms:W3CDTF">2015-08-17T22:19:25Z</dcterms:modified>
</cp:coreProperties>
</file>