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09"/>
  <workbookPr filterPrivacy="1" codeName="ThisWorkbook"/>
  <xr:revisionPtr revIDLastSave="0" documentId="13_ncr:1_{1F70E5F4-899F-484C-9F4D-AD2478929379}" xr6:coauthVersionLast="47" xr6:coauthVersionMax="47" xr10:uidLastSave="{00000000-0000-0000-0000-000000000000}"/>
  <bookViews>
    <workbookView xWindow="0" yWindow="500" windowWidth="25600" windowHeight="14380" xr2:uid="{00000000-000D-0000-FFFF-FFFF00000000}"/>
  </bookViews>
  <sheets>
    <sheet name="ProjectSchedule" sheetId="11" r:id="rId1"/>
  </sheets>
  <definedNames>
    <definedName name="Display_Week">ProjectSchedule!$C$4</definedName>
    <definedName name="_xlnm.Print_Titles" localSheetId="0">ProjectSchedule!$4:$6</definedName>
    <definedName name="Project_Start">ProjectSchedule!$C$3</definedName>
    <definedName name="task_end" localSheetId="0">ProjectSchedule!$D1</definedName>
    <definedName name="task_progress" localSheetId="0">ProjectSchedule!#REF!</definedName>
    <definedName name="task_start" localSheetId="0">ProjectSchedule!$C1</definedName>
    <definedName name="today" localSheetId="0">TODAY()</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13" i="11" l="1"/>
  <c r="D13" i="11" s="1"/>
  <c r="D8" i="11"/>
  <c r="C3" i="11"/>
  <c r="F7" i="11"/>
  <c r="C9" i="11" l="1"/>
  <c r="D9" i="11" s="1"/>
  <c r="C10" i="11" s="1"/>
  <c r="D10" i="11" s="1"/>
  <c r="C11" i="11" s="1"/>
  <c r="D11" i="11" s="1"/>
  <c r="G5" i="11"/>
  <c r="F15" i="11"/>
  <c r="F14" i="11"/>
  <c r="F13" i="11"/>
  <c r="F12" i="11"/>
  <c r="F8" i="11" l="1"/>
  <c r="G6" i="11"/>
  <c r="F9" i="11" l="1"/>
  <c r="F11" i="11"/>
  <c r="H5" i="11"/>
  <c r="I5" i="11" s="1"/>
  <c r="J5" i="11" s="1"/>
  <c r="K5" i="11" s="1"/>
  <c r="L5" i="11" s="1"/>
  <c r="M5" i="11" s="1"/>
  <c r="N5" i="11" s="1"/>
  <c r="G4" i="11"/>
  <c r="F10" i="11" l="1"/>
  <c r="N4" i="11"/>
  <c r="O5" i="11"/>
  <c r="P5" i="11" s="1"/>
  <c r="Q5" i="11" s="1"/>
  <c r="R5" i="11" s="1"/>
  <c r="S5" i="11" s="1"/>
  <c r="T5" i="11" s="1"/>
  <c r="U5" i="11" s="1"/>
  <c r="H6" i="11"/>
  <c r="U4" i="11" l="1"/>
  <c r="V5" i="11"/>
  <c r="W5" i="11" s="1"/>
  <c r="X5" i="11" s="1"/>
  <c r="Y5" i="11" s="1"/>
  <c r="Z5" i="11" s="1"/>
  <c r="AA5" i="11" s="1"/>
  <c r="AB5" i="11" s="1"/>
  <c r="I6" i="11"/>
  <c r="AC5" i="11" l="1"/>
  <c r="AD5" i="11" s="1"/>
  <c r="AE5" i="11" s="1"/>
  <c r="AF5" i="11" s="1"/>
  <c r="AG5" i="11" s="1"/>
  <c r="AH5" i="11" s="1"/>
  <c r="AB4" i="11"/>
  <c r="J6" i="11"/>
  <c r="AI5" i="11" l="1"/>
  <c r="AJ5" i="11" s="1"/>
  <c r="AK5" i="11" s="1"/>
  <c r="AL5" i="11" s="1"/>
  <c r="AM5" i="11" s="1"/>
  <c r="AN5" i="11" s="1"/>
  <c r="AO5" i="11" s="1"/>
  <c r="K6" i="11"/>
  <c r="AP5" i="11" l="1"/>
  <c r="AQ5" i="11" s="1"/>
  <c r="AI4" i="11"/>
  <c r="L6" i="11"/>
  <c r="AR5" i="11" l="1"/>
  <c r="AQ6" i="11"/>
  <c r="AP4" i="11"/>
  <c r="M6" i="11"/>
  <c r="AS5" i="11" l="1"/>
  <c r="AR6" i="11"/>
  <c r="AT5" i="11" l="1"/>
  <c r="AS6" i="11"/>
  <c r="N6" i="11"/>
  <c r="O6" i="11"/>
  <c r="AU5" i="11" l="1"/>
  <c r="AT6" i="11"/>
  <c r="P6" i="11"/>
  <c r="AV5" i="11" l="1"/>
  <c r="AW5" i="11" s="1"/>
  <c r="AU6" i="11"/>
  <c r="Q6" i="11"/>
  <c r="AW6" i="11" l="1"/>
  <c r="AX5" i="11"/>
  <c r="AW4" i="11"/>
  <c r="AV6" i="11"/>
  <c r="R6" i="11"/>
  <c r="AY5" i="11" l="1"/>
  <c r="AX6" i="11"/>
  <c r="S6" i="11"/>
  <c r="AY6" i="11" l="1"/>
  <c r="AZ5" i="11"/>
  <c r="T6" i="11"/>
  <c r="AZ6" i="11" l="1"/>
  <c r="BA5" i="11"/>
  <c r="U6" i="11"/>
  <c r="BA6" i="11" l="1"/>
  <c r="BB5" i="11"/>
  <c r="V6" i="11"/>
  <c r="BC5" i="11" l="1"/>
  <c r="BB6" i="11"/>
  <c r="W6" i="11"/>
  <c r="BC6" i="11" l="1"/>
  <c r="BD5" i="11"/>
  <c r="X6" i="11"/>
  <c r="BD6" i="11" l="1"/>
  <c r="BE5" i="11"/>
  <c r="BD4" i="11"/>
  <c r="Y6" i="11"/>
  <c r="BE6" i="11" l="1"/>
  <c r="BF5" i="11"/>
  <c r="Z6" i="11"/>
  <c r="BG5" i="11" l="1"/>
  <c r="BF6" i="11"/>
  <c r="AA6" i="11"/>
  <c r="BH5" i="11" l="1"/>
  <c r="BG6" i="11"/>
  <c r="AB6" i="11"/>
  <c r="BI5" i="11" l="1"/>
  <c r="BH6" i="11"/>
  <c r="AC6" i="11"/>
  <c r="BJ5" i="11" l="1"/>
  <c r="BK5" i="11" s="1"/>
  <c r="BK6" i="11" s="1"/>
  <c r="BI6" i="11"/>
  <c r="AD6" i="11"/>
  <c r="BK4" i="11" l="1"/>
  <c r="BL5" i="11"/>
  <c r="BJ6" i="11"/>
  <c r="AE6" i="11"/>
  <c r="BM5" i="11" l="1"/>
  <c r="BL6" i="11"/>
  <c r="AF6" i="11"/>
  <c r="BN5" i="11" l="1"/>
  <c r="BM6" i="11"/>
  <c r="AG6" i="11"/>
  <c r="BO5" i="11" l="1"/>
  <c r="BN6" i="11"/>
  <c r="AH6" i="11"/>
  <c r="BP5" i="11" l="1"/>
  <c r="BQ5" i="11" s="1"/>
  <c r="BO6" i="11"/>
  <c r="AI6" i="11"/>
  <c r="BP6" i="11" l="1"/>
  <c r="AJ6" i="11"/>
  <c r="AK6" i="11" l="1"/>
  <c r="AL6" i="11" l="1"/>
  <c r="AM6" i="11" l="1"/>
  <c r="AN6" i="11" l="1"/>
  <c r="AO6" i="11" l="1"/>
  <c r="AP6" i="11" l="1"/>
  <c r="BR5" i="11"/>
  <c r="BR4" i="11" s="1"/>
  <c r="BQ6" i="11"/>
  <c r="BS5" i="11" l="1"/>
  <c r="BR6" i="11"/>
  <c r="BT5" i="11" l="1"/>
  <c r="BS6" i="11"/>
  <c r="BU5" i="11" l="1"/>
  <c r="BT6" i="11"/>
  <c r="BU6" i="11" l="1"/>
  <c r="BV5" i="11"/>
  <c r="BV6" i="11" l="1"/>
  <c r="BW5" i="11"/>
  <c r="BW6" i="11" l="1"/>
  <c r="BX5" i="11"/>
  <c r="BX6" i="11" s="1"/>
</calcChain>
</file>

<file path=xl/sharedStrings.xml><?xml version="1.0" encoding="utf-8"?>
<sst xmlns="http://schemas.openxmlformats.org/spreadsheetml/2006/main" count="24" uniqueCount="24">
  <si>
    <t>Insert new rows ABOVE this one</t>
  </si>
  <si>
    <t>START</t>
  </si>
  <si>
    <t>END</t>
  </si>
  <si>
    <t>DAYS</t>
  </si>
  <si>
    <t>TASK</t>
  </si>
  <si>
    <t>Enter Company Name in cell B2.</t>
  </si>
  <si>
    <t>This row marks the end of the Project Schedule. DO NOT enter anything in this row. 
Insert new rows ABOVE this one to continue building out your Project Schedule.</t>
  </si>
  <si>
    <t>This is an empty row</t>
  </si>
  <si>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</si>
  <si>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</si>
  <si>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</si>
  <si>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</si>
  <si>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Rows 10 through 13 repeat the pattern from row 9. 
Repeat the instructions from cell A9 for all task rows in this worksheet. Overwrite any sample data.
A sample of another phase starts in cell A14. 
Continue entering tasks in cells A10 through A13 or go to cell A14 to learn more.</t>
  </si>
  <si>
    <t>Enter the name of the Project Lead in cell B3. Enter the Project Start date in cell E3. Project Start: label is in cell C3.</t>
  </si>
  <si>
    <t xml:space="preserve">Do not delete this row. This row is hidden to preserve a formula that is used to highlight the current day within the project schedule. </t>
  </si>
  <si>
    <t xml:space="preserve">Cell B9 contains the sample task "Task 1." 
Enter a new task name in cell B9.
Enter a person to assign the task to in cell C9.
Enter progress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</si>
  <si>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Final Report</t>
  </si>
  <si>
    <t>Presentation</t>
  </si>
  <si>
    <t>Proposal</t>
  </si>
  <si>
    <t>Research/Analyze Phishing Stats &amp; Probability</t>
  </si>
  <si>
    <t>Research Phishing Prevention Methods</t>
  </si>
  <si>
    <t>Develop Phishing Prevention Method</t>
  </si>
  <si>
    <t>Names: Alex, Asma, Esmeralda, Nate</t>
  </si>
  <si>
    <t>Phishing: Analysis &amp; Prevention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</si>
</sst>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43" formatCode="_(* #,##0.00_);_(* \(#,##0.00\);_(* &quot;-&quot;??_);_(@_)"/>
    <numFmt numFmtId="164" formatCode="m/d/yy;@"/>
    <numFmt numFmtId="165" formatCode="ddd\,\ m/d/yyyy"/>
    <numFmt numFmtId="166" formatCode="mmm\ d\,\ yyyy"/>
    <numFmt numFmtId="167" formatCode="d"/>
  </numFmts>
  <fonts count="15" x14ac:knownFonts="1">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sz val="11"/>
      <color theme="0"/>
      <name val="Calibri"/>
      <family val="2"/>
      <scheme val="minor"/>
    </font>
    <font>
      <b/>
      <sz val="11"/>
      <name val="Calibri"/>
      <family val="2"/>
      <scheme val="minor"/>
    </font>
    <font>
      <sz val="10"/>
      <name val="Arial"/>
      <family val="2"/>
    </font>
  </fonts>
  <fills count="8">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0" tint="-0.14999847407452621"/>
        <bgColor indexed="64"/>
      </patternFill>
    </fill>
    <fill>
      <patternFill patternType="solid">
        <fgColor theme="7" tint="0.79998168889431442"/>
        <bgColor indexed="64"/>
      </patternFill>
    </fill>
    <fill>
      <patternFill patternType="solid">
        <fgColor theme="1" tint="0.34998626667073579"/>
        <bgColor indexed="64"/>
      </patternFill>
    </fill>
    <fill>
      <patternFill patternType="solid">
        <fgColor theme="1" tint="0.34998626667073579"/>
        <bgColor theme="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2">
    <xf numFmtId="0" fontId="0" fillId="0" borderId="0"/>
    <xf numFmtId="0" fontId="2" fillId="0" borderId="0" applyNumberFormat="0" applyFill="0" applyBorder="0" applyAlignment="0" applyProtection="0">
      <alignment vertical="top"/>
      <protection locked="0"/>
    </xf>
    <xf numFmtId="0" fontId="12" fillId="0" borderId="0"/>
    <xf numFmtId="43" fontId="7" fillId="0" borderId="3" applyFont="0" applyFill="0" applyAlignment="0" applyProtection="0"/>
    <xf numFmtId="0" fontId="11" fillId="0" borderId="0" applyNumberFormat="0" applyFill="0" applyBorder="0" applyAlignment="0" applyProtection="0"/>
    <xf numFmtId="0" fontId="8" fillId="0" borderId="0" applyNumberFormat="0" applyFill="0" applyAlignment="0" applyProtection="0"/>
    <xf numFmtId="0" fontId="8" fillId="0" borderId="0" applyNumberFormat="0" applyFill="0" applyProtection="0">
      <alignment vertical="top"/>
    </xf>
    <xf numFmtId="0" fontId="7" fillId="0" borderId="0" applyNumberFormat="0" applyFill="0" applyProtection="0">
      <alignment horizontal="right" indent="1"/>
    </xf>
    <xf numFmtId="165" fontId="7" fillId="0" borderId="3">
      <alignment horizontal="center" vertical="center"/>
    </xf>
    <xf numFmtId="164" fontId="7" fillId="0" borderId="2" applyFill="0">
      <alignment horizontal="center" vertical="center"/>
    </xf>
    <xf numFmtId="0" fontId="7" fillId="0" borderId="2" applyFill="0">
      <alignment horizontal="center" vertical="center"/>
    </xf>
    <xf numFmtId="0" fontId="7" fillId="0" borderId="2" applyFill="0">
      <alignment horizontal="left" vertical="center" indent="2"/>
    </xf>
  </cellStyleXfs>
  <cellXfs count="4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5" fillId="7" borderId="1" xfId="0" applyFont="1" applyFill="1" applyBorder="1" applyAlignment="1">
      <alignment horizontal="left" vertical="center" indent="1"/>
    </xf>
    <xf numFmtId="0" fontId="5" fillId="7" borderId="1" xfId="0" applyFont="1" applyFill="1" applyBorder="1" applyAlignment="1">
      <alignment horizontal="center" vertical="center" wrapText="1"/>
    </xf>
    <xf numFmtId="167" fontId="9" fillId="4" borderId="0" xfId="0" applyNumberFormat="1" applyFont="1" applyFill="1" applyAlignment="1">
      <alignment horizontal="center" vertical="center"/>
    </xf>
    <xf numFmtId="167" fontId="9" fillId="4" borderId="6" xfId="0" applyNumberFormat="1" applyFont="1" applyFill="1" applyBorder="1" applyAlignment="1">
      <alignment horizontal="center" vertical="center"/>
    </xf>
    <xf numFmtId="167" fontId="9" fillId="4" borderId="7" xfId="0" applyNumberFormat="1" applyFont="1" applyFill="1" applyBorder="1" applyAlignment="1">
      <alignment horizontal="center" vertical="center"/>
    </xf>
    <xf numFmtId="0" fontId="10" fillId="6" borderId="8" xfId="0" applyFont="1" applyFill="1" applyBorder="1" applyAlignment="1">
      <alignment horizontal="center" vertical="center" shrinkToFit="1"/>
    </xf>
    <xf numFmtId="0" fontId="4" fillId="0" borderId="2" xfId="0" applyFont="1" applyBorder="1" applyAlignment="1">
      <alignment horizontal="center" vertical="center"/>
    </xf>
    <xf numFmtId="0" fontId="6" fillId="2" borderId="2" xfId="0" applyFont="1" applyFill="1" applyBorder="1" applyAlignment="1">
      <alignment horizontal="left" vertical="center" indent="1"/>
    </xf>
    <xf numFmtId="164" fontId="3" fillId="2" borderId="2" xfId="0" applyNumberFormat="1" applyFont="1" applyFill="1" applyBorder="1" applyAlignment="1">
      <alignment horizontal="left" vertical="center"/>
    </xf>
    <xf numFmtId="164"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2" borderId="9" xfId="0" applyFill="1" applyBorder="1" applyAlignment="1">
      <alignment vertical="center"/>
    </xf>
    <xf numFmtId="0" fontId="1" fillId="0" borderId="0" xfId="0" applyFont="1" applyAlignment="1">
      <alignment horizontal="center" vertical="center"/>
    </xf>
    <xf numFmtId="0" fontId="12" fillId="0" borderId="0" xfId="2"/>
    <xf numFmtId="0" fontId="12" fillId="0" borderId="0" xfId="2" applyAlignment="1">
      <alignment wrapText="1"/>
    </xf>
    <xf numFmtId="0" fontId="12" fillId="0" borderId="0" xfId="0" applyFont="1" applyAlignment="1">
      <alignment horizontal="center"/>
    </xf>
    <xf numFmtId="0" fontId="11" fillId="0" borderId="0" xfId="4" applyAlignment="1">
      <alignment horizontal="left"/>
    </xf>
    <xf numFmtId="0" fontId="8" fillId="0" borderId="0" xfId="5"/>
    <xf numFmtId="0" fontId="8" fillId="0" borderId="0" xfId="6">
      <alignment vertical="top"/>
    </xf>
    <xf numFmtId="164" fontId="7" fillId="3" borderId="2" xfId="9" applyFill="1">
      <alignment horizontal="center" vertical="center"/>
    </xf>
    <xf numFmtId="164" fontId="7" fillId="5" borderId="2" xfId="9" applyFill="1">
      <alignment horizontal="center" vertical="center"/>
    </xf>
    <xf numFmtId="164" fontId="7" fillId="0" borderId="2" xfId="9">
      <alignment horizontal="center" vertical="center"/>
    </xf>
    <xf numFmtId="0" fontId="7" fillId="3" borderId="2" xfId="11" applyFill="1">
      <alignment horizontal="left" vertical="center" indent="2"/>
    </xf>
    <xf numFmtId="0" fontId="7" fillId="5" borderId="2" xfId="11" applyFill="1">
      <alignment horizontal="left" vertical="center" indent="2"/>
    </xf>
    <xf numFmtId="0" fontId="7" fillId="0" borderId="2" xfId="11">
      <alignment horizontal="left" vertical="center" indent="2"/>
    </xf>
    <xf numFmtId="0" fontId="0" fillId="0" borderId="10" xfId="0" applyBorder="1"/>
    <xf numFmtId="0" fontId="13" fillId="0" borderId="0" xfId="0" applyFont="1"/>
    <xf numFmtId="0" fontId="14" fillId="0" borderId="0" xfId="1" applyFont="1" applyProtection="1">
      <alignment vertical="top"/>
    </xf>
    <xf numFmtId="0" fontId="0" fillId="0" borderId="9" xfId="0" applyFill="1" applyBorder="1" applyAlignment="1">
      <alignment vertical="center"/>
    </xf>
    <xf numFmtId="0" fontId="0" fillId="0" borderId="9" xfId="0" applyFill="1" applyBorder="1" applyAlignment="1">
      <alignment horizontal="right" vertical="center"/>
    </xf>
    <xf numFmtId="167" fontId="9" fillId="4" borderId="0" xfId="0" applyNumberFormat="1" applyFont="1" applyFill="1" applyBorder="1" applyAlignment="1">
      <alignment horizontal="center" vertical="center"/>
    </xf>
    <xf numFmtId="166" fontId="0" fillId="4" borderId="4" xfId="0" applyNumberFormat="1" applyFill="1" applyBorder="1" applyAlignment="1">
      <alignment horizontal="left" vertical="center" wrapText="1" indent="1"/>
    </xf>
    <xf numFmtId="166" fontId="0" fillId="4" borderId="1" xfId="0" applyNumberFormat="1" applyFill="1" applyBorder="1" applyAlignment="1">
      <alignment horizontal="left" vertical="center" wrapText="1" indent="1"/>
    </xf>
    <xf numFmtId="166" fontId="0" fillId="4" borderId="5" xfId="0" applyNumberFormat="1" applyFill="1" applyBorder="1" applyAlignment="1">
      <alignment horizontal="left" vertical="center" wrapText="1" indent="1"/>
    </xf>
    <xf numFmtId="165" fontId="7" fillId="0" borderId="3" xfId="8">
      <alignment horizontal="center" vertical="center"/>
    </xf>
  </cellXfs>
  <cellStyles count="12">
    <cellStyle name="Comma" xfId="3" builtinId="3" customBuiltin="1"/>
    <cellStyle name="Date" xfId="9" xr:uid="{229918B6-DD13-4F5A-97B9-305F7E002AA3}"/>
    <cellStyle name="Heading 1" xfId="5" builtinId="16" customBuiltin="1"/>
    <cellStyle name="Heading 2" xfId="6" builtinId="17" customBuiltin="1"/>
    <cellStyle name="Heading 3" xfId="7" builtinId="18" customBuiltin="1"/>
    <cellStyle name="Hyperlink" xfId="1" builtinId="8" customBuiltin="1"/>
    <cellStyle name="Name" xfId="10" xr:uid="{B2D3C1EE-6B41-4801-AAFC-C2274E49E503}"/>
    <cellStyle name="Normal" xfId="0" builtinId="0"/>
    <cellStyle name="Project Start" xfId="8" xr:uid="{8EB8A09A-C31C-40A3-B2C1-9449520178B8}"/>
    <cellStyle name="Task" xfId="11" xr:uid="{6391D789-272B-4DD2-9BF3-2CDCF610FA41}"/>
    <cellStyle name="Title" xfId="4" builtinId="15" customBuiltin="1"/>
    <cellStyle name="zHiddenText" xfId="2" xr:uid="{26E66EE6-E33F-4D77-BAE4-0FB4F5BBF673}"/>
  </cellStyles>
  <dxfs count="14">
    <dxf>
      <border>
        <left style="thin">
          <color rgb="FFC00000"/>
        </left>
        <right style="thin">
          <color rgb="FFC00000"/>
        </right>
        <vertical/>
        <horizontal/>
      </border>
    </dxf>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3"/>
      <tableStyleElement type="headerRow" dxfId="12"/>
      <tableStyleElement type="totalRow" dxfId="11"/>
      <tableStyleElement type="firstColumn" dxfId="10"/>
      <tableStyleElement type="lastColumn" dxfId="9"/>
      <tableStyleElement type="firstRowStripe" dxfId="8"/>
      <tableStyleElement type="secondRowStripe" dxfId="7"/>
      <tableStyleElement type="firstColumnStripe" dxfId="6"/>
      <tableStyleElement type="secondColumnStripe" dxfId="5"/>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X17"/>
  <sheetViews>
    <sheetView showGridLines="0" tabSelected="1" showRuler="0" zoomScale="75" zoomScaleNormal="100" zoomScalePageLayoutView="70" workbookViewId="0">
      <pane ySplit="6" topLeftCell="A8" activePane="bottomLeft" state="frozen"/>
      <selection pane="bottomLeft" activeCell="CB18" sqref="CB18"/>
    </sheetView>
  </sheetViews>
  <sheetFormatPr baseColWidth="10" defaultColWidth="8.83203125" defaultRowHeight="30" customHeight="1" x14ac:dyDescent="0.2"/>
  <cols>
    <col min="1" max="1" width="2.6640625" style="21" customWidth="1"/>
    <col min="2" max="2" width="37.5" customWidth="1"/>
    <col min="3" max="3" width="8.6640625" style="4" customWidth="1"/>
    <col min="4" max="4" width="8.5" customWidth="1"/>
    <col min="5" max="5" width="0.1640625" hidden="1" customWidth="1"/>
    <col min="6" max="6" width="0.1640625" customWidth="1"/>
    <col min="7" max="51" width="2.5" customWidth="1"/>
    <col min="52" max="52" width="3" customWidth="1"/>
    <col min="53" max="62" width="2.5" customWidth="1"/>
    <col min="63" max="63" width="2.83203125" customWidth="1"/>
    <col min="64" max="64" width="2.6640625" customWidth="1"/>
    <col min="65" max="65" width="2.5" customWidth="1"/>
    <col min="66" max="66" width="3.1640625" customWidth="1"/>
    <col min="67" max="67" width="3" customWidth="1"/>
    <col min="68" max="68" width="2.6640625" customWidth="1"/>
    <col min="69" max="71" width="2.83203125" customWidth="1"/>
    <col min="72" max="72" width="3.33203125" customWidth="1"/>
    <col min="73" max="73" width="3.1640625" customWidth="1"/>
    <col min="74" max="74" width="3" customWidth="1"/>
    <col min="75" max="75" width="3.33203125" customWidth="1"/>
    <col min="76" max="76" width="2.5" customWidth="1"/>
  </cols>
  <sheetData>
    <row r="1" spans="1:76" ht="30" customHeight="1" x14ac:dyDescent="0.35">
      <c r="A1" s="22" t="s">
        <v>8</v>
      </c>
      <c r="B1" s="24" t="s">
        <v>23</v>
      </c>
      <c r="C1" s="3"/>
      <c r="D1" s="20"/>
      <c r="F1" s="1"/>
      <c r="G1" s="34"/>
    </row>
    <row r="2" spans="1:76" ht="30" customHeight="1" x14ac:dyDescent="0.25">
      <c r="A2" s="21" t="s">
        <v>5</v>
      </c>
      <c r="B2" s="25" t="s">
        <v>22</v>
      </c>
      <c r="G2" s="35"/>
    </row>
    <row r="3" spans="1:76" ht="30" customHeight="1" x14ac:dyDescent="0.2">
      <c r="A3" s="21" t="s">
        <v>13</v>
      </c>
      <c r="B3" s="26"/>
      <c r="C3" s="42">
        <f ca="1">TODAY()</f>
        <v>44846</v>
      </c>
      <c r="D3" s="42"/>
    </row>
    <row r="4" spans="1:76" ht="30" customHeight="1" x14ac:dyDescent="0.2">
      <c r="A4" s="22" t="s">
        <v>9</v>
      </c>
      <c r="C4" s="6">
        <v>1</v>
      </c>
      <c r="G4" s="39">
        <f ca="1">G5</f>
        <v>44844</v>
      </c>
      <c r="H4" s="40"/>
      <c r="I4" s="40"/>
      <c r="J4" s="40"/>
      <c r="K4" s="40"/>
      <c r="L4" s="40"/>
      <c r="M4" s="41"/>
      <c r="N4" s="39">
        <f ca="1">N5</f>
        <v>44851</v>
      </c>
      <c r="O4" s="40"/>
      <c r="P4" s="40"/>
      <c r="Q4" s="40"/>
      <c r="R4" s="40"/>
      <c r="S4" s="40"/>
      <c r="T4" s="41"/>
      <c r="U4" s="39">
        <f ca="1">U5</f>
        <v>44858</v>
      </c>
      <c r="V4" s="40"/>
      <c r="W4" s="40"/>
      <c r="X4" s="40"/>
      <c r="Y4" s="40"/>
      <c r="Z4" s="40"/>
      <c r="AA4" s="41"/>
      <c r="AB4" s="39">
        <f ca="1">AB5</f>
        <v>44865</v>
      </c>
      <c r="AC4" s="40"/>
      <c r="AD4" s="40"/>
      <c r="AE4" s="40"/>
      <c r="AF4" s="40"/>
      <c r="AG4" s="40"/>
      <c r="AH4" s="41"/>
      <c r="AI4" s="39">
        <f ca="1">AI5</f>
        <v>44872</v>
      </c>
      <c r="AJ4" s="40"/>
      <c r="AK4" s="40"/>
      <c r="AL4" s="40"/>
      <c r="AM4" s="40"/>
      <c r="AN4" s="40"/>
      <c r="AO4" s="41"/>
      <c r="AP4" s="39">
        <f ca="1">AP5</f>
        <v>44879</v>
      </c>
      <c r="AQ4" s="40"/>
      <c r="AR4" s="40"/>
      <c r="AS4" s="40"/>
      <c r="AT4" s="40"/>
      <c r="AU4" s="40"/>
      <c r="AV4" s="41"/>
      <c r="AW4" s="39">
        <f ca="1">AW5</f>
        <v>44886</v>
      </c>
      <c r="AX4" s="40"/>
      <c r="AY4" s="40"/>
      <c r="AZ4" s="40"/>
      <c r="BA4" s="40"/>
      <c r="BB4" s="40"/>
      <c r="BC4" s="41"/>
      <c r="BD4" s="39">
        <f ca="1">BD5</f>
        <v>44893</v>
      </c>
      <c r="BE4" s="40"/>
      <c r="BF4" s="40"/>
      <c r="BG4" s="40"/>
      <c r="BH4" s="40"/>
      <c r="BI4" s="40"/>
      <c r="BJ4" s="41"/>
      <c r="BK4" s="39">
        <f ca="1">BK5</f>
        <v>44900</v>
      </c>
      <c r="BL4" s="40"/>
      <c r="BM4" s="40"/>
      <c r="BN4" s="40"/>
      <c r="BO4" s="40"/>
      <c r="BP4" s="40"/>
      <c r="BQ4" s="41"/>
      <c r="BR4" s="39">
        <f ca="1">BR5</f>
        <v>44907</v>
      </c>
      <c r="BS4" s="40"/>
      <c r="BT4" s="40"/>
      <c r="BU4" s="40"/>
      <c r="BV4" s="40"/>
      <c r="BW4" s="40"/>
      <c r="BX4" s="41"/>
    </row>
    <row r="5" spans="1:76" ht="15" customHeight="1" x14ac:dyDescent="0.2">
      <c r="A5" s="22" t="s">
        <v>10</v>
      </c>
      <c r="B5" s="33"/>
      <c r="C5" s="33"/>
      <c r="D5" s="33"/>
      <c r="E5" s="33"/>
      <c r="G5" s="10">
        <f ca="1">Project_Start-WEEKDAY(Project_Start,1)+2+7*(Display_Week-1)</f>
        <v>44844</v>
      </c>
      <c r="H5" s="9">
        <f ca="1">G5+1</f>
        <v>44845</v>
      </c>
      <c r="I5" s="9">
        <f t="shared" ref="I5:AV5" ca="1" si="0">H5+1</f>
        <v>44846</v>
      </c>
      <c r="J5" s="9">
        <f t="shared" ca="1" si="0"/>
        <v>44847</v>
      </c>
      <c r="K5" s="9">
        <f t="shared" ca="1" si="0"/>
        <v>44848</v>
      </c>
      <c r="L5" s="9">
        <f t="shared" ca="1" si="0"/>
        <v>44849</v>
      </c>
      <c r="M5" s="11">
        <f t="shared" ca="1" si="0"/>
        <v>44850</v>
      </c>
      <c r="N5" s="10">
        <f ca="1">M5+1</f>
        <v>44851</v>
      </c>
      <c r="O5" s="9">
        <f ca="1">N5+1</f>
        <v>44852</v>
      </c>
      <c r="P5" s="9">
        <f t="shared" ca="1" si="0"/>
        <v>44853</v>
      </c>
      <c r="Q5" s="9">
        <f t="shared" ca="1" si="0"/>
        <v>44854</v>
      </c>
      <c r="R5" s="9">
        <f t="shared" ca="1" si="0"/>
        <v>44855</v>
      </c>
      <c r="S5" s="9">
        <f t="shared" ca="1" si="0"/>
        <v>44856</v>
      </c>
      <c r="T5" s="11">
        <f t="shared" ca="1" si="0"/>
        <v>44857</v>
      </c>
      <c r="U5" s="10">
        <f ca="1">T5+1</f>
        <v>44858</v>
      </c>
      <c r="V5" s="9">
        <f ca="1">U5+1</f>
        <v>44859</v>
      </c>
      <c r="W5" s="9">
        <f t="shared" ca="1" si="0"/>
        <v>44860</v>
      </c>
      <c r="X5" s="9">
        <f t="shared" ca="1" si="0"/>
        <v>44861</v>
      </c>
      <c r="Y5" s="9">
        <f t="shared" ca="1" si="0"/>
        <v>44862</v>
      </c>
      <c r="Z5" s="9">
        <f t="shared" ca="1" si="0"/>
        <v>44863</v>
      </c>
      <c r="AA5" s="11">
        <f t="shared" ca="1" si="0"/>
        <v>44864</v>
      </c>
      <c r="AB5" s="10">
        <f ca="1">AA5+1</f>
        <v>44865</v>
      </c>
      <c r="AC5" s="9">
        <f ca="1">AB5+1</f>
        <v>44866</v>
      </c>
      <c r="AD5" s="9">
        <f t="shared" ca="1" si="0"/>
        <v>44867</v>
      </c>
      <c r="AE5" s="9">
        <f t="shared" ca="1" si="0"/>
        <v>44868</v>
      </c>
      <c r="AF5" s="9">
        <f t="shared" ca="1" si="0"/>
        <v>44869</v>
      </c>
      <c r="AG5" s="9">
        <f t="shared" ca="1" si="0"/>
        <v>44870</v>
      </c>
      <c r="AH5" s="11">
        <f t="shared" ca="1" si="0"/>
        <v>44871</v>
      </c>
      <c r="AI5" s="10">
        <f ca="1">AH5+1</f>
        <v>44872</v>
      </c>
      <c r="AJ5" s="9">
        <f ca="1">AI5+1</f>
        <v>44873</v>
      </c>
      <c r="AK5" s="9">
        <f t="shared" ca="1" si="0"/>
        <v>44874</v>
      </c>
      <c r="AL5" s="9">
        <f t="shared" ca="1" si="0"/>
        <v>44875</v>
      </c>
      <c r="AM5" s="9">
        <f t="shared" ca="1" si="0"/>
        <v>44876</v>
      </c>
      <c r="AN5" s="9">
        <f t="shared" ca="1" si="0"/>
        <v>44877</v>
      </c>
      <c r="AO5" s="11">
        <f t="shared" ca="1" si="0"/>
        <v>44878</v>
      </c>
      <c r="AP5" s="10">
        <f ca="1">AO5+1</f>
        <v>44879</v>
      </c>
      <c r="AQ5" s="9">
        <f ca="1">AP5+1</f>
        <v>44880</v>
      </c>
      <c r="AR5" s="9">
        <f t="shared" ca="1" si="0"/>
        <v>44881</v>
      </c>
      <c r="AS5" s="9">
        <f t="shared" ca="1" si="0"/>
        <v>44882</v>
      </c>
      <c r="AT5" s="9">
        <f t="shared" ca="1" si="0"/>
        <v>44883</v>
      </c>
      <c r="AU5" s="9">
        <f t="shared" ca="1" si="0"/>
        <v>44884</v>
      </c>
      <c r="AV5" s="11">
        <f t="shared" ca="1" si="0"/>
        <v>44885</v>
      </c>
      <c r="AW5" s="10">
        <f ca="1">AV5+1</f>
        <v>44886</v>
      </c>
      <c r="AX5" s="9">
        <f ca="1">AW5+1</f>
        <v>44887</v>
      </c>
      <c r="AY5" s="9">
        <f t="shared" ref="AY5:BC5" ca="1" si="1">AX5+1</f>
        <v>44888</v>
      </c>
      <c r="AZ5" s="9">
        <f t="shared" ca="1" si="1"/>
        <v>44889</v>
      </c>
      <c r="BA5" s="9">
        <f t="shared" ca="1" si="1"/>
        <v>44890</v>
      </c>
      <c r="BB5" s="9">
        <f t="shared" ca="1" si="1"/>
        <v>44891</v>
      </c>
      <c r="BC5" s="11">
        <f t="shared" ca="1" si="1"/>
        <v>44892</v>
      </c>
      <c r="BD5" s="10">
        <f ca="1">BC5+1</f>
        <v>44893</v>
      </c>
      <c r="BE5" s="9">
        <f ca="1">BD5+1</f>
        <v>44894</v>
      </c>
      <c r="BF5" s="9">
        <f t="shared" ref="BF5:BJ5" ca="1" si="2">BE5+1</f>
        <v>44895</v>
      </c>
      <c r="BG5" s="9">
        <f t="shared" ca="1" si="2"/>
        <v>44896</v>
      </c>
      <c r="BH5" s="9">
        <f t="shared" ca="1" si="2"/>
        <v>44897</v>
      </c>
      <c r="BI5" s="9">
        <f t="shared" ca="1" si="2"/>
        <v>44898</v>
      </c>
      <c r="BJ5" s="11">
        <f t="shared" ca="1" si="2"/>
        <v>44899</v>
      </c>
      <c r="BK5" s="38">
        <f ca="1">BJ5+1</f>
        <v>44900</v>
      </c>
      <c r="BL5" s="38">
        <f ca="1">BK5+1</f>
        <v>44901</v>
      </c>
      <c r="BM5" s="38">
        <f t="shared" ref="BM5:BX5" ca="1" si="3">BL5+1</f>
        <v>44902</v>
      </c>
      <c r="BN5" s="38">
        <f t="shared" ca="1" si="3"/>
        <v>44903</v>
      </c>
      <c r="BO5" s="38">
        <f t="shared" ca="1" si="3"/>
        <v>44904</v>
      </c>
      <c r="BP5" s="38">
        <f t="shared" ca="1" si="3"/>
        <v>44905</v>
      </c>
      <c r="BQ5" s="38">
        <f ca="1">BP5+1</f>
        <v>44906</v>
      </c>
      <c r="BR5" s="38">
        <f t="shared" ca="1" si="3"/>
        <v>44907</v>
      </c>
      <c r="BS5" s="38">
        <f t="shared" ca="1" si="3"/>
        <v>44908</v>
      </c>
      <c r="BT5" s="38">
        <f t="shared" ca="1" si="3"/>
        <v>44909</v>
      </c>
      <c r="BU5" s="38">
        <f t="shared" ca="1" si="3"/>
        <v>44910</v>
      </c>
      <c r="BV5" s="38">
        <f t="shared" ca="1" si="3"/>
        <v>44911</v>
      </c>
      <c r="BW5" s="38">
        <f t="shared" ca="1" si="3"/>
        <v>44912</v>
      </c>
      <c r="BX5" s="38">
        <f t="shared" ca="1" si="3"/>
        <v>44913</v>
      </c>
    </row>
    <row r="6" spans="1:76" ht="30" customHeight="1" thickBot="1" x14ac:dyDescent="0.25">
      <c r="A6" s="22" t="s">
        <v>11</v>
      </c>
      <c r="B6" s="7" t="s">
        <v>4</v>
      </c>
      <c r="C6" s="8" t="s">
        <v>1</v>
      </c>
      <c r="D6" s="8" t="s">
        <v>2</v>
      </c>
      <c r="E6" s="8"/>
      <c r="F6" s="8" t="s">
        <v>3</v>
      </c>
      <c r="G6" s="12" t="str">
        <f t="shared" ref="G6" ca="1" si="4">LEFT(TEXT(G5,"ddd"),1)</f>
        <v>M</v>
      </c>
      <c r="H6" s="12" t="str">
        <f t="shared" ref="H6:AP6" ca="1" si="5">LEFT(TEXT(H5,"ddd"),1)</f>
        <v>T</v>
      </c>
      <c r="I6" s="12" t="str">
        <f t="shared" ca="1" si="5"/>
        <v>W</v>
      </c>
      <c r="J6" s="12" t="str">
        <f t="shared" ca="1" si="5"/>
        <v>T</v>
      </c>
      <c r="K6" s="12" t="str">
        <f t="shared" ca="1" si="5"/>
        <v>F</v>
      </c>
      <c r="L6" s="12" t="str">
        <f t="shared" ca="1" si="5"/>
        <v>S</v>
      </c>
      <c r="M6" s="12" t="str">
        <f t="shared" ca="1" si="5"/>
        <v>S</v>
      </c>
      <c r="N6" s="12" t="str">
        <f t="shared" ca="1" si="5"/>
        <v>M</v>
      </c>
      <c r="O6" s="12" t="str">
        <f t="shared" ca="1" si="5"/>
        <v>T</v>
      </c>
      <c r="P6" s="12" t="str">
        <f t="shared" ca="1" si="5"/>
        <v>W</v>
      </c>
      <c r="Q6" s="12" t="str">
        <f t="shared" ca="1" si="5"/>
        <v>T</v>
      </c>
      <c r="R6" s="12" t="str">
        <f t="shared" ca="1" si="5"/>
        <v>F</v>
      </c>
      <c r="S6" s="12" t="str">
        <f t="shared" ca="1" si="5"/>
        <v>S</v>
      </c>
      <c r="T6" s="12" t="str">
        <f t="shared" ca="1" si="5"/>
        <v>S</v>
      </c>
      <c r="U6" s="12" t="str">
        <f t="shared" ca="1" si="5"/>
        <v>M</v>
      </c>
      <c r="V6" s="12" t="str">
        <f t="shared" ca="1" si="5"/>
        <v>T</v>
      </c>
      <c r="W6" s="12" t="str">
        <f t="shared" ca="1" si="5"/>
        <v>W</v>
      </c>
      <c r="X6" s="12" t="str">
        <f t="shared" ca="1" si="5"/>
        <v>T</v>
      </c>
      <c r="Y6" s="12" t="str">
        <f t="shared" ca="1" si="5"/>
        <v>F</v>
      </c>
      <c r="Z6" s="12" t="str">
        <f t="shared" ca="1" si="5"/>
        <v>S</v>
      </c>
      <c r="AA6" s="12" t="str">
        <f t="shared" ca="1" si="5"/>
        <v>S</v>
      </c>
      <c r="AB6" s="12" t="str">
        <f t="shared" ca="1" si="5"/>
        <v>M</v>
      </c>
      <c r="AC6" s="12" t="str">
        <f t="shared" ca="1" si="5"/>
        <v>T</v>
      </c>
      <c r="AD6" s="12" t="str">
        <f t="shared" ca="1" si="5"/>
        <v>W</v>
      </c>
      <c r="AE6" s="12" t="str">
        <f t="shared" ca="1" si="5"/>
        <v>T</v>
      </c>
      <c r="AF6" s="12" t="str">
        <f t="shared" ca="1" si="5"/>
        <v>F</v>
      </c>
      <c r="AG6" s="12" t="str">
        <f t="shared" ca="1" si="5"/>
        <v>S</v>
      </c>
      <c r="AH6" s="12" t="str">
        <f t="shared" ca="1" si="5"/>
        <v>S</v>
      </c>
      <c r="AI6" s="12" t="str">
        <f t="shared" ca="1" si="5"/>
        <v>M</v>
      </c>
      <c r="AJ6" s="12" t="str">
        <f t="shared" ca="1" si="5"/>
        <v>T</v>
      </c>
      <c r="AK6" s="12" t="str">
        <f t="shared" ca="1" si="5"/>
        <v>W</v>
      </c>
      <c r="AL6" s="12" t="str">
        <f t="shared" ca="1" si="5"/>
        <v>T</v>
      </c>
      <c r="AM6" s="12" t="str">
        <f t="shared" ca="1" si="5"/>
        <v>F</v>
      </c>
      <c r="AN6" s="12" t="str">
        <f t="shared" ca="1" si="5"/>
        <v>S</v>
      </c>
      <c r="AO6" s="12" t="str">
        <f t="shared" ca="1" si="5"/>
        <v>S</v>
      </c>
      <c r="AP6" s="12" t="str">
        <f t="shared" ca="1" si="5"/>
        <v>M</v>
      </c>
      <c r="AQ6" s="12" t="str">
        <f t="shared" ref="AQ6:BX6" ca="1" si="6">LEFT(TEXT(AQ5,"ddd"),1)</f>
        <v>T</v>
      </c>
      <c r="AR6" s="12" t="str">
        <f t="shared" ca="1" si="6"/>
        <v>W</v>
      </c>
      <c r="AS6" s="12" t="str">
        <f t="shared" ca="1" si="6"/>
        <v>T</v>
      </c>
      <c r="AT6" s="12" t="str">
        <f t="shared" ca="1" si="6"/>
        <v>F</v>
      </c>
      <c r="AU6" s="12" t="str">
        <f t="shared" ca="1" si="6"/>
        <v>S</v>
      </c>
      <c r="AV6" s="12" t="str">
        <f t="shared" ca="1" si="6"/>
        <v>S</v>
      </c>
      <c r="AW6" s="12" t="str">
        <f t="shared" ca="1" si="6"/>
        <v>M</v>
      </c>
      <c r="AX6" s="12" t="str">
        <f t="shared" ca="1" si="6"/>
        <v>T</v>
      </c>
      <c r="AY6" s="12" t="str">
        <f t="shared" ca="1" si="6"/>
        <v>W</v>
      </c>
      <c r="AZ6" s="12" t="str">
        <f t="shared" ca="1" si="6"/>
        <v>T</v>
      </c>
      <c r="BA6" s="12" t="str">
        <f t="shared" ca="1" si="6"/>
        <v>F</v>
      </c>
      <c r="BB6" s="12" t="str">
        <f t="shared" ca="1" si="6"/>
        <v>S</v>
      </c>
      <c r="BC6" s="12" t="str">
        <f t="shared" ca="1" si="6"/>
        <v>S</v>
      </c>
      <c r="BD6" s="12" t="str">
        <f t="shared" ca="1" si="6"/>
        <v>M</v>
      </c>
      <c r="BE6" s="12" t="str">
        <f t="shared" ca="1" si="6"/>
        <v>T</v>
      </c>
      <c r="BF6" s="12" t="str">
        <f t="shared" ca="1" si="6"/>
        <v>W</v>
      </c>
      <c r="BG6" s="12" t="str">
        <f t="shared" ca="1" si="6"/>
        <v>T</v>
      </c>
      <c r="BH6" s="12" t="str">
        <f t="shared" ca="1" si="6"/>
        <v>F</v>
      </c>
      <c r="BI6" s="12" t="str">
        <f t="shared" ca="1" si="6"/>
        <v>S</v>
      </c>
      <c r="BJ6" s="12" t="str">
        <f t="shared" ca="1" si="6"/>
        <v>S</v>
      </c>
      <c r="BK6" s="12" t="str">
        <f t="shared" ca="1" si="6"/>
        <v>M</v>
      </c>
      <c r="BL6" s="12" t="str">
        <f t="shared" ca="1" si="6"/>
        <v>T</v>
      </c>
      <c r="BM6" s="12" t="str">
        <f t="shared" ca="1" si="6"/>
        <v>W</v>
      </c>
      <c r="BN6" s="12" t="str">
        <f t="shared" ca="1" si="6"/>
        <v>T</v>
      </c>
      <c r="BO6" s="12" t="str">
        <f t="shared" ca="1" si="6"/>
        <v>F</v>
      </c>
      <c r="BP6" s="12" t="str">
        <f t="shared" ca="1" si="6"/>
        <v>S</v>
      </c>
      <c r="BQ6" s="12" t="str">
        <f t="shared" ca="1" si="6"/>
        <v>S</v>
      </c>
      <c r="BR6" s="12" t="str">
        <f t="shared" ca="1" si="6"/>
        <v>M</v>
      </c>
      <c r="BS6" s="12" t="str">
        <f t="shared" ca="1" si="6"/>
        <v>T</v>
      </c>
      <c r="BT6" s="12" t="str">
        <f t="shared" ca="1" si="6"/>
        <v>W</v>
      </c>
      <c r="BU6" s="12" t="str">
        <f t="shared" ca="1" si="6"/>
        <v>T</v>
      </c>
      <c r="BV6" s="12" t="str">
        <f t="shared" ca="1" si="6"/>
        <v>F</v>
      </c>
      <c r="BW6" s="12" t="str">
        <f t="shared" ca="1" si="6"/>
        <v>S</v>
      </c>
      <c r="BX6" s="12" t="str">
        <f t="shared" ca="1" si="6"/>
        <v>S</v>
      </c>
    </row>
    <row r="7" spans="1:76" ht="30" hidden="1" customHeight="1" thickBot="1" x14ac:dyDescent="0.25">
      <c r="A7" s="21" t="s">
        <v>14</v>
      </c>
      <c r="C7"/>
      <c r="F7" t="str">
        <f>IF(OR(ISBLANK(task_start),ISBLANK(task_end)),"",task_end-task_start+1)</f>
        <v/>
      </c>
      <c r="G7" s="18"/>
      <c r="H7" s="18"/>
      <c r="I7" s="18"/>
      <c r="J7" s="18"/>
      <c r="K7" s="18"/>
      <c r="L7" s="18"/>
      <c r="M7" s="18"/>
      <c r="N7" s="18"/>
      <c r="O7" s="18"/>
      <c r="P7" s="18"/>
      <c r="Q7" s="18"/>
      <c r="R7" s="18"/>
      <c r="S7" s="18"/>
      <c r="T7" s="18"/>
      <c r="U7" s="18"/>
      <c r="V7" s="18"/>
      <c r="W7" s="18"/>
      <c r="X7" s="18"/>
      <c r="Y7" s="18"/>
      <c r="Z7" s="18"/>
      <c r="AA7" s="18"/>
      <c r="AB7" s="18"/>
      <c r="AC7" s="18"/>
      <c r="AD7" s="18"/>
      <c r="AE7" s="18"/>
      <c r="AF7" s="18"/>
      <c r="AG7" s="18"/>
      <c r="AH7" s="18"/>
      <c r="AI7" s="18"/>
      <c r="AJ7" s="18"/>
      <c r="AK7" s="18"/>
      <c r="AL7" s="18"/>
      <c r="AM7" s="18"/>
      <c r="AN7" s="18"/>
      <c r="AO7" s="18"/>
      <c r="AP7" s="18"/>
      <c r="AQ7" s="18"/>
      <c r="AR7" s="18"/>
      <c r="AS7" s="18"/>
      <c r="AT7" s="18"/>
      <c r="AU7" s="18"/>
      <c r="AV7" s="18"/>
      <c r="AW7" s="18"/>
      <c r="AX7" s="18"/>
      <c r="AY7" s="18"/>
      <c r="AZ7" s="18"/>
      <c r="BA7" s="18"/>
      <c r="BB7" s="18"/>
      <c r="BC7" s="18"/>
      <c r="BD7" s="18"/>
      <c r="BE7" s="18"/>
      <c r="BF7" s="18"/>
      <c r="BG7" s="18"/>
      <c r="BH7" s="18"/>
      <c r="BI7" s="18"/>
      <c r="BJ7" s="18"/>
    </row>
    <row r="8" spans="1:76" s="2" customFormat="1" ht="30" customHeight="1" thickBot="1" x14ac:dyDescent="0.25">
      <c r="A8" s="22" t="s">
        <v>15</v>
      </c>
      <c r="B8" s="30" t="s">
        <v>18</v>
      </c>
      <c r="C8" s="27">
        <v>44844</v>
      </c>
      <c r="D8" s="27">
        <f>C8+8</f>
        <v>44852</v>
      </c>
      <c r="E8" s="13"/>
      <c r="F8" s="13">
        <f t="shared" ref="F8:F15" si="7">IF(OR(ISBLANK(task_start),ISBLANK(task_end)),"",task_end-task_start+1)</f>
        <v>9</v>
      </c>
      <c r="G8" s="36"/>
      <c r="H8" s="36"/>
      <c r="I8" s="36"/>
      <c r="J8" s="36"/>
      <c r="K8" s="36"/>
      <c r="L8" s="36"/>
      <c r="M8" s="36"/>
      <c r="N8" s="36"/>
      <c r="O8" s="36"/>
      <c r="P8" s="36"/>
      <c r="Q8" s="36"/>
      <c r="R8" s="36"/>
      <c r="S8" s="36"/>
      <c r="T8" s="36"/>
      <c r="U8" s="36"/>
      <c r="V8" s="36"/>
      <c r="W8" s="36"/>
      <c r="X8" s="36"/>
      <c r="Y8" s="36"/>
      <c r="Z8" s="36"/>
      <c r="AA8" s="36"/>
      <c r="AB8" s="36"/>
      <c r="AC8" s="36"/>
      <c r="AD8" s="36"/>
      <c r="AE8" s="36"/>
      <c r="AF8" s="36"/>
      <c r="AG8" s="36"/>
      <c r="AH8" s="36"/>
      <c r="AI8" s="36"/>
      <c r="AJ8" s="36"/>
      <c r="AK8" s="36"/>
      <c r="AL8" s="36"/>
      <c r="AM8" s="36"/>
      <c r="AN8" s="36"/>
      <c r="AO8" s="36"/>
      <c r="AP8" s="36"/>
      <c r="AQ8" s="36"/>
      <c r="AR8" s="36"/>
      <c r="AS8" s="36"/>
      <c r="AT8" s="36"/>
      <c r="AU8" s="36"/>
      <c r="AV8" s="36"/>
      <c r="AW8" s="18"/>
      <c r="AX8" s="18"/>
      <c r="AY8" s="18"/>
      <c r="AZ8" s="18"/>
      <c r="BA8" s="18"/>
      <c r="BB8" s="18"/>
      <c r="BC8" s="18"/>
      <c r="BD8" s="18"/>
      <c r="BE8" s="18"/>
      <c r="BF8" s="18"/>
      <c r="BG8" s="18"/>
      <c r="BH8" s="18"/>
      <c r="BI8" s="18"/>
      <c r="BJ8" s="18"/>
      <c r="BK8" s="18"/>
      <c r="BL8" s="18"/>
      <c r="BM8" s="18"/>
      <c r="BN8" s="18"/>
      <c r="BO8" s="18"/>
      <c r="BP8" s="18"/>
      <c r="BQ8" s="18"/>
      <c r="BR8" s="18"/>
      <c r="BS8" s="18"/>
      <c r="BT8" s="18"/>
      <c r="BU8" s="18"/>
      <c r="BV8" s="18"/>
      <c r="BW8" s="18"/>
      <c r="BX8" s="18"/>
    </row>
    <row r="9" spans="1:76" s="2" customFormat="1" ht="31" customHeight="1" thickBot="1" x14ac:dyDescent="0.25">
      <c r="A9" s="22" t="s">
        <v>12</v>
      </c>
      <c r="B9" s="30" t="s">
        <v>19</v>
      </c>
      <c r="C9" s="27">
        <f>D8+1</f>
        <v>44853</v>
      </c>
      <c r="D9" s="27">
        <f>C9+10</f>
        <v>44863</v>
      </c>
      <c r="E9" s="13"/>
      <c r="F9" s="13">
        <f t="shared" si="7"/>
        <v>11</v>
      </c>
      <c r="G9" s="36"/>
      <c r="H9" s="36"/>
      <c r="I9" s="36"/>
      <c r="J9" s="36"/>
      <c r="K9" s="36"/>
      <c r="L9" s="36"/>
      <c r="M9" s="36"/>
      <c r="N9" s="36"/>
      <c r="O9" s="36"/>
      <c r="P9" s="36"/>
      <c r="Q9" s="36"/>
      <c r="R9" s="36"/>
      <c r="S9" s="37"/>
      <c r="T9" s="37"/>
      <c r="U9" s="36"/>
      <c r="V9" s="36"/>
      <c r="W9" s="36"/>
      <c r="X9" s="36"/>
      <c r="Y9" s="36"/>
      <c r="Z9" s="36"/>
      <c r="AA9" s="36"/>
      <c r="AB9" s="36"/>
      <c r="AC9" s="36"/>
      <c r="AD9" s="36"/>
      <c r="AE9" s="36"/>
      <c r="AF9" s="36"/>
      <c r="AG9" s="36"/>
      <c r="AH9" s="36"/>
      <c r="AI9" s="36"/>
      <c r="AJ9" s="36"/>
      <c r="AK9" s="36"/>
      <c r="AL9" s="36"/>
      <c r="AM9" s="36"/>
      <c r="AN9" s="36"/>
      <c r="AO9" s="36"/>
      <c r="AP9" s="36"/>
      <c r="AQ9" s="36"/>
      <c r="AR9" s="36"/>
      <c r="AS9" s="36"/>
      <c r="AT9" s="36"/>
      <c r="AU9" s="36"/>
      <c r="AV9" s="36"/>
      <c r="AW9" s="18"/>
      <c r="AX9" s="18"/>
      <c r="AY9" s="18"/>
      <c r="AZ9" s="18"/>
      <c r="BA9" s="18"/>
      <c r="BB9" s="18"/>
      <c r="BC9" s="18"/>
      <c r="BD9" s="18"/>
      <c r="BE9" s="18"/>
      <c r="BF9" s="18"/>
      <c r="BG9" s="18"/>
      <c r="BH9" s="18"/>
      <c r="BI9" s="18"/>
      <c r="BJ9" s="18"/>
      <c r="BK9" s="18"/>
      <c r="BL9" s="18"/>
      <c r="BM9" s="18"/>
      <c r="BN9" s="18"/>
      <c r="BO9" s="18"/>
      <c r="BP9" s="18"/>
      <c r="BQ9" s="18"/>
      <c r="BR9" s="18"/>
      <c r="BS9" s="18"/>
      <c r="BT9" s="18"/>
      <c r="BU9" s="18"/>
      <c r="BV9" s="18"/>
      <c r="BW9" s="18"/>
      <c r="BX9" s="18"/>
    </row>
    <row r="10" spans="1:76" s="2" customFormat="1" ht="30" customHeight="1" thickBot="1" x14ac:dyDescent="0.25">
      <c r="A10" s="21"/>
      <c r="B10" s="30" t="s">
        <v>20</v>
      </c>
      <c r="C10" s="27">
        <f>D9+1</f>
        <v>44864</v>
      </c>
      <c r="D10" s="27">
        <f>C10+10</f>
        <v>44874</v>
      </c>
      <c r="E10" s="13"/>
      <c r="F10" s="13">
        <f t="shared" si="7"/>
        <v>11</v>
      </c>
      <c r="G10" s="36"/>
      <c r="H10" s="36"/>
      <c r="I10" s="36"/>
      <c r="J10" s="36"/>
      <c r="K10" s="36"/>
      <c r="L10" s="36"/>
      <c r="M10" s="36"/>
      <c r="N10" s="36"/>
      <c r="O10" s="36"/>
      <c r="P10" s="36"/>
      <c r="Q10" s="36"/>
      <c r="R10" s="36"/>
      <c r="S10" s="36"/>
      <c r="T10" s="36"/>
      <c r="U10" s="36"/>
      <c r="V10" s="36"/>
      <c r="W10" s="37"/>
      <c r="X10" s="36"/>
      <c r="Y10" s="36"/>
      <c r="Z10" s="36"/>
      <c r="AA10" s="36"/>
      <c r="AB10" s="36"/>
      <c r="AC10" s="36"/>
      <c r="AD10" s="36"/>
      <c r="AE10" s="36"/>
      <c r="AF10" s="36"/>
      <c r="AG10" s="36"/>
      <c r="AH10" s="36"/>
      <c r="AI10" s="36"/>
      <c r="AJ10" s="36"/>
      <c r="AK10" s="36"/>
      <c r="AL10" s="36"/>
      <c r="AM10" s="36"/>
      <c r="AN10" s="36"/>
      <c r="AO10" s="36"/>
      <c r="AP10" s="36"/>
      <c r="AQ10" s="36"/>
      <c r="AR10" s="36"/>
      <c r="AS10" s="36"/>
      <c r="AT10" s="36"/>
      <c r="AU10" s="36"/>
      <c r="AV10" s="36"/>
      <c r="AW10" s="18"/>
      <c r="AX10" s="18"/>
      <c r="AY10" s="18"/>
      <c r="AZ10" s="18"/>
      <c r="BA10" s="18"/>
      <c r="BB10" s="18"/>
      <c r="BC10" s="18"/>
      <c r="BD10" s="18"/>
      <c r="BE10" s="18"/>
      <c r="BF10" s="18"/>
      <c r="BG10" s="18"/>
      <c r="BH10" s="18"/>
      <c r="BI10" s="18"/>
      <c r="BJ10" s="18"/>
      <c r="BK10" s="18"/>
      <c r="BL10" s="18"/>
      <c r="BM10" s="18"/>
      <c r="BN10" s="18"/>
      <c r="BO10" s="18"/>
      <c r="BP10" s="18"/>
      <c r="BQ10" s="18"/>
      <c r="BR10" s="18"/>
      <c r="BS10" s="18"/>
      <c r="BT10" s="18"/>
      <c r="BU10" s="18"/>
      <c r="BV10" s="18"/>
      <c r="BW10" s="18"/>
      <c r="BX10" s="18"/>
    </row>
    <row r="11" spans="1:76" s="2" customFormat="1" ht="30" customHeight="1" thickBot="1" x14ac:dyDescent="0.25">
      <c r="A11" s="21"/>
      <c r="B11" s="30" t="s">
        <v>21</v>
      </c>
      <c r="C11" s="27">
        <f>D10+1</f>
        <v>44875</v>
      </c>
      <c r="D11" s="27">
        <f>C11+24</f>
        <v>44899</v>
      </c>
      <c r="E11" s="13"/>
      <c r="F11" s="13">
        <f t="shared" si="7"/>
        <v>25</v>
      </c>
      <c r="G11" s="36"/>
      <c r="H11" s="36"/>
      <c r="I11" s="36"/>
      <c r="J11" s="36"/>
      <c r="K11" s="36"/>
      <c r="L11" s="36"/>
      <c r="M11" s="36"/>
      <c r="N11" s="36"/>
      <c r="O11" s="36"/>
      <c r="P11" s="36"/>
      <c r="Q11" s="36"/>
      <c r="R11" s="36"/>
      <c r="S11" s="36"/>
      <c r="T11" s="36"/>
      <c r="U11" s="36"/>
      <c r="V11" s="36"/>
      <c r="W11" s="36"/>
      <c r="X11" s="36"/>
      <c r="Y11" s="36"/>
      <c r="Z11" s="36"/>
      <c r="AA11" s="36"/>
      <c r="AB11" s="36"/>
      <c r="AC11" s="36"/>
      <c r="AD11" s="36"/>
      <c r="AE11" s="36"/>
      <c r="AF11" s="36"/>
      <c r="AG11" s="36"/>
      <c r="AH11" s="36"/>
      <c r="AI11" s="36"/>
      <c r="AJ11" s="36"/>
      <c r="AK11" s="36"/>
      <c r="AL11" s="36"/>
      <c r="AM11" s="36"/>
      <c r="AN11" s="36"/>
      <c r="AO11" s="36"/>
      <c r="AP11" s="36"/>
      <c r="AQ11" s="36"/>
      <c r="AR11" s="36"/>
      <c r="AS11" s="36"/>
      <c r="AT11" s="36"/>
      <c r="AU11" s="36"/>
      <c r="AV11" s="36"/>
      <c r="AW11" s="18"/>
      <c r="AX11" s="18"/>
      <c r="AY11" s="18"/>
      <c r="AZ11" s="18"/>
      <c r="BA11" s="18"/>
      <c r="BB11" s="18"/>
      <c r="BC11" s="18"/>
      <c r="BD11" s="18"/>
      <c r="BE11" s="18"/>
      <c r="BF11" s="18"/>
      <c r="BG11" s="18"/>
      <c r="BH11" s="18"/>
      <c r="BI11" s="18"/>
      <c r="BJ11" s="18"/>
      <c r="BK11" s="18"/>
      <c r="BL11" s="18"/>
      <c r="BM11" s="18"/>
      <c r="BN11" s="18"/>
      <c r="BO11" s="18"/>
      <c r="BP11" s="18"/>
      <c r="BQ11" s="18"/>
      <c r="BR11" s="18"/>
      <c r="BS11" s="18"/>
      <c r="BT11" s="18"/>
      <c r="BU11" s="18"/>
      <c r="BV11" s="18"/>
      <c r="BW11" s="18"/>
      <c r="BX11" s="18"/>
    </row>
    <row r="12" spans="1:76" s="2" customFormat="1" ht="30" customHeight="1" thickBot="1" x14ac:dyDescent="0.25">
      <c r="A12" s="21"/>
      <c r="B12" s="31" t="s">
        <v>17</v>
      </c>
      <c r="C12" s="28">
        <v>44900</v>
      </c>
      <c r="D12" s="28">
        <v>44903</v>
      </c>
      <c r="E12" s="13"/>
      <c r="F12" s="13">
        <f t="shared" si="7"/>
        <v>4</v>
      </c>
      <c r="G12" s="36"/>
      <c r="H12" s="36"/>
      <c r="I12" s="36"/>
      <c r="J12" s="36"/>
      <c r="K12" s="36"/>
      <c r="L12" s="36"/>
      <c r="M12" s="36"/>
      <c r="N12" s="36"/>
      <c r="O12" s="36"/>
      <c r="P12" s="36"/>
      <c r="Q12" s="36"/>
      <c r="R12" s="36"/>
      <c r="S12" s="36"/>
      <c r="T12" s="36"/>
      <c r="U12" s="36"/>
      <c r="V12" s="36"/>
      <c r="W12" s="36"/>
      <c r="X12" s="36"/>
      <c r="Y12" s="36"/>
      <c r="Z12" s="36"/>
      <c r="AA12" s="36"/>
      <c r="AB12" s="36"/>
      <c r="AC12" s="36"/>
      <c r="AD12" s="36"/>
      <c r="AE12" s="36"/>
      <c r="AF12" s="36"/>
      <c r="AG12" s="36"/>
      <c r="AH12" s="36"/>
      <c r="AI12" s="36"/>
      <c r="AJ12" s="36"/>
      <c r="AK12" s="36"/>
      <c r="AL12" s="36"/>
      <c r="AM12" s="36"/>
      <c r="AN12" s="36"/>
      <c r="AO12" s="36"/>
      <c r="AP12" s="36"/>
      <c r="AQ12" s="36"/>
      <c r="AR12" s="36"/>
      <c r="AS12" s="36"/>
      <c r="AT12" s="36"/>
      <c r="AU12" s="36"/>
      <c r="AV12" s="36"/>
      <c r="AW12" s="18"/>
      <c r="AX12" s="18"/>
      <c r="AY12" s="18"/>
      <c r="AZ12" s="18"/>
      <c r="BA12" s="18"/>
      <c r="BB12" s="18"/>
      <c r="BC12" s="18"/>
      <c r="BD12" s="18"/>
      <c r="BE12" s="18"/>
      <c r="BF12" s="18"/>
      <c r="BG12" s="18"/>
      <c r="BH12" s="18"/>
      <c r="BI12" s="18"/>
      <c r="BJ12" s="18"/>
      <c r="BK12" s="18"/>
      <c r="BL12" s="18"/>
      <c r="BM12" s="18"/>
      <c r="BN12" s="18"/>
      <c r="BO12" s="18"/>
      <c r="BP12" s="18"/>
      <c r="BQ12" s="18"/>
      <c r="BR12" s="18"/>
      <c r="BS12" s="18"/>
      <c r="BT12" s="18"/>
      <c r="BU12" s="18"/>
      <c r="BV12" s="18"/>
      <c r="BW12" s="18"/>
      <c r="BX12" s="18"/>
    </row>
    <row r="13" spans="1:76" s="2" customFormat="1" ht="30" customHeight="1" thickBot="1" x14ac:dyDescent="0.25">
      <c r="A13" s="21"/>
      <c r="B13" s="31" t="s">
        <v>16</v>
      </c>
      <c r="C13" s="28">
        <f>C12</f>
        <v>44900</v>
      </c>
      <c r="D13" s="28">
        <f>C13+8</f>
        <v>44908</v>
      </c>
      <c r="E13" s="13"/>
      <c r="F13" s="13">
        <f t="shared" si="7"/>
        <v>9</v>
      </c>
      <c r="G13" s="36"/>
      <c r="H13" s="36"/>
      <c r="I13" s="36"/>
      <c r="J13" s="36"/>
      <c r="K13" s="36"/>
      <c r="L13" s="36"/>
      <c r="M13" s="36"/>
      <c r="N13" s="36"/>
      <c r="O13" s="36"/>
      <c r="P13" s="36"/>
      <c r="Q13" s="36"/>
      <c r="R13" s="36"/>
      <c r="S13" s="36"/>
      <c r="T13" s="36"/>
      <c r="U13" s="36"/>
      <c r="V13" s="36"/>
      <c r="W13" s="36"/>
      <c r="X13" s="36"/>
      <c r="Y13" s="36"/>
      <c r="Z13" s="36"/>
      <c r="AA13" s="36"/>
      <c r="AB13" s="36"/>
      <c r="AC13" s="36"/>
      <c r="AD13" s="36"/>
      <c r="AE13" s="36"/>
      <c r="AF13" s="36"/>
      <c r="AG13" s="36"/>
      <c r="AH13" s="36"/>
      <c r="AI13" s="36"/>
      <c r="AJ13" s="36"/>
      <c r="AK13" s="36"/>
      <c r="AL13" s="36"/>
      <c r="AM13" s="36"/>
      <c r="AN13" s="36"/>
      <c r="AO13" s="36"/>
      <c r="AP13" s="36"/>
      <c r="AQ13" s="36"/>
      <c r="AR13" s="36"/>
      <c r="AS13" s="36"/>
      <c r="AT13" s="36"/>
      <c r="AU13" s="36"/>
      <c r="AV13" s="36"/>
      <c r="AW13" s="18"/>
      <c r="AX13" s="18"/>
      <c r="AY13" s="18"/>
      <c r="AZ13" s="18"/>
      <c r="BA13" s="18"/>
      <c r="BB13" s="18"/>
      <c r="BC13" s="18"/>
      <c r="BD13" s="18"/>
      <c r="BE13" s="18"/>
      <c r="BF13" s="18"/>
      <c r="BG13" s="18"/>
      <c r="BH13" s="18"/>
      <c r="BI13" s="18"/>
      <c r="BJ13" s="18"/>
      <c r="BK13" s="18"/>
      <c r="BL13" s="18"/>
      <c r="BM13" s="18"/>
      <c r="BN13" s="18"/>
      <c r="BO13" s="18"/>
      <c r="BP13" s="18"/>
      <c r="BQ13" s="18"/>
      <c r="BR13" s="18"/>
      <c r="BS13" s="18"/>
      <c r="BT13" s="18"/>
      <c r="BU13" s="18"/>
      <c r="BV13" s="18"/>
      <c r="BW13" s="18"/>
      <c r="BX13" s="18"/>
    </row>
    <row r="14" spans="1:76" s="2" customFormat="1" ht="30" customHeight="1" thickBot="1" x14ac:dyDescent="0.25">
      <c r="A14" s="21" t="s">
        <v>7</v>
      </c>
      <c r="B14" s="32"/>
      <c r="C14" s="29"/>
      <c r="D14" s="29"/>
      <c r="E14" s="13"/>
      <c r="F14" s="13" t="str">
        <f t="shared" si="7"/>
        <v/>
      </c>
      <c r="G14" s="18"/>
      <c r="H14" s="18"/>
      <c r="I14" s="18"/>
      <c r="J14" s="18"/>
      <c r="K14" s="18"/>
      <c r="L14" s="18"/>
      <c r="M14" s="18"/>
      <c r="N14" s="18"/>
      <c r="O14" s="18"/>
      <c r="P14" s="18"/>
      <c r="Q14" s="18"/>
      <c r="R14" s="18"/>
      <c r="S14" s="18"/>
      <c r="T14" s="18"/>
      <c r="U14" s="18"/>
      <c r="V14" s="18"/>
      <c r="W14" s="18"/>
      <c r="X14" s="18"/>
      <c r="Y14" s="18"/>
      <c r="Z14" s="18"/>
      <c r="AA14" s="18"/>
      <c r="AB14" s="18"/>
      <c r="AC14" s="18"/>
      <c r="AD14" s="18"/>
      <c r="AE14" s="18"/>
      <c r="AF14" s="18"/>
      <c r="AG14" s="18"/>
      <c r="AH14" s="18"/>
      <c r="AI14" s="18"/>
      <c r="AJ14" s="18"/>
      <c r="AK14" s="18"/>
      <c r="AL14" s="18"/>
      <c r="AM14" s="18"/>
      <c r="AN14" s="18"/>
      <c r="AO14" s="18"/>
      <c r="AP14" s="18"/>
      <c r="AQ14" s="18"/>
      <c r="AR14" s="18"/>
      <c r="AS14" s="18"/>
      <c r="AT14" s="18"/>
      <c r="AU14" s="18"/>
      <c r="AV14" s="18"/>
      <c r="AW14" s="18"/>
      <c r="AX14" s="18"/>
      <c r="AY14" s="18"/>
      <c r="AZ14" s="18"/>
      <c r="BA14" s="18"/>
      <c r="BB14" s="18"/>
      <c r="BC14" s="18"/>
      <c r="BD14" s="18"/>
      <c r="BE14" s="18"/>
      <c r="BF14" s="18"/>
      <c r="BG14" s="18"/>
      <c r="BH14" s="18"/>
      <c r="BI14" s="18"/>
      <c r="BJ14" s="18"/>
      <c r="BK14" s="18"/>
      <c r="BL14" s="18"/>
      <c r="BM14" s="18"/>
      <c r="BN14" s="18"/>
      <c r="BO14" s="18"/>
      <c r="BP14" s="18"/>
      <c r="BQ14" s="18"/>
      <c r="BR14" s="18"/>
      <c r="BS14" s="18"/>
      <c r="BT14" s="18"/>
      <c r="BU14" s="18"/>
      <c r="BV14" s="18"/>
      <c r="BW14" s="18"/>
      <c r="BX14" s="18"/>
    </row>
    <row r="15" spans="1:76" s="2" customFormat="1" ht="30" customHeight="1" thickBot="1" x14ac:dyDescent="0.25">
      <c r="A15" s="22" t="s">
        <v>6</v>
      </c>
      <c r="B15" s="14" t="s">
        <v>0</v>
      </c>
      <c r="C15" s="15"/>
      <c r="D15" s="16"/>
      <c r="E15" s="17"/>
      <c r="F15" s="17" t="str">
        <f t="shared" si="7"/>
        <v/>
      </c>
      <c r="G15" s="19"/>
      <c r="H15" s="19"/>
      <c r="I15" s="19"/>
      <c r="J15" s="19"/>
      <c r="K15" s="19"/>
      <c r="L15" s="19"/>
      <c r="M15" s="19"/>
      <c r="N15" s="19"/>
      <c r="O15" s="19"/>
      <c r="P15" s="19"/>
      <c r="Q15" s="19"/>
      <c r="R15" s="19"/>
      <c r="S15" s="19"/>
      <c r="T15" s="19"/>
      <c r="U15" s="19"/>
      <c r="V15" s="19"/>
      <c r="W15" s="19"/>
      <c r="X15" s="19"/>
      <c r="Y15" s="19"/>
      <c r="Z15" s="19"/>
      <c r="AA15" s="19"/>
      <c r="AB15" s="19"/>
      <c r="AC15" s="19"/>
      <c r="AD15" s="19"/>
      <c r="AE15" s="19"/>
      <c r="AF15" s="19"/>
      <c r="AG15" s="19"/>
      <c r="AH15" s="19"/>
      <c r="AI15" s="19"/>
      <c r="AJ15" s="19"/>
      <c r="AK15" s="19"/>
      <c r="AL15" s="19"/>
      <c r="AM15" s="19"/>
      <c r="AN15" s="19"/>
      <c r="AO15" s="19"/>
      <c r="AP15" s="19"/>
      <c r="AQ15" s="19"/>
      <c r="AR15" s="19"/>
      <c r="AS15" s="19"/>
      <c r="AT15" s="19"/>
      <c r="AU15" s="19"/>
      <c r="AV15" s="19"/>
      <c r="AW15" s="19"/>
      <c r="AX15" s="19"/>
      <c r="AY15" s="19"/>
      <c r="AZ15" s="19"/>
      <c r="BA15" s="19"/>
      <c r="BB15" s="19"/>
      <c r="BC15" s="19"/>
      <c r="BD15" s="19"/>
      <c r="BE15" s="19"/>
      <c r="BF15" s="19"/>
      <c r="BG15" s="19"/>
      <c r="BH15" s="19"/>
      <c r="BI15" s="19"/>
      <c r="BJ15" s="19"/>
      <c r="BK15" s="19"/>
      <c r="BL15" s="19"/>
      <c r="BM15" s="19"/>
      <c r="BN15" s="19"/>
      <c r="BO15" s="19"/>
      <c r="BP15" s="19"/>
      <c r="BQ15" s="19"/>
      <c r="BR15" s="19"/>
      <c r="BS15" s="19"/>
      <c r="BT15" s="19"/>
      <c r="BU15" s="19"/>
      <c r="BV15" s="19"/>
      <c r="BW15" s="19"/>
      <c r="BX15" s="19"/>
    </row>
    <row r="16" spans="1:76" ht="30" customHeight="1" x14ac:dyDescent="0.2">
      <c r="E16" s="5"/>
    </row>
    <row r="17" spans="4:4" ht="30" customHeight="1" x14ac:dyDescent="0.2">
      <c r="D17" s="23"/>
    </row>
  </sheetData>
  <mergeCells count="11">
    <mergeCell ref="BK4:BQ4"/>
    <mergeCell ref="BR4:BX4"/>
    <mergeCell ref="BD4:BJ4"/>
    <mergeCell ref="C3:D3"/>
    <mergeCell ref="G4:M4"/>
    <mergeCell ref="N4:T4"/>
    <mergeCell ref="U4:AA4"/>
    <mergeCell ref="AB4:AH4"/>
    <mergeCell ref="AI4:AO4"/>
    <mergeCell ref="AP4:AV4"/>
    <mergeCell ref="AW4:BC4"/>
  </mergeCells>
  <conditionalFormatting sqref="BK5:BX5 G5:BJ15 BK8:BX15">
    <cfRule type="expression" dxfId="4" priority="38">
      <formula>AND(TODAY()&gt;=G$5,TODAY()&lt;H$5)</formula>
    </cfRule>
  </conditionalFormatting>
  <conditionalFormatting sqref="G7:BJ15 BK8:BX15">
    <cfRule type="expression" dxfId="3" priority="32">
      <formula>AND(task_start&lt;=G$5,ROUNDDOWN((task_end-task_start+1)*task_progress,0)+task_start-1&gt;=G$5)</formula>
    </cfRule>
    <cfRule type="expression" dxfId="2" priority="33" stopIfTrue="1">
      <formula>AND(task_end&gt;=G$5,task_start&lt;H$5)</formula>
    </cfRule>
  </conditionalFormatting>
  <conditionalFormatting sqref="BK6:BQ6">
    <cfRule type="expression" dxfId="1" priority="5">
      <formula>AND(TODAY()&gt;=BK$5,TODAY()&lt;BL$5)</formula>
    </cfRule>
  </conditionalFormatting>
  <conditionalFormatting sqref="BR6:BX6">
    <cfRule type="expression" dxfId="0" priority="4">
      <formula>AND(TODAY()&gt;=BR$5,TODAY()&lt;BS$5)</formula>
    </cfRule>
  </conditionalFormatting>
  <dataValidations count="1">
    <dataValidation type="whole" operator="greaterThanOrEqual" allowBlank="1" showInputMessage="1" promptTitle="Display Week" prompt="Changing this number will scroll the Gantt Chart view." sqref="C4" xr:uid="{00000000-0002-0000-0000-000000000000}">
      <formula1>1</formula1>
    </dataValidation>
  </dataValidations>
  <printOptions horizontalCentered="1"/>
  <pageMargins left="0.35" right="0.35" top="0.35" bottom="0.5" header="0.3" footer="0.3"/>
  <pageSetup scale="57" fitToHeight="0" orientation="landscape" r:id="rId1"/>
  <headerFooter differentFirst="1" scaleWithDoc="0">
    <oddFooter>Page &amp;P of &amp;N</oddFooter>
  </headerFooter>
</worksheet>
</file>

<file path=docProps/app.xml><?xml version="1.0" encoding="utf-8"?>
<Properties xmlns="http://schemas.openxmlformats.org/officeDocument/2006/extended-properties" xmlns:vt="http://schemas.openxmlformats.org/officeDocument/2006/docPropsVTypes">
  <Template>TM16400962</Template>
  <Application>Microsoft Macintosh Excel</Application>
  <DocSecurity>0</DocSecurity>
  <ScaleCrop>false</ScaleCrop>
  <HeadingPairs>
    <vt:vector size="4" baseType="variant">
      <vt:variant>
        <vt:lpstr>Worksheets</vt:lpstr>
      </vt:variant>
      <vt:variant>
        <vt:i4>1</vt:i4>
      </vt:variant>
      <vt:variant>
        <vt:lpstr>Named Ranges</vt:lpstr>
      </vt:variant>
      <vt:variant>
        <vt:i4>5</vt:i4>
      </vt:variant>
    </vt:vector>
  </HeadingPairs>
  <TitlesOfParts>
    <vt:vector size="6" baseType="lpstr">
      <vt:lpstr>ProjectSchedule</vt:lpstr>
      <vt:lpstr>Display_Week</vt:lpstr>
      <vt:lpstr>ProjectSchedule!Print_Titles</vt:lpstr>
      <vt:lpstr>Project_Start</vt:lpstr>
      <vt:lpstr>ProjectSchedule!task_end</vt:lpstr>
      <vt:lpstr>ProjectSchedule!task_start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2022-03-11T22:40:12Z</dcterms:created>
  <dcterms:modified xsi:type="dcterms:W3CDTF">2022-10-12T17:47:21Z</dcterms:modified>
</cp:coreProperties>
</file>