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ventory" sheetId="1" r:id="rId4"/>
  </sheets>
  <definedNames/>
  <calcPr/>
  <extLst>
    <ext uri="GoogleSheetsCustomDataVersion2">
      <go:sheetsCustomData xmlns:go="http://customooxmlschemas.google.com/" r:id="rId5" roundtripDataChecksum="CyFsujEQd1gzPHHnW0w2ZP9pMwGTvLamzxNri2DrZdM="/>
    </ext>
  </extLst>
</workbook>
</file>

<file path=xl/sharedStrings.xml><?xml version="1.0" encoding="utf-8"?>
<sst xmlns="http://schemas.openxmlformats.org/spreadsheetml/2006/main" count="39" uniqueCount="36">
  <si>
    <t>ICU CABINET</t>
  </si>
  <si>
    <t>ITEM NAME</t>
  </si>
  <si>
    <t>EXPIRATION 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</si>
  <si>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</si>
  <si>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</si>
  <si>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</si>
  <si>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</si>
  <si>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</si>
  <si>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</si>
  <si>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</si>
  <si>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</si>
  <si>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</si>
  <si>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</si>
  <si>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</si>
  <si>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</si>
  <si>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 DAYS LEFT</t>
  </si>
  <si>
    <t>STATUS</t>
  </si>
  <si>
    <t>LAST EXPIRATION</t>
  </si>
  <si>
    <t>NEAREST EXPIRATION</t>
  </si>
  <si>
    <t>DAYS LEFT TILL EXPIRATION</t>
  </si>
  <si>
    <t>High Flow Nebulizer</t>
  </si>
  <si>
    <t>Aerogen Solo</t>
  </si>
  <si>
    <t>Nebulizer Mask</t>
  </si>
  <si>
    <t>Acapella with Large Mask</t>
  </si>
  <si>
    <t>Acapella with Medium Mask</t>
  </si>
  <si>
    <t>Acapella with Small Mask</t>
  </si>
  <si>
    <t>Acapella with mouth piece</t>
  </si>
  <si>
    <t>Spiroball</t>
  </si>
  <si>
    <t>Checked by</t>
  </si>
  <si>
    <t>Date</t>
  </si>
  <si>
    <t>LEGEND</t>
  </si>
  <si>
    <t>EXPIRED</t>
  </si>
  <si>
    <t>NEAR EXPIRY</t>
  </si>
  <si>
    <t>NO EXPIRY</t>
  </si>
  <si>
    <t>NO STOCKS</t>
  </si>
  <si>
    <t>UNEXPIRED / VALID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</si>
</sst>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409]d\-mmm\-yy"/>
  </numFmts>
  <fonts count="7">
    <font>
      <sz val="11.0"/>
      <color theme="1"/>
      <name val="Calibri"/>
      <scheme val="minor"/>
    </font>
    <font>
      <b/>
      <sz val="20.0"/>
      <color theme="0"/>
      <name val="Calibri"/>
    </font>
    <font/>
    <font>
      <sz val="11.0"/>
      <color theme="1"/>
      <name val="Calibri"/>
    </font>
    <font>
      <b/>
      <sz val="12.0"/>
      <color theme="1"/>
      <name val="Calibri"/>
    </font>
    <font>
      <b/>
      <sz val="11.0"/>
      <color theme="1"/>
      <name val="Calibri"/>
    </font>
    <font>
      <b/>
      <sz val="11.0"/>
      <color theme="0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2E75B5"/>
        <bgColor rgb="FF2E75B5"/>
      </patternFill>
    </fill>
    <fill>
      <patternFill patternType="solid">
        <fgColor rgb="FFAEABAB"/>
        <bgColor rgb="FFAEABAB"/>
      </patternFill>
    </fill>
    <fill>
      <patternFill patternType="solid">
        <fgColor rgb="FFF7CAAC"/>
        <bgColor rgb="FFF7CAAC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00B050"/>
        <bgColor rgb="FF00B050"/>
      </patternFill>
    </fill>
    <fill>
      <patternFill patternType="solid">
        <fgColor rgb="FFFFC000"/>
        <bgColor rgb="FFFFC000"/>
      </patternFill>
    </fill>
    <fill>
      <patternFill patternType="solid">
        <fgColor rgb="FFFFCCFF"/>
        <bgColor rgb="FFFFCCFF"/>
      </patternFill>
    </fill>
  </fills>
  <borders count="37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bottom/>
    </border>
    <border>
      <bottom/>
    </border>
    <border>
      <right style="medium">
        <color rgb="FF000000"/>
      </right>
      <bottom/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/>
    </xf>
    <xf borderId="5" fillId="3" fontId="3" numFmtId="0" xfId="0" applyAlignment="1" applyBorder="1" applyFont="1">
      <alignment horizontal="center" vertical="center"/>
    </xf>
    <xf borderId="1" fillId="3" fontId="1" numFmtId="164" xfId="0" applyAlignment="1" applyBorder="1" applyFont="1" applyNumberFormat="1">
      <alignment horizontal="center" vertical="center"/>
    </xf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3" fontId="3" numFmtId="0" xfId="0" applyAlignment="1" applyBorder="1" applyFont="1">
      <alignment horizontal="center" vertical="center"/>
    </xf>
    <xf borderId="11" fillId="0" fontId="2" numFmtId="0" xfId="0" applyBorder="1" applyFont="1"/>
    <xf borderId="12" fillId="0" fontId="2" numFmtId="0" xfId="0" applyBorder="1" applyFont="1"/>
    <xf borderId="13" fillId="0" fontId="2" numFmtId="0" xfId="0" applyBorder="1" applyFont="1"/>
    <xf borderId="4" fillId="4" fontId="4" numFmtId="0" xfId="0" applyAlignment="1" applyBorder="1" applyFill="1" applyFont="1">
      <alignment horizontal="center" vertical="center"/>
    </xf>
    <xf borderId="14" fillId="5" fontId="5" numFmtId="0" xfId="0" applyAlignment="1" applyBorder="1" applyFill="1" applyFont="1">
      <alignment horizontal="center"/>
    </xf>
    <xf borderId="15" fillId="0" fontId="2" numFmtId="0" xfId="0" applyBorder="1" applyFont="1"/>
    <xf borderId="16" fillId="0" fontId="2" numFmtId="0" xfId="0" applyBorder="1" applyFont="1"/>
    <xf borderId="14" fillId="0" fontId="3" numFmtId="0" xfId="0" applyBorder="1" applyFont="1"/>
    <xf borderId="14" fillId="0" fontId="3" numFmtId="0" xfId="0" applyAlignment="1" applyBorder="1" applyFont="1">
      <alignment horizontal="center" vertical="center"/>
    </xf>
    <xf borderId="15" fillId="0" fontId="3" numFmtId="0" xfId="0" applyBorder="1" applyFont="1"/>
    <xf borderId="16" fillId="0" fontId="3" numFmtId="0" xfId="0" applyBorder="1" applyFont="1"/>
    <xf borderId="17" fillId="0" fontId="3" numFmtId="0" xfId="0" applyAlignment="1" applyBorder="1" applyFont="1">
      <alignment horizontal="center" vertical="center"/>
    </xf>
    <xf borderId="18" fillId="0" fontId="3" numFmtId="0" xfId="0" applyAlignment="1" applyBorder="1" applyFont="1">
      <alignment horizontal="center" vertical="center"/>
    </xf>
    <xf borderId="19" fillId="0" fontId="3" numFmtId="0" xfId="0" applyAlignment="1" applyBorder="1" applyFont="1">
      <alignment horizontal="center" vertical="center"/>
    </xf>
    <xf borderId="20" fillId="3" fontId="6" numFmtId="0" xfId="0" applyAlignment="1" applyBorder="1" applyFont="1">
      <alignment horizontal="center" shrinkToFit="0" vertical="center" wrapText="1"/>
    </xf>
    <xf borderId="21" fillId="3" fontId="6" numFmtId="0" xfId="0" applyAlignment="1" applyBorder="1" applyFont="1">
      <alignment horizontal="center" shrinkToFit="0" vertical="center" wrapText="1"/>
    </xf>
    <xf borderId="14" fillId="3" fontId="6" numFmtId="0" xfId="0" applyAlignment="1" applyBorder="1" applyFont="1">
      <alignment horizontal="center" shrinkToFit="0" vertical="center" wrapText="1"/>
    </xf>
    <xf borderId="22" fillId="0" fontId="3" numFmtId="0" xfId="0" applyBorder="1" applyFont="1"/>
    <xf borderId="23" fillId="0" fontId="3" numFmtId="164" xfId="0" applyAlignment="1" applyBorder="1" applyFont="1" applyNumberFormat="1">
      <alignment horizontal="center" vertical="center"/>
    </xf>
    <xf borderId="23" fillId="0" fontId="3" numFmtId="164" xfId="0" applyAlignment="1" applyBorder="1" applyFont="1" applyNumberFormat="1">
      <alignment horizontal="center" readingOrder="0" vertical="center"/>
    </xf>
    <xf borderId="24" fillId="0" fontId="3" numFmtId="164" xfId="0" applyAlignment="1" applyBorder="1" applyFont="1" applyNumberFormat="1">
      <alignment horizontal="center" vertical="center"/>
    </xf>
    <xf borderId="25" fillId="0" fontId="3" numFmtId="1" xfId="0" applyAlignment="1" applyBorder="1" applyFont="1" applyNumberFormat="1">
      <alignment horizontal="center" vertical="center"/>
    </xf>
    <xf borderId="5" fillId="0" fontId="3" numFmtId="0" xfId="0" applyAlignment="1" applyBorder="1" applyFont="1">
      <alignment horizontal="center" vertical="center"/>
    </xf>
    <xf borderId="26" fillId="0" fontId="3" numFmtId="164" xfId="0" applyAlignment="1" applyBorder="1" applyFont="1" applyNumberFormat="1">
      <alignment horizontal="center" vertical="center"/>
    </xf>
    <xf borderId="26" fillId="0" fontId="3" numFmtId="1" xfId="0" applyAlignment="1" applyBorder="1" applyFont="1" applyNumberFormat="1">
      <alignment horizontal="center" vertical="center"/>
    </xf>
    <xf borderId="14" fillId="0" fontId="3" numFmtId="0" xfId="0" applyAlignment="1" applyBorder="1" applyFont="1">
      <alignment horizontal="center"/>
    </xf>
    <xf borderId="25" fillId="0" fontId="3" numFmtId="0" xfId="0" applyBorder="1" applyFont="1"/>
    <xf borderId="25" fillId="0" fontId="3" numFmtId="0" xfId="0" applyAlignment="1" applyBorder="1" applyFont="1">
      <alignment horizontal="center" vertical="center"/>
    </xf>
    <xf borderId="27" fillId="0" fontId="3" numFmtId="164" xfId="0" applyAlignment="1" applyBorder="1" applyFont="1" applyNumberFormat="1">
      <alignment horizontal="center" vertical="center"/>
    </xf>
    <xf borderId="28" fillId="0" fontId="3" numFmtId="164" xfId="0" applyAlignment="1" applyBorder="1" applyFont="1" applyNumberFormat="1">
      <alignment horizontal="center" vertical="center"/>
    </xf>
    <xf borderId="29" fillId="0" fontId="3" numFmtId="164" xfId="0" applyAlignment="1" applyBorder="1" applyFont="1" applyNumberFormat="1">
      <alignment horizontal="center" vertical="center"/>
    </xf>
    <xf borderId="0" fillId="0" fontId="3" numFmtId="0" xfId="0" applyFont="1"/>
    <xf borderId="0" fillId="0" fontId="3" numFmtId="14" xfId="0" applyFont="1" applyNumberFormat="1"/>
    <xf borderId="10" fillId="0" fontId="3" numFmtId="0" xfId="0" applyBorder="1" applyFont="1"/>
    <xf borderId="30" fillId="0" fontId="3" numFmtId="164" xfId="0" applyAlignment="1" applyBorder="1" applyFont="1" applyNumberFormat="1">
      <alignment horizontal="center" vertical="center"/>
    </xf>
    <xf borderId="31" fillId="0" fontId="3" numFmtId="164" xfId="0" applyAlignment="1" applyBorder="1" applyFont="1" applyNumberFormat="1">
      <alignment horizontal="center" vertical="center"/>
    </xf>
    <xf borderId="32" fillId="0" fontId="3" numFmtId="164" xfId="0" applyAlignment="1" applyBorder="1" applyFont="1" applyNumberFormat="1">
      <alignment horizontal="center" vertical="center"/>
    </xf>
    <xf borderId="10" fillId="0" fontId="3" numFmtId="0" xfId="0" applyAlignment="1" applyBorder="1" applyFont="1">
      <alignment horizontal="center" vertical="center"/>
    </xf>
    <xf borderId="33" fillId="0" fontId="3" numFmtId="164" xfId="0" applyAlignment="1" applyBorder="1" applyFont="1" applyNumberFormat="1">
      <alignment horizontal="center" vertical="center"/>
    </xf>
    <xf borderId="10" fillId="0" fontId="3" numFmtId="1" xfId="0" applyAlignment="1" applyBorder="1" applyFont="1" applyNumberFormat="1">
      <alignment horizontal="center" vertical="center"/>
    </xf>
    <xf borderId="33" fillId="0" fontId="3" numFmtId="1" xfId="0" applyAlignment="1" applyBorder="1" applyFont="1" applyNumberFormat="1">
      <alignment horizontal="center" vertical="center"/>
    </xf>
    <xf borderId="5" fillId="0" fontId="3" numFmtId="0" xfId="0" applyBorder="1" applyFont="1"/>
    <xf borderId="34" fillId="0" fontId="3" numFmtId="0" xfId="0" applyBorder="1" applyFont="1"/>
    <xf borderId="35" fillId="0" fontId="3" numFmtId="0" xfId="0" applyBorder="1" applyFont="1"/>
    <xf borderId="36" fillId="0" fontId="3" numFmtId="0" xfId="0" applyBorder="1" applyFont="1"/>
    <xf borderId="0" fillId="0" fontId="3" numFmtId="0" xfId="0" applyAlignment="1" applyFont="1">
      <alignment horizontal="center" vertical="center"/>
    </xf>
    <xf borderId="30" fillId="0" fontId="3" numFmtId="0" xfId="0" applyBorder="1" applyFont="1"/>
    <xf borderId="31" fillId="0" fontId="3" numFmtId="0" xfId="0" applyBorder="1" applyFont="1"/>
    <xf borderId="32" fillId="0" fontId="3" numFmtId="0" xfId="0" applyBorder="1" applyFont="1"/>
    <xf borderId="0" fillId="0" fontId="3" numFmtId="0" xfId="0" applyAlignment="1" applyFont="1">
      <alignment horizontal="center"/>
    </xf>
    <xf borderId="28" fillId="6" fontId="3" numFmtId="0" xfId="0" applyBorder="1" applyFill="1" applyFont="1"/>
    <xf borderId="28" fillId="5" fontId="3" numFmtId="0" xfId="0" applyBorder="1" applyFont="1"/>
    <xf borderId="28" fillId="7" fontId="3" numFmtId="0" xfId="0" applyBorder="1" applyFill="1" applyFont="1"/>
    <xf borderId="28" fillId="8" fontId="3" numFmtId="0" xfId="0" applyBorder="1" applyFill="1" applyFont="1"/>
    <xf borderId="28" fillId="9" fontId="3" numFmtId="0" xfId="0" applyBorder="1" applyFill="1" applyFont="1"/>
  </cellXfs>
  <cellStyles count="1">
    <cellStyle xfId="0" name="Normal" builtinId="0"/>
  </cellStyles>
  <dxfs count="6">
    <dxf>
      <font/>
      <fill>
        <patternFill patternType="solid">
          <fgColor rgb="FFFFC000"/>
          <bgColor rgb="FFFFC000"/>
        </patternFill>
      </fill>
      <border/>
    </dxf>
    <dxf>
      <font/>
      <fill>
        <patternFill patternType="solid">
          <fgColor rgb="FF00B050"/>
          <bgColor rgb="FF00B050"/>
        </patternFill>
      </fill>
      <border/>
    </dxf>
    <dxf>
      <font/>
      <fill>
        <patternFill patternType="solid">
          <fgColor theme="0"/>
          <bgColor theme="0"/>
        </patternFill>
      </fill>
      <border/>
    </dxf>
    <dxf>
      <font/>
      <fill>
        <patternFill patternType="solid">
          <fgColor rgb="FFFBE4D5"/>
          <bgColor rgb="FFFBE4D5"/>
        </patternFill>
      </fill>
      <border/>
    </dxf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FFFF00"/>
          <bgColor rgb="FFFFFF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57"/>
    <col customWidth="1" min="2" max="13" width="13.71"/>
    <col customWidth="1" min="14" max="14" width="13.0"/>
    <col customWidth="1" min="15" max="15" width="33.57"/>
    <col customWidth="1" min="16" max="16" width="12.14"/>
    <col customWidth="1" min="17" max="17" width="13.57"/>
    <col customWidth="1" min="18" max="18" width="11.71"/>
    <col customWidth="1" min="19" max="19" width="17.86"/>
    <col customWidth="1" hidden="1" min="20" max="20" width="11.86"/>
    <col customWidth="1" hidden="1" min="21" max="21" width="9.14"/>
    <col customWidth="1" hidden="1" min="22" max="22" width="9.71"/>
    <col customWidth="1" hidden="1" min="23" max="23" width="9.14"/>
    <col customWidth="1" min="24" max="26" width="8.71"/>
  </cols>
  <sheetData>
    <row r="1" ht="15.0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/>
      <c r="O1" s="5"/>
      <c r="P1" s="6">
        <f>TODAY()</f>
        <v>45717</v>
      </c>
      <c r="Q1" s="2"/>
      <c r="R1" s="2"/>
      <c r="S1" s="3"/>
    </row>
    <row r="2" ht="15.75" customHeight="1">
      <c r="A2" s="7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9"/>
      <c r="N2" s="10"/>
      <c r="O2" s="11"/>
      <c r="P2" s="12"/>
      <c r="Q2" s="13"/>
      <c r="R2" s="13"/>
      <c r="S2" s="14"/>
    </row>
    <row r="3">
      <c r="A3" s="15" t="s">
        <v>1</v>
      </c>
      <c r="B3" s="16" t="s">
        <v>2</v>
      </c>
      <c r="C3" s="17"/>
      <c r="D3" s="17"/>
      <c r="E3" s="17"/>
      <c r="F3" s="17"/>
      <c r="G3" s="17"/>
      <c r="H3" s="17"/>
      <c r="I3" s="17"/>
      <c r="J3" s="17"/>
      <c r="K3" s="17"/>
      <c r="L3" s="17"/>
      <c r="M3" s="18"/>
      <c r="N3" s="19"/>
      <c r="O3" s="20"/>
      <c r="P3" s="19"/>
      <c r="Q3" s="21"/>
      <c r="R3" s="21"/>
      <c r="S3" s="22"/>
    </row>
    <row r="4">
      <c r="A4" s="10"/>
      <c r="B4" s="23" t="s">
        <v>3</v>
      </c>
      <c r="C4" s="24" t="s">
        <v>4</v>
      </c>
      <c r="D4" s="24" t="s">
        <v>5</v>
      </c>
      <c r="E4" s="24" t="s">
        <v>6</v>
      </c>
      <c r="F4" s="24" t="s">
        <v>7</v>
      </c>
      <c r="G4" s="24" t="s">
        <v>8</v>
      </c>
      <c r="H4" s="24" t="s">
        <v>9</v>
      </c>
      <c r="I4" s="24" t="s">
        <v>10</v>
      </c>
      <c r="J4" s="24" t="s">
        <v>11</v>
      </c>
      <c r="K4" s="24" t="s">
        <v>12</v>
      </c>
      <c r="L4" s="24" t="s">
        <v>13</v>
      </c>
      <c r="M4" s="25" t="s">
        <v>14</v>
      </c>
      <c r="N4" s="26" t="s">
        <v>15</v>
      </c>
      <c r="O4" s="27" t="s">
        <v>16</v>
      </c>
      <c r="P4" s="26" t="s">
        <v>17</v>
      </c>
      <c r="Q4" s="26" t="s">
        <v>18</v>
      </c>
      <c r="R4" s="26" t="s">
        <v>19</v>
      </c>
      <c r="S4" s="26" t="s">
        <v>16</v>
      </c>
      <c r="T4" s="26" t="s">
        <v>15</v>
      </c>
      <c r="U4" s="28" t="s">
        <v>16</v>
      </c>
      <c r="V4" s="17"/>
      <c r="W4" s="18"/>
    </row>
    <row r="5">
      <c r="A5" s="29" t="s">
        <v>20</v>
      </c>
      <c r="B5" s="30"/>
      <c r="C5" s="30"/>
      <c r="D5" s="30"/>
      <c r="E5" s="30"/>
      <c r="F5" s="30"/>
      <c r="G5" s="31"/>
      <c r="H5" s="31"/>
      <c r="I5" s="31"/>
      <c r="J5" s="30"/>
      <c r="K5" s="30"/>
      <c r="L5" s="30"/>
      <c r="M5" s="32"/>
      <c r="N5" s="33">
        <f t="array" ref="N5">IFERROR(IF(MAX(B5:M5-$P$1)&lt;0,IF(MAX((B5:M5&lt;$P$1)*B5:M5)=0,0,MAX((B5:M5&lt;$P$1)*B5:M5)-$P$1),IF(MAX(IF(B5:M5&gt;$P$1,B5:M5))=0,0,MAX(IF(B5:M5&gt;$P$1,B5:M5))-$P$1)),"NO EXPIRY")</f>
        <v>0</v>
      </c>
      <c r="O5" s="34" t="str">
        <f t="shared" ref="O5:O25" si="1">IF(N5&lt;0,"EXPIRED",IF(N5=0,"NO STOCKS / LAST DAY",IF(N5&lt;30,"NEAR EXPIRY",IF(N5="NO EXPIRY","NO EXPIRY","VALID"))))</f>
        <v>NO STOCKS / LAST DAY</v>
      </c>
      <c r="P5" s="35" t="str">
        <f t="array" ref="P5">IFERROR(IF(MAX((B5:M5&lt;$P$1)*B5:M5)=0,"",MAX((B5:M5&lt;$P$1)*B5:M5)),"")</f>
        <v/>
      </c>
      <c r="Q5" s="35" t="str">
        <f t="array" ref="Q5">IF(MIN(IF(B5:M5&gt;$P$1,B5:M5))=0,"",MIN(IF(B5:M5&gt;$P$1,B5:M5)))</f>
        <v/>
      </c>
      <c r="R5" s="36" t="str">
        <f t="array" ref="R5">IFERROR(IF(Q5,Q5-$P$1,""),"")</f>
        <v/>
      </c>
      <c r="S5" s="36" t="str">
        <f t="shared" ref="S5:S25" si="2">IF(R5="","",IF(R5&lt;0,"EXPIRED",IF(R5=0,"NO STOCKS",IF(R5&lt;30,"NEAR EXPIRY",IF(R5="NO EXPIRY","NO EXPIRY","VALID")))))</f>
        <v/>
      </c>
      <c r="T5" s="33">
        <f t="array" ref="T5">IFERROR(IF(MAX(B5:M5-$P$1)&lt;0,IF(MAX((B5:M5&lt;$P$1)*B5:M5)=0,0,MAX((B5:M5&lt;$P$1)*B5:M5)-$P$1),IF(MAX(IF(B5:M5&gt;$P$1,B5:M5))=0,0,MAX(IF(B5:M5&gt;$P$1,B5:M5))-$P$1)),"NO EXPIRY")</f>
        <v>0</v>
      </c>
      <c r="U5" s="37" t="str">
        <f t="shared" ref="U5:U25" si="3">IF(T5&lt;0,"EXPIRED",IF(T5=0,"NO STOCKS / LAST DAY",IF(T5&lt;30,"NEAR EXPIRY",IF(T5="NO EXPIRY","NO EXPIRY","VALID"))))</f>
        <v>NO STOCKS / LAST DAY</v>
      </c>
      <c r="V5" s="17"/>
      <c r="W5" s="18"/>
    </row>
    <row r="6">
      <c r="A6" s="38" t="s">
        <v>21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2"/>
      <c r="N6" s="33">
        <f t="array" ref="N6">IFERROR(IF(MAX(B6:M6-$P$1)&lt;0,IF(MAX((B6:M6&lt;$P$1)*B6:M6)=0,0,MAX((B6:M6&lt;$P$1)*B6:M6)-$P$1),IF(MAX(IF(B6:M6&gt;$P$1,B6:M6))=0,0,MAX(IF(B6:M6&gt;$P$1,B6:M6))-$P$1)),"NO EXPIRY")</f>
        <v>0</v>
      </c>
      <c r="O6" s="39" t="str">
        <f t="shared" si="1"/>
        <v>NO STOCKS / LAST DAY</v>
      </c>
      <c r="P6" s="35" t="str">
        <f t="array" ref="P6">IFERROR(IF(MAX((B6:M6&lt;$P$1)*B6:M6)=0,"",MAX((B6:M6&lt;$P$1)*B6:M6)),"")</f>
        <v/>
      </c>
      <c r="Q6" s="35" t="str">
        <f t="array" ref="Q6">IF(MIN(IF(B6:M6&gt;$P$1,B6:M6))=0,"",MIN(IF(B6:M6&gt;$P$1,B6:M6)))</f>
        <v/>
      </c>
      <c r="R6" s="36" t="str">
        <f t="array" ref="R6">IFERROR(IF(Q6,Q6-$P$1,""),"")</f>
        <v/>
      </c>
      <c r="S6" s="36" t="str">
        <f t="shared" si="2"/>
        <v/>
      </c>
      <c r="T6" s="33">
        <f t="array" ref="T6">IFERROR(IF(MAX(B6:M6-$P$1)&lt;0,IF(MAX((B6:M6&lt;$P$1)*B6:M6)=0,0,MAX((B6:M6&lt;$P$1)*B6:M6)-$P$1),IF(MAX(IF(B6:M6&gt;$P$1,B6:M6))=0,0,MAX(IF(B6:M6&gt;$P$1,B6:M6))-$P$1)),"NO EXPIRY")</f>
        <v>0</v>
      </c>
      <c r="U6" s="37" t="str">
        <f t="shared" si="3"/>
        <v>NO STOCKS / LAST DAY</v>
      </c>
      <c r="V6" s="17"/>
      <c r="W6" s="18"/>
    </row>
    <row r="7">
      <c r="A7" s="38" t="s">
        <v>22</v>
      </c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2"/>
      <c r="N7" s="33">
        <f t="array" ref="N7">IFERROR(IF(MAX(B7:M7-$P$1)&lt;0,IF(MAX((B7:M7&lt;$P$1)*B7:M7)=0,0,MAX((B7:M7&lt;$P$1)*B7:M7)-$P$1),IF(MAX(IF(B7:M7&gt;$P$1,B7:M7))=0,0,MAX(IF(B7:M7&gt;$P$1,B7:M7))-$P$1)),"NO EXPIRY")</f>
        <v>0</v>
      </c>
      <c r="O7" s="39" t="str">
        <f t="shared" si="1"/>
        <v>NO STOCKS / LAST DAY</v>
      </c>
      <c r="P7" s="35" t="str">
        <f t="array" ref="P7">IFERROR(IF(MAX((B7:M7&lt;$P$1)*B7:M7)=0,"",MAX((B7:M7&lt;$P$1)*B7:M7)),"")</f>
        <v/>
      </c>
      <c r="Q7" s="35" t="str">
        <f t="array" ref="Q7">IF(MIN(IF(B7:M7&gt;$P$1,B7:M7))=0,"",MIN(IF(B7:M7&gt;$P$1,B7:M7)))</f>
        <v/>
      </c>
      <c r="R7" s="36" t="str">
        <f t="array" ref="R7">IFERROR(IF(Q7,Q7-$P$1,""),"")</f>
        <v/>
      </c>
      <c r="S7" s="36" t="str">
        <f t="shared" si="2"/>
        <v/>
      </c>
      <c r="T7" s="33">
        <f t="array" ref="T7">IFERROR(IF(MAX(B7:M7-$P$1)&lt;0,IF(MAX((B7:M7&lt;$P$1)*B7:M7)=0,0,MAX((B7:M7&lt;$P$1)*B7:M7)-$P$1),IF(MAX(IF(B7:M7&gt;$P$1,B7:M7))=0,0,MAX(IF(B7:M7&gt;$P$1,B7:M7))-$P$1)),"NO EXPIRY")</f>
        <v>0</v>
      </c>
      <c r="U7" s="37" t="str">
        <f t="shared" si="3"/>
        <v>NO STOCKS / LAST DAY</v>
      </c>
      <c r="V7" s="17"/>
      <c r="W7" s="18"/>
    </row>
    <row r="8">
      <c r="A8" s="38" t="s">
        <v>23</v>
      </c>
      <c r="B8" s="40"/>
      <c r="C8" s="41"/>
      <c r="D8" s="41"/>
      <c r="E8" s="41"/>
      <c r="F8" s="41"/>
      <c r="G8" s="41"/>
      <c r="H8" s="30"/>
      <c r="I8" s="30"/>
      <c r="J8" s="30"/>
      <c r="K8" s="41"/>
      <c r="L8" s="41"/>
      <c r="M8" s="42"/>
      <c r="N8" s="33">
        <f t="array" ref="N8">IFERROR(IF(MAX(B8:M8-$P$1)&lt;0,IF(MAX((B8:M8&lt;$P$1)*B8:M8)=0,0,MAX((B8:M8&lt;$P$1)*B8:M8)-$P$1),IF(MAX(IF(B8:M8&gt;$P$1,B8:M8))=0,0,MAX(IF(B8:M8&gt;$P$1,B8:M8))-$P$1)),"NO EXPIRY")</f>
        <v>0</v>
      </c>
      <c r="O8" s="39" t="str">
        <f t="shared" si="1"/>
        <v>NO STOCKS / LAST DAY</v>
      </c>
      <c r="P8" s="35" t="str">
        <f t="array" ref="P8">IFERROR(IF(MAX((B8:M8&lt;$P$1)*B8:M8)=0,"",MAX((B8:M8&lt;$P$1)*B8:M8)),"")</f>
        <v/>
      </c>
      <c r="Q8" s="35" t="str">
        <f t="array" ref="Q8">IF(MIN(IF(B8:M8&gt;$P$1,B8:M8))=0,"",MIN(IF(B8:M8&gt;$P$1,B8:M8)))</f>
        <v/>
      </c>
      <c r="R8" s="36" t="str">
        <f t="array" ref="R8">IFERROR(IF(Q8,Q8-$P$1,""),"")</f>
        <v/>
      </c>
      <c r="S8" s="36" t="str">
        <f t="shared" si="2"/>
        <v/>
      </c>
      <c r="T8" s="33">
        <f t="array" ref="T8">IFERROR(IF(MAX(B8:M8-$P$1)&lt;0,IF(MAX((B8:M8&lt;$P$1)*B8:M8)=0,0,MAX((B8:M8&lt;$P$1)*B8:M8)-$P$1),IF(MAX(IF(B8:M8&gt;$P$1,B8:M8))=0,0,MAX(IF(B8:M8&gt;$P$1,B8:M8))-$P$1)),"NO EXPIRY")</f>
        <v>0</v>
      </c>
      <c r="U8" s="37" t="str">
        <f t="shared" si="3"/>
        <v>NO STOCKS / LAST DAY</v>
      </c>
      <c r="V8" s="17"/>
      <c r="W8" s="18"/>
    </row>
    <row r="9">
      <c r="A9" s="38" t="s">
        <v>24</v>
      </c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42"/>
      <c r="N9" s="33">
        <f t="array" ref="N9">IFERROR(IF(MAX(B9:M9-$P$1)&lt;0,IF(MAX((B9:M9&lt;$P$1)*B9:M9)=0,0,MAX((B9:M9&lt;$P$1)*B9:M9)-$P$1),IF(MAX(IF(B9:M9&gt;$P$1,B9:M9))=0,0,MAX(IF(B9:M9&gt;$P$1,B9:M9))-$P$1)),"NO EXPIRY")</f>
        <v>0</v>
      </c>
      <c r="O9" s="39" t="str">
        <f t="shared" si="1"/>
        <v>NO STOCKS / LAST DAY</v>
      </c>
      <c r="P9" s="35" t="str">
        <f t="array" ref="P9">IFERROR(IF(MAX((B9:M9&lt;$P$1)*B9:M9)=0,"",MAX((B9:M9&lt;$P$1)*B9:M9)),"")</f>
        <v/>
      </c>
      <c r="Q9" s="35" t="str">
        <f t="array" ref="Q9">IF(MIN(IF(B9:M9&gt;$P$1,B9:M9))=0,"",MIN(IF(B9:M9&gt;$P$1,B9:M9)))</f>
        <v/>
      </c>
      <c r="R9" s="36" t="str">
        <f t="array" ref="R9">IFERROR(IF(Q9,Q9-$P$1,""),"")</f>
        <v/>
      </c>
      <c r="S9" s="36" t="str">
        <f t="shared" si="2"/>
        <v/>
      </c>
      <c r="T9" s="33">
        <f t="array" ref="T9">IFERROR(IF(MAX(B9:M9-$P$1)&lt;0,IF(MAX((B9:M9&lt;$P$1)*B9:M9)=0,0,MAX((B9:M9&lt;$P$1)*B9:M9)-$P$1),IF(MAX(IF(B9:M9&gt;$P$1,B9:M9))=0,0,MAX(IF(B9:M9&gt;$P$1,B9:M9))-$P$1)),"NO EXPIRY")</f>
        <v>0</v>
      </c>
      <c r="U9" s="37" t="str">
        <f t="shared" si="3"/>
        <v>NO STOCKS / LAST DAY</v>
      </c>
      <c r="V9" s="17"/>
      <c r="W9" s="18"/>
      <c r="X9" s="30"/>
    </row>
    <row r="10">
      <c r="A10" s="38" t="s">
        <v>25</v>
      </c>
      <c r="B10" s="40"/>
      <c r="C10" s="41"/>
      <c r="D10" s="41"/>
      <c r="E10" s="41"/>
      <c r="F10" s="41"/>
      <c r="G10" s="41"/>
      <c r="H10" s="30"/>
      <c r="I10" s="30"/>
      <c r="J10" s="30"/>
      <c r="K10" s="30"/>
      <c r="L10" s="30"/>
      <c r="M10" s="42"/>
      <c r="N10" s="33">
        <f t="array" ref="N10">IFERROR(IF(MAX(B10:M10-$P$1)&lt;0,IF(MAX((B10:M10&lt;$P$1)*B10:M10)=0,0,MAX((B10:M10&lt;$P$1)*B10:M10)-$P$1),IF(MAX(IF(B10:M10&gt;$P$1,B10:M10))=0,0,MAX(IF(B10:M10&gt;$P$1,B10:M10))-$P$1)),"NO EXPIRY")</f>
        <v>0</v>
      </c>
      <c r="O10" s="39" t="str">
        <f t="shared" si="1"/>
        <v>NO STOCKS / LAST DAY</v>
      </c>
      <c r="P10" s="35" t="str">
        <f t="array" ref="P10">IFERROR(IF(MAX((B10:M10&lt;$P$1)*B10:M10)=0,"",MAX((B10:M10&lt;$P$1)*B10:M10)),"")</f>
        <v/>
      </c>
      <c r="Q10" s="35" t="str">
        <f t="array" ref="Q10">IF(MIN(IF(B10:M10&gt;$P$1,B10:M10))=0,"",MIN(IF(B10:M10&gt;$P$1,B10:M10)))</f>
        <v/>
      </c>
      <c r="R10" s="36" t="str">
        <f t="array" ref="R10">IFERROR(IF(Q10,Q10-$P$1,""),"")</f>
        <v/>
      </c>
      <c r="S10" s="36" t="str">
        <f t="shared" si="2"/>
        <v/>
      </c>
      <c r="T10" s="33">
        <f t="array" ref="T10">IFERROR(IF(MAX(B10:M10-$P$1)&lt;0,IF(MAX((B10:M10&lt;$P$1)*B10:M10)=0,0,MAX((B10:M10&lt;$P$1)*B10:M10)-$P$1),IF(MAX(IF(B10:M10&gt;$P$1,B10:M10))=0,0,MAX(IF(B10:M10&gt;$P$1,B10:M10))-$P$1)),"NO EXPIRY")</f>
        <v>0</v>
      </c>
      <c r="U10" s="37" t="str">
        <f t="shared" si="3"/>
        <v>NO STOCKS / LAST DAY</v>
      </c>
      <c r="V10" s="17"/>
      <c r="W10" s="18"/>
    </row>
    <row r="11">
      <c r="A11" s="38" t="s">
        <v>26</v>
      </c>
      <c r="B11" s="40"/>
      <c r="C11" s="41"/>
      <c r="D11" s="41"/>
      <c r="E11" s="41"/>
      <c r="F11" s="41"/>
      <c r="G11" s="41"/>
      <c r="H11" s="41"/>
      <c r="I11" s="41"/>
      <c r="J11" s="41"/>
      <c r="K11" s="30"/>
      <c r="L11" s="41"/>
      <c r="M11" s="42"/>
      <c r="N11" s="33">
        <f t="array" ref="N11">IFERROR(IF(MAX(B11:M11-$P$1)&lt;0,IF(MAX((B11:M11&lt;$P$1)*B11:M11)=0,0,MAX((B11:M11&lt;$P$1)*B11:M11)-$P$1),IF(MAX(IF(B11:M11&gt;$P$1,B11:M11))=0,0,MAX(IF(B11:M11&gt;$P$1,B11:M11))-$P$1)),"NO EXPIRY")</f>
        <v>0</v>
      </c>
      <c r="O11" s="39" t="str">
        <f t="shared" si="1"/>
        <v>NO STOCKS / LAST DAY</v>
      </c>
      <c r="P11" s="35" t="str">
        <f t="array" ref="P11">IFERROR(IF(MAX((B11:M11&lt;$P$1)*B11:M11)=0,"",MAX((B11:M11&lt;$P$1)*B11:M11)),"")</f>
        <v/>
      </c>
      <c r="Q11" s="35" t="str">
        <f t="array" ref="Q11">IF(MIN(IF(B11:M11&gt;$P$1,B11:M11))=0,"",MIN(IF(B11:M11&gt;$P$1,B11:M11)))</f>
        <v/>
      </c>
      <c r="R11" s="36" t="str">
        <f t="array" ref="R11">IFERROR(IF(Q11,Q11-$P$1,""),"")</f>
        <v/>
      </c>
      <c r="S11" s="36" t="str">
        <f t="shared" si="2"/>
        <v/>
      </c>
      <c r="T11" s="33">
        <f t="array" ref="T11">IFERROR(IF(MAX(B11:M11-$P$1)&lt;0,IF(MAX((B11:M11&lt;$P$1)*B11:M11)=0,0,MAX((B11:M11&lt;$P$1)*B11:M11)-$P$1),IF(MAX(IF(B11:M11&gt;$P$1,B11:M11))=0,0,MAX(IF(B11:M11&gt;$P$1,B11:M11))-$P$1)),"NO EXPIRY")</f>
        <v>0</v>
      </c>
      <c r="U11" s="37" t="str">
        <f t="shared" si="3"/>
        <v>NO STOCKS / LAST DAY</v>
      </c>
      <c r="V11" s="17"/>
      <c r="W11" s="18"/>
    </row>
    <row r="12">
      <c r="A12" s="38" t="s">
        <v>27</v>
      </c>
      <c r="B12" s="40"/>
      <c r="C12" s="41"/>
      <c r="D12" s="41"/>
      <c r="E12" s="41"/>
      <c r="F12" s="41"/>
      <c r="G12" s="41"/>
      <c r="H12" s="41"/>
      <c r="I12" s="41"/>
      <c r="J12" s="41"/>
      <c r="K12" s="30"/>
      <c r="L12" s="41"/>
      <c r="M12" s="42"/>
      <c r="N12" s="33">
        <f t="array" ref="N12">IFERROR(IF(MAX(B12:M12-$P$1)&lt;0,IF(MAX((B12:M12&lt;$P$1)*B12:M12)=0,0,MAX((B12:M12&lt;$P$1)*B12:M12)-$P$1),IF(MAX(IF(B12:M12&gt;$P$1,B12:M12))=0,0,MAX(IF(B12:M12&gt;$P$1,B12:M12))-$P$1)),"NO EXPIRY")</f>
        <v>0</v>
      </c>
      <c r="O12" s="39" t="str">
        <f t="shared" si="1"/>
        <v>NO STOCKS / LAST DAY</v>
      </c>
      <c r="P12" s="35" t="str">
        <f t="array" ref="P12">IFERROR(IF(MAX((B12:M12&lt;$P$1)*B12:M12)=0,"",MAX((B12:M12&lt;$P$1)*B12:M12)),"")</f>
        <v/>
      </c>
      <c r="Q12" s="35" t="str">
        <f t="array" ref="Q12">IF(MIN(IF(B12:M12&gt;$P$1,B12:M12))=0,"",MIN(IF(B12:M12&gt;$P$1,B12:M12)))</f>
        <v/>
      </c>
      <c r="R12" s="36" t="str">
        <f t="array" ref="R12">IFERROR(IF(Q12,Q12-$P$1,""),"")</f>
        <v/>
      </c>
      <c r="S12" s="36" t="str">
        <f t="shared" si="2"/>
        <v/>
      </c>
      <c r="T12" s="33">
        <f t="array" ref="T12">IFERROR(IF(MAX(B12:M12-$P$1)&lt;0,IF(MAX((B12:M12&lt;$P$1)*B12:M12)=0,0,MAX((B12:M12&lt;$P$1)*B12:M12)-$P$1),IF(MAX(IF(B12:M12&gt;$P$1,B12:M12))=0,0,MAX(IF(B12:M12&gt;$P$1,B12:M12))-$P$1)),"NO EXPIRY")</f>
        <v>0</v>
      </c>
      <c r="U12" s="37" t="str">
        <f t="shared" si="3"/>
        <v>NO STOCKS / LAST DAY</v>
      </c>
      <c r="V12" s="17"/>
      <c r="W12" s="18"/>
    </row>
    <row r="13">
      <c r="A13" s="38"/>
      <c r="B13" s="40"/>
      <c r="C13" s="41"/>
      <c r="D13" s="41"/>
      <c r="E13" s="41"/>
      <c r="F13" s="41"/>
      <c r="G13" s="41"/>
      <c r="H13" s="41"/>
      <c r="I13" s="41"/>
      <c r="J13" s="41"/>
      <c r="K13" s="30"/>
      <c r="L13" s="41"/>
      <c r="M13" s="42"/>
      <c r="N13" s="33">
        <f t="array" ref="N13">IFERROR(IF(MAX(B13:M13-$P$1)&lt;0,IF(MAX((B13:M13&lt;$P$1)*B13:M13)=0,0,MAX((B13:M13&lt;$P$1)*B13:M13)-$P$1),IF(MAX(IF(B13:M13&gt;$P$1,B13:M13))=0,0,MAX(IF(B13:M13&gt;$P$1,B13:M13))-$P$1)),"NO EXPIRY")</f>
        <v>0</v>
      </c>
      <c r="O13" s="39" t="str">
        <f t="shared" si="1"/>
        <v>NO STOCKS / LAST DAY</v>
      </c>
      <c r="P13" s="35" t="str">
        <f t="array" ref="P13">IFERROR(IF(MAX((B13:M13&lt;$P$1)*B13:M13)=0,"",MAX((B13:M13&lt;$P$1)*B13:M13)),"")</f>
        <v/>
      </c>
      <c r="Q13" s="35" t="str">
        <f t="array" ref="Q13">IF(MIN(IF(B13:M13&gt;$P$1,B13:M13))=0,"",MIN(IF(B13:M13&gt;$P$1,B13:M13)))</f>
        <v/>
      </c>
      <c r="R13" s="36" t="str">
        <f t="array" ref="R13">IFERROR(IF(Q13,Q13-$P$1,""),"")</f>
        <v/>
      </c>
      <c r="S13" s="36" t="str">
        <f t="shared" si="2"/>
        <v/>
      </c>
      <c r="T13" s="33">
        <f t="array" ref="T13">IFERROR(IF(MAX(B13:M13-$P$1)&lt;0,IF(MAX((B13:M13&lt;$P$1)*B13:M13)=0,0,MAX((B13:M13&lt;$P$1)*B13:M13)-$P$1),IF(MAX(IF(B13:M13&gt;$P$1,B13:M13))=0,0,MAX(IF(B13:M13&gt;$P$1,B13:M13))-$P$1)),"NO EXPIRY")</f>
        <v>0</v>
      </c>
      <c r="U13" s="37" t="str">
        <f t="shared" si="3"/>
        <v>NO STOCKS / LAST DAY</v>
      </c>
      <c r="V13" s="17"/>
      <c r="W13" s="18"/>
    </row>
    <row r="14">
      <c r="A14" s="38"/>
      <c r="B14" s="40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2"/>
      <c r="N14" s="33">
        <f t="array" ref="N14">IFERROR(IF(MAX(B14:M14-$P$1)&lt;0,IF(MAX((B14:M14&lt;$P$1)*B14:M14)=0,0,MAX((B14:M14&lt;$P$1)*B14:M14)-$P$1),IF(MAX(IF(B14:M14&gt;$P$1,B14:M14))=0,0,MAX(IF(B14:M14&gt;$P$1,B14:M14))-$P$1)),"NO EXPIRY")</f>
        <v>0</v>
      </c>
      <c r="O14" s="39" t="str">
        <f t="shared" si="1"/>
        <v>NO STOCKS / LAST DAY</v>
      </c>
      <c r="P14" s="35" t="str">
        <f t="array" ref="P14">IFERROR(IF(MAX((B14:M14&lt;$P$1)*B14:M14)=0,"",MAX((B14:M14&lt;$P$1)*B14:M14)),"")</f>
        <v/>
      </c>
      <c r="Q14" s="35" t="str">
        <f t="array" ref="Q14">IF(MIN(IF(B14:M14&gt;$P$1,B14:M14))=0,"",MIN(IF(B14:M14&gt;$P$1,B14:M14)))</f>
        <v/>
      </c>
      <c r="R14" s="36" t="str">
        <f t="array" ref="R14">IFERROR(IF(Q14,Q14-$P$1,""),"")</f>
        <v/>
      </c>
      <c r="S14" s="36" t="str">
        <f t="shared" si="2"/>
        <v/>
      </c>
      <c r="T14" s="33">
        <f t="array" ref="T14">IFERROR(IF(MAX(B14:M14-$P$1)&lt;0,IF(MAX((B14:M14&lt;$P$1)*B14:M14)=0,0,MAX((B14:M14&lt;$P$1)*B14:M14)-$P$1),IF(MAX(IF(B14:M14&gt;$P$1,B14:M14))=0,0,MAX(IF(B14:M14&gt;$P$1,B14:M14))-$P$1)),"NO EXPIRY")</f>
        <v>0</v>
      </c>
      <c r="U14" s="37" t="str">
        <f t="shared" si="3"/>
        <v>NO STOCKS / LAST DAY</v>
      </c>
      <c r="V14" s="17"/>
      <c r="W14" s="18"/>
    </row>
    <row r="15">
      <c r="A15" s="38"/>
      <c r="B15" s="40"/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2"/>
      <c r="N15" s="33">
        <f t="array" ref="N15">IFERROR(IF(MAX(B15:M15-$P$1)&lt;0,IF(MAX((B15:M15&lt;$P$1)*B15:M15)=0,0,MAX((B15:M15&lt;$P$1)*B15:M15)-$P$1),IF(MAX(IF(B15:M15&gt;$P$1,B15:M15))=0,0,MAX(IF(B15:M15&gt;$P$1,B15:M15))-$P$1)),"NO EXPIRY")</f>
        <v>0</v>
      </c>
      <c r="O15" s="39" t="str">
        <f t="shared" si="1"/>
        <v>NO STOCKS / LAST DAY</v>
      </c>
      <c r="P15" s="35" t="str">
        <f t="array" ref="P15">IFERROR(IF(MAX((B15:M15&lt;$P$1)*B15:M15)=0,"",MAX((B15:M15&lt;$P$1)*B15:M15)),"")</f>
        <v/>
      </c>
      <c r="Q15" s="35" t="str">
        <f t="array" ref="Q15">IF(MIN(IF(B15:M15&gt;$P$1,B15:M15))=0,"",MIN(IF(B15:M15&gt;$P$1,B15:M15)))</f>
        <v/>
      </c>
      <c r="R15" s="36" t="str">
        <f t="array" ref="R15">IFERROR(IF(Q15,Q15-$P$1,""),"")</f>
        <v/>
      </c>
      <c r="S15" s="36" t="str">
        <f t="shared" si="2"/>
        <v/>
      </c>
      <c r="T15" s="33">
        <f t="array" ref="T15">IFERROR(IF(MAX(B15:M15-$P$1)&lt;0,IF(MAX((B15:M15&lt;$P$1)*B15:M15)=0,0,MAX((B15:M15&lt;$P$1)*B15:M15)-$P$1),IF(MAX(IF(B15:M15&gt;$P$1,B15:M15))=0,0,MAX(IF(B15:M15&gt;$P$1,B15:M15))-$P$1)),"NO EXPIRY")</f>
        <v>0</v>
      </c>
      <c r="U15" s="37" t="str">
        <f t="shared" si="3"/>
        <v>NO STOCKS / LAST DAY</v>
      </c>
      <c r="V15" s="17"/>
      <c r="W15" s="18"/>
    </row>
    <row r="16">
      <c r="A16" s="38"/>
      <c r="B16" s="40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2"/>
      <c r="N16" s="33">
        <f t="array" ref="N16">IFERROR(IF(MAX(B16:M16-$P$1)&lt;0,IF(MAX((B16:M16&lt;$P$1)*B16:M16)=0,0,MAX((B16:M16&lt;$P$1)*B16:M16)-$P$1),IF(MAX(IF(B16:M16&gt;$P$1,B16:M16))=0,0,MAX(IF(B16:M16&gt;$P$1,B16:M16))-$P$1)),"NO EXPIRY")</f>
        <v>0</v>
      </c>
      <c r="O16" s="39" t="str">
        <f t="shared" si="1"/>
        <v>NO STOCKS / LAST DAY</v>
      </c>
      <c r="P16" s="35" t="str">
        <f t="array" ref="P16">IFERROR(IF(MAX((B16:M16&lt;$P$1)*B16:M16)=0,"",MAX((B16:M16&lt;$P$1)*B16:M16)),"")</f>
        <v/>
      </c>
      <c r="Q16" s="35" t="str">
        <f t="array" ref="Q16">IF(MIN(IF(B16:M16&gt;$P$1,B16:M16))=0,"",MIN(IF(B16:M16&gt;$P$1,B16:M16)))</f>
        <v/>
      </c>
      <c r="R16" s="36" t="str">
        <f t="array" ref="R16">IFERROR(IF(Q16,Q16-$P$1,""),"")</f>
        <v/>
      </c>
      <c r="S16" s="36" t="str">
        <f t="shared" si="2"/>
        <v/>
      </c>
      <c r="T16" s="33">
        <f t="array" ref="T16">IFERROR(IF(MAX(B16:M16-$P$1)&lt;0,IF(MAX((B16:M16&lt;$P$1)*B16:M16)=0,0,MAX((B16:M16&lt;$P$1)*B16:M16)-$P$1),IF(MAX(IF(B16:M16&gt;$P$1,B16:M16))=0,0,MAX(IF(B16:M16&gt;$P$1,B16:M16))-$P$1)),"NO EXPIRY")</f>
        <v>0</v>
      </c>
      <c r="U16" s="37" t="str">
        <f t="shared" si="3"/>
        <v>NO STOCKS / LAST DAY</v>
      </c>
      <c r="V16" s="17"/>
      <c r="W16" s="18"/>
    </row>
    <row r="17">
      <c r="A17" s="38"/>
      <c r="B17" s="40"/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2"/>
      <c r="N17" s="33">
        <f t="array" ref="N17">IFERROR(IF(MAX(B17:M17-$P$1)&lt;0,IF(MAX((B17:M17&lt;$P$1)*B17:M17)=0,0,MAX((B17:M17&lt;$P$1)*B17:M17)-$P$1),IF(MAX(IF(B17:M17&gt;$P$1,B17:M17))=0,0,MAX(IF(B17:M17&gt;$P$1,B17:M17))-$P$1)),"NO EXPIRY")</f>
        <v>0</v>
      </c>
      <c r="O17" s="39" t="str">
        <f t="shared" si="1"/>
        <v>NO STOCKS / LAST DAY</v>
      </c>
      <c r="P17" s="35" t="str">
        <f t="array" ref="P17">IFERROR(IF(MAX((B17:M17&lt;$P$1)*B17:M17)=0,"",MAX((B17:M17&lt;$P$1)*B17:M17)),"")</f>
        <v/>
      </c>
      <c r="Q17" s="35" t="str">
        <f t="array" ref="Q17">IF(MIN(IF(B17:M17&gt;$P$1,B17:M17))=0,"",MIN(IF(B17:M17&gt;$P$1,B17:M17)))</f>
        <v/>
      </c>
      <c r="R17" s="36" t="str">
        <f t="array" ref="R17">IFERROR(IF(Q17,Q17-$P$1,""),"")</f>
        <v/>
      </c>
      <c r="S17" s="36" t="str">
        <f t="shared" si="2"/>
        <v/>
      </c>
      <c r="T17" s="33">
        <f t="array" ref="T17">IFERROR(IF(MAX(B17:M17-$P$1)&lt;0,IF(MAX((B17:M17&lt;$P$1)*B17:M17)=0,0,MAX((B17:M17&lt;$P$1)*B17:M17)-$P$1),IF(MAX(IF(B17:M17&gt;$P$1,B17:M17))=0,0,MAX(IF(B17:M17&gt;$P$1,B17:M17))-$P$1)),"NO EXPIRY")</f>
        <v>0</v>
      </c>
      <c r="U17" s="37" t="str">
        <f t="shared" si="3"/>
        <v>NO STOCKS / LAST DAY</v>
      </c>
      <c r="V17" s="17"/>
      <c r="W17" s="18"/>
    </row>
    <row r="18">
      <c r="A18" s="38"/>
      <c r="B18" s="40"/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2"/>
      <c r="N18" s="33">
        <f t="array" ref="N18">IFERROR(IF(MAX(B18:M18-$P$1)&lt;0,IF(MAX((B18:M18&lt;$P$1)*B18:M18)=0,0,MAX((B18:M18&lt;$P$1)*B18:M18)-$P$1),IF(MAX(IF(B18:M18&gt;$P$1,B18:M18))=0,0,MAX(IF(B18:M18&gt;$P$1,B18:M18))-$P$1)),"NO EXPIRY")</f>
        <v>0</v>
      </c>
      <c r="O18" s="39" t="str">
        <f t="shared" si="1"/>
        <v>NO STOCKS / LAST DAY</v>
      </c>
      <c r="P18" s="35" t="str">
        <f t="array" ref="P18">IFERROR(IF(MAX((B18:M18&lt;$P$1)*B18:M18)=0,"",MAX((B18:M18&lt;$P$1)*B18:M18)),"")</f>
        <v/>
      </c>
      <c r="Q18" s="35" t="str">
        <f t="array" ref="Q18">IF(MIN(IF(B18:M18&gt;$P$1,B18:M18))=0,"",MIN(IF(B18:M18&gt;$P$1,B18:M18)))</f>
        <v/>
      </c>
      <c r="R18" s="36" t="str">
        <f t="array" ref="R18">IFERROR(IF(Q18,Q18-$P$1,""),"")</f>
        <v/>
      </c>
      <c r="S18" s="36" t="str">
        <f t="shared" si="2"/>
        <v/>
      </c>
      <c r="T18" s="33">
        <f t="array" ref="T18">IFERROR(IF(MAX(B18:M18-$P$1)&lt;0,IF(MAX((B18:M18&lt;$P$1)*B18:M18)=0,0,MAX((B18:M18&lt;$P$1)*B18:M18)-$P$1),IF(MAX(IF(B18:M18&gt;$P$1,B18:M18))=0,0,MAX(IF(B18:M18&gt;$P$1,B18:M18))-$P$1)),"NO EXPIRY")</f>
        <v>0</v>
      </c>
      <c r="U18" s="37" t="str">
        <f t="shared" si="3"/>
        <v>NO STOCKS / LAST DAY</v>
      </c>
      <c r="V18" s="17"/>
      <c r="W18" s="18"/>
      <c r="Y18" s="43"/>
      <c r="Z18" s="44"/>
    </row>
    <row r="19">
      <c r="A19" s="38"/>
      <c r="B19" s="40"/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2"/>
      <c r="N19" s="33">
        <f t="array" ref="N19">IFERROR(IF(MAX(B19:M19-$P$1)&lt;0,IF(MAX((B19:M19&lt;$P$1)*B19:M19)=0,0,MAX((B19:M19&lt;$P$1)*B19:M19)-$P$1),IF(MAX(IF(B19:M19&gt;$P$1,B19:M19))=0,0,MAX(IF(B19:M19&gt;$P$1,B19:M19))-$P$1)),"NO EXPIRY")</f>
        <v>0</v>
      </c>
      <c r="O19" s="39" t="str">
        <f t="shared" si="1"/>
        <v>NO STOCKS / LAST DAY</v>
      </c>
      <c r="P19" s="35" t="str">
        <f t="array" ref="P19">IFERROR(IF(MAX((B19:M19&lt;$P$1)*B19:M19)=0,"",MAX((B19:M19&lt;$P$1)*B19:M19)),"")</f>
        <v/>
      </c>
      <c r="Q19" s="35" t="str">
        <f t="array" ref="Q19">IF(MIN(IF(B19:M19&gt;$P$1,B19:M19))=0,"",MIN(IF(B19:M19&gt;$P$1,B19:M19)))</f>
        <v/>
      </c>
      <c r="R19" s="36" t="str">
        <f t="array" ref="R19">IFERROR(IF(Q19,Q19-$P$1,""),"")</f>
        <v/>
      </c>
      <c r="S19" s="36" t="str">
        <f t="shared" si="2"/>
        <v/>
      </c>
      <c r="T19" s="33">
        <f t="array" ref="T19">IFERROR(IF(MAX(B19:M19-$P$1)&lt;0,IF(MAX((B19:M19&lt;$P$1)*B19:M19)=0,0,MAX((B19:M19&lt;$P$1)*B19:M19)-$P$1),IF(MAX(IF(B19:M19&gt;$P$1,B19:M19))=0,0,MAX(IF(B19:M19&gt;$P$1,B19:M19))-$P$1)),"NO EXPIRY")</f>
        <v>0</v>
      </c>
      <c r="U19" s="37" t="str">
        <f t="shared" si="3"/>
        <v>NO STOCKS / LAST DAY</v>
      </c>
      <c r="V19" s="17"/>
      <c r="W19" s="18"/>
    </row>
    <row r="20">
      <c r="A20" s="38"/>
      <c r="B20" s="40"/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2"/>
      <c r="N20" s="33">
        <f t="array" ref="N20">IFERROR(IF(MAX(B20:M20-$P$1)&lt;0,IF(MAX((B20:M20&lt;$P$1)*B20:M20)=0,0,MAX((B20:M20&lt;$P$1)*B20:M20)-$P$1),IF(MAX(IF(B20:M20&gt;$P$1,B20:M20))=0,0,MAX(IF(B20:M20&gt;$P$1,B20:M20))-$P$1)),"NO EXPIRY")</f>
        <v>0</v>
      </c>
      <c r="O20" s="39" t="str">
        <f t="shared" si="1"/>
        <v>NO STOCKS / LAST DAY</v>
      </c>
      <c r="P20" s="35" t="str">
        <f t="array" ref="P20">IFERROR(IF(MAX((B20:M20&lt;$P$1)*B20:M20)=0,"",MAX((B20:M20&lt;$P$1)*B20:M20)),"")</f>
        <v/>
      </c>
      <c r="Q20" s="35" t="str">
        <f t="array" ref="Q20">IF(MIN(IF(B20:M20&gt;$P$1,B20:M20))=0,"",MIN(IF(B20:M20&gt;$P$1,B20:M20)))</f>
        <v/>
      </c>
      <c r="R20" s="36" t="str">
        <f t="array" ref="R20">IFERROR(IF(Q20,Q20-$P$1,""),"")</f>
        <v/>
      </c>
      <c r="S20" s="36" t="str">
        <f t="shared" si="2"/>
        <v/>
      </c>
      <c r="T20" s="33">
        <f t="array" ref="T20">IFERROR(IF(MAX(B20:M20-$P$1)&lt;0,IF(MAX((B20:M20&lt;$P$1)*B20:M20)=0,0,MAX((B20:M20&lt;$P$1)*B20:M20)-$P$1),IF(MAX(IF(B20:M20&gt;$P$1,B20:M20))=0,0,MAX(IF(B20:M20&gt;$P$1,B20:M20))-$P$1)),"NO EXPIRY")</f>
        <v>0</v>
      </c>
      <c r="U20" s="37" t="str">
        <f t="shared" si="3"/>
        <v>NO STOCKS / LAST DAY</v>
      </c>
      <c r="V20" s="17"/>
      <c r="W20" s="18"/>
    </row>
    <row r="21" ht="15.75" customHeight="1">
      <c r="A21" s="38"/>
      <c r="B21" s="40"/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2"/>
      <c r="N21" s="33">
        <f t="array" ref="N21">IFERROR(IF(MAX(B21:M21-$P$1)&lt;0,IF(MAX((B21:M21&lt;$P$1)*B21:M21)=0,0,MAX((B21:M21&lt;$P$1)*B21:M21)-$P$1),IF(MAX(IF(B21:M21&gt;$P$1,B21:M21))=0,0,MAX(IF(B21:M21&gt;$P$1,B21:M21))-$P$1)),"NO EXPIRY")</f>
        <v>0</v>
      </c>
      <c r="O21" s="39" t="str">
        <f t="shared" si="1"/>
        <v>NO STOCKS / LAST DAY</v>
      </c>
      <c r="P21" s="35" t="str">
        <f t="array" ref="P21">IFERROR(IF(MAX((B21:M21&lt;$P$1)*B21:M21)=0,"",MAX((B21:M21&lt;$P$1)*B21:M21)),"")</f>
        <v/>
      </c>
      <c r="Q21" s="35" t="str">
        <f t="array" ref="Q21">IF(MIN(IF(B21:M21&gt;$P$1,B21:M21))=0,"",MIN(IF(B21:M21&gt;$P$1,B21:M21)))</f>
        <v/>
      </c>
      <c r="R21" s="36" t="str">
        <f t="array" ref="R21">IFERROR(IF(Q21,Q21-$P$1,""),"")</f>
        <v/>
      </c>
      <c r="S21" s="36" t="str">
        <f t="shared" si="2"/>
        <v/>
      </c>
      <c r="T21" s="33">
        <f t="array" ref="T21">IFERROR(IF(MAX(B21:M21-$P$1)&lt;0,IF(MAX((B21:M21&lt;$P$1)*B21:M21)=0,0,MAX((B21:M21&lt;$P$1)*B21:M21)-$P$1),IF(MAX(IF(B21:M21&gt;$P$1,B21:M21))=0,0,MAX(IF(B21:M21&gt;$P$1,B21:M21))-$P$1)),"NO EXPIRY")</f>
        <v>0</v>
      </c>
      <c r="U21" s="37" t="str">
        <f t="shared" si="3"/>
        <v>NO STOCKS / LAST DAY</v>
      </c>
      <c r="V21" s="17"/>
      <c r="W21" s="18"/>
    </row>
    <row r="22" ht="15.75" customHeight="1">
      <c r="A22" s="38"/>
      <c r="B22" s="40"/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2"/>
      <c r="N22" s="33">
        <f t="array" ref="N22">IFERROR(IF(MAX(B22:M22-$P$1)&lt;0,IF(MAX((B22:M22&lt;$P$1)*B22:M22)=0,0,MAX((B22:M22&lt;$P$1)*B22:M22)-$P$1),IF(MAX(IF(B22:M22&gt;$P$1,B22:M22))=0,0,MAX(IF(B22:M22&gt;$P$1,B22:M22))-$P$1)),"NO EXPIRY")</f>
        <v>0</v>
      </c>
      <c r="O22" s="39" t="str">
        <f t="shared" si="1"/>
        <v>NO STOCKS / LAST DAY</v>
      </c>
      <c r="P22" s="35" t="str">
        <f t="array" ref="P22">IFERROR(IF(MAX((B22:M22&lt;$P$1)*B22:M22)=0,"",MAX((B22:M22&lt;$P$1)*B22:M22)),"")</f>
        <v/>
      </c>
      <c r="Q22" s="35" t="str">
        <f t="array" ref="Q22">IF(MIN(IF(B22:M22&gt;$P$1,B22:M22))=0,"",MIN(IF(B22:M22&gt;$P$1,B22:M22)))</f>
        <v/>
      </c>
      <c r="R22" s="36" t="str">
        <f t="array" ref="R22">IFERROR(IF(Q22,Q22-$P$1,""),"")</f>
        <v/>
      </c>
      <c r="S22" s="36" t="str">
        <f t="shared" si="2"/>
        <v/>
      </c>
      <c r="T22" s="33">
        <f t="array" ref="T22">IFERROR(IF(MAX(B22:M22-$P$1)&lt;0,IF(MAX((B22:M22&lt;$P$1)*B22:M22)=0,0,MAX((B22:M22&lt;$P$1)*B22:M22)-$P$1),IF(MAX(IF(B22:M22&gt;$P$1,B22:M22))=0,0,MAX(IF(B22:M22&gt;$P$1,B22:M22))-$P$1)),"NO EXPIRY")</f>
        <v>0</v>
      </c>
      <c r="U22" s="37" t="str">
        <f t="shared" si="3"/>
        <v>NO STOCKS / LAST DAY</v>
      </c>
      <c r="V22" s="17"/>
      <c r="W22" s="18"/>
    </row>
    <row r="23" ht="15.75" customHeight="1">
      <c r="A23" s="38"/>
      <c r="B23" s="40"/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2"/>
      <c r="N23" s="33">
        <f t="array" ref="N23">IFERROR(IF(MAX(B23:M23-$P$1)&lt;0,IF(MAX((B23:M23&lt;$P$1)*B23:M23)=0,0,MAX((B23:M23&lt;$P$1)*B23:M23)-$P$1),IF(MAX(IF(B23:M23&gt;$P$1,B23:M23))=0,0,MAX(IF(B23:M23&gt;$P$1,B23:M23))-$P$1)),"NO EXPIRY")</f>
        <v>0</v>
      </c>
      <c r="O23" s="39" t="str">
        <f t="shared" si="1"/>
        <v>NO STOCKS / LAST DAY</v>
      </c>
      <c r="P23" s="35" t="str">
        <f t="array" ref="P23">IFERROR(IF(MAX((B23:M23&lt;$P$1)*B23:M23)=0,"",MAX((B23:M23&lt;$P$1)*B23:M23)),"")</f>
        <v/>
      </c>
      <c r="Q23" s="35" t="str">
        <f t="array" ref="Q23">IF(MIN(IF(B23:M23&gt;$P$1,B23:M23))=0,"",MIN(IF(B23:M23&gt;$P$1,B23:M23)))</f>
        <v/>
      </c>
      <c r="R23" s="36" t="str">
        <f t="array" ref="R23">IFERROR(IF(Q23,Q23-$P$1,""),"")</f>
        <v/>
      </c>
      <c r="S23" s="36" t="str">
        <f t="shared" si="2"/>
        <v/>
      </c>
      <c r="T23" s="33">
        <f t="array" ref="T23">IFERROR(IF(MAX(B23:M23-$P$1)&lt;0,IF(MAX((B23:M23&lt;$P$1)*B23:M23)=0,0,MAX((B23:M23&lt;$P$1)*B23:M23)-$P$1),IF(MAX(IF(B23:M23&gt;$P$1,B23:M23))=0,0,MAX(IF(B23:M23&gt;$P$1,B23:M23))-$P$1)),"NO EXPIRY")</f>
        <v>0</v>
      </c>
      <c r="U23" s="37" t="str">
        <f t="shared" si="3"/>
        <v>NO STOCKS / LAST DAY</v>
      </c>
      <c r="V23" s="17"/>
      <c r="W23" s="18"/>
    </row>
    <row r="24" ht="15.75" customHeight="1">
      <c r="A24" s="38"/>
      <c r="B24" s="40"/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2"/>
      <c r="N24" s="33">
        <f t="array" ref="N24">IFERROR(IF(MAX(B24:M24-$P$1)&lt;0,IF(MAX((B24:M24&lt;$P$1)*B24:M24)=0,0,MAX((B24:M24&lt;$P$1)*B24:M24)-$P$1),IF(MAX(IF(B24:M24&gt;$P$1,B24:M24))=0,0,MAX(IF(B24:M24&gt;$P$1,B24:M24))-$P$1)),"NO EXPIRY")</f>
        <v>0</v>
      </c>
      <c r="O24" s="39" t="str">
        <f t="shared" si="1"/>
        <v>NO STOCKS / LAST DAY</v>
      </c>
      <c r="P24" s="35" t="str">
        <f t="array" ref="P24">IFERROR(IF(MAX((B24:M24&lt;$P$1)*B24:M24)=0,"",MAX((B24:M24&lt;$P$1)*B24:M24)),"")</f>
        <v/>
      </c>
      <c r="Q24" s="35" t="str">
        <f t="array" ref="Q24">IF(MIN(IF(B24:M24&gt;$P$1,B24:M24))=0,"",MIN(IF(B24:M24&gt;$P$1,B24:M24)))</f>
        <v/>
      </c>
      <c r="R24" s="36" t="str">
        <f t="array" ref="R24">IFERROR(IF(Q24,Q24-$P$1,""),"")</f>
        <v/>
      </c>
      <c r="S24" s="36" t="str">
        <f t="shared" si="2"/>
        <v/>
      </c>
      <c r="T24" s="33">
        <f t="array" ref="T24">IFERROR(IF(MAX(B24:M24-$P$1)&lt;0,IF(MAX((B24:M24&lt;$P$1)*B24:M24)=0,0,MAX((B24:M24&lt;$P$1)*B24:M24)-$P$1),IF(MAX(IF(B24:M24&gt;$P$1,B24:M24))=0,0,MAX(IF(B24:M24&gt;$P$1,B24:M24))-$P$1)),"NO EXPIRY")</f>
        <v>0</v>
      </c>
      <c r="U24" s="37" t="str">
        <f t="shared" si="3"/>
        <v>NO STOCKS / LAST DAY</v>
      </c>
      <c r="V24" s="17"/>
      <c r="W24" s="18"/>
    </row>
    <row r="25" ht="15.75" customHeight="1">
      <c r="A25" s="45"/>
      <c r="B25" s="46"/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8"/>
      <c r="N25" s="33">
        <f t="array" ref="N25">IFERROR(IF(MAX(B25:M25-$P$1)&lt;0,IF(MAX((B25:M25&lt;$P$1)*B25:M25)=0,0,MAX((B25:M25&lt;$P$1)*B25:M25)-$P$1),IF(MAX(IF(B25:M25&gt;$P$1,B25:M25))=0,0,MAX(IF(B25:M25&gt;$P$1,B25:M25))-$P$1)),"NO EXPIRY")</f>
        <v>0</v>
      </c>
      <c r="O25" s="49" t="str">
        <f t="shared" si="1"/>
        <v>NO STOCKS / LAST DAY</v>
      </c>
      <c r="P25" s="50" t="str">
        <f t="array" ref="P25">IFERROR(IF(MAX((B25:M25&lt;$P$1)*B25:M25)=0,"",MAX((B25:M25&lt;$P$1)*B25:M25)),"")</f>
        <v/>
      </c>
      <c r="Q25" s="50" t="str">
        <f t="array" ref="Q25">IF(MIN(IF(B25:M25&gt;$P$1,B25:M25))=0,"",MIN(IF(B25:M25&gt;$P$1,B25:M25)))</f>
        <v/>
      </c>
      <c r="R25" s="51" t="str">
        <f t="array" ref="R25">IFERROR(IF(Q25,Q25-$P$1,""),"")</f>
        <v/>
      </c>
      <c r="S25" s="52" t="str">
        <f t="shared" si="2"/>
        <v/>
      </c>
      <c r="T25" s="51">
        <f t="array" ref="T25">IFERROR(IF(MAX(B25:M25-$P$1)&lt;0,IF(MAX((B25:M25&lt;$P$1)*B25:M25)=0,0,MAX((B25:M25&lt;$P$1)*B25:M25)-$P$1),IF(MAX(IF(B25:M25&gt;$P$1,B25:M25))=0,0,MAX(IF(B25:M25&gt;$P$1,B25:M25))-$P$1)),"NO EXPIRY")</f>
        <v>0</v>
      </c>
      <c r="U25" s="37" t="str">
        <f t="shared" si="3"/>
        <v>NO STOCKS / LAST DAY</v>
      </c>
      <c r="V25" s="17"/>
      <c r="W25" s="18"/>
    </row>
    <row r="26" ht="15.75" customHeight="1">
      <c r="A26" s="53" t="s">
        <v>28</v>
      </c>
      <c r="B26" s="54"/>
      <c r="C26" s="55"/>
      <c r="D26" s="55"/>
      <c r="E26" s="55"/>
      <c r="F26" s="55"/>
      <c r="G26" s="55"/>
      <c r="H26" s="55"/>
      <c r="I26" s="55"/>
      <c r="J26" s="55"/>
      <c r="K26" s="55"/>
      <c r="L26" s="55"/>
      <c r="M26" s="56"/>
      <c r="N26" s="43"/>
      <c r="O26" s="57"/>
    </row>
    <row r="27" ht="15.75" customHeight="1">
      <c r="A27" s="45" t="s">
        <v>29</v>
      </c>
      <c r="B27" s="58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60"/>
      <c r="N27" s="43"/>
      <c r="O27" s="57"/>
    </row>
    <row r="28" ht="15.75" customHeight="1">
      <c r="O28" s="57"/>
    </row>
    <row r="29" ht="15.75" customHeight="1">
      <c r="O29" s="57"/>
    </row>
    <row r="30" ht="15.75" customHeight="1">
      <c r="G30" s="61" t="s">
        <v>30</v>
      </c>
      <c r="O30" s="57"/>
    </row>
    <row r="31" ht="15.75" customHeight="1">
      <c r="G31" s="62"/>
      <c r="H31" s="43" t="s">
        <v>31</v>
      </c>
      <c r="O31" s="57"/>
    </row>
    <row r="32" ht="15.75" customHeight="1">
      <c r="G32" s="63"/>
      <c r="H32" s="43" t="s">
        <v>32</v>
      </c>
      <c r="O32" s="57"/>
    </row>
    <row r="33" ht="15.75" customHeight="1">
      <c r="G33" s="64"/>
      <c r="H33" s="43" t="s">
        <v>33</v>
      </c>
      <c r="O33" s="57"/>
    </row>
    <row r="34" ht="15.75" customHeight="1">
      <c r="G34" s="65"/>
      <c r="H34" s="43" t="s">
        <v>34</v>
      </c>
      <c r="O34" s="57"/>
    </row>
    <row r="35" ht="15.75" customHeight="1">
      <c r="G35" s="66"/>
      <c r="H35" s="43" t="s">
        <v>35</v>
      </c>
      <c r="O35" s="57"/>
    </row>
    <row r="36" ht="15.75" customHeight="1">
      <c r="O36" s="57"/>
    </row>
    <row r="37" ht="15.75" customHeight="1">
      <c r="O37" s="57"/>
    </row>
    <row r="38" ht="15.75" customHeight="1">
      <c r="O38" s="57"/>
    </row>
    <row r="39" ht="15.75" customHeight="1">
      <c r="O39" s="57"/>
    </row>
    <row r="40" ht="15.75" customHeight="1">
      <c r="O40" s="57"/>
    </row>
    <row r="41" ht="15.75" customHeight="1">
      <c r="O41" s="57"/>
    </row>
    <row r="42" ht="15.75" customHeight="1">
      <c r="O42" s="57"/>
    </row>
    <row r="43" ht="15.75" customHeight="1">
      <c r="O43" s="57"/>
    </row>
    <row r="44" ht="15.75" customHeight="1">
      <c r="O44" s="57"/>
    </row>
    <row r="45" ht="15.75" customHeight="1">
      <c r="O45" s="57"/>
    </row>
    <row r="46" ht="15.75" customHeight="1">
      <c r="O46" s="57"/>
    </row>
    <row r="47" ht="15.75" customHeight="1">
      <c r="O47" s="57"/>
    </row>
    <row r="48" ht="15.75" customHeight="1">
      <c r="O48" s="57"/>
    </row>
    <row r="49" ht="15.75" customHeight="1">
      <c r="O49" s="57"/>
    </row>
    <row r="50" ht="15.75" customHeight="1">
      <c r="O50" s="57"/>
    </row>
    <row r="51" ht="15.75" customHeight="1">
      <c r="O51" s="57"/>
    </row>
    <row r="52" ht="15.75" customHeight="1">
      <c r="O52" s="57"/>
    </row>
    <row r="53" ht="15.75" customHeight="1">
      <c r="O53" s="57"/>
    </row>
    <row r="54" ht="15.75" customHeight="1">
      <c r="O54" s="57"/>
    </row>
    <row r="55" ht="15.75" customHeight="1">
      <c r="O55" s="57"/>
    </row>
    <row r="56" ht="15.75" customHeight="1">
      <c r="O56" s="57"/>
    </row>
    <row r="57" ht="15.75" customHeight="1">
      <c r="O57" s="57"/>
    </row>
    <row r="58" ht="15.75" customHeight="1">
      <c r="O58" s="57"/>
    </row>
    <row r="59" ht="15.75" customHeight="1">
      <c r="O59" s="57"/>
    </row>
    <row r="60" ht="15.75" customHeight="1">
      <c r="O60" s="57"/>
    </row>
    <row r="61" ht="15.75" customHeight="1">
      <c r="O61" s="57"/>
    </row>
    <row r="62" ht="15.75" customHeight="1">
      <c r="O62" s="57"/>
    </row>
    <row r="63" ht="15.75" customHeight="1">
      <c r="O63" s="57"/>
    </row>
    <row r="64" ht="15.75" customHeight="1">
      <c r="O64" s="57"/>
    </row>
    <row r="65" ht="15.75" customHeight="1">
      <c r="O65" s="57"/>
    </row>
    <row r="66" ht="15.75" customHeight="1">
      <c r="O66" s="57"/>
    </row>
    <row r="67" ht="15.75" customHeight="1">
      <c r="O67" s="57"/>
    </row>
    <row r="68" ht="15.75" customHeight="1">
      <c r="O68" s="57"/>
    </row>
    <row r="69" ht="15.75" customHeight="1">
      <c r="O69" s="57"/>
    </row>
    <row r="70" ht="15.75" customHeight="1">
      <c r="O70" s="57"/>
    </row>
    <row r="71" ht="15.75" customHeight="1">
      <c r="O71" s="57"/>
    </row>
    <row r="72" ht="15.75" customHeight="1">
      <c r="O72" s="57"/>
    </row>
    <row r="73" ht="15.75" customHeight="1">
      <c r="O73" s="57"/>
    </row>
    <row r="74" ht="15.75" customHeight="1">
      <c r="O74" s="57"/>
    </row>
    <row r="75" ht="15.75" customHeight="1">
      <c r="O75" s="57"/>
    </row>
    <row r="76" ht="15.75" customHeight="1">
      <c r="O76" s="57"/>
    </row>
    <row r="77" ht="15.75" customHeight="1">
      <c r="O77" s="57"/>
    </row>
    <row r="78" ht="15.75" customHeight="1">
      <c r="O78" s="57"/>
    </row>
    <row r="79" ht="15.75" customHeight="1">
      <c r="O79" s="57"/>
    </row>
    <row r="80" ht="15.75" customHeight="1">
      <c r="O80" s="57"/>
    </row>
    <row r="81" ht="15.75" customHeight="1">
      <c r="O81" s="57"/>
    </row>
    <row r="82" ht="15.75" customHeight="1">
      <c r="O82" s="57"/>
    </row>
    <row r="83" ht="15.75" customHeight="1">
      <c r="O83" s="57"/>
    </row>
    <row r="84" ht="15.75" customHeight="1">
      <c r="O84" s="57"/>
    </row>
    <row r="85" ht="15.75" customHeight="1">
      <c r="O85" s="57"/>
    </row>
    <row r="86" ht="15.75" customHeight="1">
      <c r="O86" s="57"/>
    </row>
    <row r="87" ht="15.75" customHeight="1">
      <c r="O87" s="57"/>
    </row>
    <row r="88" ht="15.75" customHeight="1">
      <c r="O88" s="57"/>
    </row>
    <row r="89" ht="15.75" customHeight="1">
      <c r="O89" s="57"/>
    </row>
    <row r="90" ht="15.75" customHeight="1">
      <c r="O90" s="57"/>
    </row>
    <row r="91" ht="15.75" customHeight="1">
      <c r="O91" s="57"/>
    </row>
    <row r="92" ht="15.75" customHeight="1">
      <c r="O92" s="57"/>
    </row>
    <row r="93" ht="15.75" customHeight="1">
      <c r="O93" s="57"/>
    </row>
    <row r="94" ht="15.75" customHeight="1">
      <c r="O94" s="57"/>
    </row>
    <row r="95" ht="15.75" customHeight="1">
      <c r="O95" s="57"/>
    </row>
    <row r="96" ht="15.75" customHeight="1">
      <c r="O96" s="57"/>
    </row>
    <row r="97" ht="15.75" customHeight="1">
      <c r="O97" s="57"/>
    </row>
    <row r="98" ht="15.75" customHeight="1">
      <c r="O98" s="57"/>
    </row>
    <row r="99" ht="15.75" customHeight="1">
      <c r="O99" s="57"/>
    </row>
    <row r="100" ht="15.75" customHeight="1">
      <c r="O100" s="57"/>
    </row>
    <row r="101" ht="15.75" customHeight="1">
      <c r="O101" s="57"/>
    </row>
    <row r="102" ht="15.75" customHeight="1">
      <c r="O102" s="57"/>
    </row>
    <row r="103" ht="15.75" customHeight="1">
      <c r="O103" s="57"/>
    </row>
    <row r="104" ht="15.75" customHeight="1">
      <c r="O104" s="57"/>
    </row>
    <row r="105" ht="15.75" customHeight="1">
      <c r="O105" s="57"/>
    </row>
    <row r="106" ht="15.75" customHeight="1">
      <c r="O106" s="57"/>
    </row>
    <row r="107" ht="15.75" customHeight="1">
      <c r="O107" s="57"/>
    </row>
    <row r="108" ht="15.75" customHeight="1">
      <c r="O108" s="57"/>
    </row>
    <row r="109" ht="15.75" customHeight="1">
      <c r="O109" s="57"/>
    </row>
    <row r="110" ht="15.75" customHeight="1">
      <c r="O110" s="57"/>
    </row>
    <row r="111" ht="15.75" customHeight="1">
      <c r="O111" s="57"/>
    </row>
    <row r="112" ht="15.75" customHeight="1">
      <c r="O112" s="57"/>
    </row>
    <row r="113" ht="15.75" customHeight="1">
      <c r="O113" s="57"/>
    </row>
    <row r="114" ht="15.75" customHeight="1">
      <c r="O114" s="57"/>
    </row>
    <row r="115" ht="15.75" customHeight="1">
      <c r="O115" s="57"/>
    </row>
    <row r="116" ht="15.75" customHeight="1">
      <c r="O116" s="57"/>
    </row>
    <row r="117" ht="15.75" customHeight="1">
      <c r="O117" s="57"/>
    </row>
    <row r="118" ht="15.75" customHeight="1">
      <c r="O118" s="57"/>
    </row>
    <row r="119" ht="15.75" customHeight="1">
      <c r="O119" s="57"/>
    </row>
    <row r="120" ht="15.75" customHeight="1">
      <c r="O120" s="57"/>
    </row>
    <row r="121" ht="15.75" customHeight="1">
      <c r="O121" s="57"/>
    </row>
    <row r="122" ht="15.75" customHeight="1">
      <c r="O122" s="57"/>
    </row>
    <row r="123" ht="15.75" customHeight="1">
      <c r="O123" s="57"/>
    </row>
    <row r="124" ht="15.75" customHeight="1">
      <c r="O124" s="57"/>
    </row>
    <row r="125" ht="15.75" customHeight="1">
      <c r="O125" s="57"/>
    </row>
    <row r="126" ht="15.75" customHeight="1">
      <c r="O126" s="57"/>
    </row>
    <row r="127" ht="15.75" customHeight="1">
      <c r="O127" s="57"/>
    </row>
    <row r="128" ht="15.75" customHeight="1">
      <c r="O128" s="57"/>
    </row>
    <row r="129" ht="15.75" customHeight="1">
      <c r="O129" s="57"/>
    </row>
    <row r="130" ht="15.75" customHeight="1">
      <c r="O130" s="57"/>
    </row>
    <row r="131" ht="15.75" customHeight="1">
      <c r="O131" s="57"/>
    </row>
    <row r="132" ht="15.75" customHeight="1">
      <c r="O132" s="57"/>
    </row>
    <row r="133" ht="15.75" customHeight="1">
      <c r="O133" s="57"/>
    </row>
    <row r="134" ht="15.75" customHeight="1">
      <c r="O134" s="57"/>
    </row>
    <row r="135" ht="15.75" customHeight="1">
      <c r="O135" s="57"/>
    </row>
    <row r="136" ht="15.75" customHeight="1">
      <c r="O136" s="57"/>
    </row>
    <row r="137" ht="15.75" customHeight="1">
      <c r="O137" s="57"/>
    </row>
    <row r="138" ht="15.75" customHeight="1">
      <c r="O138" s="57"/>
    </row>
    <row r="139" ht="15.75" customHeight="1">
      <c r="O139" s="57"/>
    </row>
    <row r="140" ht="15.75" customHeight="1">
      <c r="O140" s="57"/>
    </row>
    <row r="141" ht="15.75" customHeight="1">
      <c r="O141" s="57"/>
    </row>
    <row r="142" ht="15.75" customHeight="1">
      <c r="O142" s="57"/>
    </row>
    <row r="143" ht="15.75" customHeight="1">
      <c r="O143" s="57"/>
    </row>
    <row r="144" ht="15.75" customHeight="1">
      <c r="O144" s="57"/>
    </row>
    <row r="145" ht="15.75" customHeight="1">
      <c r="O145" s="57"/>
    </row>
    <row r="146" ht="15.75" customHeight="1">
      <c r="O146" s="57"/>
    </row>
    <row r="147" ht="15.75" customHeight="1">
      <c r="O147" s="57"/>
    </row>
    <row r="148" ht="15.75" customHeight="1">
      <c r="O148" s="57"/>
    </row>
    <row r="149" ht="15.75" customHeight="1">
      <c r="O149" s="57"/>
    </row>
    <row r="150" ht="15.75" customHeight="1">
      <c r="O150" s="57"/>
    </row>
    <row r="151" ht="15.75" customHeight="1">
      <c r="O151" s="57"/>
    </row>
    <row r="152" ht="15.75" customHeight="1">
      <c r="O152" s="57"/>
    </row>
    <row r="153" ht="15.75" customHeight="1">
      <c r="O153" s="57"/>
    </row>
    <row r="154" ht="15.75" customHeight="1">
      <c r="O154" s="57"/>
    </row>
    <row r="155" ht="15.75" customHeight="1">
      <c r="O155" s="57"/>
    </row>
    <row r="156" ht="15.75" customHeight="1">
      <c r="O156" s="57"/>
    </row>
    <row r="157" ht="15.75" customHeight="1">
      <c r="O157" s="57"/>
    </row>
    <row r="158" ht="15.75" customHeight="1">
      <c r="O158" s="57"/>
    </row>
    <row r="159" ht="15.75" customHeight="1">
      <c r="O159" s="57"/>
    </row>
    <row r="160" ht="15.75" customHeight="1">
      <c r="O160" s="57"/>
    </row>
    <row r="161" ht="15.75" customHeight="1">
      <c r="O161" s="57"/>
    </row>
    <row r="162" ht="15.75" customHeight="1">
      <c r="O162" s="57"/>
    </row>
    <row r="163" ht="15.75" customHeight="1">
      <c r="O163" s="57"/>
    </row>
    <row r="164" ht="15.75" customHeight="1">
      <c r="O164" s="57"/>
    </row>
    <row r="165" ht="15.75" customHeight="1">
      <c r="O165" s="57"/>
    </row>
    <row r="166" ht="15.75" customHeight="1">
      <c r="O166" s="57"/>
    </row>
    <row r="167" ht="15.75" customHeight="1">
      <c r="O167" s="57"/>
    </row>
    <row r="168" ht="15.75" customHeight="1">
      <c r="O168" s="57"/>
    </row>
    <row r="169" ht="15.75" customHeight="1">
      <c r="O169" s="57"/>
    </row>
    <row r="170" ht="15.75" customHeight="1">
      <c r="O170" s="57"/>
    </row>
    <row r="171" ht="15.75" customHeight="1">
      <c r="O171" s="57"/>
    </row>
    <row r="172" ht="15.75" customHeight="1">
      <c r="O172" s="57"/>
    </row>
    <row r="173" ht="15.75" customHeight="1">
      <c r="O173" s="57"/>
    </row>
    <row r="174" ht="15.75" customHeight="1">
      <c r="O174" s="57"/>
    </row>
    <row r="175" ht="15.75" customHeight="1">
      <c r="O175" s="57"/>
    </row>
    <row r="176" ht="15.75" customHeight="1">
      <c r="O176" s="57"/>
    </row>
    <row r="177" ht="15.75" customHeight="1">
      <c r="O177" s="57"/>
    </row>
    <row r="178" ht="15.75" customHeight="1">
      <c r="O178" s="57"/>
    </row>
    <row r="179" ht="15.75" customHeight="1">
      <c r="O179" s="57"/>
    </row>
    <row r="180" ht="15.75" customHeight="1">
      <c r="O180" s="57"/>
    </row>
    <row r="181" ht="15.75" customHeight="1">
      <c r="O181" s="57"/>
    </row>
    <row r="182" ht="15.75" customHeight="1">
      <c r="O182" s="57"/>
    </row>
    <row r="183" ht="15.75" customHeight="1">
      <c r="O183" s="57"/>
    </row>
    <row r="184" ht="15.75" customHeight="1">
      <c r="O184" s="57"/>
    </row>
    <row r="185" ht="15.75" customHeight="1">
      <c r="O185" s="57"/>
    </row>
    <row r="186" ht="15.75" customHeight="1">
      <c r="O186" s="57"/>
    </row>
    <row r="187" ht="15.75" customHeight="1">
      <c r="O187" s="57"/>
    </row>
    <row r="188" ht="15.75" customHeight="1">
      <c r="O188" s="57"/>
    </row>
    <row r="189" ht="15.75" customHeight="1">
      <c r="O189" s="57"/>
    </row>
    <row r="190" ht="15.75" customHeight="1">
      <c r="O190" s="57"/>
    </row>
    <row r="191" ht="15.75" customHeight="1">
      <c r="O191" s="57"/>
    </row>
    <row r="192" ht="15.75" customHeight="1">
      <c r="O192" s="57"/>
    </row>
    <row r="193" ht="15.75" customHeight="1">
      <c r="O193" s="57"/>
    </row>
    <row r="194" ht="15.75" customHeight="1">
      <c r="O194" s="57"/>
    </row>
    <row r="195" ht="15.75" customHeight="1">
      <c r="O195" s="57"/>
    </row>
    <row r="196" ht="15.75" customHeight="1">
      <c r="O196" s="57"/>
    </row>
    <row r="197" ht="15.75" customHeight="1">
      <c r="O197" s="57"/>
    </row>
    <row r="198" ht="15.75" customHeight="1">
      <c r="O198" s="57"/>
    </row>
    <row r="199" ht="15.75" customHeight="1">
      <c r="O199" s="57"/>
    </row>
    <row r="200" ht="15.75" customHeight="1">
      <c r="O200" s="57"/>
    </row>
    <row r="201" ht="15.75" customHeight="1">
      <c r="O201" s="57"/>
    </row>
    <row r="202" ht="15.75" customHeight="1">
      <c r="O202" s="57"/>
    </row>
    <row r="203" ht="15.75" customHeight="1">
      <c r="O203" s="57"/>
    </row>
    <row r="204" ht="15.75" customHeight="1">
      <c r="O204" s="57"/>
    </row>
    <row r="205" ht="15.75" customHeight="1">
      <c r="O205" s="57"/>
    </row>
    <row r="206" ht="15.75" customHeight="1">
      <c r="O206" s="57"/>
    </row>
    <row r="207" ht="15.75" customHeight="1">
      <c r="O207" s="57"/>
    </row>
    <row r="208" ht="15.75" customHeight="1">
      <c r="O208" s="57"/>
    </row>
    <row r="209" ht="15.75" customHeight="1">
      <c r="O209" s="57"/>
    </row>
    <row r="210" ht="15.75" customHeight="1">
      <c r="O210" s="57"/>
    </row>
    <row r="211" ht="15.75" customHeight="1">
      <c r="O211" s="57"/>
    </row>
    <row r="212" ht="15.75" customHeight="1">
      <c r="O212" s="57"/>
    </row>
    <row r="213" ht="15.75" customHeight="1">
      <c r="O213" s="57"/>
    </row>
    <row r="214" ht="15.75" customHeight="1">
      <c r="O214" s="57"/>
    </row>
    <row r="215" ht="15.75" customHeight="1">
      <c r="O215" s="57"/>
    </row>
    <row r="216" ht="15.75" customHeight="1">
      <c r="O216" s="57"/>
    </row>
    <row r="217" ht="15.75" customHeight="1">
      <c r="O217" s="57"/>
    </row>
    <row r="218" ht="15.75" customHeight="1">
      <c r="O218" s="57"/>
    </row>
    <row r="219" ht="15.75" customHeight="1">
      <c r="O219" s="57"/>
    </row>
    <row r="220" ht="15.75" customHeight="1">
      <c r="O220" s="57"/>
    </row>
    <row r="221" ht="15.75" customHeight="1">
      <c r="O221" s="57"/>
    </row>
    <row r="222" ht="15.75" customHeight="1">
      <c r="O222" s="57"/>
    </row>
    <row r="223" ht="15.75" customHeight="1">
      <c r="O223" s="57"/>
    </row>
    <row r="224" ht="15.75" customHeight="1">
      <c r="O224" s="57"/>
    </row>
    <row r="225" ht="15.75" customHeight="1">
      <c r="O225" s="57"/>
    </row>
    <row r="226" ht="15.75" customHeight="1">
      <c r="O226" s="57"/>
    </row>
    <row r="227" ht="15.75" customHeight="1">
      <c r="O227" s="57"/>
    </row>
    <row r="228" ht="15.75" customHeight="1">
      <c r="O228" s="57"/>
    </row>
    <row r="229" ht="15.75" customHeight="1">
      <c r="O229" s="57"/>
    </row>
    <row r="230" ht="15.75" customHeight="1">
      <c r="O230" s="57"/>
    </row>
    <row r="231" ht="15.75" customHeight="1">
      <c r="O231" s="57"/>
    </row>
    <row r="232" ht="15.75" customHeight="1">
      <c r="O232" s="57"/>
    </row>
    <row r="233" ht="15.75" customHeight="1">
      <c r="O233" s="57"/>
    </row>
    <row r="234" ht="15.75" customHeight="1">
      <c r="O234" s="57"/>
    </row>
    <row r="235" ht="15.75" customHeight="1">
      <c r="O235" s="57"/>
    </row>
    <row r="236" ht="15.75" customHeight="1">
      <c r="O236" s="57"/>
    </row>
    <row r="237" ht="15.75" customHeight="1">
      <c r="O237" s="57"/>
    </row>
    <row r="238" ht="15.75" customHeight="1">
      <c r="O238" s="57"/>
    </row>
    <row r="239" ht="15.75" customHeight="1">
      <c r="O239" s="57"/>
    </row>
    <row r="240" ht="15.75" customHeight="1">
      <c r="O240" s="57"/>
    </row>
    <row r="241" ht="15.75" customHeight="1">
      <c r="O241" s="57"/>
    </row>
    <row r="242" ht="15.75" customHeight="1">
      <c r="O242" s="57"/>
    </row>
    <row r="243" ht="15.75" customHeight="1">
      <c r="O243" s="57"/>
    </row>
    <row r="244" ht="15.75" customHeight="1">
      <c r="O244" s="57"/>
    </row>
    <row r="245" ht="15.75" customHeight="1">
      <c r="O245" s="57"/>
    </row>
    <row r="246" ht="15.75" customHeight="1">
      <c r="O246" s="57"/>
    </row>
    <row r="247" ht="15.75" customHeight="1">
      <c r="O247" s="57"/>
    </row>
    <row r="248" ht="15.75" customHeight="1">
      <c r="O248" s="57"/>
    </row>
    <row r="249" ht="15.75" customHeight="1">
      <c r="O249" s="57"/>
    </row>
    <row r="250" ht="15.75" customHeight="1">
      <c r="O250" s="57"/>
    </row>
    <row r="251" ht="15.75" customHeight="1">
      <c r="O251" s="57"/>
    </row>
    <row r="252" ht="15.75" customHeight="1">
      <c r="O252" s="57"/>
    </row>
    <row r="253" ht="15.75" customHeight="1">
      <c r="O253" s="57"/>
    </row>
    <row r="254" ht="15.75" customHeight="1">
      <c r="O254" s="57"/>
    </row>
    <row r="255" ht="15.75" customHeight="1">
      <c r="O255" s="57"/>
    </row>
    <row r="256" ht="15.75" customHeight="1">
      <c r="O256" s="57"/>
    </row>
    <row r="257" ht="15.75" customHeight="1">
      <c r="O257" s="57"/>
    </row>
    <row r="258" ht="15.75" customHeight="1">
      <c r="O258" s="57"/>
    </row>
    <row r="259" ht="15.75" customHeight="1">
      <c r="O259" s="57"/>
    </row>
    <row r="260" ht="15.75" customHeight="1">
      <c r="O260" s="57"/>
    </row>
    <row r="261" ht="15.75" customHeight="1">
      <c r="O261" s="57"/>
    </row>
    <row r="262" ht="15.75" customHeight="1">
      <c r="O262" s="57"/>
    </row>
    <row r="263" ht="15.75" customHeight="1">
      <c r="O263" s="57"/>
    </row>
    <row r="264" ht="15.75" customHeight="1">
      <c r="O264" s="57"/>
    </row>
    <row r="265" ht="15.75" customHeight="1">
      <c r="O265" s="57"/>
    </row>
    <row r="266" ht="15.75" customHeight="1">
      <c r="O266" s="57"/>
    </row>
    <row r="267" ht="15.75" customHeight="1">
      <c r="O267" s="57"/>
    </row>
    <row r="268" ht="15.75" customHeight="1">
      <c r="O268" s="57"/>
    </row>
    <row r="269" ht="15.75" customHeight="1">
      <c r="O269" s="57"/>
    </row>
    <row r="270" ht="15.75" customHeight="1">
      <c r="O270" s="57"/>
    </row>
    <row r="271" ht="15.75" customHeight="1">
      <c r="O271" s="57"/>
    </row>
    <row r="272" ht="15.75" customHeight="1">
      <c r="O272" s="57"/>
    </row>
    <row r="273" ht="15.75" customHeight="1">
      <c r="O273" s="57"/>
    </row>
    <row r="274" ht="15.75" customHeight="1">
      <c r="O274" s="57"/>
    </row>
    <row r="275" ht="15.75" customHeight="1">
      <c r="O275" s="57"/>
    </row>
    <row r="276" ht="15.75" customHeight="1">
      <c r="O276" s="57"/>
    </row>
    <row r="277" ht="15.75" customHeight="1">
      <c r="O277" s="57"/>
    </row>
    <row r="278" ht="15.75" customHeight="1">
      <c r="O278" s="57"/>
    </row>
    <row r="279" ht="15.75" customHeight="1">
      <c r="O279" s="57"/>
    </row>
    <row r="280" ht="15.75" customHeight="1">
      <c r="O280" s="57"/>
    </row>
    <row r="281" ht="15.75" customHeight="1">
      <c r="O281" s="57"/>
    </row>
    <row r="282" ht="15.75" customHeight="1">
      <c r="O282" s="57"/>
    </row>
    <row r="283" ht="15.75" customHeight="1">
      <c r="O283" s="57"/>
    </row>
    <row r="284" ht="15.75" customHeight="1">
      <c r="O284" s="57"/>
    </row>
    <row r="285" ht="15.75" customHeight="1">
      <c r="O285" s="57"/>
    </row>
    <row r="286" ht="15.75" customHeight="1">
      <c r="O286" s="57"/>
    </row>
    <row r="287" ht="15.75" customHeight="1">
      <c r="O287" s="57"/>
    </row>
    <row r="288" ht="15.75" customHeight="1">
      <c r="O288" s="57"/>
    </row>
    <row r="289" ht="15.75" customHeight="1">
      <c r="O289" s="57"/>
    </row>
    <row r="290" ht="15.75" customHeight="1">
      <c r="O290" s="57"/>
    </row>
    <row r="291" ht="15.75" customHeight="1">
      <c r="O291" s="57"/>
    </row>
    <row r="292" ht="15.75" customHeight="1">
      <c r="O292" s="57"/>
    </row>
    <row r="293" ht="15.75" customHeight="1">
      <c r="O293" s="57"/>
    </row>
    <row r="294" ht="15.75" customHeight="1">
      <c r="O294" s="57"/>
    </row>
    <row r="295" ht="15.75" customHeight="1">
      <c r="O295" s="57"/>
    </row>
    <row r="296" ht="15.75" customHeight="1">
      <c r="O296" s="57"/>
    </row>
    <row r="297" ht="15.75" customHeight="1">
      <c r="O297" s="57"/>
    </row>
    <row r="298" ht="15.75" customHeight="1">
      <c r="O298" s="57"/>
    </row>
    <row r="299" ht="15.75" customHeight="1">
      <c r="O299" s="57"/>
    </row>
    <row r="300" ht="15.75" customHeight="1">
      <c r="O300" s="57"/>
    </row>
    <row r="301" ht="15.75" customHeight="1">
      <c r="O301" s="57"/>
    </row>
    <row r="302" ht="15.75" customHeight="1">
      <c r="O302" s="57"/>
    </row>
    <row r="303" ht="15.75" customHeight="1">
      <c r="O303" s="57"/>
    </row>
    <row r="304" ht="15.75" customHeight="1">
      <c r="O304" s="57"/>
    </row>
    <row r="305" ht="15.75" customHeight="1">
      <c r="O305" s="57"/>
    </row>
    <row r="306" ht="15.75" customHeight="1">
      <c r="O306" s="57"/>
    </row>
    <row r="307" ht="15.75" customHeight="1">
      <c r="O307" s="57"/>
    </row>
    <row r="308" ht="15.75" customHeight="1">
      <c r="O308" s="57"/>
    </row>
    <row r="309" ht="15.75" customHeight="1">
      <c r="O309" s="57"/>
    </row>
    <row r="310" ht="15.75" customHeight="1">
      <c r="O310" s="57"/>
    </row>
    <row r="311" ht="15.75" customHeight="1">
      <c r="O311" s="57"/>
    </row>
    <row r="312" ht="15.75" customHeight="1">
      <c r="O312" s="57"/>
    </row>
    <row r="313" ht="15.75" customHeight="1">
      <c r="O313" s="57"/>
    </row>
    <row r="314" ht="15.75" customHeight="1">
      <c r="O314" s="57"/>
    </row>
    <row r="315" ht="15.75" customHeight="1">
      <c r="O315" s="57"/>
    </row>
    <row r="316" ht="15.75" customHeight="1">
      <c r="O316" s="57"/>
    </row>
    <row r="317" ht="15.75" customHeight="1">
      <c r="O317" s="57"/>
    </row>
    <row r="318" ht="15.75" customHeight="1">
      <c r="O318" s="57"/>
    </row>
    <row r="319" ht="15.75" customHeight="1">
      <c r="O319" s="57"/>
    </row>
    <row r="320" ht="15.75" customHeight="1">
      <c r="O320" s="57"/>
    </row>
    <row r="321" ht="15.75" customHeight="1">
      <c r="O321" s="57"/>
    </row>
    <row r="322" ht="15.75" customHeight="1">
      <c r="O322" s="57"/>
    </row>
    <row r="323" ht="15.75" customHeight="1">
      <c r="O323" s="57"/>
    </row>
    <row r="324" ht="15.75" customHeight="1">
      <c r="O324" s="57"/>
    </row>
    <row r="325" ht="15.75" customHeight="1">
      <c r="O325" s="57"/>
    </row>
    <row r="326" ht="15.75" customHeight="1">
      <c r="O326" s="57"/>
    </row>
    <row r="327" ht="15.75" customHeight="1">
      <c r="O327" s="57"/>
    </row>
    <row r="328" ht="15.75" customHeight="1">
      <c r="O328" s="57"/>
    </row>
    <row r="329" ht="15.75" customHeight="1">
      <c r="O329" s="57"/>
    </row>
    <row r="330" ht="15.75" customHeight="1">
      <c r="O330" s="57"/>
    </row>
    <row r="331" ht="15.75" customHeight="1">
      <c r="O331" s="57"/>
    </row>
    <row r="332" ht="15.75" customHeight="1">
      <c r="O332" s="57"/>
    </row>
    <row r="333" ht="15.75" customHeight="1">
      <c r="O333" s="57"/>
    </row>
    <row r="334" ht="15.75" customHeight="1">
      <c r="O334" s="57"/>
    </row>
    <row r="335" ht="15.75" customHeight="1">
      <c r="O335" s="57"/>
    </row>
    <row r="336" ht="15.75" customHeight="1">
      <c r="O336" s="57"/>
    </row>
    <row r="337" ht="15.75" customHeight="1">
      <c r="O337" s="57"/>
    </row>
    <row r="338" ht="15.75" customHeight="1">
      <c r="O338" s="57"/>
    </row>
    <row r="339" ht="15.75" customHeight="1">
      <c r="O339" s="57"/>
    </row>
    <row r="340" ht="15.75" customHeight="1">
      <c r="O340" s="57"/>
    </row>
    <row r="341" ht="15.75" customHeight="1">
      <c r="O341" s="57"/>
    </row>
    <row r="342" ht="15.75" customHeight="1">
      <c r="O342" s="57"/>
    </row>
    <row r="343" ht="15.75" customHeight="1">
      <c r="O343" s="57"/>
    </row>
    <row r="344" ht="15.75" customHeight="1">
      <c r="O344" s="57"/>
    </row>
    <row r="345" ht="15.75" customHeight="1">
      <c r="O345" s="57"/>
    </row>
    <row r="346" ht="15.75" customHeight="1">
      <c r="O346" s="57"/>
    </row>
    <row r="347" ht="15.75" customHeight="1">
      <c r="O347" s="57"/>
    </row>
    <row r="348" ht="15.75" customHeight="1">
      <c r="O348" s="57"/>
    </row>
    <row r="349" ht="15.75" customHeight="1">
      <c r="O349" s="57"/>
    </row>
    <row r="350" ht="15.75" customHeight="1">
      <c r="O350" s="57"/>
    </row>
    <row r="351" ht="15.75" customHeight="1">
      <c r="O351" s="57"/>
    </row>
    <row r="352" ht="15.75" customHeight="1">
      <c r="O352" s="57"/>
    </row>
    <row r="353" ht="15.75" customHeight="1">
      <c r="O353" s="57"/>
    </row>
    <row r="354" ht="15.75" customHeight="1">
      <c r="O354" s="57"/>
    </row>
    <row r="355" ht="15.75" customHeight="1">
      <c r="O355" s="57"/>
    </row>
    <row r="356" ht="15.75" customHeight="1">
      <c r="O356" s="57"/>
    </row>
    <row r="357" ht="15.75" customHeight="1">
      <c r="O357" s="57"/>
    </row>
    <row r="358" ht="15.75" customHeight="1">
      <c r="O358" s="57"/>
    </row>
    <row r="359" ht="15.75" customHeight="1">
      <c r="O359" s="57"/>
    </row>
    <row r="360" ht="15.75" customHeight="1">
      <c r="O360" s="57"/>
    </row>
    <row r="361" ht="15.75" customHeight="1">
      <c r="O361" s="57"/>
    </row>
    <row r="362" ht="15.75" customHeight="1">
      <c r="O362" s="57"/>
    </row>
    <row r="363" ht="15.75" customHeight="1">
      <c r="O363" s="57"/>
    </row>
    <row r="364" ht="15.75" customHeight="1">
      <c r="O364" s="57"/>
    </row>
    <row r="365" ht="15.75" customHeight="1">
      <c r="O365" s="57"/>
    </row>
    <row r="366" ht="15.75" customHeight="1">
      <c r="O366" s="57"/>
    </row>
    <row r="367" ht="15.75" customHeight="1">
      <c r="O367" s="57"/>
    </row>
    <row r="368" ht="15.75" customHeight="1">
      <c r="O368" s="57"/>
    </row>
    <row r="369" ht="15.75" customHeight="1">
      <c r="O369" s="57"/>
    </row>
    <row r="370" ht="15.75" customHeight="1">
      <c r="O370" s="57"/>
    </row>
    <row r="371" ht="15.75" customHeight="1">
      <c r="O371" s="57"/>
    </row>
    <row r="372" ht="15.75" customHeight="1">
      <c r="O372" s="57"/>
    </row>
    <row r="373" ht="15.75" customHeight="1">
      <c r="O373" s="57"/>
    </row>
    <row r="374" ht="15.75" customHeight="1">
      <c r="O374" s="57"/>
    </row>
    <row r="375" ht="15.75" customHeight="1">
      <c r="O375" s="57"/>
    </row>
    <row r="376" ht="15.75" customHeight="1">
      <c r="O376" s="57"/>
    </row>
    <row r="377" ht="15.75" customHeight="1">
      <c r="O377" s="57"/>
    </row>
    <row r="378" ht="15.75" customHeight="1">
      <c r="O378" s="57"/>
    </row>
    <row r="379" ht="15.75" customHeight="1">
      <c r="O379" s="57"/>
    </row>
    <row r="380" ht="15.75" customHeight="1">
      <c r="O380" s="57"/>
    </row>
    <row r="381" ht="15.75" customHeight="1">
      <c r="O381" s="57"/>
    </row>
    <row r="382" ht="15.75" customHeight="1">
      <c r="O382" s="57"/>
    </row>
    <row r="383" ht="15.75" customHeight="1">
      <c r="O383" s="57"/>
    </row>
    <row r="384" ht="15.75" customHeight="1">
      <c r="O384" s="57"/>
    </row>
    <row r="385" ht="15.75" customHeight="1">
      <c r="O385" s="57"/>
    </row>
    <row r="386" ht="15.75" customHeight="1">
      <c r="O386" s="57"/>
    </row>
    <row r="387" ht="15.75" customHeight="1">
      <c r="O387" s="57"/>
    </row>
    <row r="388" ht="15.75" customHeight="1">
      <c r="O388" s="57"/>
    </row>
    <row r="389" ht="15.75" customHeight="1">
      <c r="O389" s="57"/>
    </row>
    <row r="390" ht="15.75" customHeight="1">
      <c r="O390" s="57"/>
    </row>
    <row r="391" ht="15.75" customHeight="1">
      <c r="O391" s="57"/>
    </row>
    <row r="392" ht="15.75" customHeight="1">
      <c r="O392" s="57"/>
    </row>
    <row r="393" ht="15.75" customHeight="1">
      <c r="O393" s="57"/>
    </row>
    <row r="394" ht="15.75" customHeight="1">
      <c r="O394" s="57"/>
    </row>
    <row r="395" ht="15.75" customHeight="1">
      <c r="O395" s="57"/>
    </row>
    <row r="396" ht="15.75" customHeight="1">
      <c r="O396" s="57"/>
    </row>
    <row r="397" ht="15.75" customHeight="1">
      <c r="O397" s="57"/>
    </row>
    <row r="398" ht="15.75" customHeight="1">
      <c r="O398" s="57"/>
    </row>
    <row r="399" ht="15.75" customHeight="1">
      <c r="O399" s="57"/>
    </row>
    <row r="400" ht="15.75" customHeight="1">
      <c r="O400" s="57"/>
    </row>
    <row r="401" ht="15.75" customHeight="1">
      <c r="O401" s="57"/>
    </row>
    <row r="402" ht="15.75" customHeight="1">
      <c r="O402" s="57"/>
    </row>
    <row r="403" ht="15.75" customHeight="1">
      <c r="O403" s="57"/>
    </row>
    <row r="404" ht="15.75" customHeight="1">
      <c r="O404" s="57"/>
    </row>
    <row r="405" ht="15.75" customHeight="1">
      <c r="O405" s="57"/>
    </row>
    <row r="406" ht="15.75" customHeight="1">
      <c r="O406" s="57"/>
    </row>
    <row r="407" ht="15.75" customHeight="1">
      <c r="O407" s="57"/>
    </row>
    <row r="408" ht="15.75" customHeight="1">
      <c r="O408" s="57"/>
    </row>
    <row r="409" ht="15.75" customHeight="1">
      <c r="O409" s="57"/>
    </row>
    <row r="410" ht="15.75" customHeight="1">
      <c r="O410" s="57"/>
    </row>
    <row r="411" ht="15.75" customHeight="1">
      <c r="O411" s="57"/>
    </row>
    <row r="412" ht="15.75" customHeight="1">
      <c r="O412" s="57"/>
    </row>
    <row r="413" ht="15.75" customHeight="1">
      <c r="O413" s="57"/>
    </row>
    <row r="414" ht="15.75" customHeight="1">
      <c r="O414" s="57"/>
    </row>
    <row r="415" ht="15.75" customHeight="1">
      <c r="O415" s="57"/>
    </row>
    <row r="416" ht="15.75" customHeight="1">
      <c r="O416" s="57"/>
    </row>
    <row r="417" ht="15.75" customHeight="1">
      <c r="O417" s="57"/>
    </row>
    <row r="418" ht="15.75" customHeight="1">
      <c r="O418" s="57"/>
    </row>
    <row r="419" ht="15.75" customHeight="1">
      <c r="O419" s="57"/>
    </row>
    <row r="420" ht="15.75" customHeight="1">
      <c r="O420" s="57"/>
    </row>
    <row r="421" ht="15.75" customHeight="1">
      <c r="O421" s="57"/>
    </row>
    <row r="422" ht="15.75" customHeight="1">
      <c r="O422" s="57"/>
    </row>
    <row r="423" ht="15.75" customHeight="1">
      <c r="O423" s="57"/>
    </row>
    <row r="424" ht="15.75" customHeight="1">
      <c r="O424" s="57"/>
    </row>
    <row r="425" ht="15.75" customHeight="1">
      <c r="O425" s="57"/>
    </row>
    <row r="426" ht="15.75" customHeight="1">
      <c r="O426" s="57"/>
    </row>
    <row r="427" ht="15.75" customHeight="1">
      <c r="O427" s="57"/>
    </row>
    <row r="428" ht="15.75" customHeight="1">
      <c r="O428" s="57"/>
    </row>
    <row r="429" ht="15.75" customHeight="1">
      <c r="O429" s="57"/>
    </row>
    <row r="430" ht="15.75" customHeight="1">
      <c r="O430" s="57"/>
    </row>
    <row r="431" ht="15.75" customHeight="1">
      <c r="O431" s="57"/>
    </row>
    <row r="432" ht="15.75" customHeight="1">
      <c r="O432" s="57"/>
    </row>
    <row r="433" ht="15.75" customHeight="1">
      <c r="O433" s="57"/>
    </row>
    <row r="434" ht="15.75" customHeight="1">
      <c r="O434" s="57"/>
    </row>
    <row r="435" ht="15.75" customHeight="1">
      <c r="O435" s="57"/>
    </row>
    <row r="436" ht="15.75" customHeight="1">
      <c r="O436" s="57"/>
    </row>
    <row r="437" ht="15.75" customHeight="1">
      <c r="O437" s="57"/>
    </row>
    <row r="438" ht="15.75" customHeight="1">
      <c r="O438" s="57"/>
    </row>
    <row r="439" ht="15.75" customHeight="1">
      <c r="O439" s="57"/>
    </row>
    <row r="440" ht="15.75" customHeight="1">
      <c r="O440" s="57"/>
    </row>
    <row r="441" ht="15.75" customHeight="1">
      <c r="O441" s="57"/>
    </row>
    <row r="442" ht="15.75" customHeight="1">
      <c r="O442" s="57"/>
    </row>
    <row r="443" ht="15.75" customHeight="1">
      <c r="O443" s="57"/>
    </row>
    <row r="444" ht="15.75" customHeight="1">
      <c r="O444" s="57"/>
    </row>
    <row r="445" ht="15.75" customHeight="1">
      <c r="O445" s="57"/>
    </row>
    <row r="446" ht="15.75" customHeight="1">
      <c r="O446" s="57"/>
    </row>
    <row r="447" ht="15.75" customHeight="1">
      <c r="O447" s="57"/>
    </row>
    <row r="448" ht="15.75" customHeight="1">
      <c r="O448" s="57"/>
    </row>
    <row r="449" ht="15.75" customHeight="1">
      <c r="O449" s="57"/>
    </row>
    <row r="450" ht="15.75" customHeight="1">
      <c r="O450" s="57"/>
    </row>
    <row r="451" ht="15.75" customHeight="1">
      <c r="O451" s="57"/>
    </row>
    <row r="452" ht="15.75" customHeight="1">
      <c r="O452" s="57"/>
    </row>
    <row r="453" ht="15.75" customHeight="1">
      <c r="O453" s="57"/>
    </row>
    <row r="454" ht="15.75" customHeight="1">
      <c r="O454" s="57"/>
    </row>
    <row r="455" ht="15.75" customHeight="1">
      <c r="O455" s="57"/>
    </row>
    <row r="456" ht="15.75" customHeight="1">
      <c r="O456" s="57"/>
    </row>
    <row r="457" ht="15.75" customHeight="1">
      <c r="O457" s="57"/>
    </row>
    <row r="458" ht="15.75" customHeight="1">
      <c r="O458" s="57"/>
    </row>
    <row r="459" ht="15.75" customHeight="1">
      <c r="O459" s="57"/>
    </row>
    <row r="460" ht="15.75" customHeight="1">
      <c r="O460" s="57"/>
    </row>
    <row r="461" ht="15.75" customHeight="1">
      <c r="O461" s="57"/>
    </row>
    <row r="462" ht="15.75" customHeight="1">
      <c r="O462" s="57"/>
    </row>
    <row r="463" ht="15.75" customHeight="1">
      <c r="O463" s="57"/>
    </row>
    <row r="464" ht="15.75" customHeight="1">
      <c r="O464" s="57"/>
    </row>
    <row r="465" ht="15.75" customHeight="1">
      <c r="O465" s="57"/>
    </row>
    <row r="466" ht="15.75" customHeight="1">
      <c r="O466" s="57"/>
    </row>
    <row r="467" ht="15.75" customHeight="1">
      <c r="O467" s="57"/>
    </row>
    <row r="468" ht="15.75" customHeight="1">
      <c r="O468" s="57"/>
    </row>
    <row r="469" ht="15.75" customHeight="1">
      <c r="O469" s="57"/>
    </row>
    <row r="470" ht="15.75" customHeight="1">
      <c r="O470" s="57"/>
    </row>
    <row r="471" ht="15.75" customHeight="1">
      <c r="O471" s="57"/>
    </row>
    <row r="472" ht="15.75" customHeight="1">
      <c r="O472" s="57"/>
    </row>
    <row r="473" ht="15.75" customHeight="1">
      <c r="O473" s="57"/>
    </row>
    <row r="474" ht="15.75" customHeight="1">
      <c r="O474" s="57"/>
    </row>
    <row r="475" ht="15.75" customHeight="1">
      <c r="O475" s="57"/>
    </row>
    <row r="476" ht="15.75" customHeight="1">
      <c r="O476" s="57"/>
    </row>
    <row r="477" ht="15.75" customHeight="1">
      <c r="O477" s="57"/>
    </row>
    <row r="478" ht="15.75" customHeight="1">
      <c r="O478" s="57"/>
    </row>
    <row r="479" ht="15.75" customHeight="1">
      <c r="O479" s="57"/>
    </row>
    <row r="480" ht="15.75" customHeight="1">
      <c r="O480" s="57"/>
    </row>
    <row r="481" ht="15.75" customHeight="1">
      <c r="O481" s="57"/>
    </row>
    <row r="482" ht="15.75" customHeight="1">
      <c r="O482" s="57"/>
    </row>
    <row r="483" ht="15.75" customHeight="1">
      <c r="O483" s="57"/>
    </row>
    <row r="484" ht="15.75" customHeight="1">
      <c r="O484" s="57"/>
    </row>
    <row r="485" ht="15.75" customHeight="1">
      <c r="O485" s="57"/>
    </row>
    <row r="486" ht="15.75" customHeight="1">
      <c r="O486" s="57"/>
    </row>
    <row r="487" ht="15.75" customHeight="1">
      <c r="O487" s="57"/>
    </row>
    <row r="488" ht="15.75" customHeight="1">
      <c r="O488" s="57"/>
    </row>
    <row r="489" ht="15.75" customHeight="1">
      <c r="O489" s="57"/>
    </row>
    <row r="490" ht="15.75" customHeight="1">
      <c r="O490" s="57"/>
    </row>
    <row r="491" ht="15.75" customHeight="1">
      <c r="O491" s="57"/>
    </row>
    <row r="492" ht="15.75" customHeight="1">
      <c r="O492" s="57"/>
    </row>
    <row r="493" ht="15.75" customHeight="1">
      <c r="O493" s="57"/>
    </row>
    <row r="494" ht="15.75" customHeight="1">
      <c r="O494" s="57"/>
    </row>
    <row r="495" ht="15.75" customHeight="1">
      <c r="O495" s="57"/>
    </row>
    <row r="496" ht="15.75" customHeight="1">
      <c r="O496" s="57"/>
    </row>
    <row r="497" ht="15.75" customHeight="1">
      <c r="O497" s="57"/>
    </row>
    <row r="498" ht="15.75" customHeight="1">
      <c r="O498" s="57"/>
    </row>
    <row r="499" ht="15.75" customHeight="1">
      <c r="O499" s="57"/>
    </row>
    <row r="500" ht="15.75" customHeight="1">
      <c r="O500" s="57"/>
    </row>
    <row r="501" ht="15.75" customHeight="1">
      <c r="O501" s="57"/>
    </row>
    <row r="502" ht="15.75" customHeight="1">
      <c r="O502" s="57"/>
    </row>
    <row r="503" ht="15.75" customHeight="1">
      <c r="O503" s="57"/>
    </row>
    <row r="504" ht="15.75" customHeight="1">
      <c r="O504" s="57"/>
    </row>
    <row r="505" ht="15.75" customHeight="1">
      <c r="O505" s="57"/>
    </row>
    <row r="506" ht="15.75" customHeight="1">
      <c r="O506" s="57"/>
    </row>
    <row r="507" ht="15.75" customHeight="1">
      <c r="O507" s="57"/>
    </row>
    <row r="508" ht="15.75" customHeight="1">
      <c r="O508" s="57"/>
    </row>
    <row r="509" ht="15.75" customHeight="1">
      <c r="O509" s="57"/>
    </row>
    <row r="510" ht="15.75" customHeight="1">
      <c r="O510" s="57"/>
    </row>
    <row r="511" ht="15.75" customHeight="1">
      <c r="O511" s="57"/>
    </row>
    <row r="512" ht="15.75" customHeight="1">
      <c r="O512" s="57"/>
    </row>
    <row r="513" ht="15.75" customHeight="1">
      <c r="O513" s="57"/>
    </row>
    <row r="514" ht="15.75" customHeight="1">
      <c r="O514" s="57"/>
    </row>
    <row r="515" ht="15.75" customHeight="1">
      <c r="O515" s="57"/>
    </row>
    <row r="516" ht="15.75" customHeight="1">
      <c r="O516" s="57"/>
    </row>
    <row r="517" ht="15.75" customHeight="1">
      <c r="O517" s="57"/>
    </row>
    <row r="518" ht="15.75" customHeight="1">
      <c r="O518" s="57"/>
    </row>
    <row r="519" ht="15.75" customHeight="1">
      <c r="O519" s="57"/>
    </row>
    <row r="520" ht="15.75" customHeight="1">
      <c r="O520" s="57"/>
    </row>
    <row r="521" ht="15.75" customHeight="1">
      <c r="O521" s="57"/>
    </row>
    <row r="522" ht="15.75" customHeight="1">
      <c r="O522" s="57"/>
    </row>
    <row r="523" ht="15.75" customHeight="1">
      <c r="O523" s="57"/>
    </row>
    <row r="524" ht="15.75" customHeight="1">
      <c r="O524" s="57"/>
    </row>
    <row r="525" ht="15.75" customHeight="1">
      <c r="O525" s="57"/>
    </row>
    <row r="526" ht="15.75" customHeight="1">
      <c r="O526" s="57"/>
    </row>
    <row r="527" ht="15.75" customHeight="1">
      <c r="O527" s="57"/>
    </row>
    <row r="528" ht="15.75" customHeight="1">
      <c r="O528" s="57"/>
    </row>
    <row r="529" ht="15.75" customHeight="1">
      <c r="O529" s="57"/>
    </row>
    <row r="530" ht="15.75" customHeight="1">
      <c r="O530" s="57"/>
    </row>
    <row r="531" ht="15.75" customHeight="1">
      <c r="O531" s="57"/>
    </row>
    <row r="532" ht="15.75" customHeight="1">
      <c r="O532" s="57"/>
    </row>
    <row r="533" ht="15.75" customHeight="1">
      <c r="O533" s="57"/>
    </row>
    <row r="534" ht="15.75" customHeight="1">
      <c r="O534" s="57"/>
    </row>
    <row r="535" ht="15.75" customHeight="1">
      <c r="O535" s="57"/>
    </row>
    <row r="536" ht="15.75" customHeight="1">
      <c r="O536" s="57"/>
    </row>
    <row r="537" ht="15.75" customHeight="1">
      <c r="O537" s="57"/>
    </row>
    <row r="538" ht="15.75" customHeight="1">
      <c r="O538" s="57"/>
    </row>
    <row r="539" ht="15.75" customHeight="1">
      <c r="O539" s="57"/>
    </row>
    <row r="540" ht="15.75" customHeight="1">
      <c r="O540" s="57"/>
    </row>
    <row r="541" ht="15.75" customHeight="1">
      <c r="O541" s="57"/>
    </row>
    <row r="542" ht="15.75" customHeight="1">
      <c r="O542" s="57"/>
    </row>
    <row r="543" ht="15.75" customHeight="1">
      <c r="O543" s="57"/>
    </row>
    <row r="544" ht="15.75" customHeight="1">
      <c r="O544" s="57"/>
    </row>
    <row r="545" ht="15.75" customHeight="1">
      <c r="O545" s="57"/>
    </row>
    <row r="546" ht="15.75" customHeight="1">
      <c r="O546" s="57"/>
    </row>
    <row r="547" ht="15.75" customHeight="1">
      <c r="O547" s="57"/>
    </row>
    <row r="548" ht="15.75" customHeight="1">
      <c r="O548" s="57"/>
    </row>
    <row r="549" ht="15.75" customHeight="1">
      <c r="O549" s="57"/>
    </row>
    <row r="550" ht="15.75" customHeight="1">
      <c r="O550" s="57"/>
    </row>
    <row r="551" ht="15.75" customHeight="1">
      <c r="O551" s="57"/>
    </row>
    <row r="552" ht="15.75" customHeight="1">
      <c r="O552" s="57"/>
    </row>
    <row r="553" ht="15.75" customHeight="1">
      <c r="O553" s="57"/>
    </row>
    <row r="554" ht="15.75" customHeight="1">
      <c r="O554" s="57"/>
    </row>
    <row r="555" ht="15.75" customHeight="1">
      <c r="O555" s="57"/>
    </row>
    <row r="556" ht="15.75" customHeight="1">
      <c r="O556" s="57"/>
    </row>
    <row r="557" ht="15.75" customHeight="1">
      <c r="O557" s="57"/>
    </row>
    <row r="558" ht="15.75" customHeight="1">
      <c r="O558" s="57"/>
    </row>
    <row r="559" ht="15.75" customHeight="1">
      <c r="O559" s="57"/>
    </row>
    <row r="560" ht="15.75" customHeight="1">
      <c r="O560" s="57"/>
    </row>
    <row r="561" ht="15.75" customHeight="1">
      <c r="O561" s="57"/>
    </row>
    <row r="562" ht="15.75" customHeight="1">
      <c r="O562" s="57"/>
    </row>
    <row r="563" ht="15.75" customHeight="1">
      <c r="O563" s="57"/>
    </row>
    <row r="564" ht="15.75" customHeight="1">
      <c r="O564" s="57"/>
    </row>
    <row r="565" ht="15.75" customHeight="1">
      <c r="O565" s="57"/>
    </row>
    <row r="566" ht="15.75" customHeight="1">
      <c r="O566" s="57"/>
    </row>
    <row r="567" ht="15.75" customHeight="1">
      <c r="O567" s="57"/>
    </row>
    <row r="568" ht="15.75" customHeight="1">
      <c r="O568" s="57"/>
    </row>
    <row r="569" ht="15.75" customHeight="1">
      <c r="O569" s="57"/>
    </row>
    <row r="570" ht="15.75" customHeight="1">
      <c r="O570" s="57"/>
    </row>
    <row r="571" ht="15.75" customHeight="1">
      <c r="O571" s="57"/>
    </row>
    <row r="572" ht="15.75" customHeight="1">
      <c r="O572" s="57"/>
    </row>
    <row r="573" ht="15.75" customHeight="1">
      <c r="O573" s="57"/>
    </row>
    <row r="574" ht="15.75" customHeight="1">
      <c r="O574" s="57"/>
    </row>
    <row r="575" ht="15.75" customHeight="1">
      <c r="O575" s="57"/>
    </row>
    <row r="576" ht="15.75" customHeight="1">
      <c r="O576" s="57"/>
    </row>
    <row r="577" ht="15.75" customHeight="1">
      <c r="O577" s="57"/>
    </row>
    <row r="578" ht="15.75" customHeight="1">
      <c r="O578" s="57"/>
    </row>
    <row r="579" ht="15.75" customHeight="1">
      <c r="O579" s="57"/>
    </row>
    <row r="580" ht="15.75" customHeight="1">
      <c r="O580" s="57"/>
    </row>
    <row r="581" ht="15.75" customHeight="1">
      <c r="O581" s="57"/>
    </row>
    <row r="582" ht="15.75" customHeight="1">
      <c r="O582" s="57"/>
    </row>
    <row r="583" ht="15.75" customHeight="1">
      <c r="O583" s="57"/>
    </row>
    <row r="584" ht="15.75" customHeight="1">
      <c r="O584" s="57"/>
    </row>
    <row r="585" ht="15.75" customHeight="1">
      <c r="O585" s="57"/>
    </row>
    <row r="586" ht="15.75" customHeight="1">
      <c r="O586" s="57"/>
    </row>
    <row r="587" ht="15.75" customHeight="1">
      <c r="O587" s="57"/>
    </row>
    <row r="588" ht="15.75" customHeight="1">
      <c r="O588" s="57"/>
    </row>
    <row r="589" ht="15.75" customHeight="1">
      <c r="O589" s="57"/>
    </row>
    <row r="590" ht="15.75" customHeight="1">
      <c r="O590" s="57"/>
    </row>
    <row r="591" ht="15.75" customHeight="1">
      <c r="O591" s="57"/>
    </row>
    <row r="592" ht="15.75" customHeight="1">
      <c r="O592" s="57"/>
    </row>
    <row r="593" ht="15.75" customHeight="1">
      <c r="O593" s="57"/>
    </row>
    <row r="594" ht="15.75" customHeight="1">
      <c r="O594" s="57"/>
    </row>
    <row r="595" ht="15.75" customHeight="1">
      <c r="O595" s="57"/>
    </row>
    <row r="596" ht="15.75" customHeight="1">
      <c r="O596" s="57"/>
    </row>
    <row r="597" ht="15.75" customHeight="1">
      <c r="O597" s="57"/>
    </row>
    <row r="598" ht="15.75" customHeight="1">
      <c r="O598" s="57"/>
    </row>
    <row r="599" ht="15.75" customHeight="1">
      <c r="O599" s="57"/>
    </row>
    <row r="600" ht="15.75" customHeight="1">
      <c r="O600" s="57"/>
    </row>
    <row r="601" ht="15.75" customHeight="1">
      <c r="O601" s="57"/>
    </row>
    <row r="602" ht="15.75" customHeight="1">
      <c r="O602" s="57"/>
    </row>
    <row r="603" ht="15.75" customHeight="1">
      <c r="O603" s="57"/>
    </row>
    <row r="604" ht="15.75" customHeight="1">
      <c r="O604" s="57"/>
    </row>
    <row r="605" ht="15.75" customHeight="1">
      <c r="O605" s="57"/>
    </row>
    <row r="606" ht="15.75" customHeight="1">
      <c r="O606" s="57"/>
    </row>
    <row r="607" ht="15.75" customHeight="1">
      <c r="O607" s="57"/>
    </row>
    <row r="608" ht="15.75" customHeight="1">
      <c r="O608" s="57"/>
    </row>
    <row r="609" ht="15.75" customHeight="1">
      <c r="O609" s="57"/>
    </row>
    <row r="610" ht="15.75" customHeight="1">
      <c r="O610" s="57"/>
    </row>
    <row r="611" ht="15.75" customHeight="1">
      <c r="O611" s="57"/>
    </row>
    <row r="612" ht="15.75" customHeight="1">
      <c r="O612" s="57"/>
    </row>
    <row r="613" ht="15.75" customHeight="1">
      <c r="O613" s="57"/>
    </row>
    <row r="614" ht="15.75" customHeight="1">
      <c r="O614" s="57"/>
    </row>
    <row r="615" ht="15.75" customHeight="1">
      <c r="O615" s="57"/>
    </row>
    <row r="616" ht="15.75" customHeight="1">
      <c r="O616" s="57"/>
    </row>
    <row r="617" ht="15.75" customHeight="1">
      <c r="O617" s="57"/>
    </row>
    <row r="618" ht="15.75" customHeight="1">
      <c r="O618" s="57"/>
    </row>
    <row r="619" ht="15.75" customHeight="1">
      <c r="O619" s="57"/>
    </row>
    <row r="620" ht="15.75" customHeight="1">
      <c r="O620" s="57"/>
    </row>
    <row r="621" ht="15.75" customHeight="1">
      <c r="O621" s="57"/>
    </row>
    <row r="622" ht="15.75" customHeight="1">
      <c r="O622" s="57"/>
    </row>
    <row r="623" ht="15.75" customHeight="1">
      <c r="O623" s="57"/>
    </row>
    <row r="624" ht="15.75" customHeight="1">
      <c r="O624" s="57"/>
    </row>
    <row r="625" ht="15.75" customHeight="1">
      <c r="O625" s="57"/>
    </row>
    <row r="626" ht="15.75" customHeight="1">
      <c r="O626" s="57"/>
    </row>
    <row r="627" ht="15.75" customHeight="1">
      <c r="O627" s="57"/>
    </row>
    <row r="628" ht="15.75" customHeight="1">
      <c r="O628" s="57"/>
    </row>
    <row r="629" ht="15.75" customHeight="1">
      <c r="O629" s="57"/>
    </row>
    <row r="630" ht="15.75" customHeight="1">
      <c r="O630" s="57"/>
    </row>
    <row r="631" ht="15.75" customHeight="1">
      <c r="O631" s="57"/>
    </row>
    <row r="632" ht="15.75" customHeight="1">
      <c r="O632" s="57"/>
    </row>
    <row r="633" ht="15.75" customHeight="1">
      <c r="O633" s="57"/>
    </row>
    <row r="634" ht="15.75" customHeight="1">
      <c r="O634" s="57"/>
    </row>
    <row r="635" ht="15.75" customHeight="1">
      <c r="O635" s="57"/>
    </row>
    <row r="636" ht="15.75" customHeight="1">
      <c r="O636" s="57"/>
    </row>
    <row r="637" ht="15.75" customHeight="1">
      <c r="O637" s="57"/>
    </row>
    <row r="638" ht="15.75" customHeight="1">
      <c r="O638" s="57"/>
    </row>
    <row r="639" ht="15.75" customHeight="1">
      <c r="O639" s="57"/>
    </row>
    <row r="640" ht="15.75" customHeight="1">
      <c r="O640" s="57"/>
    </row>
    <row r="641" ht="15.75" customHeight="1">
      <c r="O641" s="57"/>
    </row>
    <row r="642" ht="15.75" customHeight="1">
      <c r="O642" s="57"/>
    </row>
    <row r="643" ht="15.75" customHeight="1">
      <c r="O643" s="57"/>
    </row>
    <row r="644" ht="15.75" customHeight="1">
      <c r="O644" s="57"/>
    </row>
    <row r="645" ht="15.75" customHeight="1">
      <c r="O645" s="57"/>
    </row>
    <row r="646" ht="15.75" customHeight="1">
      <c r="O646" s="57"/>
    </row>
    <row r="647" ht="15.75" customHeight="1">
      <c r="O647" s="57"/>
    </row>
    <row r="648" ht="15.75" customHeight="1">
      <c r="O648" s="57"/>
    </row>
    <row r="649" ht="15.75" customHeight="1">
      <c r="O649" s="57"/>
    </row>
    <row r="650" ht="15.75" customHeight="1">
      <c r="O650" s="57"/>
    </row>
    <row r="651" ht="15.75" customHeight="1">
      <c r="O651" s="57"/>
    </row>
    <row r="652" ht="15.75" customHeight="1">
      <c r="O652" s="57"/>
    </row>
    <row r="653" ht="15.75" customHeight="1">
      <c r="O653" s="57"/>
    </row>
    <row r="654" ht="15.75" customHeight="1">
      <c r="O654" s="57"/>
    </row>
    <row r="655" ht="15.75" customHeight="1">
      <c r="O655" s="57"/>
    </row>
    <row r="656" ht="15.75" customHeight="1">
      <c r="O656" s="57"/>
    </row>
    <row r="657" ht="15.75" customHeight="1">
      <c r="O657" s="57"/>
    </row>
    <row r="658" ht="15.75" customHeight="1">
      <c r="O658" s="57"/>
    </row>
    <row r="659" ht="15.75" customHeight="1">
      <c r="O659" s="57"/>
    </row>
    <row r="660" ht="15.75" customHeight="1">
      <c r="O660" s="57"/>
    </row>
    <row r="661" ht="15.75" customHeight="1">
      <c r="O661" s="57"/>
    </row>
    <row r="662" ht="15.75" customHeight="1">
      <c r="O662" s="57"/>
    </row>
    <row r="663" ht="15.75" customHeight="1">
      <c r="O663" s="57"/>
    </row>
    <row r="664" ht="15.75" customHeight="1">
      <c r="O664" s="57"/>
    </row>
    <row r="665" ht="15.75" customHeight="1">
      <c r="O665" s="57"/>
    </row>
    <row r="666" ht="15.75" customHeight="1">
      <c r="O666" s="57"/>
    </row>
    <row r="667" ht="15.75" customHeight="1">
      <c r="O667" s="57"/>
    </row>
    <row r="668" ht="15.75" customHeight="1">
      <c r="O668" s="57"/>
    </row>
    <row r="669" ht="15.75" customHeight="1">
      <c r="O669" s="57"/>
    </row>
    <row r="670" ht="15.75" customHeight="1">
      <c r="O670" s="57"/>
    </row>
    <row r="671" ht="15.75" customHeight="1">
      <c r="O671" s="57"/>
    </row>
    <row r="672" ht="15.75" customHeight="1">
      <c r="O672" s="57"/>
    </row>
    <row r="673" ht="15.75" customHeight="1">
      <c r="O673" s="57"/>
    </row>
    <row r="674" ht="15.75" customHeight="1">
      <c r="O674" s="57"/>
    </row>
    <row r="675" ht="15.75" customHeight="1">
      <c r="O675" s="57"/>
    </row>
    <row r="676" ht="15.75" customHeight="1">
      <c r="O676" s="57"/>
    </row>
    <row r="677" ht="15.75" customHeight="1">
      <c r="O677" s="57"/>
    </row>
    <row r="678" ht="15.75" customHeight="1">
      <c r="O678" s="57"/>
    </row>
    <row r="679" ht="15.75" customHeight="1">
      <c r="O679" s="57"/>
    </row>
    <row r="680" ht="15.75" customHeight="1">
      <c r="O680" s="57"/>
    </row>
    <row r="681" ht="15.75" customHeight="1">
      <c r="O681" s="57"/>
    </row>
    <row r="682" ht="15.75" customHeight="1">
      <c r="O682" s="57"/>
    </row>
    <row r="683" ht="15.75" customHeight="1">
      <c r="O683" s="57"/>
    </row>
    <row r="684" ht="15.75" customHeight="1">
      <c r="O684" s="57"/>
    </row>
    <row r="685" ht="15.75" customHeight="1">
      <c r="O685" s="57"/>
    </row>
    <row r="686" ht="15.75" customHeight="1">
      <c r="O686" s="57"/>
    </row>
    <row r="687" ht="15.75" customHeight="1">
      <c r="O687" s="57"/>
    </row>
    <row r="688" ht="15.75" customHeight="1">
      <c r="O688" s="57"/>
    </row>
    <row r="689" ht="15.75" customHeight="1">
      <c r="O689" s="57"/>
    </row>
    <row r="690" ht="15.75" customHeight="1">
      <c r="O690" s="57"/>
    </row>
    <row r="691" ht="15.75" customHeight="1">
      <c r="O691" s="57"/>
    </row>
    <row r="692" ht="15.75" customHeight="1">
      <c r="O692" s="57"/>
    </row>
    <row r="693" ht="15.75" customHeight="1">
      <c r="O693" s="57"/>
    </row>
    <row r="694" ht="15.75" customHeight="1">
      <c r="O694" s="57"/>
    </row>
    <row r="695" ht="15.75" customHeight="1">
      <c r="O695" s="57"/>
    </row>
    <row r="696" ht="15.75" customHeight="1">
      <c r="O696" s="57"/>
    </row>
    <row r="697" ht="15.75" customHeight="1">
      <c r="O697" s="57"/>
    </row>
    <row r="698" ht="15.75" customHeight="1">
      <c r="O698" s="57"/>
    </row>
    <row r="699" ht="15.75" customHeight="1">
      <c r="O699" s="57"/>
    </row>
    <row r="700" ht="15.75" customHeight="1">
      <c r="O700" s="57"/>
    </row>
    <row r="701" ht="15.75" customHeight="1">
      <c r="O701" s="57"/>
    </row>
    <row r="702" ht="15.75" customHeight="1">
      <c r="O702" s="57"/>
    </row>
    <row r="703" ht="15.75" customHeight="1">
      <c r="O703" s="57"/>
    </row>
    <row r="704" ht="15.75" customHeight="1">
      <c r="O704" s="57"/>
    </row>
    <row r="705" ht="15.75" customHeight="1">
      <c r="O705" s="57"/>
    </row>
    <row r="706" ht="15.75" customHeight="1">
      <c r="O706" s="57"/>
    </row>
    <row r="707" ht="15.75" customHeight="1">
      <c r="O707" s="57"/>
    </row>
    <row r="708" ht="15.75" customHeight="1">
      <c r="O708" s="57"/>
    </row>
    <row r="709" ht="15.75" customHeight="1">
      <c r="O709" s="57"/>
    </row>
    <row r="710" ht="15.75" customHeight="1">
      <c r="O710" s="57"/>
    </row>
    <row r="711" ht="15.75" customHeight="1">
      <c r="O711" s="57"/>
    </row>
    <row r="712" ht="15.75" customHeight="1">
      <c r="O712" s="57"/>
    </row>
    <row r="713" ht="15.75" customHeight="1">
      <c r="O713" s="57"/>
    </row>
    <row r="714" ht="15.75" customHeight="1">
      <c r="O714" s="57"/>
    </row>
    <row r="715" ht="15.75" customHeight="1">
      <c r="O715" s="57"/>
    </row>
    <row r="716" ht="15.75" customHeight="1">
      <c r="O716" s="57"/>
    </row>
    <row r="717" ht="15.75" customHeight="1">
      <c r="O717" s="57"/>
    </row>
    <row r="718" ht="15.75" customHeight="1">
      <c r="O718" s="57"/>
    </row>
    <row r="719" ht="15.75" customHeight="1">
      <c r="O719" s="57"/>
    </row>
    <row r="720" ht="15.75" customHeight="1">
      <c r="O720" s="57"/>
    </row>
    <row r="721" ht="15.75" customHeight="1">
      <c r="O721" s="57"/>
    </row>
    <row r="722" ht="15.75" customHeight="1">
      <c r="O722" s="57"/>
    </row>
    <row r="723" ht="15.75" customHeight="1">
      <c r="O723" s="57"/>
    </row>
    <row r="724" ht="15.75" customHeight="1">
      <c r="O724" s="57"/>
    </row>
    <row r="725" ht="15.75" customHeight="1">
      <c r="O725" s="57"/>
    </row>
    <row r="726" ht="15.75" customHeight="1">
      <c r="O726" s="57"/>
    </row>
    <row r="727" ht="15.75" customHeight="1">
      <c r="O727" s="57"/>
    </row>
    <row r="728" ht="15.75" customHeight="1">
      <c r="O728" s="57"/>
    </row>
    <row r="729" ht="15.75" customHeight="1">
      <c r="O729" s="57"/>
    </row>
    <row r="730" ht="15.75" customHeight="1">
      <c r="O730" s="57"/>
    </row>
    <row r="731" ht="15.75" customHeight="1">
      <c r="O731" s="57"/>
    </row>
    <row r="732" ht="15.75" customHeight="1">
      <c r="O732" s="57"/>
    </row>
    <row r="733" ht="15.75" customHeight="1">
      <c r="O733" s="57"/>
    </row>
    <row r="734" ht="15.75" customHeight="1">
      <c r="O734" s="57"/>
    </row>
    <row r="735" ht="15.75" customHeight="1">
      <c r="O735" s="57"/>
    </row>
    <row r="736" ht="15.75" customHeight="1">
      <c r="O736" s="57"/>
    </row>
    <row r="737" ht="15.75" customHeight="1">
      <c r="O737" s="57"/>
    </row>
    <row r="738" ht="15.75" customHeight="1">
      <c r="O738" s="57"/>
    </row>
    <row r="739" ht="15.75" customHeight="1">
      <c r="O739" s="57"/>
    </row>
    <row r="740" ht="15.75" customHeight="1">
      <c r="O740" s="57"/>
    </row>
    <row r="741" ht="15.75" customHeight="1">
      <c r="O741" s="57"/>
    </row>
    <row r="742" ht="15.75" customHeight="1">
      <c r="O742" s="57"/>
    </row>
    <row r="743" ht="15.75" customHeight="1">
      <c r="O743" s="57"/>
    </row>
    <row r="744" ht="15.75" customHeight="1">
      <c r="O744" s="57"/>
    </row>
    <row r="745" ht="15.75" customHeight="1">
      <c r="O745" s="57"/>
    </row>
    <row r="746" ht="15.75" customHeight="1">
      <c r="O746" s="57"/>
    </row>
    <row r="747" ht="15.75" customHeight="1">
      <c r="O747" s="57"/>
    </row>
    <row r="748" ht="15.75" customHeight="1">
      <c r="O748" s="57"/>
    </row>
    <row r="749" ht="15.75" customHeight="1">
      <c r="O749" s="57"/>
    </row>
    <row r="750" ht="15.75" customHeight="1">
      <c r="O750" s="57"/>
    </row>
    <row r="751" ht="15.75" customHeight="1">
      <c r="O751" s="57"/>
    </row>
    <row r="752" ht="15.75" customHeight="1">
      <c r="O752" s="57"/>
    </row>
    <row r="753" ht="15.75" customHeight="1">
      <c r="O753" s="57"/>
    </row>
    <row r="754" ht="15.75" customHeight="1">
      <c r="O754" s="57"/>
    </row>
    <row r="755" ht="15.75" customHeight="1">
      <c r="O755" s="57"/>
    </row>
    <row r="756" ht="15.75" customHeight="1">
      <c r="O756" s="57"/>
    </row>
    <row r="757" ht="15.75" customHeight="1">
      <c r="O757" s="57"/>
    </row>
    <row r="758" ht="15.75" customHeight="1">
      <c r="O758" s="57"/>
    </row>
    <row r="759" ht="15.75" customHeight="1">
      <c r="O759" s="57"/>
    </row>
    <row r="760" ht="15.75" customHeight="1">
      <c r="O760" s="57"/>
    </row>
    <row r="761" ht="15.75" customHeight="1">
      <c r="O761" s="57"/>
    </row>
    <row r="762" ht="15.75" customHeight="1">
      <c r="O762" s="57"/>
    </row>
    <row r="763" ht="15.75" customHeight="1">
      <c r="O763" s="57"/>
    </row>
    <row r="764" ht="15.75" customHeight="1">
      <c r="O764" s="57"/>
    </row>
    <row r="765" ht="15.75" customHeight="1">
      <c r="O765" s="57"/>
    </row>
    <row r="766" ht="15.75" customHeight="1">
      <c r="O766" s="57"/>
    </row>
    <row r="767" ht="15.75" customHeight="1">
      <c r="O767" s="57"/>
    </row>
    <row r="768" ht="15.75" customHeight="1">
      <c r="O768" s="57"/>
    </row>
    <row r="769" ht="15.75" customHeight="1">
      <c r="O769" s="57"/>
    </row>
    <row r="770" ht="15.75" customHeight="1">
      <c r="O770" s="57"/>
    </row>
    <row r="771" ht="15.75" customHeight="1">
      <c r="O771" s="57"/>
    </row>
    <row r="772" ht="15.75" customHeight="1">
      <c r="O772" s="57"/>
    </row>
    <row r="773" ht="15.75" customHeight="1">
      <c r="O773" s="57"/>
    </row>
    <row r="774" ht="15.75" customHeight="1">
      <c r="O774" s="57"/>
    </row>
    <row r="775" ht="15.75" customHeight="1">
      <c r="O775" s="57"/>
    </row>
    <row r="776" ht="15.75" customHeight="1">
      <c r="O776" s="57"/>
    </row>
    <row r="777" ht="15.75" customHeight="1">
      <c r="O777" s="57"/>
    </row>
    <row r="778" ht="15.75" customHeight="1">
      <c r="O778" s="57"/>
    </row>
    <row r="779" ht="15.75" customHeight="1">
      <c r="O779" s="57"/>
    </row>
    <row r="780" ht="15.75" customHeight="1">
      <c r="O780" s="57"/>
    </row>
    <row r="781" ht="15.75" customHeight="1">
      <c r="O781" s="57"/>
    </row>
    <row r="782" ht="15.75" customHeight="1">
      <c r="O782" s="57"/>
    </row>
    <row r="783" ht="15.75" customHeight="1">
      <c r="O783" s="57"/>
    </row>
    <row r="784" ht="15.75" customHeight="1">
      <c r="O784" s="57"/>
    </row>
    <row r="785" ht="15.75" customHeight="1">
      <c r="O785" s="57"/>
    </row>
    <row r="786" ht="15.75" customHeight="1">
      <c r="O786" s="57"/>
    </row>
    <row r="787" ht="15.75" customHeight="1">
      <c r="O787" s="57"/>
    </row>
    <row r="788" ht="15.75" customHeight="1">
      <c r="O788" s="57"/>
    </row>
    <row r="789" ht="15.75" customHeight="1">
      <c r="O789" s="57"/>
    </row>
    <row r="790" ht="15.75" customHeight="1">
      <c r="O790" s="57"/>
    </row>
    <row r="791" ht="15.75" customHeight="1">
      <c r="O791" s="57"/>
    </row>
    <row r="792" ht="15.75" customHeight="1">
      <c r="O792" s="57"/>
    </row>
    <row r="793" ht="15.75" customHeight="1">
      <c r="O793" s="57"/>
    </row>
    <row r="794" ht="15.75" customHeight="1">
      <c r="O794" s="57"/>
    </row>
    <row r="795" ht="15.75" customHeight="1">
      <c r="O795" s="57"/>
    </row>
    <row r="796" ht="15.75" customHeight="1">
      <c r="O796" s="57"/>
    </row>
    <row r="797" ht="15.75" customHeight="1">
      <c r="O797" s="57"/>
    </row>
    <row r="798" ht="15.75" customHeight="1">
      <c r="O798" s="57"/>
    </row>
    <row r="799" ht="15.75" customHeight="1">
      <c r="O799" s="57"/>
    </row>
    <row r="800" ht="15.75" customHeight="1">
      <c r="O800" s="57"/>
    </row>
    <row r="801" ht="15.75" customHeight="1">
      <c r="O801" s="57"/>
    </row>
    <row r="802" ht="15.75" customHeight="1">
      <c r="O802" s="57"/>
    </row>
    <row r="803" ht="15.75" customHeight="1">
      <c r="O803" s="57"/>
    </row>
    <row r="804" ht="15.75" customHeight="1">
      <c r="O804" s="57"/>
    </row>
    <row r="805" ht="15.75" customHeight="1">
      <c r="O805" s="57"/>
    </row>
    <row r="806" ht="15.75" customHeight="1">
      <c r="O806" s="57"/>
    </row>
    <row r="807" ht="15.75" customHeight="1">
      <c r="O807" s="57"/>
    </row>
    <row r="808" ht="15.75" customHeight="1">
      <c r="O808" s="57"/>
    </row>
    <row r="809" ht="15.75" customHeight="1">
      <c r="O809" s="57"/>
    </row>
    <row r="810" ht="15.75" customHeight="1">
      <c r="O810" s="57"/>
    </row>
    <row r="811" ht="15.75" customHeight="1">
      <c r="O811" s="57"/>
    </row>
    <row r="812" ht="15.75" customHeight="1">
      <c r="O812" s="57"/>
    </row>
    <row r="813" ht="15.75" customHeight="1">
      <c r="O813" s="57"/>
    </row>
    <row r="814" ht="15.75" customHeight="1">
      <c r="O814" s="57"/>
    </row>
    <row r="815" ht="15.75" customHeight="1">
      <c r="O815" s="57"/>
    </row>
    <row r="816" ht="15.75" customHeight="1">
      <c r="O816" s="57"/>
    </row>
    <row r="817" ht="15.75" customHeight="1">
      <c r="O817" s="57"/>
    </row>
    <row r="818" ht="15.75" customHeight="1">
      <c r="O818" s="57"/>
    </row>
    <row r="819" ht="15.75" customHeight="1">
      <c r="O819" s="57"/>
    </row>
    <row r="820" ht="15.75" customHeight="1">
      <c r="O820" s="57"/>
    </row>
    <row r="821" ht="15.75" customHeight="1">
      <c r="O821" s="57"/>
    </row>
    <row r="822" ht="15.75" customHeight="1">
      <c r="O822" s="57"/>
    </row>
    <row r="823" ht="15.75" customHeight="1">
      <c r="O823" s="57"/>
    </row>
    <row r="824" ht="15.75" customHeight="1">
      <c r="O824" s="57"/>
    </row>
    <row r="825" ht="15.75" customHeight="1">
      <c r="O825" s="57"/>
    </row>
    <row r="826" ht="15.75" customHeight="1">
      <c r="O826" s="57"/>
    </row>
    <row r="827" ht="15.75" customHeight="1">
      <c r="O827" s="57"/>
    </row>
    <row r="828" ht="15.75" customHeight="1">
      <c r="O828" s="57"/>
    </row>
    <row r="829" ht="15.75" customHeight="1">
      <c r="O829" s="57"/>
    </row>
    <row r="830" ht="15.75" customHeight="1">
      <c r="O830" s="57"/>
    </row>
    <row r="831" ht="15.75" customHeight="1">
      <c r="O831" s="57"/>
    </row>
    <row r="832" ht="15.75" customHeight="1">
      <c r="O832" s="57"/>
    </row>
    <row r="833" ht="15.75" customHeight="1">
      <c r="O833" s="57"/>
    </row>
    <row r="834" ht="15.75" customHeight="1">
      <c r="O834" s="57"/>
    </row>
    <row r="835" ht="15.75" customHeight="1">
      <c r="O835" s="57"/>
    </row>
    <row r="836" ht="15.75" customHeight="1">
      <c r="O836" s="57"/>
    </row>
    <row r="837" ht="15.75" customHeight="1">
      <c r="O837" s="57"/>
    </row>
    <row r="838" ht="15.75" customHeight="1">
      <c r="O838" s="57"/>
    </row>
    <row r="839" ht="15.75" customHeight="1">
      <c r="O839" s="57"/>
    </row>
    <row r="840" ht="15.75" customHeight="1">
      <c r="O840" s="57"/>
    </row>
    <row r="841" ht="15.75" customHeight="1">
      <c r="O841" s="57"/>
    </row>
    <row r="842" ht="15.75" customHeight="1">
      <c r="O842" s="57"/>
    </row>
    <row r="843" ht="15.75" customHeight="1">
      <c r="O843" s="57"/>
    </row>
    <row r="844" ht="15.75" customHeight="1">
      <c r="O844" s="57"/>
    </row>
    <row r="845" ht="15.75" customHeight="1">
      <c r="O845" s="57"/>
    </row>
    <row r="846" ht="15.75" customHeight="1">
      <c r="O846" s="57"/>
    </row>
    <row r="847" ht="15.75" customHeight="1">
      <c r="O847" s="57"/>
    </row>
    <row r="848" ht="15.75" customHeight="1">
      <c r="O848" s="57"/>
    </row>
    <row r="849" ht="15.75" customHeight="1">
      <c r="O849" s="57"/>
    </row>
    <row r="850" ht="15.75" customHeight="1">
      <c r="O850" s="57"/>
    </row>
    <row r="851" ht="15.75" customHeight="1">
      <c r="O851" s="57"/>
    </row>
    <row r="852" ht="15.75" customHeight="1">
      <c r="O852" s="57"/>
    </row>
    <row r="853" ht="15.75" customHeight="1">
      <c r="O853" s="57"/>
    </row>
    <row r="854" ht="15.75" customHeight="1">
      <c r="O854" s="57"/>
    </row>
    <row r="855" ht="15.75" customHeight="1">
      <c r="O855" s="57"/>
    </row>
    <row r="856" ht="15.75" customHeight="1">
      <c r="O856" s="57"/>
    </row>
    <row r="857" ht="15.75" customHeight="1">
      <c r="O857" s="57"/>
    </row>
    <row r="858" ht="15.75" customHeight="1">
      <c r="O858" s="57"/>
    </row>
    <row r="859" ht="15.75" customHeight="1">
      <c r="O859" s="57"/>
    </row>
    <row r="860" ht="15.75" customHeight="1">
      <c r="O860" s="57"/>
    </row>
    <row r="861" ht="15.75" customHeight="1">
      <c r="O861" s="57"/>
    </row>
    <row r="862" ht="15.75" customHeight="1">
      <c r="O862" s="57"/>
    </row>
    <row r="863" ht="15.75" customHeight="1">
      <c r="O863" s="57"/>
    </row>
    <row r="864" ht="15.75" customHeight="1">
      <c r="O864" s="57"/>
    </row>
    <row r="865" ht="15.75" customHeight="1">
      <c r="O865" s="57"/>
    </row>
    <row r="866" ht="15.75" customHeight="1">
      <c r="O866" s="57"/>
    </row>
    <row r="867" ht="15.75" customHeight="1">
      <c r="O867" s="57"/>
    </row>
    <row r="868" ht="15.75" customHeight="1">
      <c r="O868" s="57"/>
    </row>
    <row r="869" ht="15.75" customHeight="1">
      <c r="O869" s="57"/>
    </row>
    <row r="870" ht="15.75" customHeight="1">
      <c r="O870" s="57"/>
    </row>
    <row r="871" ht="15.75" customHeight="1">
      <c r="O871" s="57"/>
    </row>
    <row r="872" ht="15.75" customHeight="1">
      <c r="O872" s="57"/>
    </row>
    <row r="873" ht="15.75" customHeight="1">
      <c r="O873" s="57"/>
    </row>
    <row r="874" ht="15.75" customHeight="1">
      <c r="O874" s="57"/>
    </row>
    <row r="875" ht="15.75" customHeight="1">
      <c r="O875" s="57"/>
    </row>
    <row r="876" ht="15.75" customHeight="1">
      <c r="O876" s="57"/>
    </row>
    <row r="877" ht="15.75" customHeight="1">
      <c r="O877" s="57"/>
    </row>
    <row r="878" ht="15.75" customHeight="1">
      <c r="O878" s="57"/>
    </row>
    <row r="879" ht="15.75" customHeight="1">
      <c r="O879" s="57"/>
    </row>
    <row r="880" ht="15.75" customHeight="1">
      <c r="O880" s="57"/>
    </row>
    <row r="881" ht="15.75" customHeight="1">
      <c r="O881" s="57"/>
    </row>
    <row r="882" ht="15.75" customHeight="1">
      <c r="O882" s="57"/>
    </row>
    <row r="883" ht="15.75" customHeight="1">
      <c r="O883" s="57"/>
    </row>
    <row r="884" ht="15.75" customHeight="1">
      <c r="O884" s="57"/>
    </row>
    <row r="885" ht="15.75" customHeight="1">
      <c r="O885" s="57"/>
    </row>
    <row r="886" ht="15.75" customHeight="1">
      <c r="O886" s="57"/>
    </row>
    <row r="887" ht="15.75" customHeight="1">
      <c r="O887" s="57"/>
    </row>
    <row r="888" ht="15.75" customHeight="1">
      <c r="O888" s="57"/>
    </row>
    <row r="889" ht="15.75" customHeight="1">
      <c r="O889" s="57"/>
    </row>
    <row r="890" ht="15.75" customHeight="1">
      <c r="O890" s="57"/>
    </row>
    <row r="891" ht="15.75" customHeight="1">
      <c r="O891" s="57"/>
    </row>
    <row r="892" ht="15.75" customHeight="1">
      <c r="O892" s="57"/>
    </row>
    <row r="893" ht="15.75" customHeight="1">
      <c r="O893" s="57"/>
    </row>
    <row r="894" ht="15.75" customHeight="1">
      <c r="O894" s="57"/>
    </row>
    <row r="895" ht="15.75" customHeight="1">
      <c r="O895" s="57"/>
    </row>
    <row r="896" ht="15.75" customHeight="1">
      <c r="O896" s="57"/>
    </row>
    <row r="897" ht="15.75" customHeight="1">
      <c r="O897" s="57"/>
    </row>
    <row r="898" ht="15.75" customHeight="1">
      <c r="O898" s="57"/>
    </row>
    <row r="899" ht="15.75" customHeight="1">
      <c r="O899" s="57"/>
    </row>
    <row r="900" ht="15.75" customHeight="1">
      <c r="O900" s="57"/>
    </row>
    <row r="901" ht="15.75" customHeight="1">
      <c r="O901" s="57"/>
    </row>
    <row r="902" ht="15.75" customHeight="1">
      <c r="O902" s="57"/>
    </row>
    <row r="903" ht="15.75" customHeight="1">
      <c r="O903" s="57"/>
    </row>
    <row r="904" ht="15.75" customHeight="1">
      <c r="O904" s="57"/>
    </row>
    <row r="905" ht="15.75" customHeight="1">
      <c r="O905" s="57"/>
    </row>
    <row r="906" ht="15.75" customHeight="1">
      <c r="O906" s="57"/>
    </row>
    <row r="907" ht="15.75" customHeight="1">
      <c r="O907" s="57"/>
    </row>
    <row r="908" ht="15.75" customHeight="1">
      <c r="O908" s="57"/>
    </row>
    <row r="909" ht="15.75" customHeight="1">
      <c r="O909" s="57"/>
    </row>
    <row r="910" ht="15.75" customHeight="1">
      <c r="O910" s="57"/>
    </row>
    <row r="911" ht="15.75" customHeight="1">
      <c r="O911" s="57"/>
    </row>
    <row r="912" ht="15.75" customHeight="1">
      <c r="O912" s="57"/>
    </row>
    <row r="913" ht="15.75" customHeight="1">
      <c r="O913" s="57"/>
    </row>
    <row r="914" ht="15.75" customHeight="1">
      <c r="O914" s="57"/>
    </row>
    <row r="915" ht="15.75" customHeight="1">
      <c r="O915" s="57"/>
    </row>
    <row r="916" ht="15.75" customHeight="1">
      <c r="O916" s="57"/>
    </row>
    <row r="917" ht="15.75" customHeight="1">
      <c r="O917" s="57"/>
    </row>
    <row r="918" ht="15.75" customHeight="1">
      <c r="O918" s="57"/>
    </row>
    <row r="919" ht="15.75" customHeight="1">
      <c r="O919" s="57"/>
    </row>
    <row r="920" ht="15.75" customHeight="1">
      <c r="O920" s="57"/>
    </row>
    <row r="921" ht="15.75" customHeight="1">
      <c r="O921" s="57"/>
    </row>
    <row r="922" ht="15.75" customHeight="1">
      <c r="O922" s="57"/>
    </row>
    <row r="923" ht="15.75" customHeight="1">
      <c r="O923" s="57"/>
    </row>
    <row r="924" ht="15.75" customHeight="1">
      <c r="O924" s="57"/>
    </row>
    <row r="925" ht="15.75" customHeight="1">
      <c r="O925" s="57"/>
    </row>
    <row r="926" ht="15.75" customHeight="1">
      <c r="O926" s="57"/>
    </row>
    <row r="927" ht="15.75" customHeight="1">
      <c r="O927" s="57"/>
    </row>
    <row r="928" ht="15.75" customHeight="1">
      <c r="O928" s="57"/>
    </row>
    <row r="929" ht="15.75" customHeight="1">
      <c r="O929" s="57"/>
    </row>
    <row r="930" ht="15.75" customHeight="1">
      <c r="O930" s="57"/>
    </row>
    <row r="931" ht="15.75" customHeight="1">
      <c r="O931" s="57"/>
    </row>
    <row r="932" ht="15.75" customHeight="1">
      <c r="O932" s="57"/>
    </row>
    <row r="933" ht="15.75" customHeight="1">
      <c r="O933" s="57"/>
    </row>
    <row r="934" ht="15.75" customHeight="1">
      <c r="O934" s="57"/>
    </row>
    <row r="935" ht="15.75" customHeight="1">
      <c r="O935" s="57"/>
    </row>
    <row r="936" ht="15.75" customHeight="1">
      <c r="O936" s="57"/>
    </row>
    <row r="937" ht="15.75" customHeight="1">
      <c r="O937" s="57"/>
    </row>
    <row r="938" ht="15.75" customHeight="1">
      <c r="O938" s="57"/>
    </row>
    <row r="939" ht="15.75" customHeight="1">
      <c r="O939" s="57"/>
    </row>
    <row r="940" ht="15.75" customHeight="1">
      <c r="O940" s="57"/>
    </row>
    <row r="941" ht="15.75" customHeight="1">
      <c r="O941" s="57"/>
    </row>
    <row r="942" ht="15.75" customHeight="1">
      <c r="O942" s="57"/>
    </row>
    <row r="943" ht="15.75" customHeight="1">
      <c r="O943" s="57"/>
    </row>
    <row r="944" ht="15.75" customHeight="1">
      <c r="O944" s="57"/>
    </row>
    <row r="945" ht="15.75" customHeight="1">
      <c r="O945" s="57"/>
    </row>
    <row r="946" ht="15.75" customHeight="1">
      <c r="O946" s="57"/>
    </row>
    <row r="947" ht="15.75" customHeight="1">
      <c r="O947" s="57"/>
    </row>
    <row r="948" ht="15.75" customHeight="1">
      <c r="O948" s="57"/>
    </row>
    <row r="949" ht="15.75" customHeight="1">
      <c r="O949" s="57"/>
    </row>
    <row r="950" ht="15.75" customHeight="1">
      <c r="O950" s="57"/>
    </row>
    <row r="951" ht="15.75" customHeight="1">
      <c r="O951" s="57"/>
    </row>
    <row r="952" ht="15.75" customHeight="1">
      <c r="O952" s="57"/>
    </row>
    <row r="953" ht="15.75" customHeight="1">
      <c r="O953" s="57"/>
    </row>
    <row r="954" ht="15.75" customHeight="1">
      <c r="O954" s="57"/>
    </row>
    <row r="955" ht="15.75" customHeight="1">
      <c r="O955" s="57"/>
    </row>
    <row r="956" ht="15.75" customHeight="1">
      <c r="O956" s="57"/>
    </row>
    <row r="957" ht="15.75" customHeight="1">
      <c r="O957" s="57"/>
    </row>
    <row r="958" ht="15.75" customHeight="1">
      <c r="O958" s="57"/>
    </row>
    <row r="959" ht="15.75" customHeight="1">
      <c r="O959" s="57"/>
    </row>
    <row r="960" ht="15.75" customHeight="1">
      <c r="O960" s="57"/>
    </row>
    <row r="961" ht="15.75" customHeight="1">
      <c r="O961" s="57"/>
    </row>
    <row r="962" ht="15.75" customHeight="1">
      <c r="O962" s="57"/>
    </row>
    <row r="963" ht="15.75" customHeight="1">
      <c r="O963" s="57"/>
    </row>
    <row r="964" ht="15.75" customHeight="1">
      <c r="O964" s="57"/>
    </row>
    <row r="965" ht="15.75" customHeight="1">
      <c r="O965" s="57"/>
    </row>
    <row r="966" ht="15.75" customHeight="1">
      <c r="O966" s="57"/>
    </row>
    <row r="967" ht="15.75" customHeight="1">
      <c r="O967" s="57"/>
    </row>
    <row r="968" ht="15.75" customHeight="1">
      <c r="O968" s="57"/>
    </row>
    <row r="969" ht="15.75" customHeight="1">
      <c r="O969" s="57"/>
    </row>
    <row r="970" ht="15.75" customHeight="1">
      <c r="O970" s="57"/>
    </row>
    <row r="971" ht="15.75" customHeight="1">
      <c r="O971" s="57"/>
    </row>
    <row r="972" ht="15.75" customHeight="1">
      <c r="O972" s="57"/>
    </row>
    <row r="973" ht="15.75" customHeight="1">
      <c r="O973" s="57"/>
    </row>
    <row r="974" ht="15.75" customHeight="1">
      <c r="O974" s="57"/>
    </row>
    <row r="975" ht="15.75" customHeight="1">
      <c r="O975" s="57"/>
    </row>
    <row r="976" ht="15.75" customHeight="1">
      <c r="O976" s="57"/>
    </row>
    <row r="977" ht="15.75" customHeight="1">
      <c r="O977" s="57"/>
    </row>
    <row r="978" ht="15.75" customHeight="1">
      <c r="O978" s="57"/>
    </row>
    <row r="979" ht="15.75" customHeight="1">
      <c r="O979" s="57"/>
    </row>
    <row r="980" ht="15.75" customHeight="1">
      <c r="O980" s="57"/>
    </row>
    <row r="981" ht="15.75" customHeight="1">
      <c r="O981" s="57"/>
    </row>
    <row r="982" ht="15.75" customHeight="1">
      <c r="O982" s="57"/>
    </row>
    <row r="983" ht="15.75" customHeight="1">
      <c r="O983" s="57"/>
    </row>
    <row r="984" ht="15.75" customHeight="1">
      <c r="O984" s="57"/>
    </row>
    <row r="985" ht="15.75" customHeight="1">
      <c r="O985" s="57"/>
    </row>
    <row r="986" ht="15.75" customHeight="1">
      <c r="O986" s="57"/>
    </row>
    <row r="987" ht="15.75" customHeight="1">
      <c r="O987" s="57"/>
    </row>
    <row r="988" ht="15.75" customHeight="1">
      <c r="O988" s="57"/>
    </row>
    <row r="989" ht="15.75" customHeight="1">
      <c r="O989" s="57"/>
    </row>
    <row r="990" ht="15.75" customHeight="1">
      <c r="O990" s="57"/>
    </row>
    <row r="991" ht="15.75" customHeight="1">
      <c r="O991" s="57"/>
    </row>
    <row r="992" ht="15.75" customHeight="1">
      <c r="O992" s="57"/>
    </row>
    <row r="993" ht="15.75" customHeight="1">
      <c r="O993" s="57"/>
    </row>
    <row r="994" ht="15.75" customHeight="1">
      <c r="O994" s="57"/>
    </row>
    <row r="995" ht="15.75" customHeight="1">
      <c r="O995" s="57"/>
    </row>
    <row r="996" ht="15.75" customHeight="1">
      <c r="O996" s="57"/>
    </row>
    <row r="997" ht="15.75" customHeight="1">
      <c r="O997" s="57"/>
    </row>
    <row r="998" ht="15.75" customHeight="1">
      <c r="O998" s="57"/>
    </row>
    <row r="999" ht="15.75" customHeight="1">
      <c r="O999" s="57"/>
    </row>
    <row r="1000" ht="15.75" customHeight="1">
      <c r="O1000" s="57"/>
    </row>
  </sheetData>
  <mergeCells count="28">
    <mergeCell ref="A1:M2"/>
    <mergeCell ref="N1:N2"/>
    <mergeCell ref="P1:S2"/>
    <mergeCell ref="A3:A4"/>
    <mergeCell ref="B3:M3"/>
    <mergeCell ref="U4:W4"/>
    <mergeCell ref="U5:W5"/>
    <mergeCell ref="U6:W6"/>
    <mergeCell ref="U7:W7"/>
    <mergeCell ref="U8:W8"/>
    <mergeCell ref="U9:W9"/>
    <mergeCell ref="U10:W10"/>
    <mergeCell ref="U11:W11"/>
    <mergeCell ref="U12:W12"/>
    <mergeCell ref="U20:W20"/>
    <mergeCell ref="U21:W21"/>
    <mergeCell ref="U22:W22"/>
    <mergeCell ref="U23:W23"/>
    <mergeCell ref="U24:W24"/>
    <mergeCell ref="U25:W25"/>
    <mergeCell ref="G30:H30"/>
    <mergeCell ref="U13:W13"/>
    <mergeCell ref="U14:W14"/>
    <mergeCell ref="U15:W15"/>
    <mergeCell ref="U16:W16"/>
    <mergeCell ref="U17:W17"/>
    <mergeCell ref="U18:W18"/>
    <mergeCell ref="U19:W19"/>
  </mergeCells>
  <conditionalFormatting sqref="B5:M25 Q5:Q25">
    <cfRule type="containsText" dxfId="0" priority="1" operator="containsText" text="NO STOCKS">
      <formula>NOT(ISERROR(SEARCH(("NO STOCKS"),(B5))))</formula>
    </cfRule>
  </conditionalFormatting>
  <conditionalFormatting sqref="B5:M25 Q5:Q25">
    <cfRule type="containsText" dxfId="1" priority="2" operator="containsText" text="NO EXPIRY">
      <formula>NOT(ISERROR(SEARCH(("NO EXPIRY"),(B5))))</formula>
    </cfRule>
  </conditionalFormatting>
  <conditionalFormatting sqref="B5:M25 Q5:Q25">
    <cfRule type="containsBlanks" dxfId="2" priority="3">
      <formula>LEN(TRIM(B5))=0</formula>
    </cfRule>
  </conditionalFormatting>
  <conditionalFormatting sqref="B5:M25 Q5:Q25">
    <cfRule type="expression" dxfId="3" priority="4">
      <formula>B5-$P$1&gt;30</formula>
    </cfRule>
  </conditionalFormatting>
  <conditionalFormatting sqref="B5:M25 Q5:Q25">
    <cfRule type="expression" dxfId="4" priority="5">
      <formula>B5-$P$1&lt;0</formula>
    </cfRule>
  </conditionalFormatting>
  <conditionalFormatting sqref="B5:M25 Q5:Q25">
    <cfRule type="expression" dxfId="5" priority="6">
      <formula>B5-$P$1&lt;30</formula>
    </cfRule>
  </conditionalFormatting>
  <conditionalFormatting sqref="S5:S25 U5:W25">
    <cfRule type="containsText" dxfId="1" priority="7" operator="containsText" text="NO EXPIRY">
      <formula>NOT(ISERROR(SEARCH(("NO EXPIRY"),(S5))))</formula>
    </cfRule>
  </conditionalFormatting>
  <conditionalFormatting sqref="S5:S25 U5:W25">
    <cfRule type="containsText" dxfId="4" priority="8" operator="containsText" text="EXPIRED">
      <formula>NOT(ISERROR(SEARCH(("EXPIRED"),(S5))))</formula>
    </cfRule>
  </conditionalFormatting>
  <conditionalFormatting sqref="S5:S25 U5:W25">
    <cfRule type="containsText" dxfId="0" priority="9" operator="containsText" text="NO STOCKS">
      <formula>NOT(ISERROR(SEARCH(("NO STOCKS"),(S5))))</formula>
    </cfRule>
  </conditionalFormatting>
  <conditionalFormatting sqref="S5:S25 U5:W25">
    <cfRule type="containsText" dxfId="5" priority="10" operator="containsText" text="NEAR EXPIRY">
      <formula>NOT(ISERROR(SEARCH(("NEAR EXPIRY"),(S5))))</formula>
    </cfRule>
  </conditionalFormatting>
  <conditionalFormatting sqref="S5:S25 U5:W25">
    <cfRule type="containsText" dxfId="3" priority="11" operator="containsText" text="VALID">
      <formula>NOT(ISERROR(SEARCH(("VALID"),(S5))))</formula>
    </cfRule>
  </conditionalFormatting>
  <conditionalFormatting sqref="R5:R25 T5:T25">
    <cfRule type="expression" dxfId="5" priority="12">
      <formula>R5&lt;30</formula>
    </cfRule>
  </conditionalFormatting>
  <conditionalFormatting sqref="R5:R25 T5:T25">
    <cfRule type="expression" dxfId="2" priority="13">
      <formula>R5=""</formula>
    </cfRule>
  </conditionalFormatting>
  <conditionalFormatting sqref="R5:R25 T5:T25">
    <cfRule type="expression" dxfId="3" priority="14">
      <formula>R5&gt;30</formula>
    </cfRule>
  </conditionalFormatting>
  <conditionalFormatting sqref="T5:T25">
    <cfRule type="containsText" dxfId="1" priority="15" operator="containsText" text="NO EXPIRY">
      <formula>NOT(ISERROR(SEARCH(("NO EXPIRY"),(T5))))</formula>
    </cfRule>
  </conditionalFormatting>
  <conditionalFormatting sqref="T5:T25">
    <cfRule type="expression" dxfId="4" priority="16">
      <formula>T5&lt;0</formula>
    </cfRule>
  </conditionalFormatting>
  <conditionalFormatting sqref="T5:T25">
    <cfRule type="expression" dxfId="0" priority="17">
      <formula>T5=0</formula>
    </cfRule>
  </conditionalFormatting>
  <conditionalFormatting sqref="R24">
    <cfRule type="containsText" dxfId="1" priority="18" operator="containsText" text="NO EXPIRY">
      <formula>NOT(ISERROR(SEARCH(("NO EXPIRY"),(R24))))</formula>
    </cfRule>
  </conditionalFormatting>
  <conditionalFormatting sqref="P5:P25">
    <cfRule type="containsText" dxfId="1" priority="19" operator="containsText" text="NO EXPIRY">
      <formula>NOT(ISERROR(SEARCH(("NO EXPIRY"),(P5))))</formula>
    </cfRule>
  </conditionalFormatting>
  <conditionalFormatting sqref="X9">
    <cfRule type="containsText" dxfId="0" priority="20" operator="containsText" text="NO STOCKS">
      <formula>NOT(ISERROR(SEARCH(("NO STOCKS"),(X9))))</formula>
    </cfRule>
  </conditionalFormatting>
  <conditionalFormatting sqref="X9">
    <cfRule type="containsText" dxfId="1" priority="21" operator="containsText" text="NO EXPIRY">
      <formula>NOT(ISERROR(SEARCH(("NO EXPIRY"),(X9))))</formula>
    </cfRule>
  </conditionalFormatting>
  <conditionalFormatting sqref="X9">
    <cfRule type="containsBlanks" dxfId="2" priority="22">
      <formula>LEN(TRIM(X9))=0</formula>
    </cfRule>
  </conditionalFormatting>
  <conditionalFormatting sqref="X9">
    <cfRule type="expression" dxfId="3" priority="23">
      <formula>X9-$P$1&gt;30</formula>
    </cfRule>
  </conditionalFormatting>
  <conditionalFormatting sqref="X9">
    <cfRule type="expression" dxfId="4" priority="24">
      <formula>X9-$P$1&lt;0</formula>
    </cfRule>
  </conditionalFormatting>
  <conditionalFormatting sqref="X9">
    <cfRule type="expression" dxfId="5" priority="25">
      <formula>X9-$P$1&lt;30</formula>
    </cfRule>
  </conditionalFormatting>
  <conditionalFormatting sqref="O5:O25">
    <cfRule type="containsText" dxfId="1" priority="26" operator="containsText" text="NO EXPIRY">
      <formula>NOT(ISERROR(SEARCH(("NO EXPIRY"),(O5))))</formula>
    </cfRule>
  </conditionalFormatting>
  <conditionalFormatting sqref="O5:O25">
    <cfRule type="containsText" dxfId="4" priority="27" operator="containsText" text="EXPIRED">
      <formula>NOT(ISERROR(SEARCH(("EXPIRED"),(O5))))</formula>
    </cfRule>
  </conditionalFormatting>
  <conditionalFormatting sqref="O5:O25">
    <cfRule type="containsText" dxfId="0" priority="28" operator="containsText" text="NO STOCKS">
      <formula>NOT(ISERROR(SEARCH(("NO STOCKS"),(O5))))</formula>
    </cfRule>
  </conditionalFormatting>
  <conditionalFormatting sqref="O5:O25">
    <cfRule type="containsText" dxfId="5" priority="29" operator="containsText" text="NEAR EXPIRY">
      <formula>NOT(ISERROR(SEARCH(("NEAR EXPIRY"),(O5))))</formula>
    </cfRule>
  </conditionalFormatting>
  <conditionalFormatting sqref="O5:O25">
    <cfRule type="containsText" dxfId="3" priority="30" operator="containsText" text="VALID">
      <formula>NOT(ISERROR(SEARCH(("VALID"),(O5))))</formula>
    </cfRule>
  </conditionalFormatting>
  <conditionalFormatting sqref="N5:N25">
    <cfRule type="expression" dxfId="5" priority="31">
      <formula>N5&lt;30</formula>
    </cfRule>
  </conditionalFormatting>
  <conditionalFormatting sqref="N5:N25">
    <cfRule type="expression" dxfId="2" priority="32">
      <formula>N5=""</formula>
    </cfRule>
  </conditionalFormatting>
  <conditionalFormatting sqref="N5:N25">
    <cfRule type="expression" dxfId="3" priority="33">
      <formula>N5&gt;30</formula>
    </cfRule>
  </conditionalFormatting>
  <conditionalFormatting sqref="N5:N25">
    <cfRule type="containsText" dxfId="1" priority="34" operator="containsText" text="NO EXPIRY">
      <formula>NOT(ISERROR(SEARCH(("NO EXPIRY"),(N5))))</formula>
    </cfRule>
  </conditionalFormatting>
  <conditionalFormatting sqref="N5:N25">
    <cfRule type="expression" dxfId="4" priority="35">
      <formula>N5&lt;0</formula>
    </cfRule>
  </conditionalFormatting>
  <conditionalFormatting sqref="N5:N25">
    <cfRule type="expression" dxfId="0" priority="36">
      <formula>N5=0</formula>
    </cfRule>
  </conditionalFormatting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2024-11-21T02:54:55Z</dcterms:created>
  <dc:creator>Emman Sobrevega</dc:creator>
</cp:coreProperties>
</file>