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a.sosa\Desktop\"/>
    </mc:Choice>
  </mc:AlternateContent>
  <bookViews>
    <workbookView xWindow="0" yWindow="0" windowWidth="19200" windowHeight="11595"/>
  </bookViews>
  <sheets>
    <sheet name="Hoja1" sheetId="1" r:id="rId1"/>
    <sheet name="Hoja2" sheetId="2" r:id="rId2"/>
  </sheets>
  <definedNames>
    <definedName name="_xlnm._FilterDatabase" localSheetId="0" hidden="1">Hoja1!$A$1:$AC$16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6" i="1"/>
  <c r="G5" i="1"/>
  <c r="G3" i="1"/>
  <c r="G12" i="1"/>
  <c r="G2" i="1"/>
  <c r="G8" i="1"/>
  <c r="G9" i="1"/>
  <c r="G4" i="1"/>
  <c r="G7" i="1"/>
  <c r="G10" i="1"/>
  <c r="G11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</rPr>
          <t># Imo del buque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# de Viaje del buque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# del BL</t>
        </r>
      </text>
    </comment>
    <comment ref="D1" authorId="0" shapeId="0">
      <text>
        <r>
          <rPr>
            <sz val="11"/>
            <color rgb="FF000000"/>
            <rFont val="Calibri"/>
            <family val="2"/>
          </rPr>
          <t xml:space="preserve">MENSAJERIA EDI
</t>
        </r>
      </text>
    </comment>
    <comment ref="E1" authorId="0" shapeId="0">
      <text>
        <r>
          <rPr>
            <sz val="11"/>
            <color rgb="FF000000"/>
            <rFont val="Calibri"/>
            <family val="2"/>
          </rPr>
          <t># del Contenedor sin guiones</t>
        </r>
      </text>
    </comment>
    <comment ref="F1" authorId="0" shapeId="0">
      <text>
        <r>
          <rPr>
            <sz val="11"/>
            <color rgb="FF000000"/>
            <rFont val="Calibri"/>
            <family val="2"/>
          </rPr>
          <t>Tamaño y tipo del contenedor, 
Según estandar :
6346.2 (1996)</t>
        </r>
      </text>
    </comment>
    <comment ref="G1" authorId="0" shapeId="0">
      <text>
        <r>
          <rPr>
            <sz val="11"/>
            <color rgb="FF000000"/>
            <rFont val="Calibri"/>
            <family val="2"/>
          </rPr>
          <t>Peso de la carga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 xml:space="preserve">F=Lleno; E=Vacio
</t>
        </r>
      </text>
    </comment>
    <comment ref="J1" authorId="0" shapeId="0">
      <text>
        <r>
          <rPr>
            <sz val="11"/>
            <color rgb="FF000000"/>
            <rFont val="Calibri"/>
            <family val="2"/>
          </rPr>
          <t>Nombre del consignatario</t>
        </r>
      </text>
    </comment>
    <comment ref="L1" authorId="0" shapeId="0">
      <text>
        <r>
          <rPr>
            <sz val="11"/>
            <color rgb="FF000000"/>
            <rFont val="Calibri"/>
            <family val="2"/>
          </rPr>
          <t># de Marchamo</t>
        </r>
      </text>
    </comment>
    <comment ref="M1" authorId="0" shapeId="0">
      <text>
        <r>
          <rPr>
            <sz val="11"/>
            <color rgb="FF000000"/>
            <rFont val="Calibri"/>
            <family val="2"/>
          </rPr>
          <t xml:space="preserve">Destino del contenedor utilizando estandar
2011-1 UNLOCODE </t>
        </r>
      </text>
    </comment>
    <comment ref="S1" authorId="0" shapeId="0">
      <text>
        <r>
          <rPr>
            <sz val="11"/>
            <color rgb="FF000000"/>
            <rFont val="Calibri"/>
            <family val="2"/>
          </rPr>
          <t>FAUCA
DUT
DM
ARIVU
TRASBORDO</t>
        </r>
      </text>
    </comment>
    <comment ref="T1" authorId="0" shapeId="0">
      <text>
        <r>
          <rPr>
            <sz val="11"/>
            <color rgb="FF000000"/>
            <rFont val="Calibri"/>
            <family val="2"/>
          </rPr>
          <t xml:space="preserve">SI EL CONTENEDOR ES VACIO
</t>
        </r>
      </text>
    </comment>
    <comment ref="U1" authorId="0" shapeId="0">
      <text>
        <r>
          <rPr>
            <sz val="11"/>
            <color rgb="FF000000"/>
            <rFont val="Calibri"/>
            <family val="2"/>
          </rPr>
          <t>Formulario Aduanero Único Centroamericano (FAUCA) para las exportaciones hacia Centroamérica</t>
        </r>
      </text>
    </comment>
    <comment ref="V1" authorId="0" shapeId="0">
      <text>
        <r>
          <rPr>
            <sz val="11"/>
            <color rgb="FF000000"/>
            <rFont val="Calibri"/>
            <family val="2"/>
          </rPr>
          <t>Declaración de Mercancías (DM) para exportaciones fuera de Centroamérica,</t>
        </r>
      </text>
    </comment>
    <comment ref="W1" authorId="0" shapeId="0">
      <text>
        <r>
          <rPr>
            <sz val="11"/>
            <color rgb="FF000000"/>
            <rFont val="Calibri"/>
            <family val="2"/>
          </rPr>
          <t>DUT Declaración Unica de Transito</t>
        </r>
      </text>
    </comment>
    <comment ref="Y1" authorId="0" shapeId="0">
      <text>
        <r>
          <rPr>
            <sz val="11"/>
            <color rgb="FF000000"/>
            <rFont val="Calibri"/>
            <family val="2"/>
          </rPr>
          <t>Cuando aplique (Trasbordo)</t>
        </r>
      </text>
    </comment>
    <comment ref="AA1" authorId="0" shapeId="0">
      <text>
        <r>
          <rPr>
            <sz val="11"/>
            <color rgb="FF000000"/>
            <rFont val="Calibri"/>
            <family val="2"/>
          </rPr>
          <t>hp:
Pago del movimiento del patio al muelle</t>
        </r>
      </text>
    </comment>
    <comment ref="AC1" authorId="0" shapeId="0">
      <text>
        <r>
          <rPr>
            <sz val="11"/>
            <color rgb="FF000000"/>
            <rFont val="Calibri"/>
            <family val="2"/>
          </rPr>
          <t xml:space="preserve">hp:
</t>
        </r>
      </text>
    </comment>
  </commentList>
</comments>
</file>

<file path=xl/sharedStrings.xml><?xml version="1.0" encoding="utf-8"?>
<sst xmlns="http://schemas.openxmlformats.org/spreadsheetml/2006/main" count="314" uniqueCount="82">
  <si>
    <t>IMO SHIP</t>
  </si>
  <si>
    <t>VOYAGE</t>
  </si>
  <si>
    <t>BL</t>
  </si>
  <si>
    <t>BOOKING</t>
  </si>
  <si>
    <t>CONTAINER</t>
  </si>
  <si>
    <t>SIZE/TYPE</t>
  </si>
  <si>
    <t>WEIGHT</t>
  </si>
  <si>
    <t>FULL/EMPTY</t>
  </si>
  <si>
    <t>EXPORTADOR</t>
  </si>
  <si>
    <t>CONSIGNEE</t>
  </si>
  <si>
    <t>NOTIFICADOR</t>
  </si>
  <si>
    <t>SEAL NUMBER</t>
  </si>
  <si>
    <t>DESTINO</t>
  </si>
  <si>
    <t>Nombre del Puerto</t>
  </si>
  <si>
    <t>COMMODITY</t>
  </si>
  <si>
    <t>TARE</t>
  </si>
  <si>
    <t>REEF LIVE</t>
  </si>
  <si>
    <t>TIPO DOC</t>
  </si>
  <si>
    <t>ARIVU</t>
  </si>
  <si>
    <t>FAUCA</t>
  </si>
  <si>
    <t>DM</t>
  </si>
  <si>
    <t>DUT</t>
  </si>
  <si>
    <t>MANIFIESTO</t>
  </si>
  <si>
    <t>PAIS ORIGEN TRANSITO</t>
  </si>
  <si>
    <t>TRANSFERENCIA</t>
  </si>
  <si>
    <t>MANEJO</t>
  </si>
  <si>
    <t>RECEPCION</t>
  </si>
  <si>
    <t>DESCRIPCION AMPLIADA PARA USOS DE ANALISIS PARA ESCANEO</t>
  </si>
  <si>
    <t>955873352</t>
  </si>
  <si>
    <t>955922100</t>
  </si>
  <si>
    <t>955969460</t>
  </si>
  <si>
    <t>MRKU2356782</t>
  </si>
  <si>
    <t>MRKU3405140</t>
  </si>
  <si>
    <t>MRKU4132246</t>
  </si>
  <si>
    <t>MRKU4194628</t>
  </si>
  <si>
    <t>MRKU5429692</t>
  </si>
  <si>
    <t>MRKU5441260</t>
  </si>
  <si>
    <t>MRKU9860584</t>
  </si>
  <si>
    <t>MSKU0373437</t>
  </si>
  <si>
    <t>MSKU0582334</t>
  </si>
  <si>
    <t>MSKU1986623</t>
  </si>
  <si>
    <t>MSKU8037362</t>
  </si>
  <si>
    <t>MSKU8612780</t>
  </si>
  <si>
    <t>PONU7191270</t>
  </si>
  <si>
    <t>TCKU9220901</t>
  </si>
  <si>
    <t>UESU4580116</t>
  </si>
  <si>
    <t>45G1</t>
  </si>
  <si>
    <t>22G1</t>
  </si>
  <si>
    <t>/</t>
  </si>
  <si>
    <t>SV0080594/</t>
  </si>
  <si>
    <t>SV0080558/</t>
  </si>
  <si>
    <t>SV0080573/</t>
  </si>
  <si>
    <t>SV0080810/</t>
  </si>
  <si>
    <t>SV0080585/</t>
  </si>
  <si>
    <t>SV0080603/</t>
  </si>
  <si>
    <t>SV0080885/</t>
  </si>
  <si>
    <t>SV0080556/</t>
  </si>
  <si>
    <t>SV0080595/</t>
  </si>
  <si>
    <t>SV0080502/</t>
  </si>
  <si>
    <t>SV0080557/</t>
  </si>
  <si>
    <t>SV0080809/</t>
  </si>
  <si>
    <t>SV0080574/</t>
  </si>
  <si>
    <t>SV0080579/</t>
  </si>
  <si>
    <t>MX</t>
  </si>
  <si>
    <t>SV</t>
  </si>
  <si>
    <t>Y</t>
  </si>
  <si>
    <t>F</t>
  </si>
  <si>
    <t>CELLMARK INC-CORTE MADERA</t>
  </si>
  <si>
    <t>LOGISTIC SOLUTIONS SA DE CV</t>
  </si>
  <si>
    <t>COLLYER LOGISTICS SOUTH</t>
  </si>
  <si>
    <t>NEW TIRES</t>
  </si>
  <si>
    <t>DMTI</t>
  </si>
  <si>
    <t>SV160068517</t>
  </si>
  <si>
    <t>WTC LOGISTCS</t>
  </si>
  <si>
    <t>SV160065863</t>
  </si>
  <si>
    <t xml:space="preserve">CAJAS Y BOLSAS SA </t>
  </si>
  <si>
    <t>DESPERDICIO Y DESECHOS DE PAPEL O CARTON</t>
  </si>
  <si>
    <t xml:space="preserve">DM </t>
  </si>
  <si>
    <t>1/695</t>
  </si>
  <si>
    <t>ECOFIBRAS SA</t>
  </si>
  <si>
    <t>1/693</t>
  </si>
  <si>
    <t>Lazaro Cardes,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</si>
</sst>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00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2" fillId="0" borderId="4" xfId="0" applyFont="1" applyBorder="1"/>
    <xf numFmtId="2" fontId="1" fillId="5" borderId="5" xfId="0" applyNumberFormat="1" applyFont="1" applyFill="1" applyBorder="1" applyAlignment="1">
      <alignment horizontal="center" vertical="center" wrapText="1"/>
    </xf>
    <xf numFmtId="0" fontId="5" fillId="6" borderId="2" xfId="0" applyNumberFormat="1" applyFont="1" applyFill="1" applyBorder="1" applyAlignment="1">
      <alignment horizontal="center" vertical="center" shrinkToFi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A2" sqref="A2:A16"/>
    </sheetView>
  </sheetViews>
  <sheetFormatPr baseColWidth="10" defaultColWidth="11.42578125" defaultRowHeight="15" x14ac:dyDescent="0.25"/>
  <cols>
    <col min="5" max="5" width="14.7109375" customWidth="1"/>
    <col min="9" max="9" width="47.140625" customWidth="1"/>
    <col min="10" max="10" width="39.140625" customWidth="1"/>
    <col min="11" max="11" width="33.28515625" customWidth="1"/>
    <col min="12" max="12" width="24.7109375" customWidth="1"/>
    <col min="14" max="14" width="17" customWidth="1"/>
    <col min="15" max="15" width="46.42578125" customWidth="1"/>
    <col min="16" max="16" width="83" customWidth="1"/>
    <col min="26" max="26" width="24.85546875" customWidth="1"/>
    <col min="27" max="27" width="14.7109375" customWidth="1"/>
  </cols>
  <sheetData>
    <row r="1" spans="1:29" x14ac:dyDescent="0.25">
      <c r="A1" s="2" t="s">
        <v>0</v>
      </c>
      <c r="B1" s="3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27</v>
      </c>
      <c r="Q1" s="15" t="s">
        <v>15</v>
      </c>
      <c r="R1" s="6" t="s">
        <v>16</v>
      </c>
      <c r="S1" s="8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17" t="s">
        <v>71</v>
      </c>
      <c r="Y1" s="7" t="s">
        <v>22</v>
      </c>
      <c r="Z1" s="7" t="s">
        <v>23</v>
      </c>
      <c r="AA1" s="6" t="s">
        <v>24</v>
      </c>
      <c r="AB1" s="6" t="s">
        <v>25</v>
      </c>
      <c r="AC1" s="6" t="s">
        <v>26</v>
      </c>
    </row>
    <row r="2" spans="1:29" ht="14.1" customHeight="1" x14ac:dyDescent="0.25">
      <c r="A2" s="9">
        <v>9694414</v>
      </c>
      <c r="B2" s="10">
        <v>1608</v>
      </c>
      <c r="C2" s="11" t="s">
        <v>28</v>
      </c>
      <c r="D2" s="11" t="s">
        <v>28</v>
      </c>
      <c r="E2" s="11" t="s">
        <v>31</v>
      </c>
      <c r="F2" s="1" t="s">
        <v>46</v>
      </c>
      <c r="G2" s="1">
        <f>146680/8</f>
        <v>18335</v>
      </c>
      <c r="H2" s="12" t="s">
        <v>66</v>
      </c>
      <c r="I2" s="12" t="s">
        <v>75</v>
      </c>
      <c r="J2" s="1" t="s">
        <v>67</v>
      </c>
      <c r="K2" s="1" t="s">
        <v>67</v>
      </c>
      <c r="L2" s="1" t="s">
        <v>49</v>
      </c>
      <c r="M2" s="1" t="s">
        <v>63</v>
      </c>
      <c r="N2" s="12" t="s">
        <v>81</v>
      </c>
      <c r="O2" s="13" t="s">
        <v>76</v>
      </c>
      <c r="P2" s="13" t="s">
        <v>76</v>
      </c>
      <c r="Q2" s="16">
        <v>3800</v>
      </c>
      <c r="R2" s="14"/>
      <c r="S2" s="12" t="s">
        <v>77</v>
      </c>
      <c r="T2" s="1"/>
      <c r="U2" s="1"/>
      <c r="V2" s="12" t="s">
        <v>78</v>
      </c>
      <c r="W2" s="1"/>
      <c r="X2" s="1"/>
      <c r="Y2" s="1"/>
      <c r="Z2" s="1" t="s">
        <v>64</v>
      </c>
      <c r="AA2" s="12" t="s">
        <v>65</v>
      </c>
      <c r="AB2" s="12" t="s">
        <v>65</v>
      </c>
      <c r="AC2" s="12" t="s">
        <v>65</v>
      </c>
    </row>
    <row r="3" spans="1:29" ht="14.1" customHeight="1" x14ac:dyDescent="0.25">
      <c r="A3" s="9">
        <v>9694414</v>
      </c>
      <c r="B3" s="10">
        <v>1608</v>
      </c>
      <c r="C3" s="11" t="s">
        <v>28</v>
      </c>
      <c r="D3" s="11" t="s">
        <v>28</v>
      </c>
      <c r="E3" s="11" t="s">
        <v>32</v>
      </c>
      <c r="F3" s="1" t="s">
        <v>46</v>
      </c>
      <c r="G3" s="1">
        <f>109726/5</f>
        <v>21945.200000000001</v>
      </c>
      <c r="H3" s="12" t="s">
        <v>66</v>
      </c>
      <c r="I3" s="12" t="s">
        <v>79</v>
      </c>
      <c r="J3" s="1" t="s">
        <v>67</v>
      </c>
      <c r="K3" s="1" t="s">
        <v>67</v>
      </c>
      <c r="L3" s="1" t="s">
        <v>50</v>
      </c>
      <c r="M3" s="1" t="s">
        <v>63</v>
      </c>
      <c r="N3" s="12" t="s">
        <v>81</v>
      </c>
      <c r="O3" s="13" t="s">
        <v>76</v>
      </c>
      <c r="P3" s="13" t="s">
        <v>76</v>
      </c>
      <c r="Q3" s="16">
        <v>3800</v>
      </c>
      <c r="R3" s="14"/>
      <c r="S3" s="12" t="s">
        <v>77</v>
      </c>
      <c r="T3" s="1"/>
      <c r="U3" s="1"/>
      <c r="V3" s="12" t="s">
        <v>80</v>
      </c>
      <c r="W3" s="1"/>
      <c r="X3" s="1"/>
      <c r="Y3" s="1"/>
      <c r="Z3" s="1" t="s">
        <v>64</v>
      </c>
      <c r="AA3" s="12" t="s">
        <v>65</v>
      </c>
      <c r="AB3" s="12" t="s">
        <v>65</v>
      </c>
      <c r="AC3" s="12" t="s">
        <v>65</v>
      </c>
    </row>
    <row r="4" spans="1:29" ht="14.1" customHeight="1" x14ac:dyDescent="0.25">
      <c r="A4" s="9">
        <v>9694414</v>
      </c>
      <c r="B4" s="10">
        <v>1608</v>
      </c>
      <c r="C4" s="11" t="s">
        <v>28</v>
      </c>
      <c r="D4" s="11" t="s">
        <v>28</v>
      </c>
      <c r="E4" s="11" t="s">
        <v>33</v>
      </c>
      <c r="F4" s="1" t="s">
        <v>46</v>
      </c>
      <c r="G4" s="1">
        <f>146680/8</f>
        <v>18335</v>
      </c>
      <c r="H4" s="12" t="s">
        <v>66</v>
      </c>
      <c r="I4" s="12" t="s">
        <v>75</v>
      </c>
      <c r="J4" s="1" t="s">
        <v>67</v>
      </c>
      <c r="K4" s="1" t="s">
        <v>67</v>
      </c>
      <c r="L4" s="1" t="s">
        <v>51</v>
      </c>
      <c r="M4" s="1" t="s">
        <v>63</v>
      </c>
      <c r="N4" s="12" t="s">
        <v>81</v>
      </c>
      <c r="O4" s="13" t="s">
        <v>76</v>
      </c>
      <c r="P4" s="13" t="s">
        <v>76</v>
      </c>
      <c r="Q4" s="16">
        <v>3800</v>
      </c>
      <c r="R4" s="14"/>
      <c r="S4" s="12" t="s">
        <v>77</v>
      </c>
      <c r="T4" s="1"/>
      <c r="U4" s="1"/>
      <c r="V4" s="12" t="s">
        <v>78</v>
      </c>
      <c r="W4" s="1"/>
      <c r="X4" s="1"/>
      <c r="Y4" s="1"/>
      <c r="Z4" s="1" t="s">
        <v>64</v>
      </c>
      <c r="AA4" s="12" t="s">
        <v>65</v>
      </c>
      <c r="AB4" s="12" t="s">
        <v>65</v>
      </c>
      <c r="AC4" s="12" t="s">
        <v>65</v>
      </c>
    </row>
    <row r="5" spans="1:29" ht="14.1" customHeight="1" x14ac:dyDescent="0.25">
      <c r="A5" s="9">
        <v>9694414</v>
      </c>
      <c r="B5" s="10">
        <v>1608</v>
      </c>
      <c r="C5" s="11" t="s">
        <v>28</v>
      </c>
      <c r="D5" s="11" t="s">
        <v>28</v>
      </c>
      <c r="E5" s="11" t="s">
        <v>34</v>
      </c>
      <c r="F5" s="1" t="s">
        <v>46</v>
      </c>
      <c r="G5" s="1">
        <f t="shared" ref="G5:G6" si="0">109726/5</f>
        <v>21945.200000000001</v>
      </c>
      <c r="H5" s="12" t="s">
        <v>66</v>
      </c>
      <c r="I5" s="12" t="s">
        <v>79</v>
      </c>
      <c r="J5" s="1" t="s">
        <v>67</v>
      </c>
      <c r="K5" s="1" t="s">
        <v>67</v>
      </c>
      <c r="L5" s="1" t="s">
        <v>52</v>
      </c>
      <c r="M5" s="1" t="s">
        <v>63</v>
      </c>
      <c r="N5" s="12" t="s">
        <v>81</v>
      </c>
      <c r="O5" s="13" t="s">
        <v>76</v>
      </c>
      <c r="P5" s="13" t="s">
        <v>76</v>
      </c>
      <c r="Q5" s="16">
        <v>3800</v>
      </c>
      <c r="R5" s="14"/>
      <c r="S5" s="12" t="s">
        <v>77</v>
      </c>
      <c r="T5" s="1"/>
      <c r="U5" s="1"/>
      <c r="V5" s="12" t="s">
        <v>80</v>
      </c>
      <c r="W5" s="1"/>
      <c r="X5" s="1"/>
      <c r="Y5" s="1"/>
      <c r="Z5" s="1" t="s">
        <v>64</v>
      </c>
      <c r="AA5" s="12" t="s">
        <v>65</v>
      </c>
      <c r="AB5" s="12" t="s">
        <v>65</v>
      </c>
      <c r="AC5" s="12" t="s">
        <v>65</v>
      </c>
    </row>
    <row r="6" spans="1:29" ht="14.1" customHeight="1" x14ac:dyDescent="0.25">
      <c r="A6" s="9">
        <v>9694414</v>
      </c>
      <c r="B6" s="10">
        <v>1608</v>
      </c>
      <c r="C6" s="11" t="s">
        <v>28</v>
      </c>
      <c r="D6" s="11" t="s">
        <v>28</v>
      </c>
      <c r="E6" s="11" t="s">
        <v>35</v>
      </c>
      <c r="F6" s="1" t="s">
        <v>46</v>
      </c>
      <c r="G6" s="1">
        <f t="shared" si="0"/>
        <v>21945.200000000001</v>
      </c>
      <c r="H6" s="12" t="s">
        <v>66</v>
      </c>
      <c r="I6" s="12" t="s">
        <v>79</v>
      </c>
      <c r="J6" s="1" t="s">
        <v>67</v>
      </c>
      <c r="K6" s="1" t="s">
        <v>67</v>
      </c>
      <c r="L6" s="1" t="s">
        <v>53</v>
      </c>
      <c r="M6" s="1" t="s">
        <v>63</v>
      </c>
      <c r="N6" s="12" t="s">
        <v>81</v>
      </c>
      <c r="O6" s="13" t="s">
        <v>76</v>
      </c>
      <c r="P6" s="13" t="s">
        <v>76</v>
      </c>
      <c r="Q6" s="16">
        <v>3800</v>
      </c>
      <c r="R6" s="14"/>
      <c r="S6" s="12" t="s">
        <v>77</v>
      </c>
      <c r="T6" s="1"/>
      <c r="U6" s="1"/>
      <c r="V6" s="12" t="s">
        <v>80</v>
      </c>
      <c r="W6" s="1"/>
      <c r="X6" s="1"/>
      <c r="Y6" s="1"/>
      <c r="Z6" s="1" t="s">
        <v>64</v>
      </c>
      <c r="AA6" s="12" t="s">
        <v>65</v>
      </c>
      <c r="AB6" s="12" t="s">
        <v>65</v>
      </c>
      <c r="AC6" s="12" t="s">
        <v>65</v>
      </c>
    </row>
    <row r="7" spans="1:29" ht="14.1" customHeight="1" x14ac:dyDescent="0.25">
      <c r="A7" s="9">
        <v>9694414</v>
      </c>
      <c r="B7" s="10">
        <v>1608</v>
      </c>
      <c r="C7" s="11" t="s">
        <v>28</v>
      </c>
      <c r="D7" s="11" t="s">
        <v>28</v>
      </c>
      <c r="E7" s="11" t="s">
        <v>38</v>
      </c>
      <c r="F7" s="1" t="s">
        <v>46</v>
      </c>
      <c r="G7" s="1">
        <f t="shared" ref="G7:G12" si="1">146680/8</f>
        <v>18335</v>
      </c>
      <c r="H7" s="12" t="s">
        <v>66</v>
      </c>
      <c r="I7" s="12" t="s">
        <v>75</v>
      </c>
      <c r="J7" s="1" t="s">
        <v>67</v>
      </c>
      <c r="K7" s="1" t="s">
        <v>67</v>
      </c>
      <c r="L7" s="1" t="s">
        <v>56</v>
      </c>
      <c r="M7" s="1" t="s">
        <v>63</v>
      </c>
      <c r="N7" s="12" t="s">
        <v>81</v>
      </c>
      <c r="O7" s="13" t="s">
        <v>76</v>
      </c>
      <c r="P7" s="13" t="s">
        <v>76</v>
      </c>
      <c r="Q7" s="16">
        <v>3800</v>
      </c>
      <c r="R7" s="14"/>
      <c r="S7" s="12" t="s">
        <v>77</v>
      </c>
      <c r="T7" s="1"/>
      <c r="U7" s="1"/>
      <c r="V7" s="12" t="s">
        <v>78</v>
      </c>
      <c r="W7" s="1"/>
      <c r="X7" s="1"/>
      <c r="Y7" s="1"/>
      <c r="Z7" s="1" t="s">
        <v>64</v>
      </c>
      <c r="AA7" s="12" t="s">
        <v>65</v>
      </c>
      <c r="AB7" s="12" t="s">
        <v>65</v>
      </c>
      <c r="AC7" s="12" t="s">
        <v>65</v>
      </c>
    </row>
    <row r="8" spans="1:29" ht="14.1" customHeight="1" x14ac:dyDescent="0.25">
      <c r="A8" s="9">
        <v>9694414</v>
      </c>
      <c r="B8" s="10">
        <v>1608</v>
      </c>
      <c r="C8" s="11" t="s">
        <v>28</v>
      </c>
      <c r="D8" s="11" t="s">
        <v>28</v>
      </c>
      <c r="E8" s="11" t="s">
        <v>39</v>
      </c>
      <c r="F8" s="1" t="s">
        <v>46</v>
      </c>
      <c r="G8" s="1">
        <f t="shared" si="1"/>
        <v>18335</v>
      </c>
      <c r="H8" s="12" t="s">
        <v>66</v>
      </c>
      <c r="I8" s="12" t="s">
        <v>75</v>
      </c>
      <c r="J8" s="1" t="s">
        <v>67</v>
      </c>
      <c r="K8" s="1" t="s">
        <v>67</v>
      </c>
      <c r="L8" s="1" t="s">
        <v>57</v>
      </c>
      <c r="M8" s="1" t="s">
        <v>63</v>
      </c>
      <c r="N8" s="12" t="s">
        <v>81</v>
      </c>
      <c r="O8" s="13" t="s">
        <v>76</v>
      </c>
      <c r="P8" s="13" t="s">
        <v>76</v>
      </c>
      <c r="Q8" s="16">
        <v>3800</v>
      </c>
      <c r="R8" s="14"/>
      <c r="S8" s="12" t="s">
        <v>77</v>
      </c>
      <c r="T8" s="1"/>
      <c r="U8" s="1"/>
      <c r="V8" s="12" t="s">
        <v>78</v>
      </c>
      <c r="W8" s="1"/>
      <c r="X8" s="1"/>
      <c r="Y8" s="1"/>
      <c r="Z8" s="1" t="s">
        <v>64</v>
      </c>
      <c r="AA8" s="12" t="s">
        <v>65</v>
      </c>
      <c r="AB8" s="12" t="s">
        <v>65</v>
      </c>
      <c r="AC8" s="12" t="s">
        <v>65</v>
      </c>
    </row>
    <row r="9" spans="1:29" ht="14.1" customHeight="1" x14ac:dyDescent="0.25">
      <c r="A9" s="9">
        <v>9694414</v>
      </c>
      <c r="B9" s="10">
        <v>1608</v>
      </c>
      <c r="C9" s="11" t="s">
        <v>28</v>
      </c>
      <c r="D9" s="11" t="s">
        <v>28</v>
      </c>
      <c r="E9" s="11" t="s">
        <v>40</v>
      </c>
      <c r="F9" s="1" t="s">
        <v>46</v>
      </c>
      <c r="G9" s="1">
        <f t="shared" si="1"/>
        <v>18335</v>
      </c>
      <c r="H9" s="12" t="s">
        <v>66</v>
      </c>
      <c r="I9" s="12" t="s">
        <v>75</v>
      </c>
      <c r="J9" s="1" t="s">
        <v>67</v>
      </c>
      <c r="K9" s="1" t="s">
        <v>67</v>
      </c>
      <c r="L9" s="1" t="s">
        <v>58</v>
      </c>
      <c r="M9" s="1" t="s">
        <v>63</v>
      </c>
      <c r="N9" s="12" t="s">
        <v>81</v>
      </c>
      <c r="O9" s="13" t="s">
        <v>76</v>
      </c>
      <c r="P9" s="13" t="s">
        <v>76</v>
      </c>
      <c r="Q9" s="16">
        <v>3800</v>
      </c>
      <c r="R9" s="14"/>
      <c r="S9" s="12" t="s">
        <v>77</v>
      </c>
      <c r="T9" s="1"/>
      <c r="U9" s="1"/>
      <c r="V9" s="12" t="s">
        <v>78</v>
      </c>
      <c r="W9" s="1"/>
      <c r="X9" s="1"/>
      <c r="Y9" s="1"/>
      <c r="Z9" s="1" t="s">
        <v>64</v>
      </c>
      <c r="AA9" s="12" t="s">
        <v>65</v>
      </c>
      <c r="AB9" s="12" t="s">
        <v>65</v>
      </c>
      <c r="AC9" s="12" t="s">
        <v>65</v>
      </c>
    </row>
    <row r="10" spans="1:29" ht="14.1" customHeight="1" x14ac:dyDescent="0.25">
      <c r="A10" s="9">
        <v>9694414</v>
      </c>
      <c r="B10" s="10">
        <v>1608</v>
      </c>
      <c r="C10" s="11" t="s">
        <v>28</v>
      </c>
      <c r="D10" s="11" t="s">
        <v>28</v>
      </c>
      <c r="E10" s="11" t="s">
        <v>41</v>
      </c>
      <c r="F10" s="1" t="s">
        <v>46</v>
      </c>
      <c r="G10" s="1">
        <f t="shared" si="1"/>
        <v>18335</v>
      </c>
      <c r="H10" s="12" t="s">
        <v>66</v>
      </c>
      <c r="I10" s="12" t="s">
        <v>75</v>
      </c>
      <c r="J10" s="1" t="s">
        <v>67</v>
      </c>
      <c r="K10" s="1" t="s">
        <v>67</v>
      </c>
      <c r="L10" s="1" t="s">
        <v>59</v>
      </c>
      <c r="M10" s="1" t="s">
        <v>63</v>
      </c>
      <c r="N10" s="12" t="s">
        <v>81</v>
      </c>
      <c r="O10" s="13" t="s">
        <v>76</v>
      </c>
      <c r="P10" s="13" t="s">
        <v>76</v>
      </c>
      <c r="Q10" s="16">
        <v>3800</v>
      </c>
      <c r="R10" s="14"/>
      <c r="S10" s="12" t="s">
        <v>77</v>
      </c>
      <c r="T10" s="1"/>
      <c r="U10" s="1"/>
      <c r="V10" s="12" t="s">
        <v>78</v>
      </c>
      <c r="W10" s="1"/>
      <c r="X10" s="1"/>
      <c r="Y10" s="1"/>
      <c r="Z10" s="1" t="s">
        <v>64</v>
      </c>
      <c r="AA10" s="12" t="s">
        <v>65</v>
      </c>
      <c r="AB10" s="12" t="s">
        <v>65</v>
      </c>
      <c r="AC10" s="12" t="s">
        <v>65</v>
      </c>
    </row>
    <row r="11" spans="1:29" ht="14.1" customHeight="1" x14ac:dyDescent="0.25">
      <c r="A11" s="9">
        <v>9694414</v>
      </c>
      <c r="B11" s="10">
        <v>1608</v>
      </c>
      <c r="C11" s="11" t="s">
        <v>28</v>
      </c>
      <c r="D11" s="11" t="s">
        <v>28</v>
      </c>
      <c r="E11" s="11" t="s">
        <v>42</v>
      </c>
      <c r="F11" s="1" t="s">
        <v>46</v>
      </c>
      <c r="G11" s="1">
        <f t="shared" si="1"/>
        <v>18335</v>
      </c>
      <c r="H11" s="12" t="s">
        <v>66</v>
      </c>
      <c r="I11" s="12" t="s">
        <v>75</v>
      </c>
      <c r="J11" s="1" t="s">
        <v>67</v>
      </c>
      <c r="K11" s="1" t="s">
        <v>67</v>
      </c>
      <c r="L11" s="1" t="s">
        <v>60</v>
      </c>
      <c r="M11" s="1" t="s">
        <v>63</v>
      </c>
      <c r="N11" s="12" t="s">
        <v>81</v>
      </c>
      <c r="O11" s="13" t="s">
        <v>76</v>
      </c>
      <c r="P11" s="13" t="s">
        <v>76</v>
      </c>
      <c r="Q11" s="16">
        <v>3800</v>
      </c>
      <c r="R11" s="14"/>
      <c r="S11" s="12" t="s">
        <v>77</v>
      </c>
      <c r="T11" s="1"/>
      <c r="U11" s="1"/>
      <c r="V11" s="12" t="s">
        <v>78</v>
      </c>
      <c r="W11" s="1"/>
      <c r="X11" s="1"/>
      <c r="Y11" s="1"/>
      <c r="Z11" s="1" t="s">
        <v>64</v>
      </c>
      <c r="AA11" s="12" t="s">
        <v>65</v>
      </c>
      <c r="AB11" s="12" t="s">
        <v>65</v>
      </c>
      <c r="AC11" s="12" t="s">
        <v>65</v>
      </c>
    </row>
    <row r="12" spans="1:29" ht="14.1" customHeight="1" x14ac:dyDescent="0.25">
      <c r="A12" s="9">
        <v>9694414</v>
      </c>
      <c r="B12" s="10">
        <v>1608</v>
      </c>
      <c r="C12" s="11" t="s">
        <v>28</v>
      </c>
      <c r="D12" s="11" t="s">
        <v>28</v>
      </c>
      <c r="E12" s="11" t="s">
        <v>43</v>
      </c>
      <c r="F12" s="1" t="s">
        <v>46</v>
      </c>
      <c r="G12" s="1">
        <f t="shared" si="1"/>
        <v>18335</v>
      </c>
      <c r="H12" s="12" t="s">
        <v>66</v>
      </c>
      <c r="I12" s="12" t="s">
        <v>75</v>
      </c>
      <c r="J12" s="1" t="s">
        <v>67</v>
      </c>
      <c r="K12" s="1" t="s">
        <v>67</v>
      </c>
      <c r="L12" s="1" t="s">
        <v>48</v>
      </c>
      <c r="M12" s="1" t="s">
        <v>63</v>
      </c>
      <c r="N12" s="12" t="s">
        <v>81</v>
      </c>
      <c r="O12" s="13" t="s">
        <v>76</v>
      </c>
      <c r="P12" s="13" t="s">
        <v>76</v>
      </c>
      <c r="Q12" s="16">
        <v>3800</v>
      </c>
      <c r="R12" s="14"/>
      <c r="S12" s="12" t="s">
        <v>77</v>
      </c>
      <c r="T12" s="1"/>
      <c r="U12" s="1"/>
      <c r="V12" s="12" t="s">
        <v>78</v>
      </c>
      <c r="W12" s="1"/>
      <c r="X12" s="1"/>
      <c r="Y12" s="1"/>
      <c r="Z12" s="1" t="s">
        <v>64</v>
      </c>
      <c r="AA12" s="12" t="s">
        <v>65</v>
      </c>
      <c r="AB12" s="12" t="s">
        <v>65</v>
      </c>
      <c r="AC12" s="12" t="s">
        <v>65</v>
      </c>
    </row>
    <row r="13" spans="1:29" ht="14.1" customHeight="1" x14ac:dyDescent="0.25">
      <c r="A13" s="9">
        <v>9694414</v>
      </c>
      <c r="B13" s="10">
        <v>1608</v>
      </c>
      <c r="C13" s="11" t="s">
        <v>28</v>
      </c>
      <c r="D13" s="11" t="s">
        <v>28</v>
      </c>
      <c r="E13" s="11" t="s">
        <v>44</v>
      </c>
      <c r="F13" s="1" t="s">
        <v>46</v>
      </c>
      <c r="G13" s="1">
        <f t="shared" ref="G13:G14" si="2">109726/5</f>
        <v>21945.200000000001</v>
      </c>
      <c r="H13" s="12" t="s">
        <v>66</v>
      </c>
      <c r="I13" s="12" t="s">
        <v>79</v>
      </c>
      <c r="J13" s="1" t="s">
        <v>67</v>
      </c>
      <c r="K13" s="1" t="s">
        <v>67</v>
      </c>
      <c r="L13" s="1" t="s">
        <v>61</v>
      </c>
      <c r="M13" s="1" t="s">
        <v>63</v>
      </c>
      <c r="N13" s="12" t="s">
        <v>81</v>
      </c>
      <c r="O13" s="13" t="s">
        <v>76</v>
      </c>
      <c r="P13" s="13" t="s">
        <v>76</v>
      </c>
      <c r="Q13" s="16">
        <v>3800</v>
      </c>
      <c r="R13" s="14"/>
      <c r="S13" s="12" t="s">
        <v>77</v>
      </c>
      <c r="T13" s="1"/>
      <c r="U13" s="1"/>
      <c r="V13" s="12" t="s">
        <v>80</v>
      </c>
      <c r="W13" s="1"/>
      <c r="X13" s="1"/>
      <c r="Y13" s="1"/>
      <c r="Z13" s="1" t="s">
        <v>64</v>
      </c>
      <c r="AA13" s="12" t="s">
        <v>65</v>
      </c>
      <c r="AB13" s="12" t="s">
        <v>65</v>
      </c>
      <c r="AC13" s="12" t="s">
        <v>65</v>
      </c>
    </row>
    <row r="14" spans="1:29" ht="14.1" customHeight="1" x14ac:dyDescent="0.25">
      <c r="A14" s="9">
        <v>9694414</v>
      </c>
      <c r="B14" s="10">
        <v>1608</v>
      </c>
      <c r="C14" s="11" t="s">
        <v>28</v>
      </c>
      <c r="D14" s="11" t="s">
        <v>28</v>
      </c>
      <c r="E14" s="11" t="s">
        <v>45</v>
      </c>
      <c r="F14" s="1" t="s">
        <v>46</v>
      </c>
      <c r="G14" s="1">
        <f t="shared" si="2"/>
        <v>21945.200000000001</v>
      </c>
      <c r="H14" s="12" t="s">
        <v>66</v>
      </c>
      <c r="I14" s="12" t="s">
        <v>79</v>
      </c>
      <c r="J14" s="1" t="s">
        <v>67</v>
      </c>
      <c r="K14" s="1" t="s">
        <v>67</v>
      </c>
      <c r="L14" s="1" t="s">
        <v>62</v>
      </c>
      <c r="M14" s="1" t="s">
        <v>63</v>
      </c>
      <c r="N14" s="12" t="s">
        <v>81</v>
      </c>
      <c r="O14" s="13" t="s">
        <v>76</v>
      </c>
      <c r="P14" s="13" t="s">
        <v>76</v>
      </c>
      <c r="Q14" s="16">
        <v>3800</v>
      </c>
      <c r="R14" s="14"/>
      <c r="S14" s="12" t="s">
        <v>77</v>
      </c>
      <c r="T14" s="1"/>
      <c r="U14" s="1"/>
      <c r="V14" s="12" t="s">
        <v>80</v>
      </c>
      <c r="W14" s="1"/>
      <c r="X14" s="1"/>
      <c r="Y14" s="1"/>
      <c r="Z14" s="1" t="s">
        <v>64</v>
      </c>
      <c r="AA14" s="12" t="s">
        <v>65</v>
      </c>
      <c r="AB14" s="12" t="s">
        <v>65</v>
      </c>
      <c r="AC14" s="12" t="s">
        <v>65</v>
      </c>
    </row>
    <row r="15" spans="1:29" x14ac:dyDescent="0.25">
      <c r="A15" s="9">
        <v>9694414</v>
      </c>
      <c r="B15" s="10">
        <v>1608</v>
      </c>
      <c r="C15" s="11" t="s">
        <v>29</v>
      </c>
      <c r="D15" s="11" t="s">
        <v>29</v>
      </c>
      <c r="E15" s="11" t="s">
        <v>36</v>
      </c>
      <c r="F15" s="1" t="s">
        <v>46</v>
      </c>
      <c r="G15" s="1">
        <v>10416.32</v>
      </c>
      <c r="H15" s="12" t="s">
        <v>66</v>
      </c>
      <c r="I15" s="1" t="s">
        <v>68</v>
      </c>
      <c r="J15" s="12" t="s">
        <v>73</v>
      </c>
      <c r="K15" s="12" t="s">
        <v>73</v>
      </c>
      <c r="L15" s="1" t="s">
        <v>54</v>
      </c>
      <c r="M15" s="1" t="s">
        <v>63</v>
      </c>
      <c r="N15" s="12" t="s">
        <v>81</v>
      </c>
      <c r="O15" s="13" t="s">
        <v>70</v>
      </c>
      <c r="P15" s="13" t="s">
        <v>70</v>
      </c>
      <c r="Q15" s="16">
        <v>3800</v>
      </c>
      <c r="R15" s="14"/>
      <c r="S15" s="12" t="s">
        <v>71</v>
      </c>
      <c r="T15" s="1"/>
      <c r="U15" s="1"/>
      <c r="V15" s="1"/>
      <c r="W15" s="12"/>
      <c r="X15" s="12" t="s">
        <v>74</v>
      </c>
      <c r="Y15" s="1"/>
      <c r="Z15" s="1" t="s">
        <v>64</v>
      </c>
      <c r="AA15" s="12" t="s">
        <v>65</v>
      </c>
      <c r="AB15" s="12" t="s">
        <v>65</v>
      </c>
      <c r="AC15" s="12" t="s">
        <v>65</v>
      </c>
    </row>
    <row r="16" spans="1:29" x14ac:dyDescent="0.25">
      <c r="A16" s="9">
        <v>9694414</v>
      </c>
      <c r="B16" s="10">
        <v>1608</v>
      </c>
      <c r="C16" s="11" t="s">
        <v>30</v>
      </c>
      <c r="D16" s="11" t="s">
        <v>30</v>
      </c>
      <c r="E16" s="11" t="s">
        <v>37</v>
      </c>
      <c r="F16" s="1" t="s">
        <v>47</v>
      </c>
      <c r="G16" s="1">
        <v>3193.28</v>
      </c>
      <c r="H16" s="12" t="s">
        <v>66</v>
      </c>
      <c r="I16" s="1" t="s">
        <v>68</v>
      </c>
      <c r="J16" s="12" t="s">
        <v>69</v>
      </c>
      <c r="K16" s="12" t="s">
        <v>69</v>
      </c>
      <c r="L16" s="1" t="s">
        <v>55</v>
      </c>
      <c r="M16" s="1" t="s">
        <v>63</v>
      </c>
      <c r="N16" s="12" t="s">
        <v>81</v>
      </c>
      <c r="O16" s="13" t="s">
        <v>70</v>
      </c>
      <c r="P16" s="13" t="s">
        <v>70</v>
      </c>
      <c r="Q16" s="16">
        <v>2200</v>
      </c>
      <c r="R16" s="14"/>
      <c r="S16" s="12" t="s">
        <v>71</v>
      </c>
      <c r="T16" s="1"/>
      <c r="U16" s="1"/>
      <c r="V16" s="1"/>
      <c r="W16" s="12"/>
      <c r="X16" s="12" t="s">
        <v>72</v>
      </c>
      <c r="Y16" s="1"/>
      <c r="Z16" s="1" t="s">
        <v>64</v>
      </c>
      <c r="AA16" s="12" t="s">
        <v>65</v>
      </c>
      <c r="AB16" s="12" t="s">
        <v>65</v>
      </c>
      <c r="AC16" s="12" t="s">
        <v>65</v>
      </c>
    </row>
  </sheetData>
  <sortState ref="A2:AB130">
    <sortCondition ref="D2:D130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Beatriz Sosa Campos</dc:creator>
  <cp:lastModifiedBy>Elsa Beatriz Sosa Campos</cp:lastModifiedBy>
  <dcterms:created xsi:type="dcterms:W3CDTF">2016-02-29T17:00:44Z</dcterms:created>
  <dcterms:modified xsi:type="dcterms:W3CDTF">2016-04-04T20:16:26Z</dcterms:modified>
</cp:coreProperties>
</file>