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pu\OneDrive\Documents\"/>
    </mc:Choice>
  </mc:AlternateContent>
  <bookViews>
    <workbookView xWindow="0" yWindow="0" windowWidth="2370" windowHeight="240"/>
  </bookViews>
  <sheets>
    <sheet name="Sheet1" sheetId="1" r:id="rId1"/>
  </sheets>
  <definedNames>
    <definedName name="_xlnm._FilterDatabase" localSheetId="0" hidden="1">Sheet1!$A$2:$N$17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13" i="1"/>
  <c r="M8" i="1"/>
  <c r="M7" i="1"/>
  <c r="M12" i="1"/>
  <c r="M5" i="1"/>
  <c r="M6" i="1"/>
  <c r="M15" i="1"/>
  <c r="M14" i="1"/>
  <c r="M17" i="1"/>
  <c r="M4" i="1"/>
  <c r="M3" i="1"/>
  <c r="M16" i="1"/>
  <c r="M11" i="1"/>
  <c r="M9" i="1"/>
  <c r="J8" i="1"/>
  <c r="K10" i="1" l="1"/>
  <c r="L10" i="1" s="1"/>
  <c r="K13" i="1"/>
  <c r="L13" i="1" s="1"/>
  <c r="K8" i="1"/>
  <c r="L8" i="1" s="1"/>
  <c r="K7" i="1"/>
  <c r="L7" i="1" s="1"/>
  <c r="K12" i="1"/>
  <c r="L12" i="1" s="1"/>
  <c r="K5" i="1"/>
  <c r="L5" i="1" s="1"/>
  <c r="K6" i="1"/>
  <c r="L6" i="1" s="1"/>
  <c r="K15" i="1"/>
  <c r="L15" i="1" s="1"/>
  <c r="K14" i="1"/>
  <c r="L14" i="1" s="1"/>
  <c r="K17" i="1"/>
  <c r="L17" i="1" s="1"/>
  <c r="K4" i="1"/>
  <c r="L4" i="1" s="1"/>
  <c r="K3" i="1"/>
  <c r="L3" i="1" s="1"/>
  <c r="K16" i="1"/>
  <c r="L16" i="1" s="1"/>
  <c r="K11" i="1"/>
  <c r="L11" i="1" s="1"/>
  <c r="K9" i="1"/>
  <c r="L9" i="1" s="1"/>
  <c r="J10" i="1" l="1"/>
  <c r="J13" i="1"/>
  <c r="J7" i="1"/>
  <c r="J12" i="1"/>
  <c r="J5" i="1"/>
  <c r="J6" i="1"/>
  <c r="J15" i="1"/>
  <c r="J14" i="1"/>
  <c r="J17" i="1"/>
  <c r="J4" i="1"/>
  <c r="J3" i="1"/>
  <c r="J16" i="1"/>
  <c r="J11" i="1"/>
  <c r="J9" i="1"/>
</calcChain>
</file>

<file path=xl/sharedStrings.xml><?xml version="1.0" encoding="utf-8"?>
<sst xmlns="http://schemas.openxmlformats.org/spreadsheetml/2006/main" count="60" uniqueCount="46">
  <si>
    <t>Enrollment No.</t>
  </si>
  <si>
    <t>Bio</t>
  </si>
  <si>
    <t>Phy</t>
  </si>
  <si>
    <t>Chem</t>
  </si>
  <si>
    <t>Maths</t>
  </si>
  <si>
    <t>GK</t>
  </si>
  <si>
    <t>Computer</t>
  </si>
  <si>
    <t>Percentage</t>
  </si>
  <si>
    <t>Grade</t>
  </si>
  <si>
    <t>Total</t>
  </si>
  <si>
    <t>CGPA</t>
  </si>
  <si>
    <t>Yash</t>
  </si>
  <si>
    <t>Narola</t>
  </si>
  <si>
    <t>Priya</t>
  </si>
  <si>
    <t>Doshi</t>
  </si>
  <si>
    <t>Krisha</t>
  </si>
  <si>
    <t>Dave</t>
  </si>
  <si>
    <t>Harsh</t>
  </si>
  <si>
    <t>Zala</t>
  </si>
  <si>
    <t>Vishal</t>
  </si>
  <si>
    <t>Vadgama</t>
  </si>
  <si>
    <t>Nandani</t>
  </si>
  <si>
    <t>Solanki</t>
  </si>
  <si>
    <t>Sanket</t>
  </si>
  <si>
    <t>Nakum</t>
  </si>
  <si>
    <t>Mahrishi</t>
  </si>
  <si>
    <t>Ruchit</t>
  </si>
  <si>
    <t>Selot</t>
  </si>
  <si>
    <t>Aryan</t>
  </si>
  <si>
    <t>Zankat</t>
  </si>
  <si>
    <t>Meet</t>
  </si>
  <si>
    <t>Pipaliya</t>
  </si>
  <si>
    <t>Karan</t>
  </si>
  <si>
    <t>Pandya</t>
  </si>
  <si>
    <t>Ronak</t>
  </si>
  <si>
    <t>Dev</t>
  </si>
  <si>
    <t>Khut</t>
  </si>
  <si>
    <t>Aditi</t>
  </si>
  <si>
    <t>Arora</t>
  </si>
  <si>
    <t>Last Name</t>
  </si>
  <si>
    <t>Department</t>
  </si>
  <si>
    <t>IT</t>
  </si>
  <si>
    <t>CE</t>
  </si>
  <si>
    <t>ICT</t>
  </si>
  <si>
    <t>First Name</t>
  </si>
  <si>
    <t>Darshan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</si>
</sst>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1">
    <dxf>
      <fill>
        <patternFill patternType="solid">
          <fgColor rgb="FFFF0000"/>
          <bgColor rgb="FF000000"/>
        </patternFill>
      </fill>
    </dxf>
    <dxf>
      <fill>
        <patternFill>
          <bgColor rgb="FF00CC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 patternType="solid">
          <fgColor rgb="FF00CC00"/>
          <bgColor rgb="FF000000"/>
        </patternFill>
      </fill>
    </dxf>
    <dxf>
      <fill>
        <patternFill patternType="solid">
          <fgColor rgb="FF00CC00"/>
          <bgColor rgb="FF000000"/>
        </patternFill>
      </fill>
    </dxf>
    <dxf>
      <fill>
        <patternFill patternType="solid">
          <fgColor rgb="FF00CC00"/>
          <bgColor rgb="FF000000"/>
        </patternFill>
      </fill>
    </dxf>
    <dxf>
      <fill>
        <patternFill patternType="solid">
          <fgColor rgb="FF00CC00"/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00CC00"/>
        </patternFill>
      </fill>
    </dxf>
    <dxf>
      <fill>
        <patternFill>
          <bgColor rgb="FF00CC00"/>
        </patternFill>
      </fill>
    </dxf>
  </dxfs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L18" sqref="L18"/>
    </sheetView>
  </sheetViews>
  <sheetFormatPr defaultRowHeight="15" x14ac:dyDescent="0.25"/>
  <cols>
    <col min="1" max="1" width="18.42578125" style="2" customWidth="1"/>
    <col min="2" max="2" width="18.42578125" customWidth="1"/>
    <col min="3" max="3" width="15.140625" customWidth="1"/>
    <col min="9" max="10" width="11.85546875" customWidth="1"/>
    <col min="11" max="12" width="12" customWidth="1"/>
    <col min="13" max="13" width="13.28515625" customWidth="1"/>
    <col min="14" max="14" width="13.7109375" customWidth="1"/>
  </cols>
  <sheetData>
    <row r="1" spans="1:14" x14ac:dyDescent="0.25">
      <c r="A1" s="7" t="s">
        <v>45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s="1" customFormat="1" x14ac:dyDescent="0.25">
      <c r="A2" s="1" t="s">
        <v>0</v>
      </c>
      <c r="B2" s="1" t="s">
        <v>44</v>
      </c>
      <c r="C2" s="1" t="s">
        <v>39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9</v>
      </c>
      <c r="K2" s="1" t="s">
        <v>7</v>
      </c>
      <c r="L2" s="1" t="s">
        <v>8</v>
      </c>
      <c r="M2" s="1" t="s">
        <v>10</v>
      </c>
      <c r="N2" s="1" t="s">
        <v>40</v>
      </c>
    </row>
    <row r="3" spans="1:14" x14ac:dyDescent="0.25">
      <c r="A3" s="3">
        <v>24010101213</v>
      </c>
      <c r="B3" s="4" t="s">
        <v>34</v>
      </c>
      <c r="C3" s="4" t="s">
        <v>22</v>
      </c>
      <c r="D3" s="4">
        <v>87</v>
      </c>
      <c r="E3" s="4">
        <v>82</v>
      </c>
      <c r="F3" s="4">
        <v>83</v>
      </c>
      <c r="G3" s="4">
        <v>80</v>
      </c>
      <c r="H3" s="4">
        <v>92</v>
      </c>
      <c r="I3" s="4">
        <v>99</v>
      </c>
      <c r="J3" s="4">
        <f>SUM(D3:I3)</f>
        <v>523</v>
      </c>
      <c r="K3" s="5">
        <f>AVERAGE(D3:I3)/100</f>
        <v>0.8716666666666667</v>
      </c>
      <c r="L3" s="4" t="str">
        <f>IF(K3&gt;90%,"A+",IF(K3&gt;80%,"A",IF(K3&gt;70%,"B+",IF(K3&gt;60%,"B",IF(K3&gt;50%,"C+",IF(K3&gt;40%,"C","FAIL"))))))</f>
        <v>A</v>
      </c>
      <c r="M3" s="6">
        <f>AVERAGE(D3:I3)/10+0.5</f>
        <v>9.2166666666666668</v>
      </c>
      <c r="N3" s="4" t="s">
        <v>41</v>
      </c>
    </row>
    <row r="4" spans="1:14" x14ac:dyDescent="0.25">
      <c r="A4" s="3">
        <v>24010101212</v>
      </c>
      <c r="B4" s="4" t="s">
        <v>32</v>
      </c>
      <c r="C4" s="4" t="s">
        <v>33</v>
      </c>
      <c r="D4" s="4">
        <v>96</v>
      </c>
      <c r="E4" s="4">
        <v>78</v>
      </c>
      <c r="F4" s="4">
        <v>96</v>
      </c>
      <c r="G4" s="4">
        <v>75</v>
      </c>
      <c r="H4" s="4">
        <v>76</v>
      </c>
      <c r="I4" s="4">
        <v>92</v>
      </c>
      <c r="J4" s="4">
        <f>SUM(D4:I4)</f>
        <v>513</v>
      </c>
      <c r="K4" s="5">
        <f>AVERAGE(D4:I4)/100</f>
        <v>0.85499999999999998</v>
      </c>
      <c r="L4" s="4" t="str">
        <f>IF(K4&gt;90%,"A+",IF(K4&gt;80%,"A",IF(K4&gt;70%,"B+",IF(K4&gt;60%,"B",IF(K4&gt;50%,"C+",IF(K4&gt;40%,"C","FAIL"))))))</f>
        <v>A</v>
      </c>
      <c r="M4" s="6">
        <f>AVERAGE(D4:I4)/10+0.5</f>
        <v>9.0500000000000007</v>
      </c>
      <c r="N4" s="4" t="s">
        <v>41</v>
      </c>
    </row>
    <row r="5" spans="1:14" x14ac:dyDescent="0.25">
      <c r="A5" s="3">
        <v>24010101207</v>
      </c>
      <c r="B5" s="4" t="s">
        <v>23</v>
      </c>
      <c r="C5" s="4" t="s">
        <v>24</v>
      </c>
      <c r="D5" s="4">
        <v>92</v>
      </c>
      <c r="E5" s="4">
        <v>82</v>
      </c>
      <c r="F5" s="4">
        <v>93</v>
      </c>
      <c r="G5" s="4">
        <v>73</v>
      </c>
      <c r="H5" s="4">
        <v>59</v>
      </c>
      <c r="I5" s="4">
        <v>85</v>
      </c>
      <c r="J5" s="4">
        <f>SUM(D5:I5)</f>
        <v>484</v>
      </c>
      <c r="K5" s="5">
        <f>AVERAGE(D5:I5)/100</f>
        <v>0.80666666666666675</v>
      </c>
      <c r="L5" s="4" t="str">
        <f>IF(K5&gt;90%,"A+",IF(K5&gt;80%,"A",IF(K5&gt;70%,"B+",IF(K5&gt;60%,"B",IF(K5&gt;50%,"C+",IF(K5&gt;40%,"C","FAIL"))))))</f>
        <v>A</v>
      </c>
      <c r="M5" s="6">
        <f>AVERAGE(D5:I5)/10+0.5</f>
        <v>8.5666666666666664</v>
      </c>
      <c r="N5" s="4" t="s">
        <v>42</v>
      </c>
    </row>
    <row r="6" spans="1:14" x14ac:dyDescent="0.25">
      <c r="A6" s="3">
        <v>24010101208</v>
      </c>
      <c r="B6" s="4" t="s">
        <v>25</v>
      </c>
      <c r="C6" s="4" t="s">
        <v>14</v>
      </c>
      <c r="D6" s="4">
        <v>73</v>
      </c>
      <c r="E6" s="4">
        <v>96</v>
      </c>
      <c r="F6" s="4">
        <v>78</v>
      </c>
      <c r="G6" s="4">
        <v>75</v>
      </c>
      <c r="H6" s="4">
        <v>58</v>
      </c>
      <c r="I6" s="4">
        <v>94</v>
      </c>
      <c r="J6" s="4">
        <f>SUM(D6:I6)</f>
        <v>474</v>
      </c>
      <c r="K6" s="5">
        <f>AVERAGE(D6:I6)/100</f>
        <v>0.79</v>
      </c>
      <c r="L6" s="4" t="str">
        <f>IF(K6&gt;90%,"A+",IF(K6&gt;80%,"A",IF(K6&gt;70%,"B+",IF(K6&gt;60%,"B",IF(K6&gt;50%,"C+",IF(K6&gt;40%,"C","FAIL"))))))</f>
        <v>B+</v>
      </c>
      <c r="M6" s="6">
        <f>AVERAGE(D6:I6)/10+0.5</f>
        <v>8.4</v>
      </c>
      <c r="N6" s="4" t="s">
        <v>41</v>
      </c>
    </row>
    <row r="7" spans="1:14" x14ac:dyDescent="0.25">
      <c r="A7" s="3">
        <v>24010101206</v>
      </c>
      <c r="B7" s="4" t="s">
        <v>19</v>
      </c>
      <c r="C7" s="4" t="s">
        <v>20</v>
      </c>
      <c r="D7" s="4">
        <v>96</v>
      </c>
      <c r="E7" s="4">
        <v>64</v>
      </c>
      <c r="F7" s="4">
        <v>54</v>
      </c>
      <c r="G7" s="4">
        <v>96</v>
      </c>
      <c r="H7" s="4">
        <v>62</v>
      </c>
      <c r="I7" s="4">
        <v>76</v>
      </c>
      <c r="J7" s="4">
        <f>SUM(D7:I7)</f>
        <v>448</v>
      </c>
      <c r="K7" s="5">
        <f>AVERAGE(D7:I7)/100</f>
        <v>0.7466666666666667</v>
      </c>
      <c r="L7" s="4" t="str">
        <f>IF(K7&gt;90%,"A+",IF(K7&gt;80%,"A",IF(K7&gt;70%,"B+",IF(K7&gt;60%,"B",IF(K7&gt;50%,"C+",IF(K7&gt;40%,"C","FAIL"))))))</f>
        <v>B+</v>
      </c>
      <c r="M7" s="6">
        <f>AVERAGE(D7:I7)/10+0.5</f>
        <v>7.9666666666666668</v>
      </c>
      <c r="N7" s="4" t="s">
        <v>41</v>
      </c>
    </row>
    <row r="8" spans="1:14" x14ac:dyDescent="0.25">
      <c r="A8" s="3">
        <v>24010101205</v>
      </c>
      <c r="B8" s="4" t="s">
        <v>17</v>
      </c>
      <c r="C8" s="4" t="s">
        <v>18</v>
      </c>
      <c r="D8" s="4">
        <v>52</v>
      </c>
      <c r="E8" s="4">
        <v>93</v>
      </c>
      <c r="F8" s="4">
        <v>65</v>
      </c>
      <c r="G8" s="4">
        <v>87</v>
      </c>
      <c r="H8" s="4">
        <v>54</v>
      </c>
      <c r="I8" s="4">
        <v>92</v>
      </c>
      <c r="J8" s="4">
        <f>SUM(D8:I8)</f>
        <v>443</v>
      </c>
      <c r="K8" s="5">
        <f>AVERAGE(D8:I8)/100</f>
        <v>0.73833333333333329</v>
      </c>
      <c r="L8" s="4" t="str">
        <f>IF(K8&gt;90%,"A+",IF(K8&gt;80%,"A",IF(K8&gt;70%,"B+",IF(K8&gt;60%,"B",IF(K8&gt;50%,"C+",IF(K8&gt;40%,"C","FAIL"))))))</f>
        <v>B+</v>
      </c>
      <c r="M8" s="6">
        <f>AVERAGE(D8:I8)/10+0.5</f>
        <v>7.8833333333333329</v>
      </c>
      <c r="N8" s="4" t="s">
        <v>42</v>
      </c>
    </row>
    <row r="9" spans="1:14" x14ac:dyDescent="0.25">
      <c r="A9" s="3">
        <v>24010101201</v>
      </c>
      <c r="B9" s="4" t="s">
        <v>11</v>
      </c>
      <c r="C9" s="4" t="s">
        <v>12</v>
      </c>
      <c r="D9" s="4">
        <v>75</v>
      </c>
      <c r="E9" s="4">
        <v>50</v>
      </c>
      <c r="F9" s="4">
        <v>80</v>
      </c>
      <c r="G9" s="4">
        <v>96</v>
      </c>
      <c r="H9" s="4">
        <v>29</v>
      </c>
      <c r="I9" s="4">
        <v>91</v>
      </c>
      <c r="J9" s="4">
        <f>SUM(D9:I9)</f>
        <v>421</v>
      </c>
      <c r="K9" s="5">
        <f>AVERAGE(D9:I9)/100</f>
        <v>0.70166666666666666</v>
      </c>
      <c r="L9" s="4" t="str">
        <f>IF(K9&gt;90%,"A+",IF(K9&gt;80%,"A",IF(K9&gt;70%,"B+",IF(K9&gt;60%,"B",IF(K9&gt;50%,"C+",IF(K9&gt;40%,"C","FAIL"))))))</f>
        <v>B+</v>
      </c>
      <c r="M9" s="6">
        <f>AVERAGE(D9:I9)/10+0.5</f>
        <v>7.5166666666666675</v>
      </c>
      <c r="N9" s="4" t="s">
        <v>41</v>
      </c>
    </row>
    <row r="10" spans="1:14" x14ac:dyDescent="0.25">
      <c r="A10" s="3">
        <v>24010101202</v>
      </c>
      <c r="B10" s="4" t="s">
        <v>13</v>
      </c>
      <c r="C10" s="4" t="s">
        <v>14</v>
      </c>
      <c r="D10" s="4">
        <v>75</v>
      </c>
      <c r="E10" s="4">
        <v>85</v>
      </c>
      <c r="F10" s="4">
        <v>80</v>
      </c>
      <c r="G10" s="4">
        <v>32</v>
      </c>
      <c r="H10" s="4">
        <v>58</v>
      </c>
      <c r="I10" s="4">
        <v>91</v>
      </c>
      <c r="J10" s="4">
        <f>SUM(D10:I10)</f>
        <v>421</v>
      </c>
      <c r="K10" s="5">
        <f>AVERAGE(D10:I10)/100</f>
        <v>0.70166666666666666</v>
      </c>
      <c r="L10" s="4" t="str">
        <f>IF(K10&gt;90%,"A+",IF(K10&gt;80%,"A",IF(K10&gt;70%,"B+",IF(K10&gt;60%,"B",IF(K10&gt;50%,"C+",IF(K10&gt;40%,"C","FAIL"))))))</f>
        <v>B+</v>
      </c>
      <c r="M10" s="6">
        <f>AVERAGE(D10:I10)/10+0.5</f>
        <v>7.5166666666666675</v>
      </c>
      <c r="N10" s="4" t="s">
        <v>42</v>
      </c>
    </row>
    <row r="11" spans="1:14" x14ac:dyDescent="0.25">
      <c r="A11" s="3">
        <v>24010101215</v>
      </c>
      <c r="B11" s="4" t="s">
        <v>37</v>
      </c>
      <c r="C11" s="4" t="s">
        <v>38</v>
      </c>
      <c r="D11" s="4">
        <v>82</v>
      </c>
      <c r="E11" s="4">
        <v>52</v>
      </c>
      <c r="F11" s="4">
        <v>96</v>
      </c>
      <c r="G11" s="4">
        <v>51</v>
      </c>
      <c r="H11" s="4">
        <v>59</v>
      </c>
      <c r="I11" s="4">
        <v>75</v>
      </c>
      <c r="J11" s="4">
        <f>SUM(D11:I11)</f>
        <v>415</v>
      </c>
      <c r="K11" s="5">
        <f>AVERAGE(D11:I11)/100</f>
        <v>0.69166666666666676</v>
      </c>
      <c r="L11" s="4" t="str">
        <f>IF(K11&gt;90%,"A+",IF(K11&gt;80%,"A",IF(K11&gt;70%,"B+",IF(K11&gt;60%,"B",IF(K11&gt;50%,"C+",IF(K11&gt;40%,"C","FAIL"))))))</f>
        <v>B</v>
      </c>
      <c r="M11" s="6">
        <f>AVERAGE(D11:I11)/10+0.5</f>
        <v>7.416666666666667</v>
      </c>
      <c r="N11" s="4" t="s">
        <v>42</v>
      </c>
    </row>
    <row r="12" spans="1:14" x14ac:dyDescent="0.25">
      <c r="A12" s="3">
        <v>24010101207</v>
      </c>
      <c r="B12" s="4" t="s">
        <v>21</v>
      </c>
      <c r="C12" s="4" t="s">
        <v>22</v>
      </c>
      <c r="D12" s="4">
        <v>39</v>
      </c>
      <c r="E12" s="4">
        <v>87</v>
      </c>
      <c r="F12" s="4">
        <v>78</v>
      </c>
      <c r="G12" s="4">
        <v>54</v>
      </c>
      <c r="H12" s="4">
        <v>67</v>
      </c>
      <c r="I12" s="4">
        <v>81</v>
      </c>
      <c r="J12" s="4">
        <f>SUM(D12:I12)</f>
        <v>406</v>
      </c>
      <c r="K12" s="5">
        <f>AVERAGE(D12:I12)/100</f>
        <v>0.67666666666666675</v>
      </c>
      <c r="L12" s="4" t="str">
        <f>IF(K12&gt;90%,"A+",IF(K12&gt;80%,"A",IF(K12&gt;70%,"B+",IF(K12&gt;60%,"B",IF(K12&gt;50%,"C+",IF(K12&gt;40%,"C","FAIL"))))))</f>
        <v>B</v>
      </c>
      <c r="M12" s="6">
        <f>AVERAGE(D12:I12)/10+0.5</f>
        <v>7.2666666666666675</v>
      </c>
      <c r="N12" s="4" t="s">
        <v>42</v>
      </c>
    </row>
    <row r="13" spans="1:14" x14ac:dyDescent="0.25">
      <c r="A13" s="3">
        <v>24010101204</v>
      </c>
      <c r="B13" s="4" t="s">
        <v>15</v>
      </c>
      <c r="C13" s="4" t="s">
        <v>16</v>
      </c>
      <c r="D13" s="4">
        <v>65</v>
      </c>
      <c r="E13" s="4">
        <v>81</v>
      </c>
      <c r="F13" s="4">
        <v>25</v>
      </c>
      <c r="G13" s="4">
        <v>52</v>
      </c>
      <c r="H13" s="4">
        <v>78</v>
      </c>
      <c r="I13" s="4">
        <v>94</v>
      </c>
      <c r="J13" s="4">
        <f>SUM(D13:I13)</f>
        <v>395</v>
      </c>
      <c r="K13" s="5">
        <f>AVERAGE(D13:I13)/100</f>
        <v>0.65833333333333333</v>
      </c>
      <c r="L13" s="4" t="str">
        <f>IF(K13&gt;90%,"A+",IF(K13&gt;80%,"A",IF(K13&gt;70%,"B+",IF(K13&gt;60%,"B",IF(K13&gt;50%,"C+",IF(K13&gt;40%,"C","FAIL"))))))</f>
        <v>B</v>
      </c>
      <c r="M13" s="6">
        <f>AVERAGE(D13:I13)/10+0.5</f>
        <v>7.083333333333333</v>
      </c>
      <c r="N13" s="4" t="s">
        <v>43</v>
      </c>
    </row>
    <row r="14" spans="1:14" x14ac:dyDescent="0.25">
      <c r="A14" s="3">
        <v>24010101210</v>
      </c>
      <c r="B14" s="4" t="s">
        <v>28</v>
      </c>
      <c r="C14" s="4" t="s">
        <v>29</v>
      </c>
      <c r="D14" s="4">
        <v>42</v>
      </c>
      <c r="E14" s="4">
        <v>63</v>
      </c>
      <c r="F14" s="4">
        <v>51</v>
      </c>
      <c r="G14" s="4">
        <v>96</v>
      </c>
      <c r="H14" s="4">
        <v>62</v>
      </c>
      <c r="I14" s="4">
        <v>76</v>
      </c>
      <c r="J14" s="4">
        <f>SUM(D14:I14)</f>
        <v>390</v>
      </c>
      <c r="K14" s="5">
        <f>AVERAGE(D14:I14)/100</f>
        <v>0.65</v>
      </c>
      <c r="L14" s="4" t="str">
        <f>IF(K14&gt;90%,"A+",IF(K14&gt;80%,"A",IF(K14&gt;70%,"B+",IF(K14&gt;60%,"B",IF(K14&gt;50%,"C+",IF(K14&gt;40%,"C","FAIL"))))))</f>
        <v>B</v>
      </c>
      <c r="M14" s="6">
        <f>AVERAGE(D14:I14)/10+0.5</f>
        <v>7</v>
      </c>
      <c r="N14" s="4" t="s">
        <v>42</v>
      </c>
    </row>
    <row r="15" spans="1:14" x14ac:dyDescent="0.25">
      <c r="A15" s="3">
        <v>24010101209</v>
      </c>
      <c r="B15" s="4" t="s">
        <v>26</v>
      </c>
      <c r="C15" s="4" t="s">
        <v>27</v>
      </c>
      <c r="D15" s="4">
        <v>62</v>
      </c>
      <c r="E15" s="4">
        <v>25</v>
      </c>
      <c r="F15" s="4">
        <v>54</v>
      </c>
      <c r="G15" s="4">
        <v>85</v>
      </c>
      <c r="H15" s="4">
        <v>65</v>
      </c>
      <c r="I15" s="4">
        <v>95</v>
      </c>
      <c r="J15" s="4">
        <f>SUM(D15:I15)</f>
        <v>386</v>
      </c>
      <c r="K15" s="5">
        <f>AVERAGE(D15:I15)/100</f>
        <v>0.64333333333333331</v>
      </c>
      <c r="L15" s="4" t="str">
        <f>IF(K15&gt;90%,"A+",IF(K15&gt;80%,"A",IF(K15&gt;70%,"B+",IF(K15&gt;60%,"B",IF(K15&gt;50%,"C+",IF(K15&gt;40%,"C","FAIL"))))))</f>
        <v>B</v>
      </c>
      <c r="M15" s="6">
        <f>AVERAGE(D15:I15)/10+0.5</f>
        <v>6.9333333333333327</v>
      </c>
      <c r="N15" s="4" t="s">
        <v>41</v>
      </c>
    </row>
    <row r="16" spans="1:14" x14ac:dyDescent="0.25">
      <c r="A16" s="3">
        <v>24010101214</v>
      </c>
      <c r="B16" s="4" t="s">
        <v>35</v>
      </c>
      <c r="C16" s="4" t="s">
        <v>36</v>
      </c>
      <c r="D16" s="4">
        <v>72</v>
      </c>
      <c r="E16" s="4">
        <v>43</v>
      </c>
      <c r="F16" s="4">
        <v>75</v>
      </c>
      <c r="G16" s="4">
        <v>57</v>
      </c>
      <c r="H16" s="4">
        <v>56</v>
      </c>
      <c r="I16" s="4">
        <v>75</v>
      </c>
      <c r="J16" s="4">
        <f>SUM(D16:I16)</f>
        <v>378</v>
      </c>
      <c r="K16" s="5">
        <f>AVERAGE(D16:I16)/100</f>
        <v>0.63</v>
      </c>
      <c r="L16" s="4" t="str">
        <f>IF(K16&gt;90%,"A+",IF(K16&gt;80%,"A",IF(K16&gt;70%,"B+",IF(K16&gt;60%,"B",IF(K16&gt;50%,"C+",IF(K16&gt;40%,"C","FAIL"))))))</f>
        <v>B</v>
      </c>
      <c r="M16" s="6">
        <f>AVERAGE(D16:I16)/10+0.5</f>
        <v>6.8</v>
      </c>
      <c r="N16" s="4" t="s">
        <v>43</v>
      </c>
    </row>
    <row r="17" spans="1:14" x14ac:dyDescent="0.25">
      <c r="A17" s="3">
        <v>24010101211</v>
      </c>
      <c r="B17" s="4" t="s">
        <v>30</v>
      </c>
      <c r="C17" s="4" t="s">
        <v>31</v>
      </c>
      <c r="D17" s="4">
        <v>54</v>
      </c>
      <c r="E17" s="4">
        <v>54</v>
      </c>
      <c r="F17" s="4">
        <v>56</v>
      </c>
      <c r="G17" s="4">
        <v>54</v>
      </c>
      <c r="H17" s="4">
        <v>69</v>
      </c>
      <c r="I17" s="4">
        <v>85</v>
      </c>
      <c r="J17" s="4">
        <f>SUM(D17:I17)</f>
        <v>372</v>
      </c>
      <c r="K17" s="5">
        <f>AVERAGE(D17:I17)/100</f>
        <v>0.62</v>
      </c>
      <c r="L17" s="4" t="str">
        <f>IF(K17&gt;90%,"A+",IF(K17&gt;80%,"A",IF(K17&gt;70%,"B+",IF(K17&gt;60%,"B",IF(K17&gt;50%,"C+",IF(K17&gt;40%,"C","FAIL"))))))</f>
        <v>B</v>
      </c>
      <c r="M17" s="6">
        <f>AVERAGE(D17:I17)/10+0.5</f>
        <v>6.7</v>
      </c>
      <c r="N17" s="4" t="s">
        <v>42</v>
      </c>
    </row>
  </sheetData>
  <sortState ref="A2:N17">
    <sortCondition descending="1" ref="K2:K17"/>
    <sortCondition ref="D2:D17"/>
    <sortCondition ref="A2:A17"/>
  </sortState>
  <mergeCells count="1">
    <mergeCell ref="A1:N1"/>
  </mergeCells>
  <conditionalFormatting sqref="D3:I17">
    <cfRule type="cellIs" dxfId="3" priority="1" operator="lessThan">
      <formula>50</formula>
    </cfRule>
    <cfRule type="cellIs" dxfId="2" priority="2" operator="between">
      <formula>50</formula>
      <formula>75</formula>
    </cfRule>
    <cfRule type="cellIs" dxfId="1" priority="3" operator="greaterThan">
      <formula>75</formula>
    </cfRule>
  </conditionalFormatting>
  <dataValidations count="2">
    <dataValidation type="decimal" allowBlank="1" showInputMessage="1" showErrorMessage="1" sqref="M3:M16 M17">
      <formula1>0</formula1>
      <formula2>10</formula2>
    </dataValidation>
    <dataValidation type="list" allowBlank="1" showInputMessage="1" showErrorMessage="1" error="SELECT DEPARTMENT FROM THE DROPDOWN LIST" sqref="N3:N16 N17">
      <formula1>"CE,IT,ICT"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Dhamsaniya</dc:creator>
  <cp:lastModifiedBy>Ramesh Dhamsaniya</cp:lastModifiedBy>
  <dcterms:created xsi:type="dcterms:W3CDTF">2025-08-20T04:26:43Z</dcterms:created>
  <dcterms:modified xsi:type="dcterms:W3CDTF">2025-08-20T05:32:51Z</dcterms:modified>
</cp:coreProperties>
</file>