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DataScience\Proyectos\IntelRecruit\SuperBara\"/>
    </mc:Choice>
  </mc:AlternateContent>
  <bookViews>
    <workbookView xWindow="0" yWindow="0" windowWidth="28800" windowHeight="12330" firstSheet="2" activeTab="6"/>
  </bookViews>
  <sheets>
    <sheet name="clientes" sheetId="1" r:id="rId1"/>
    <sheet name="candidatos" sheetId="4" r:id="rId2"/>
    <sheet name="users" sheetId="5" r:id="rId3"/>
    <sheet name="proceso solicitud y rechazo" sheetId="6" r:id="rId4"/>
    <sheet name="en proceso" sheetId="9" r:id="rId5"/>
    <sheet name="vacantes" sheetId="3" r:id="rId6"/>
    <sheet name="Base de datos" sheetId="7" r:id="rId7"/>
    <sheet name="following" sheetId="11" r:id="rId8"/>
  </sheets>
  <definedNames>
    <definedName name="_xlnm._FilterDatabase" localSheetId="6" hidden="1">'Base de datos'!$A$1:$X$576</definedName>
    <definedName name="_xlnm._FilterDatabase" localSheetId="1" hidden="1">candidatos!$B$1:$H$282</definedName>
    <definedName name="_xlnm._FilterDatabase" localSheetId="3" hidden="1">'proceso solicitud y rechazo'!$A$1:$F$524</definedName>
    <definedName name="_xlnm._FilterDatabase" localSheetId="2" hidden="1">users!$N$1:$P$584</definedName>
    <definedName name="_xlnm._FilterDatabase" localSheetId="5" hidden="1">vacantes!$J$1:$Q$338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5" i="7" l="1"/>
  <c r="T543" i="7"/>
  <c r="T566" i="7"/>
  <c r="R67" i="7"/>
  <c r="R68" i="7"/>
  <c r="R69" i="7"/>
  <c r="R70" i="7"/>
  <c r="R83" i="7"/>
  <c r="R82" i="7"/>
  <c r="R81" i="7"/>
  <c r="R86" i="7"/>
  <c r="R87" i="7"/>
  <c r="R89" i="7"/>
  <c r="R90" i="7"/>
  <c r="R94" i="7"/>
  <c r="R96" i="7"/>
  <c r="R97" i="7"/>
  <c r="R98" i="7"/>
  <c r="R101" i="7"/>
  <c r="R100" i="7"/>
  <c r="R104" i="7"/>
  <c r="R103" i="7"/>
  <c r="R107" i="7"/>
  <c r="R109" i="7"/>
  <c r="R108" i="7"/>
  <c r="R112" i="7"/>
  <c r="R114" i="7"/>
  <c r="R116" i="7"/>
  <c r="R115" i="7"/>
  <c r="R117" i="7"/>
  <c r="R118" i="7"/>
  <c r="R119" i="7"/>
  <c r="R122" i="7"/>
  <c r="R128" i="7"/>
  <c r="R131" i="7"/>
  <c r="R133" i="7"/>
  <c r="R134" i="7"/>
  <c r="R137" i="7"/>
  <c r="R141" i="7"/>
  <c r="R150" i="7"/>
  <c r="R149" i="7"/>
  <c r="R152" i="7"/>
  <c r="R156" i="7"/>
  <c r="R159" i="7"/>
  <c r="R161" i="7"/>
  <c r="R168" i="7"/>
  <c r="R170" i="7"/>
  <c r="R172" i="7"/>
  <c r="R174" i="7"/>
  <c r="R178" i="7"/>
  <c r="R182" i="7"/>
  <c r="R183" i="7"/>
  <c r="R184" i="7"/>
  <c r="R186" i="7"/>
  <c r="R189" i="7"/>
  <c r="R192" i="7"/>
  <c r="R195" i="7"/>
  <c r="R196" i="7"/>
  <c r="R198" i="7"/>
  <c r="R201" i="7"/>
  <c r="R200" i="7"/>
  <c r="R203" i="7"/>
  <c r="R202" i="7"/>
  <c r="R204" i="7"/>
  <c r="R205" i="7"/>
  <c r="R209" i="7"/>
  <c r="R208" i="7"/>
  <c r="R213" i="7"/>
  <c r="R215" i="7"/>
  <c r="R214" i="7"/>
  <c r="R212" i="7"/>
  <c r="R219" i="7"/>
  <c r="R220" i="7"/>
  <c r="R221" i="7"/>
  <c r="R222" i="7"/>
  <c r="R226" i="7"/>
  <c r="R228" i="7"/>
  <c r="R229" i="7"/>
  <c r="R232" i="7"/>
  <c r="R235" i="7"/>
  <c r="R234" i="7"/>
  <c r="R233" i="7"/>
  <c r="R237" i="7"/>
  <c r="R241" i="7"/>
  <c r="R240" i="7"/>
  <c r="R243" i="7"/>
  <c r="R242" i="7"/>
  <c r="R244" i="7"/>
  <c r="R245" i="7"/>
  <c r="R248" i="7"/>
  <c r="R250" i="7"/>
  <c r="R252" i="7"/>
  <c r="R253" i="7"/>
  <c r="R255" i="7"/>
  <c r="R254" i="7"/>
  <c r="R256" i="7"/>
  <c r="R258" i="7"/>
  <c r="R259" i="7"/>
  <c r="R257" i="7"/>
  <c r="R266" i="7"/>
  <c r="R264" i="7"/>
  <c r="R265" i="7"/>
  <c r="R267" i="7"/>
  <c r="R268" i="7"/>
  <c r="R272" i="7"/>
  <c r="R273" i="7"/>
  <c r="R277" i="7"/>
  <c r="R278" i="7"/>
  <c r="R279" i="7"/>
  <c r="R282" i="7"/>
  <c r="R284" i="7"/>
  <c r="R283" i="7"/>
  <c r="R287" i="7"/>
  <c r="R289" i="7"/>
  <c r="R291" i="7"/>
  <c r="R292" i="7"/>
  <c r="R295" i="7"/>
  <c r="R299" i="7"/>
  <c r="R300" i="7"/>
  <c r="R301" i="7"/>
  <c r="R304" i="7"/>
  <c r="R303" i="7"/>
  <c r="R314" i="7"/>
  <c r="R313" i="7"/>
  <c r="R312" i="7"/>
  <c r="R311" i="7"/>
  <c r="R310" i="7"/>
  <c r="R309" i="7"/>
  <c r="R316" i="7"/>
  <c r="R322" i="7"/>
  <c r="R325" i="7"/>
  <c r="R324" i="7"/>
  <c r="R323" i="7"/>
  <c r="R328" i="7"/>
  <c r="R329" i="7"/>
  <c r="R330" i="7"/>
  <c r="R336" i="7"/>
  <c r="R335" i="7"/>
  <c r="R345" i="7"/>
  <c r="R344" i="7"/>
  <c r="R343" i="7"/>
  <c r="R342" i="7"/>
  <c r="R347" i="7"/>
  <c r="R349" i="7"/>
  <c r="R353" i="7"/>
  <c r="R355" i="7"/>
  <c r="R356" i="7"/>
  <c r="R366" i="7"/>
  <c r="R365" i="7"/>
  <c r="R372" i="7"/>
  <c r="R374" i="7"/>
  <c r="R378" i="7"/>
  <c r="R380" i="7"/>
  <c r="R385" i="7"/>
  <c r="R388" i="7"/>
  <c r="R389" i="7"/>
  <c r="R392" i="7"/>
  <c r="R391" i="7"/>
  <c r="R394" i="7"/>
  <c r="R395" i="7"/>
  <c r="R396" i="7"/>
  <c r="R398" i="7"/>
  <c r="R400" i="7"/>
  <c r="R403" i="7"/>
  <c r="R407" i="7"/>
  <c r="R406" i="7"/>
  <c r="R411" i="7"/>
  <c r="R412" i="7"/>
  <c r="R410" i="7"/>
  <c r="R418" i="7"/>
  <c r="R417" i="7"/>
  <c r="R416" i="7"/>
  <c r="R415" i="7"/>
  <c r="R414" i="7"/>
  <c r="R420" i="7"/>
  <c r="R424" i="7"/>
  <c r="R426" i="7"/>
  <c r="R428" i="7"/>
  <c r="R429" i="7"/>
  <c r="R434" i="7"/>
  <c r="R438" i="7"/>
  <c r="R503" i="7"/>
  <c r="R439" i="7"/>
  <c r="R440" i="7"/>
  <c r="R442" i="7"/>
  <c r="R441" i="7"/>
  <c r="R443" i="7"/>
  <c r="R447" i="7"/>
  <c r="R448" i="7"/>
  <c r="R455" i="7"/>
  <c r="R454" i="7"/>
  <c r="R456" i="7"/>
  <c r="R457" i="7"/>
  <c r="R458" i="7"/>
  <c r="R459" i="7"/>
  <c r="R465" i="7"/>
  <c r="R464" i="7"/>
  <c r="R463" i="7"/>
  <c r="R462" i="7"/>
  <c r="R461" i="7"/>
  <c r="R470" i="7"/>
  <c r="R469" i="7"/>
  <c r="R475" i="7"/>
  <c r="R478" i="7"/>
  <c r="R477" i="7"/>
  <c r="R480" i="7"/>
  <c r="R479" i="7"/>
  <c r="R491" i="7"/>
  <c r="R490" i="7"/>
  <c r="R489" i="7"/>
  <c r="R488" i="7"/>
  <c r="R494" i="7"/>
  <c r="R496" i="7"/>
  <c r="R500" i="7"/>
  <c r="R499" i="7"/>
  <c r="R502" i="7"/>
  <c r="R507" i="7"/>
  <c r="R511" i="7"/>
  <c r="R512" i="7"/>
  <c r="R513" i="7"/>
  <c r="R517" i="7"/>
  <c r="R518" i="7"/>
  <c r="R519" i="7"/>
  <c r="R520" i="7"/>
  <c r="R522" i="7"/>
  <c r="R528" i="7"/>
  <c r="R533" i="7"/>
  <c r="R537" i="7"/>
  <c r="R539" i="7"/>
  <c r="R538" i="7"/>
  <c r="R542" i="7"/>
  <c r="R545" i="7"/>
  <c r="R544" i="7"/>
  <c r="R548" i="7"/>
  <c r="R549" i="7"/>
  <c r="R552" i="7"/>
  <c r="R554" i="7"/>
  <c r="R560" i="7"/>
  <c r="R559" i="7"/>
  <c r="R558" i="7"/>
  <c r="R557" i="7"/>
  <c r="R565" i="7"/>
  <c r="R564" i="7"/>
  <c r="R563" i="7"/>
  <c r="R562" i="7"/>
  <c r="R569" i="7"/>
  <c r="R573" i="7"/>
  <c r="R574" i="7"/>
  <c r="R358" i="7"/>
  <c r="R12" i="7"/>
  <c r="R14" i="7"/>
  <c r="R16" i="7"/>
  <c r="R15" i="7"/>
  <c r="R18" i="7"/>
  <c r="R21" i="7"/>
  <c r="R20" i="7"/>
  <c r="R27" i="7"/>
  <c r="R26" i="7"/>
  <c r="R25" i="7"/>
  <c r="R31" i="7"/>
  <c r="R30" i="7"/>
  <c r="R29" i="7"/>
  <c r="R28" i="7"/>
  <c r="R36" i="7"/>
  <c r="R35" i="7"/>
  <c r="R39" i="7"/>
  <c r="R41" i="7"/>
  <c r="R42" i="7"/>
  <c r="R47" i="7"/>
  <c r="R46" i="7"/>
  <c r="R55" i="7"/>
  <c r="R57" i="7"/>
  <c r="R60" i="7"/>
  <c r="R59" i="7"/>
  <c r="R63" i="7"/>
  <c r="R65" i="7"/>
  <c r="R73" i="7"/>
  <c r="R74" i="7"/>
  <c r="R76" i="7"/>
  <c r="R77" i="7"/>
  <c r="P67" i="7"/>
  <c r="P68" i="7"/>
  <c r="P69" i="7"/>
  <c r="P70" i="7"/>
  <c r="P83" i="7"/>
  <c r="P82" i="7"/>
  <c r="P81" i="7"/>
  <c r="P86" i="7"/>
  <c r="P87" i="7"/>
  <c r="P89" i="7"/>
  <c r="P90" i="7"/>
  <c r="P94" i="7"/>
  <c r="P96" i="7"/>
  <c r="P97" i="7"/>
  <c r="P98" i="7"/>
  <c r="P101" i="7"/>
  <c r="P100" i="7"/>
  <c r="P104" i="7"/>
  <c r="P103" i="7"/>
  <c r="P107" i="7"/>
  <c r="P109" i="7"/>
  <c r="P108" i="7"/>
  <c r="P112" i="7"/>
  <c r="P114" i="7"/>
  <c r="P116" i="7"/>
  <c r="P115" i="7"/>
  <c r="P117" i="7"/>
  <c r="P118" i="7"/>
  <c r="P119" i="7"/>
  <c r="P122" i="7"/>
  <c r="P125" i="7"/>
  <c r="P128" i="7"/>
  <c r="P131" i="7"/>
  <c r="P133" i="7"/>
  <c r="P134" i="7"/>
  <c r="P137" i="7"/>
  <c r="P141" i="7"/>
  <c r="P145" i="7"/>
  <c r="P150" i="7"/>
  <c r="P149" i="7"/>
  <c r="P152" i="7"/>
  <c r="P156" i="7"/>
  <c r="P159" i="7"/>
  <c r="P161" i="7"/>
  <c r="P168" i="7"/>
  <c r="P170" i="7"/>
  <c r="P172" i="7"/>
  <c r="P174" i="7"/>
  <c r="P176" i="7"/>
  <c r="P178" i="7"/>
  <c r="P182" i="7"/>
  <c r="P183" i="7"/>
  <c r="P184" i="7"/>
  <c r="P186" i="7"/>
  <c r="P187" i="7"/>
  <c r="P189" i="7"/>
  <c r="P192" i="7"/>
  <c r="P195" i="7"/>
  <c r="P196" i="7"/>
  <c r="P198" i="7"/>
  <c r="P201" i="7"/>
  <c r="P200" i="7"/>
  <c r="P203" i="7"/>
  <c r="P202" i="7"/>
  <c r="P204" i="7"/>
  <c r="P205" i="7"/>
  <c r="P209" i="7"/>
  <c r="P208" i="7"/>
  <c r="P213" i="7"/>
  <c r="P215" i="7"/>
  <c r="P214" i="7"/>
  <c r="P212" i="7"/>
  <c r="P217" i="7"/>
  <c r="P219" i="7"/>
  <c r="P220" i="7"/>
  <c r="P221" i="7"/>
  <c r="P222" i="7"/>
  <c r="P226" i="7"/>
  <c r="P228" i="7"/>
  <c r="P229" i="7"/>
  <c r="P232" i="7"/>
  <c r="P235" i="7"/>
  <c r="P234" i="7"/>
  <c r="P233" i="7"/>
  <c r="P237" i="7"/>
  <c r="P241" i="7"/>
  <c r="P240" i="7"/>
  <c r="P243" i="7"/>
  <c r="P242" i="7"/>
  <c r="P244" i="7"/>
  <c r="P245" i="7"/>
  <c r="P248" i="7"/>
  <c r="P250" i="7"/>
  <c r="P252" i="7"/>
  <c r="P253" i="7"/>
  <c r="P255" i="7"/>
  <c r="P254" i="7"/>
  <c r="P256" i="7"/>
  <c r="P258" i="7"/>
  <c r="P259" i="7"/>
  <c r="P257" i="7"/>
  <c r="P266" i="7"/>
  <c r="P264" i="7"/>
  <c r="P265" i="7"/>
  <c r="P267" i="7"/>
  <c r="P268" i="7"/>
  <c r="P272" i="7"/>
  <c r="P273" i="7"/>
  <c r="P277" i="7"/>
  <c r="P278" i="7"/>
  <c r="P279" i="7"/>
  <c r="P282" i="7"/>
  <c r="P284" i="7"/>
  <c r="P283" i="7"/>
  <c r="P285" i="7"/>
  <c r="P287" i="7"/>
  <c r="P289" i="7"/>
  <c r="P291" i="7"/>
  <c r="P292" i="7"/>
  <c r="P295" i="7"/>
  <c r="P299" i="7"/>
  <c r="P300" i="7"/>
  <c r="P301" i="7"/>
  <c r="P304" i="7"/>
  <c r="P303" i="7"/>
  <c r="P305" i="7"/>
  <c r="P314" i="7"/>
  <c r="P313" i="7"/>
  <c r="P312" i="7"/>
  <c r="P311" i="7"/>
  <c r="P310" i="7"/>
  <c r="P309" i="7"/>
  <c r="P316" i="7"/>
  <c r="P319" i="7"/>
  <c r="P322" i="7"/>
  <c r="P325" i="7"/>
  <c r="P324" i="7"/>
  <c r="P323" i="7"/>
  <c r="P328" i="7"/>
  <c r="P329" i="7"/>
  <c r="P330" i="7"/>
  <c r="P336" i="7"/>
  <c r="P335" i="7"/>
  <c r="P345" i="7"/>
  <c r="P344" i="7"/>
  <c r="P343" i="7"/>
  <c r="P342" i="7"/>
  <c r="P347" i="7"/>
  <c r="P349" i="7"/>
  <c r="P353" i="7"/>
  <c r="P355" i="7"/>
  <c r="P356" i="7"/>
  <c r="P359" i="7"/>
  <c r="P366" i="7"/>
  <c r="P365" i="7"/>
  <c r="P370" i="7"/>
  <c r="P369" i="7"/>
  <c r="P372" i="7"/>
  <c r="P374" i="7"/>
  <c r="P378" i="7"/>
  <c r="P380" i="7"/>
  <c r="P385" i="7"/>
  <c r="P386" i="7"/>
  <c r="P388" i="7"/>
  <c r="P389" i="7"/>
  <c r="P392" i="7"/>
  <c r="P391" i="7"/>
  <c r="P394" i="7"/>
  <c r="P395" i="7"/>
  <c r="P396" i="7"/>
  <c r="P398" i="7"/>
  <c r="P400" i="7"/>
  <c r="P403" i="7"/>
  <c r="P407" i="7"/>
  <c r="P406" i="7"/>
  <c r="P411" i="7"/>
  <c r="P412" i="7"/>
  <c r="P410" i="7"/>
  <c r="P418" i="7"/>
  <c r="P417" i="7"/>
  <c r="P416" i="7"/>
  <c r="P415" i="7"/>
  <c r="P414" i="7"/>
  <c r="P420" i="7"/>
  <c r="P424" i="7"/>
  <c r="P426" i="7"/>
  <c r="P428" i="7"/>
  <c r="P429" i="7"/>
  <c r="P434" i="7"/>
  <c r="P438" i="7"/>
  <c r="P503" i="7"/>
  <c r="P439" i="7"/>
  <c r="P440" i="7"/>
  <c r="P442" i="7"/>
  <c r="P441" i="7"/>
  <c r="P443" i="7"/>
  <c r="P447" i="7"/>
  <c r="P448" i="7"/>
  <c r="P455" i="7"/>
  <c r="P454" i="7"/>
  <c r="P456" i="7"/>
  <c r="P457" i="7"/>
  <c r="P458" i="7"/>
  <c r="P459" i="7"/>
  <c r="P465" i="7"/>
  <c r="P464" i="7"/>
  <c r="P463" i="7"/>
  <c r="P462" i="7"/>
  <c r="P461" i="7"/>
  <c r="P470" i="7"/>
  <c r="P469" i="7"/>
  <c r="P472" i="7"/>
  <c r="P471" i="7"/>
  <c r="P475" i="7"/>
  <c r="P478" i="7"/>
  <c r="P477" i="7"/>
  <c r="P480" i="7"/>
  <c r="P479" i="7"/>
  <c r="P491" i="7"/>
  <c r="P490" i="7"/>
  <c r="P489" i="7"/>
  <c r="P488" i="7"/>
  <c r="P494" i="7"/>
  <c r="P496" i="7"/>
  <c r="P500" i="7"/>
  <c r="P499" i="7"/>
  <c r="P502" i="7"/>
  <c r="P507" i="7"/>
  <c r="P508" i="7"/>
  <c r="P509" i="7"/>
  <c r="P511" i="7"/>
  <c r="P512" i="7"/>
  <c r="P513" i="7"/>
  <c r="P515" i="7"/>
  <c r="P517" i="7"/>
  <c r="P518" i="7"/>
  <c r="P519" i="7"/>
  <c r="P520" i="7"/>
  <c r="P522" i="7"/>
  <c r="P525" i="7"/>
  <c r="P524" i="7"/>
  <c r="P528" i="7"/>
  <c r="P533" i="7"/>
  <c r="P535" i="7"/>
  <c r="P537" i="7"/>
  <c r="P539" i="7"/>
  <c r="P538" i="7"/>
  <c r="P542" i="7"/>
  <c r="P545" i="7"/>
  <c r="P544" i="7"/>
  <c r="P548" i="7"/>
  <c r="P549" i="7"/>
  <c r="P552" i="7"/>
  <c r="P554" i="7"/>
  <c r="P560" i="7"/>
  <c r="P559" i="7"/>
  <c r="P558" i="7"/>
  <c r="P557" i="7"/>
  <c r="P565" i="7"/>
  <c r="P564" i="7"/>
  <c r="P563" i="7"/>
  <c r="P562" i="7"/>
  <c r="P569" i="7"/>
  <c r="P573" i="7"/>
  <c r="P574" i="7"/>
  <c r="P358" i="7"/>
  <c r="P12" i="7"/>
  <c r="P14" i="7"/>
  <c r="P16" i="7"/>
  <c r="P15" i="7"/>
  <c r="P18" i="7"/>
  <c r="P17" i="7"/>
  <c r="P21" i="7"/>
  <c r="P20" i="7"/>
  <c r="P27" i="7"/>
  <c r="P26" i="7"/>
  <c r="P25" i="7"/>
  <c r="P31" i="7"/>
  <c r="P30" i="7"/>
  <c r="P29" i="7"/>
  <c r="P28" i="7"/>
  <c r="P36" i="7"/>
  <c r="P35" i="7"/>
  <c r="P39" i="7"/>
  <c r="P41" i="7"/>
  <c r="P42" i="7"/>
  <c r="P43" i="7"/>
  <c r="P47" i="7"/>
  <c r="P46" i="7"/>
  <c r="P55" i="7"/>
  <c r="P57" i="7"/>
  <c r="P60" i="7"/>
  <c r="P59" i="7"/>
  <c r="P63" i="7"/>
  <c r="P65" i="7"/>
  <c r="P71" i="7"/>
  <c r="P73" i="7"/>
  <c r="P74" i="7"/>
  <c r="P76" i="7"/>
  <c r="P77" i="7"/>
  <c r="I124" i="7"/>
  <c r="J124" i="7" s="1"/>
  <c r="L124" i="7" s="1"/>
  <c r="I444" i="7"/>
  <c r="J444" i="7" s="1"/>
  <c r="L444" i="7" s="1"/>
  <c r="I75" i="7"/>
  <c r="J75" i="7" s="1"/>
  <c r="L75" i="7" s="1"/>
  <c r="I77" i="7"/>
  <c r="J77" i="7" s="1"/>
  <c r="L77" i="7" s="1"/>
  <c r="I76" i="7"/>
  <c r="J76" i="7" s="1"/>
  <c r="L76" i="7" s="1"/>
  <c r="I72" i="7"/>
  <c r="J72" i="7" s="1"/>
  <c r="I74" i="7"/>
  <c r="J74" i="7" s="1"/>
  <c r="L74" i="7" s="1"/>
  <c r="I73" i="7"/>
  <c r="J73" i="7" s="1"/>
  <c r="L73" i="7" s="1"/>
  <c r="I71" i="7"/>
  <c r="J71" i="7" s="1"/>
  <c r="I65" i="7"/>
  <c r="J65" i="7" s="1"/>
  <c r="L65" i="7" s="1"/>
  <c r="I64" i="7"/>
  <c r="J64" i="7" s="1"/>
  <c r="I63" i="7"/>
  <c r="J63" i="7" s="1"/>
  <c r="L63" i="7" s="1"/>
  <c r="I62" i="7"/>
  <c r="J62" i="7" s="1"/>
  <c r="I61" i="7"/>
  <c r="J61" i="7" s="1"/>
  <c r="I59" i="7"/>
  <c r="J59" i="7" s="1"/>
  <c r="L59" i="7" s="1"/>
  <c r="I60" i="7"/>
  <c r="J60" i="7" s="1"/>
  <c r="L60" i="7" s="1"/>
  <c r="I58" i="7"/>
  <c r="J58" i="7" s="1"/>
  <c r="I56" i="7"/>
  <c r="J56" i="7" s="1"/>
  <c r="I57" i="7"/>
  <c r="J57" i="7" s="1"/>
  <c r="L57" i="7" s="1"/>
  <c r="I54" i="7"/>
  <c r="J54" i="7" s="1"/>
  <c r="I55" i="7"/>
  <c r="J55" i="7" s="1"/>
  <c r="L55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J48" i="7" s="1"/>
  <c r="I46" i="7"/>
  <c r="J46" i="7" s="1"/>
  <c r="L46" i="7" s="1"/>
  <c r="I47" i="7"/>
  <c r="J47" i="7" s="1"/>
  <c r="L47" i="7" s="1"/>
  <c r="I45" i="7"/>
  <c r="J45" i="7" s="1"/>
  <c r="I44" i="7"/>
  <c r="J44" i="7" s="1"/>
  <c r="I43" i="7"/>
  <c r="J43" i="7" s="1"/>
  <c r="I40" i="7"/>
  <c r="J40" i="7" s="1"/>
  <c r="I42" i="7"/>
  <c r="J42" i="7" s="1"/>
  <c r="L42" i="7" s="1"/>
  <c r="I41" i="7"/>
  <c r="J41" i="7" s="1"/>
  <c r="L41" i="7" s="1"/>
  <c r="I39" i="7"/>
  <c r="J39" i="7" s="1"/>
  <c r="L39" i="7" s="1"/>
  <c r="I38" i="7"/>
  <c r="J38" i="7" s="1"/>
  <c r="I37" i="7"/>
  <c r="J37" i="7" s="1"/>
  <c r="I35" i="7"/>
  <c r="J35" i="7" s="1"/>
  <c r="L35" i="7" s="1"/>
  <c r="I36" i="7"/>
  <c r="J36" i="7" s="1"/>
  <c r="L36" i="7" s="1"/>
  <c r="I34" i="7"/>
  <c r="J34" i="7" s="1"/>
  <c r="I33" i="7"/>
  <c r="J33" i="7" s="1"/>
  <c r="I32" i="7"/>
  <c r="J32" i="7" s="1"/>
  <c r="I28" i="7"/>
  <c r="J28" i="7" s="1"/>
  <c r="L28" i="7" s="1"/>
  <c r="I29" i="7"/>
  <c r="J29" i="7" s="1"/>
  <c r="L29" i="7" s="1"/>
  <c r="I30" i="7"/>
  <c r="J30" i="7" s="1"/>
  <c r="L30" i="7" s="1"/>
  <c r="I31" i="7"/>
  <c r="J31" i="7" s="1"/>
  <c r="L31" i="7" s="1"/>
  <c r="I25" i="7"/>
  <c r="J25" i="7" s="1"/>
  <c r="L25" i="7" s="1"/>
  <c r="I26" i="7"/>
  <c r="J26" i="7" s="1"/>
  <c r="L26" i="7" s="1"/>
  <c r="I27" i="7"/>
  <c r="J27" i="7" s="1"/>
  <c r="L27" i="7" s="1"/>
  <c r="I24" i="7"/>
  <c r="J24" i="7" s="1"/>
  <c r="I23" i="7"/>
  <c r="J23" i="7" s="1"/>
  <c r="I22" i="7"/>
  <c r="J22" i="7" s="1"/>
  <c r="I20" i="7"/>
  <c r="J20" i="7" s="1"/>
  <c r="L20" i="7" s="1"/>
  <c r="I21" i="7"/>
  <c r="J21" i="7" s="1"/>
  <c r="L21" i="7" s="1"/>
  <c r="I19" i="7"/>
  <c r="J19" i="7" s="1"/>
  <c r="I17" i="7"/>
  <c r="J17" i="7" s="1"/>
  <c r="I18" i="7"/>
  <c r="J18" i="7" s="1"/>
  <c r="L18" i="7" s="1"/>
  <c r="I15" i="7"/>
  <c r="J15" i="7" s="1"/>
  <c r="L15" i="7" s="1"/>
  <c r="I16" i="7"/>
  <c r="J16" i="7" s="1"/>
  <c r="L16" i="7" s="1"/>
  <c r="I14" i="7"/>
  <c r="J14" i="7" s="1"/>
  <c r="L14" i="7" s="1"/>
  <c r="I13" i="7"/>
  <c r="J13" i="7" s="1"/>
  <c r="I12" i="7"/>
  <c r="J12" i="7" s="1"/>
  <c r="L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I4" i="7"/>
  <c r="J4" i="7" s="1"/>
  <c r="I3" i="7"/>
  <c r="J3" i="7" s="1"/>
  <c r="I358" i="7"/>
  <c r="J358" i="7" s="1"/>
  <c r="L358" i="7" s="1"/>
  <c r="I576" i="7"/>
  <c r="J576" i="7" s="1"/>
  <c r="I575" i="7"/>
  <c r="J575" i="7" s="1"/>
  <c r="I574" i="7"/>
  <c r="J574" i="7" s="1"/>
  <c r="L574" i="7" s="1"/>
  <c r="I571" i="7"/>
  <c r="J571" i="7" s="1"/>
  <c r="I572" i="7"/>
  <c r="J572" i="7" s="1"/>
  <c r="I573" i="7"/>
  <c r="J573" i="7" s="1"/>
  <c r="L573" i="7" s="1"/>
  <c r="I570" i="7"/>
  <c r="J570" i="7" s="1"/>
  <c r="I568" i="7"/>
  <c r="J568" i="7" s="1"/>
  <c r="I569" i="7"/>
  <c r="J569" i="7" s="1"/>
  <c r="L569" i="7" s="1"/>
  <c r="I567" i="7"/>
  <c r="J567" i="7" s="1"/>
  <c r="I566" i="7"/>
  <c r="J566" i="7" s="1"/>
  <c r="I562" i="7"/>
  <c r="J562" i="7" s="1"/>
  <c r="L562" i="7" s="1"/>
  <c r="I563" i="7"/>
  <c r="J563" i="7" s="1"/>
  <c r="L563" i="7" s="1"/>
  <c r="I564" i="7"/>
  <c r="J564" i="7" s="1"/>
  <c r="L564" i="7" s="1"/>
  <c r="I565" i="7"/>
  <c r="J565" i="7" s="1"/>
  <c r="L565" i="7" s="1"/>
  <c r="I561" i="7"/>
  <c r="J561" i="7" s="1"/>
  <c r="I555" i="7"/>
  <c r="J555" i="7" s="1"/>
  <c r="I557" i="7"/>
  <c r="J557" i="7" s="1"/>
  <c r="L557" i="7" s="1"/>
  <c r="I558" i="7"/>
  <c r="J558" i="7" s="1"/>
  <c r="L558" i="7" s="1"/>
  <c r="I559" i="7"/>
  <c r="J559" i="7" s="1"/>
  <c r="L559" i="7" s="1"/>
  <c r="I560" i="7"/>
  <c r="J560" i="7" s="1"/>
  <c r="L560" i="7" s="1"/>
  <c r="I556" i="7"/>
  <c r="J556" i="7" s="1"/>
  <c r="I554" i="7"/>
  <c r="J554" i="7" s="1"/>
  <c r="L554" i="7" s="1"/>
  <c r="I553" i="7"/>
  <c r="J553" i="7" s="1"/>
  <c r="I552" i="7"/>
  <c r="J552" i="7" s="1"/>
  <c r="L552" i="7" s="1"/>
  <c r="I551" i="7"/>
  <c r="J551" i="7" s="1"/>
  <c r="I550" i="7"/>
  <c r="J550" i="7" s="1"/>
  <c r="I549" i="7"/>
  <c r="J549" i="7" s="1"/>
  <c r="L549" i="7" s="1"/>
  <c r="I548" i="7"/>
  <c r="J548" i="7" s="1"/>
  <c r="L548" i="7" s="1"/>
  <c r="I547" i="7"/>
  <c r="J547" i="7" s="1"/>
  <c r="I546" i="7"/>
  <c r="J546" i="7" s="1"/>
  <c r="I544" i="7"/>
  <c r="J544" i="7" s="1"/>
  <c r="L544" i="7" s="1"/>
  <c r="I545" i="7"/>
  <c r="J545" i="7" s="1"/>
  <c r="L545" i="7" s="1"/>
  <c r="I543" i="7"/>
  <c r="J543" i="7" s="1"/>
  <c r="I542" i="7"/>
  <c r="J542" i="7" s="1"/>
  <c r="L542" i="7" s="1"/>
  <c r="I541" i="7"/>
  <c r="J541" i="7" s="1"/>
  <c r="I540" i="7"/>
  <c r="J540" i="7" s="1"/>
  <c r="I538" i="7"/>
  <c r="J538" i="7" s="1"/>
  <c r="L538" i="7" s="1"/>
  <c r="I539" i="7"/>
  <c r="J539" i="7" s="1"/>
  <c r="L539" i="7" s="1"/>
  <c r="I537" i="7"/>
  <c r="J537" i="7" s="1"/>
  <c r="L537" i="7" s="1"/>
  <c r="I536" i="7"/>
  <c r="J536" i="7" s="1"/>
  <c r="I535" i="7"/>
  <c r="J535" i="7" s="1"/>
  <c r="I534" i="7"/>
  <c r="J534" i="7" s="1"/>
  <c r="I533" i="7"/>
  <c r="J533" i="7" s="1"/>
  <c r="L533" i="7" s="1"/>
  <c r="I532" i="7"/>
  <c r="J532" i="7" s="1"/>
  <c r="I531" i="7"/>
  <c r="J531" i="7" s="1"/>
  <c r="I530" i="7"/>
  <c r="J530" i="7" s="1"/>
  <c r="I529" i="7"/>
  <c r="J529" i="7" s="1"/>
  <c r="I528" i="7"/>
  <c r="J528" i="7" s="1"/>
  <c r="L528" i="7" s="1"/>
  <c r="I527" i="7"/>
  <c r="J527" i="7" s="1"/>
  <c r="I526" i="7"/>
  <c r="J526" i="7" s="1"/>
  <c r="I524" i="7"/>
  <c r="J524" i="7" s="1"/>
  <c r="I525" i="7"/>
  <c r="J525" i="7" s="1"/>
  <c r="I523" i="7"/>
  <c r="J523" i="7" s="1"/>
  <c r="I521" i="7"/>
  <c r="J521" i="7" s="1"/>
  <c r="I522" i="7"/>
  <c r="J522" i="7" s="1"/>
  <c r="L522" i="7" s="1"/>
  <c r="I516" i="7"/>
  <c r="J516" i="7" s="1"/>
  <c r="I520" i="7"/>
  <c r="J520" i="7" s="1"/>
  <c r="L520" i="7" s="1"/>
  <c r="I519" i="7"/>
  <c r="J519" i="7" s="1"/>
  <c r="L519" i="7" s="1"/>
  <c r="I518" i="7"/>
  <c r="J518" i="7" s="1"/>
  <c r="L518" i="7" s="1"/>
  <c r="I517" i="7"/>
  <c r="J517" i="7" s="1"/>
  <c r="L517" i="7" s="1"/>
  <c r="I515" i="7"/>
  <c r="J515" i="7" s="1"/>
  <c r="I513" i="7"/>
  <c r="J513" i="7" s="1"/>
  <c r="L513" i="7" s="1"/>
  <c r="I514" i="7"/>
  <c r="J514" i="7" s="1"/>
  <c r="I510" i="7"/>
  <c r="J510" i="7" s="1"/>
  <c r="I512" i="7"/>
  <c r="J512" i="7" s="1"/>
  <c r="L512" i="7" s="1"/>
  <c r="I511" i="7"/>
  <c r="J511" i="7" s="1"/>
  <c r="L511" i="7" s="1"/>
  <c r="I509" i="7"/>
  <c r="J509" i="7" s="1"/>
  <c r="I508" i="7"/>
  <c r="J508" i="7" s="1"/>
  <c r="I505" i="7"/>
  <c r="J505" i="7" s="1"/>
  <c r="I507" i="7"/>
  <c r="J507" i="7" s="1"/>
  <c r="L507" i="7" s="1"/>
  <c r="I506" i="7"/>
  <c r="J506" i="7" s="1"/>
  <c r="I504" i="7"/>
  <c r="J504" i="7" s="1"/>
  <c r="I502" i="7"/>
  <c r="J502" i="7" s="1"/>
  <c r="L502" i="7" s="1"/>
  <c r="I501" i="7"/>
  <c r="J501" i="7" s="1"/>
  <c r="I499" i="7"/>
  <c r="J499" i="7" s="1"/>
  <c r="L499" i="7" s="1"/>
  <c r="I500" i="7"/>
  <c r="J500" i="7" s="1"/>
  <c r="L500" i="7" s="1"/>
  <c r="I498" i="7"/>
  <c r="J498" i="7" s="1"/>
  <c r="I497" i="7"/>
  <c r="J497" i="7" s="1"/>
  <c r="I496" i="7"/>
  <c r="J496" i="7" s="1"/>
  <c r="L496" i="7" s="1"/>
  <c r="I494" i="7"/>
  <c r="J494" i="7" s="1"/>
  <c r="L494" i="7" s="1"/>
  <c r="I495" i="7"/>
  <c r="J495" i="7" s="1"/>
  <c r="I492" i="7"/>
  <c r="J492" i="7" s="1"/>
  <c r="I493" i="7"/>
  <c r="J493" i="7" s="1"/>
  <c r="I488" i="7"/>
  <c r="J488" i="7" s="1"/>
  <c r="L488" i="7" s="1"/>
  <c r="I489" i="7"/>
  <c r="J489" i="7" s="1"/>
  <c r="L489" i="7" s="1"/>
  <c r="I490" i="7"/>
  <c r="J490" i="7" s="1"/>
  <c r="L490" i="7" s="1"/>
  <c r="I491" i="7"/>
  <c r="J491" i="7" s="1"/>
  <c r="L491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79" i="7"/>
  <c r="J479" i="7" s="1"/>
  <c r="L479" i="7" s="1"/>
  <c r="I480" i="7"/>
  <c r="J480" i="7" s="1"/>
  <c r="L480" i="7" s="1"/>
  <c r="I477" i="7"/>
  <c r="J477" i="7" s="1"/>
  <c r="L477" i="7" s="1"/>
  <c r="I478" i="7"/>
  <c r="J478" i="7" s="1"/>
  <c r="L478" i="7" s="1"/>
  <c r="I476" i="7"/>
  <c r="J476" i="7" s="1"/>
  <c r="I475" i="7"/>
  <c r="J475" i="7" s="1"/>
  <c r="L475" i="7" s="1"/>
  <c r="I474" i="7"/>
  <c r="J474" i="7" s="1"/>
  <c r="I471" i="7"/>
  <c r="J471" i="7" s="1"/>
  <c r="I472" i="7"/>
  <c r="J472" i="7" s="1"/>
  <c r="I473" i="7"/>
  <c r="J473" i="7" s="1"/>
  <c r="I469" i="7"/>
  <c r="J469" i="7" s="1"/>
  <c r="L469" i="7" s="1"/>
  <c r="I468" i="7"/>
  <c r="J468" i="7" s="1"/>
  <c r="I470" i="7"/>
  <c r="J470" i="7" s="1"/>
  <c r="L470" i="7" s="1"/>
  <c r="I467" i="7"/>
  <c r="J467" i="7" s="1"/>
  <c r="I466" i="7"/>
  <c r="J466" i="7" s="1"/>
  <c r="I461" i="7"/>
  <c r="J461" i="7" s="1"/>
  <c r="L461" i="7" s="1"/>
  <c r="I462" i="7"/>
  <c r="J462" i="7" s="1"/>
  <c r="L462" i="7" s="1"/>
  <c r="I463" i="7"/>
  <c r="J463" i="7" s="1"/>
  <c r="L463" i="7" s="1"/>
  <c r="I464" i="7"/>
  <c r="J464" i="7" s="1"/>
  <c r="L464" i="7" s="1"/>
  <c r="I465" i="7"/>
  <c r="J465" i="7" s="1"/>
  <c r="L465" i="7" s="1"/>
  <c r="I460" i="7"/>
  <c r="J460" i="7" s="1"/>
  <c r="I459" i="7"/>
  <c r="J459" i="7" s="1"/>
  <c r="L459" i="7" s="1"/>
  <c r="I458" i="7"/>
  <c r="J458" i="7" s="1"/>
  <c r="L458" i="7" s="1"/>
  <c r="I457" i="7"/>
  <c r="J457" i="7" s="1"/>
  <c r="L457" i="7" s="1"/>
  <c r="I456" i="7"/>
  <c r="J456" i="7" s="1"/>
  <c r="L456" i="7" s="1"/>
  <c r="I454" i="7"/>
  <c r="J454" i="7" s="1"/>
  <c r="L454" i="7" s="1"/>
  <c r="I455" i="7"/>
  <c r="J455" i="7" s="1"/>
  <c r="L455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L448" i="7" s="1"/>
  <c r="I447" i="7"/>
  <c r="J447" i="7" s="1"/>
  <c r="L447" i="7" s="1"/>
  <c r="I446" i="7"/>
  <c r="J446" i="7" s="1"/>
  <c r="I445" i="7"/>
  <c r="J445" i="7" s="1"/>
  <c r="I437" i="7"/>
  <c r="J437" i="7" s="1"/>
  <c r="I443" i="7"/>
  <c r="J443" i="7" s="1"/>
  <c r="L443" i="7" s="1"/>
  <c r="I441" i="7"/>
  <c r="J441" i="7" s="1"/>
  <c r="L441" i="7" s="1"/>
  <c r="I442" i="7"/>
  <c r="J442" i="7" s="1"/>
  <c r="L442" i="7" s="1"/>
  <c r="I440" i="7"/>
  <c r="J440" i="7" s="1"/>
  <c r="L440" i="7" s="1"/>
  <c r="I439" i="7"/>
  <c r="J439" i="7" s="1"/>
  <c r="L439" i="7" s="1"/>
  <c r="I503" i="7"/>
  <c r="J503" i="7" s="1"/>
  <c r="L503" i="7" s="1"/>
  <c r="I438" i="7"/>
  <c r="J438" i="7" s="1"/>
  <c r="L438" i="7" s="1"/>
  <c r="I436" i="7"/>
  <c r="J436" i="7" s="1"/>
  <c r="I435" i="7"/>
  <c r="J435" i="7" s="1"/>
  <c r="I433" i="7"/>
  <c r="J433" i="7" s="1"/>
  <c r="I434" i="7"/>
  <c r="J434" i="7" s="1"/>
  <c r="L434" i="7" s="1"/>
  <c r="I432" i="7"/>
  <c r="J432" i="7" s="1"/>
  <c r="I431" i="7"/>
  <c r="J431" i="7" s="1"/>
  <c r="I430" i="7"/>
  <c r="J430" i="7" s="1"/>
  <c r="I427" i="7"/>
  <c r="J427" i="7" s="1"/>
  <c r="I429" i="7"/>
  <c r="J429" i="7" s="1"/>
  <c r="L429" i="7" s="1"/>
  <c r="I428" i="7"/>
  <c r="J428" i="7" s="1"/>
  <c r="L428" i="7" s="1"/>
  <c r="I425" i="7"/>
  <c r="J425" i="7" s="1"/>
  <c r="I426" i="7"/>
  <c r="J426" i="7" s="1"/>
  <c r="L426" i="7" s="1"/>
  <c r="I423" i="7"/>
  <c r="J423" i="7" s="1"/>
  <c r="I424" i="7"/>
  <c r="J424" i="7" s="1"/>
  <c r="L424" i="7" s="1"/>
  <c r="I422" i="7"/>
  <c r="J422" i="7" s="1"/>
  <c r="I419" i="7"/>
  <c r="J419" i="7" s="1"/>
  <c r="I420" i="7"/>
  <c r="J420" i="7" s="1"/>
  <c r="L420" i="7" s="1"/>
  <c r="I421" i="7"/>
  <c r="I414" i="7"/>
  <c r="J414" i="7" s="1"/>
  <c r="L414" i="7" s="1"/>
  <c r="I415" i="7"/>
  <c r="J415" i="7" s="1"/>
  <c r="L415" i="7" s="1"/>
  <c r="I416" i="7"/>
  <c r="J416" i="7" s="1"/>
  <c r="L416" i="7" s="1"/>
  <c r="I417" i="7"/>
  <c r="J417" i="7" s="1"/>
  <c r="L417" i="7" s="1"/>
  <c r="I418" i="7"/>
  <c r="J418" i="7" s="1"/>
  <c r="L418" i="7" s="1"/>
  <c r="I413" i="7"/>
  <c r="J413" i="7" s="1"/>
  <c r="I410" i="7"/>
  <c r="J410" i="7" s="1"/>
  <c r="L410" i="7" s="1"/>
  <c r="I412" i="7"/>
  <c r="J412" i="7" s="1"/>
  <c r="L412" i="7" s="1"/>
  <c r="I411" i="7"/>
  <c r="J411" i="7" s="1"/>
  <c r="L411" i="7" s="1"/>
  <c r="I409" i="7"/>
  <c r="J409" i="7" s="1"/>
  <c r="I408" i="7"/>
  <c r="J408" i="7" s="1"/>
  <c r="I404" i="7"/>
  <c r="J404" i="7" s="1"/>
  <c r="I406" i="7"/>
  <c r="J406" i="7" s="1"/>
  <c r="L406" i="7" s="1"/>
  <c r="I407" i="7"/>
  <c r="J407" i="7" s="1"/>
  <c r="L407" i="7" s="1"/>
  <c r="I405" i="7"/>
  <c r="J405" i="7" s="1"/>
  <c r="I402" i="7"/>
  <c r="J402" i="7" s="1"/>
  <c r="I403" i="7"/>
  <c r="J403" i="7" s="1"/>
  <c r="L403" i="7" s="1"/>
  <c r="I401" i="7"/>
  <c r="J401" i="7" s="1"/>
  <c r="I399" i="7"/>
  <c r="J399" i="7" s="1"/>
  <c r="I400" i="7"/>
  <c r="J400" i="7" s="1"/>
  <c r="L400" i="7" s="1"/>
  <c r="I397" i="7"/>
  <c r="J397" i="7" s="1"/>
  <c r="I398" i="7"/>
  <c r="J398" i="7" s="1"/>
  <c r="L398" i="7" s="1"/>
  <c r="I393" i="7"/>
  <c r="J393" i="7" s="1"/>
  <c r="I396" i="7"/>
  <c r="J396" i="7" s="1"/>
  <c r="L396" i="7" s="1"/>
  <c r="I395" i="7"/>
  <c r="J395" i="7" s="1"/>
  <c r="L395" i="7" s="1"/>
  <c r="I394" i="7"/>
  <c r="J394" i="7" s="1"/>
  <c r="L394" i="7" s="1"/>
  <c r="I391" i="7"/>
  <c r="J391" i="7" s="1"/>
  <c r="L391" i="7" s="1"/>
  <c r="I390" i="7"/>
  <c r="J390" i="7" s="1"/>
  <c r="I392" i="7"/>
  <c r="J392" i="7" s="1"/>
  <c r="L392" i="7" s="1"/>
  <c r="I387" i="7"/>
  <c r="J387" i="7" s="1"/>
  <c r="I389" i="7"/>
  <c r="J389" i="7" s="1"/>
  <c r="L389" i="7" s="1"/>
  <c r="I388" i="7"/>
  <c r="J388" i="7" s="1"/>
  <c r="L388" i="7" s="1"/>
  <c r="I386" i="7"/>
  <c r="J386" i="7" s="1"/>
  <c r="I385" i="7"/>
  <c r="J385" i="7" s="1"/>
  <c r="L385" i="7" s="1"/>
  <c r="I384" i="7"/>
  <c r="J384" i="7" s="1"/>
  <c r="I383" i="7"/>
  <c r="J383" i="7" s="1"/>
  <c r="I382" i="7"/>
  <c r="J382" i="7" s="1"/>
  <c r="I381" i="7"/>
  <c r="J381" i="7" s="1"/>
  <c r="I380" i="7"/>
  <c r="J380" i="7" s="1"/>
  <c r="L380" i="7" s="1"/>
  <c r="I379" i="7"/>
  <c r="J379" i="7" s="1"/>
  <c r="I378" i="7"/>
  <c r="J378" i="7" s="1"/>
  <c r="L378" i="7" s="1"/>
  <c r="I377" i="7"/>
  <c r="J377" i="7" s="1"/>
  <c r="I376" i="7"/>
  <c r="J376" i="7" s="1"/>
  <c r="I375" i="7"/>
  <c r="J375" i="7" s="1"/>
  <c r="I374" i="7"/>
  <c r="J374" i="7" s="1"/>
  <c r="L374" i="7" s="1"/>
  <c r="I373" i="7"/>
  <c r="J373" i="7" s="1"/>
  <c r="I372" i="7"/>
  <c r="J372" i="7" s="1"/>
  <c r="L372" i="7" s="1"/>
  <c r="I371" i="7"/>
  <c r="J371" i="7" s="1"/>
  <c r="I369" i="7"/>
  <c r="J369" i="7" s="1"/>
  <c r="I370" i="7"/>
  <c r="J370" i="7" s="1"/>
  <c r="I368" i="7"/>
  <c r="J368" i="7" s="1"/>
  <c r="I367" i="7"/>
  <c r="J367" i="7" s="1"/>
  <c r="I364" i="7"/>
  <c r="J364" i="7" s="1"/>
  <c r="I365" i="7"/>
  <c r="J365" i="7" s="1"/>
  <c r="L365" i="7" s="1"/>
  <c r="I366" i="7"/>
  <c r="J366" i="7" s="1"/>
  <c r="L366" i="7" s="1"/>
  <c r="I363" i="7"/>
  <c r="J363" i="7" s="1"/>
  <c r="I362" i="7"/>
  <c r="J362" i="7" s="1"/>
  <c r="I361" i="7"/>
  <c r="J361" i="7" s="1"/>
  <c r="I359" i="7"/>
  <c r="J359" i="7" s="1"/>
  <c r="I360" i="7"/>
  <c r="J360" i="7" s="1"/>
  <c r="P360" i="7" s="1"/>
  <c r="I357" i="7"/>
  <c r="J357" i="7" s="1"/>
  <c r="I354" i="7"/>
  <c r="J354" i="7" s="1"/>
  <c r="I356" i="7"/>
  <c r="J356" i="7" s="1"/>
  <c r="L356" i="7" s="1"/>
  <c r="I355" i="7"/>
  <c r="J355" i="7" s="1"/>
  <c r="L355" i="7" s="1"/>
  <c r="I352" i="7"/>
  <c r="J352" i="7" s="1"/>
  <c r="I353" i="7"/>
  <c r="J353" i="7" s="1"/>
  <c r="L353" i="7" s="1"/>
  <c r="I351" i="7"/>
  <c r="J351" i="7" s="1"/>
  <c r="I350" i="7"/>
  <c r="J350" i="7" s="1"/>
  <c r="I349" i="7"/>
  <c r="J349" i="7" s="1"/>
  <c r="L349" i="7" s="1"/>
  <c r="I348" i="7"/>
  <c r="J348" i="7" s="1"/>
  <c r="L348" i="7" s="1"/>
  <c r="I347" i="7"/>
  <c r="J347" i="7" s="1"/>
  <c r="L347" i="7" s="1"/>
  <c r="I346" i="7"/>
  <c r="J346" i="7" s="1"/>
  <c r="L346" i="7" s="1"/>
  <c r="I340" i="7"/>
  <c r="J340" i="7" s="1"/>
  <c r="I342" i="7"/>
  <c r="J342" i="7" s="1"/>
  <c r="L342" i="7" s="1"/>
  <c r="I343" i="7"/>
  <c r="J343" i="7" s="1"/>
  <c r="L343" i="7" s="1"/>
  <c r="I344" i="7"/>
  <c r="J344" i="7" s="1"/>
  <c r="L344" i="7" s="1"/>
  <c r="I345" i="7"/>
  <c r="J345" i="7" s="1"/>
  <c r="L345" i="7" s="1"/>
  <c r="I341" i="7"/>
  <c r="J341" i="7" s="1"/>
  <c r="L341" i="7" s="1"/>
  <c r="I339" i="7"/>
  <c r="J339" i="7" s="1"/>
  <c r="L339" i="7" s="1"/>
  <c r="I337" i="7"/>
  <c r="J337" i="7" s="1"/>
  <c r="L337" i="7" s="1"/>
  <c r="I338" i="7"/>
  <c r="J338" i="7" s="1"/>
  <c r="L338" i="7" s="1"/>
  <c r="I332" i="7"/>
  <c r="J332" i="7" s="1"/>
  <c r="L332" i="7" s="1"/>
  <c r="I333" i="7"/>
  <c r="J333" i="7" s="1"/>
  <c r="L333" i="7" s="1"/>
  <c r="I335" i="7"/>
  <c r="J335" i="7" s="1"/>
  <c r="L335" i="7" s="1"/>
  <c r="I336" i="7"/>
  <c r="J336" i="7" s="1"/>
  <c r="L336" i="7" s="1"/>
  <c r="I334" i="7"/>
  <c r="J334" i="7" s="1"/>
  <c r="L334" i="7" s="1"/>
  <c r="I331" i="7"/>
  <c r="J331" i="7" s="1"/>
  <c r="L331" i="7" s="1"/>
  <c r="I330" i="7"/>
  <c r="J330" i="7" s="1"/>
  <c r="L330" i="7" s="1"/>
  <c r="I329" i="7"/>
  <c r="J329" i="7" s="1"/>
  <c r="L329" i="7" s="1"/>
  <c r="I326" i="7"/>
  <c r="J326" i="7" s="1"/>
  <c r="L326" i="7" s="1"/>
  <c r="I328" i="7"/>
  <c r="J328" i="7" s="1"/>
  <c r="L328" i="7" s="1"/>
  <c r="I327" i="7"/>
  <c r="J327" i="7" s="1"/>
  <c r="I323" i="7"/>
  <c r="J323" i="7" s="1"/>
  <c r="L323" i="7" s="1"/>
  <c r="I324" i="7"/>
  <c r="J324" i="7" s="1"/>
  <c r="L324" i="7" s="1"/>
  <c r="I325" i="7"/>
  <c r="J325" i="7" s="1"/>
  <c r="L325" i="7" s="1"/>
  <c r="I322" i="7"/>
  <c r="J322" i="7" s="1"/>
  <c r="L322" i="7" s="1"/>
  <c r="I321" i="7"/>
  <c r="J321" i="7" s="1"/>
  <c r="L321" i="7" s="1"/>
  <c r="I319" i="7"/>
  <c r="J319" i="7" s="1"/>
  <c r="R319" i="7" s="1"/>
  <c r="I320" i="7"/>
  <c r="J320" i="7" s="1"/>
  <c r="L320" i="7" s="1"/>
  <c r="I317" i="7"/>
  <c r="J317" i="7" s="1"/>
  <c r="I318" i="7"/>
  <c r="J318" i="7" s="1"/>
  <c r="L318" i="7" s="1"/>
  <c r="I316" i="7"/>
  <c r="J316" i="7" s="1"/>
  <c r="L316" i="7" s="1"/>
  <c r="I315" i="7"/>
  <c r="J315" i="7" s="1"/>
  <c r="L315" i="7" s="1"/>
  <c r="I309" i="7"/>
  <c r="J309" i="7" s="1"/>
  <c r="L309" i="7" s="1"/>
  <c r="I310" i="7"/>
  <c r="J310" i="7" s="1"/>
  <c r="L310" i="7" s="1"/>
  <c r="I311" i="7"/>
  <c r="J311" i="7" s="1"/>
  <c r="L311" i="7" s="1"/>
  <c r="I312" i="7"/>
  <c r="J312" i="7" s="1"/>
  <c r="L312" i="7" s="1"/>
  <c r="I313" i="7"/>
  <c r="J313" i="7" s="1"/>
  <c r="L313" i="7" s="1"/>
  <c r="I314" i="7"/>
  <c r="J314" i="7" s="1"/>
  <c r="L314" i="7" s="1"/>
  <c r="I308" i="7"/>
  <c r="J308" i="7" s="1"/>
  <c r="L308" i="7" s="1"/>
  <c r="I307" i="7"/>
  <c r="J307" i="7" s="1"/>
  <c r="L307" i="7" s="1"/>
  <c r="I306" i="7"/>
  <c r="J306" i="7" s="1"/>
  <c r="L306" i="7" s="1"/>
  <c r="I305" i="7"/>
  <c r="J305" i="7" s="1"/>
  <c r="R305" i="7" s="1"/>
  <c r="I303" i="7"/>
  <c r="J303" i="7" s="1"/>
  <c r="L303" i="7" s="1"/>
  <c r="I304" i="7"/>
  <c r="J304" i="7" s="1"/>
  <c r="L304" i="7" s="1"/>
  <c r="I302" i="7"/>
  <c r="J302" i="7" s="1"/>
  <c r="I298" i="7"/>
  <c r="J298" i="7" s="1"/>
  <c r="L298" i="7" s="1"/>
  <c r="I301" i="7"/>
  <c r="J301" i="7" s="1"/>
  <c r="L301" i="7" s="1"/>
  <c r="I300" i="7"/>
  <c r="J300" i="7" s="1"/>
  <c r="L300" i="7" s="1"/>
  <c r="I299" i="7"/>
  <c r="J299" i="7" s="1"/>
  <c r="L299" i="7" s="1"/>
  <c r="I297" i="7"/>
  <c r="J297" i="7" s="1"/>
  <c r="L297" i="7" s="1"/>
  <c r="I296" i="7"/>
  <c r="J296" i="7" s="1"/>
  <c r="L296" i="7" s="1"/>
  <c r="I295" i="7"/>
  <c r="J295" i="7" s="1"/>
  <c r="L295" i="7" s="1"/>
  <c r="I294" i="7"/>
  <c r="J294" i="7" s="1"/>
  <c r="I293" i="7"/>
  <c r="J293" i="7" s="1"/>
  <c r="L293" i="7" s="1"/>
  <c r="I290" i="7"/>
  <c r="J290" i="7" s="1"/>
  <c r="L290" i="7" s="1"/>
  <c r="I292" i="7"/>
  <c r="J292" i="7" s="1"/>
  <c r="L292" i="7" s="1"/>
  <c r="I291" i="7"/>
  <c r="J291" i="7" s="1"/>
  <c r="L291" i="7" s="1"/>
  <c r="I288" i="7"/>
  <c r="J288" i="7" s="1"/>
  <c r="L288" i="7" s="1"/>
  <c r="I289" i="7"/>
  <c r="J289" i="7" s="1"/>
  <c r="L289" i="7" s="1"/>
  <c r="I286" i="7"/>
  <c r="J286" i="7" s="1"/>
  <c r="L286" i="7" s="1"/>
  <c r="I287" i="7"/>
  <c r="J287" i="7" s="1"/>
  <c r="L287" i="7" s="1"/>
  <c r="I285" i="7"/>
  <c r="J285" i="7" s="1"/>
  <c r="R285" i="7" s="1"/>
  <c r="I283" i="7"/>
  <c r="J283" i="7" s="1"/>
  <c r="L283" i="7" s="1"/>
  <c r="I284" i="7"/>
  <c r="J284" i="7" s="1"/>
  <c r="L284" i="7" s="1"/>
  <c r="I281" i="7"/>
  <c r="J281" i="7" s="1"/>
  <c r="L281" i="7" s="1"/>
  <c r="I282" i="7"/>
  <c r="J282" i="7" s="1"/>
  <c r="L282" i="7" s="1"/>
  <c r="I280" i="7"/>
  <c r="J280" i="7" s="1"/>
  <c r="L280" i="7" s="1"/>
  <c r="I276" i="7"/>
  <c r="J276" i="7" s="1"/>
  <c r="L276" i="7" s="1"/>
  <c r="I279" i="7"/>
  <c r="J279" i="7" s="1"/>
  <c r="L279" i="7" s="1"/>
  <c r="I278" i="7"/>
  <c r="J278" i="7" s="1"/>
  <c r="L278" i="7" s="1"/>
  <c r="I277" i="7"/>
  <c r="J277" i="7" s="1"/>
  <c r="L277" i="7" s="1"/>
  <c r="I275" i="7"/>
  <c r="J275" i="7" s="1"/>
  <c r="L275" i="7" s="1"/>
  <c r="I274" i="7"/>
  <c r="J274" i="7" s="1"/>
  <c r="L274" i="7" s="1"/>
  <c r="I271" i="7"/>
  <c r="J271" i="7" s="1"/>
  <c r="L271" i="7" s="1"/>
  <c r="I273" i="7"/>
  <c r="J273" i="7" s="1"/>
  <c r="L273" i="7" s="1"/>
  <c r="I272" i="7"/>
  <c r="J272" i="7" s="1"/>
  <c r="L272" i="7" s="1"/>
  <c r="I270" i="7"/>
  <c r="J270" i="7" s="1"/>
  <c r="I269" i="7"/>
  <c r="J269" i="7" s="1"/>
  <c r="L269" i="7" s="1"/>
  <c r="I268" i="7"/>
  <c r="J268" i="7" s="1"/>
  <c r="L268" i="7" s="1"/>
  <c r="I267" i="7"/>
  <c r="J267" i="7" s="1"/>
  <c r="L267" i="7" s="1"/>
  <c r="I261" i="7"/>
  <c r="J261" i="7" s="1"/>
  <c r="L261" i="7" s="1"/>
  <c r="I262" i="7"/>
  <c r="J262" i="7" s="1"/>
  <c r="L262" i="7" s="1"/>
  <c r="I265" i="7"/>
  <c r="J265" i="7" s="1"/>
  <c r="L265" i="7" s="1"/>
  <c r="I264" i="7"/>
  <c r="J264" i="7" s="1"/>
  <c r="L264" i="7" s="1"/>
  <c r="I266" i="7"/>
  <c r="J266" i="7" s="1"/>
  <c r="L266" i="7" s="1"/>
  <c r="I263" i="7"/>
  <c r="J263" i="7" s="1"/>
  <c r="L263" i="7" s="1"/>
  <c r="I260" i="7"/>
  <c r="J260" i="7" s="1"/>
  <c r="L260" i="7" s="1"/>
  <c r="I257" i="7"/>
  <c r="J257" i="7" s="1"/>
  <c r="L257" i="7" s="1"/>
  <c r="I259" i="7"/>
  <c r="J259" i="7" s="1"/>
  <c r="L259" i="7" s="1"/>
  <c r="I258" i="7"/>
  <c r="J258" i="7" s="1"/>
  <c r="L258" i="7" s="1"/>
  <c r="I256" i="7"/>
  <c r="J256" i="7" s="1"/>
  <c r="L256" i="7" s="1"/>
  <c r="I251" i="7"/>
  <c r="J251" i="7" s="1"/>
  <c r="L251" i="7" s="1"/>
  <c r="I254" i="7"/>
  <c r="J254" i="7" s="1"/>
  <c r="L254" i="7" s="1"/>
  <c r="I255" i="7"/>
  <c r="J255" i="7" s="1"/>
  <c r="L255" i="7" s="1"/>
  <c r="I253" i="7"/>
  <c r="J253" i="7" s="1"/>
  <c r="L253" i="7" s="1"/>
  <c r="I252" i="7"/>
  <c r="J252" i="7" s="1"/>
  <c r="L252" i="7" s="1"/>
  <c r="I249" i="7"/>
  <c r="J249" i="7" s="1"/>
  <c r="L249" i="7" s="1"/>
  <c r="I250" i="7"/>
  <c r="J250" i="7" s="1"/>
  <c r="L250" i="7" s="1"/>
  <c r="I247" i="7"/>
  <c r="J247" i="7" s="1"/>
  <c r="L247" i="7" s="1"/>
  <c r="I248" i="7"/>
  <c r="J248" i="7" s="1"/>
  <c r="L248" i="7" s="1"/>
  <c r="I246" i="7"/>
  <c r="J246" i="7" s="1"/>
  <c r="I239" i="7"/>
  <c r="J239" i="7" s="1"/>
  <c r="L239" i="7" s="1"/>
  <c r="I245" i="7"/>
  <c r="J245" i="7" s="1"/>
  <c r="L245" i="7" s="1"/>
  <c r="I244" i="7"/>
  <c r="J244" i="7" s="1"/>
  <c r="L244" i="7" s="1"/>
  <c r="I242" i="7"/>
  <c r="J242" i="7" s="1"/>
  <c r="L242" i="7" s="1"/>
  <c r="I243" i="7"/>
  <c r="J243" i="7" s="1"/>
  <c r="L243" i="7" s="1"/>
  <c r="I240" i="7"/>
  <c r="J240" i="7" s="1"/>
  <c r="L240" i="7" s="1"/>
  <c r="I241" i="7"/>
  <c r="J241" i="7" s="1"/>
  <c r="L241" i="7" s="1"/>
  <c r="I238" i="7"/>
  <c r="J238" i="7" s="1"/>
  <c r="I237" i="7"/>
  <c r="J237" i="7" s="1"/>
  <c r="L237" i="7" s="1"/>
  <c r="I236" i="7"/>
  <c r="J236" i="7" s="1"/>
  <c r="L236" i="7" s="1"/>
  <c r="I233" i="7"/>
  <c r="J233" i="7" s="1"/>
  <c r="L233" i="7" s="1"/>
  <c r="I234" i="7"/>
  <c r="J234" i="7" s="1"/>
  <c r="L234" i="7" s="1"/>
  <c r="I235" i="7"/>
  <c r="J235" i="7" s="1"/>
  <c r="L235" i="7" s="1"/>
  <c r="I232" i="7"/>
  <c r="J232" i="7" s="1"/>
  <c r="L232" i="7" s="1"/>
  <c r="I231" i="7"/>
  <c r="J231" i="7" s="1"/>
  <c r="L231" i="7" s="1"/>
  <c r="I230" i="7"/>
  <c r="J230" i="7" s="1"/>
  <c r="I229" i="7"/>
  <c r="J229" i="7" s="1"/>
  <c r="L229" i="7" s="1"/>
  <c r="I228" i="7"/>
  <c r="J228" i="7" s="1"/>
  <c r="L228" i="7" s="1"/>
  <c r="I227" i="7"/>
  <c r="J227" i="7" s="1"/>
  <c r="L227" i="7" s="1"/>
  <c r="I225" i="7"/>
  <c r="J225" i="7" s="1"/>
  <c r="L225" i="7" s="1"/>
  <c r="I226" i="7"/>
  <c r="J226" i="7" s="1"/>
  <c r="L226" i="7" s="1"/>
  <c r="I224" i="7"/>
  <c r="J224" i="7" s="1"/>
  <c r="L224" i="7" s="1"/>
  <c r="I223" i="7"/>
  <c r="J223" i="7" s="1"/>
  <c r="L223" i="7" s="1"/>
  <c r="I222" i="7"/>
  <c r="J222" i="7" s="1"/>
  <c r="L222" i="7" s="1"/>
  <c r="I221" i="7"/>
  <c r="J221" i="7" s="1"/>
  <c r="L221" i="7" s="1"/>
  <c r="I220" i="7"/>
  <c r="J220" i="7" s="1"/>
  <c r="L220" i="7" s="1"/>
  <c r="I219" i="7"/>
  <c r="J219" i="7" s="1"/>
  <c r="L219" i="7" s="1"/>
  <c r="I218" i="7"/>
  <c r="J218" i="7" s="1"/>
  <c r="L218" i="7" s="1"/>
  <c r="I217" i="7"/>
  <c r="J217" i="7" s="1"/>
  <c r="R217" i="7" s="1"/>
  <c r="I216" i="7"/>
  <c r="J216" i="7" s="1"/>
  <c r="L216" i="7" s="1"/>
  <c r="I212" i="7"/>
  <c r="J212" i="7" s="1"/>
  <c r="L212" i="7" s="1"/>
  <c r="I214" i="7"/>
  <c r="J214" i="7" s="1"/>
  <c r="L214" i="7" s="1"/>
  <c r="I215" i="7"/>
  <c r="J215" i="7" s="1"/>
  <c r="L215" i="7" s="1"/>
  <c r="I213" i="7"/>
  <c r="J213" i="7" s="1"/>
  <c r="L213" i="7" s="1"/>
  <c r="I211" i="7"/>
  <c r="J211" i="7" s="1"/>
  <c r="L211" i="7" s="1"/>
  <c r="I210" i="7"/>
  <c r="J210" i="7" s="1"/>
  <c r="L210" i="7" s="1"/>
  <c r="I208" i="7"/>
  <c r="J208" i="7" s="1"/>
  <c r="L208" i="7" s="1"/>
  <c r="I209" i="7"/>
  <c r="J209" i="7" s="1"/>
  <c r="L209" i="7" s="1"/>
  <c r="I207" i="7"/>
  <c r="J207" i="7" s="1"/>
  <c r="L207" i="7" s="1"/>
  <c r="I206" i="7"/>
  <c r="J206" i="7" s="1"/>
  <c r="I199" i="7"/>
  <c r="L199" i="7" s="1"/>
  <c r="I205" i="7"/>
  <c r="L205" i="7" s="1"/>
  <c r="I204" i="7"/>
  <c r="L204" i="7" s="1"/>
  <c r="I202" i="7"/>
  <c r="L202" i="7" s="1"/>
  <c r="I203" i="7"/>
  <c r="L203" i="7" s="1"/>
  <c r="I200" i="7"/>
  <c r="J200" i="7" s="1"/>
  <c r="L200" i="7" s="1"/>
  <c r="I201" i="7"/>
  <c r="J201" i="7" s="1"/>
  <c r="L201" i="7" s="1"/>
  <c r="I197" i="7"/>
  <c r="J197" i="7" s="1"/>
  <c r="I198" i="7"/>
  <c r="J198" i="7" s="1"/>
  <c r="L198" i="7" s="1"/>
  <c r="I193" i="7"/>
  <c r="J193" i="7" s="1"/>
  <c r="L193" i="7" s="1"/>
  <c r="I194" i="7"/>
  <c r="J194" i="7" s="1"/>
  <c r="L194" i="7" s="1"/>
  <c r="I196" i="7"/>
  <c r="L196" i="7" s="1"/>
  <c r="I195" i="7"/>
  <c r="L195" i="7" s="1"/>
  <c r="I191" i="7"/>
  <c r="J191" i="7" s="1"/>
  <c r="L191" i="7" s="1"/>
  <c r="I192" i="7"/>
  <c r="J192" i="7" s="1"/>
  <c r="L192" i="7" s="1"/>
  <c r="I190" i="7"/>
  <c r="J190" i="7" s="1"/>
  <c r="I189" i="7"/>
  <c r="J189" i="7" s="1"/>
  <c r="L189" i="7" s="1"/>
  <c r="I188" i="7"/>
  <c r="J188" i="7" s="1"/>
  <c r="L188" i="7" s="1"/>
  <c r="I187" i="7"/>
  <c r="J187" i="7" s="1"/>
  <c r="R187" i="7" s="1"/>
  <c r="I185" i="7"/>
  <c r="J185" i="7" s="1"/>
  <c r="L185" i="7" s="1"/>
  <c r="I186" i="7"/>
  <c r="J186" i="7" s="1"/>
  <c r="L186" i="7" s="1"/>
  <c r="I184" i="7"/>
  <c r="J184" i="7" s="1"/>
  <c r="L184" i="7" s="1"/>
  <c r="I181" i="7"/>
  <c r="J181" i="7" s="1"/>
  <c r="L181" i="7" s="1"/>
  <c r="I183" i="7"/>
  <c r="J183" i="7" s="1"/>
  <c r="L183" i="7" s="1"/>
  <c r="I182" i="7"/>
  <c r="J182" i="7" s="1"/>
  <c r="L182" i="7" s="1"/>
  <c r="I180" i="7"/>
  <c r="J180" i="7" s="1"/>
  <c r="L180" i="7" s="1"/>
  <c r="I179" i="7"/>
  <c r="J179" i="7" s="1"/>
  <c r="L179" i="7" s="1"/>
  <c r="I178" i="7"/>
  <c r="J178" i="7" s="1"/>
  <c r="L178" i="7" s="1"/>
  <c r="I177" i="7"/>
  <c r="J177" i="7" s="1"/>
  <c r="L177" i="7" s="1"/>
  <c r="I175" i="7"/>
  <c r="J175" i="7" s="1"/>
  <c r="L175" i="7" s="1"/>
  <c r="I176" i="7"/>
  <c r="J176" i="7" s="1"/>
  <c r="R176" i="7" s="1"/>
  <c r="I173" i="7"/>
  <c r="J173" i="7" s="1"/>
  <c r="I174" i="7"/>
  <c r="J174" i="7" s="1"/>
  <c r="L174" i="7" s="1"/>
  <c r="I172" i="7"/>
  <c r="J172" i="7" s="1"/>
  <c r="L172" i="7" s="1"/>
  <c r="I171" i="7"/>
  <c r="J171" i="7" s="1"/>
  <c r="L171" i="7" s="1"/>
  <c r="I169" i="7"/>
  <c r="J169" i="7" s="1"/>
  <c r="L169" i="7" s="1"/>
  <c r="I170" i="7"/>
  <c r="J170" i="7" s="1"/>
  <c r="L170" i="7" s="1"/>
  <c r="I167" i="7"/>
  <c r="J167" i="7" s="1"/>
  <c r="L167" i="7" s="1"/>
  <c r="I168" i="7"/>
  <c r="J168" i="7" s="1"/>
  <c r="L168" i="7" s="1"/>
  <c r="I165" i="7"/>
  <c r="J165" i="7" s="1"/>
  <c r="I166" i="7"/>
  <c r="J166" i="7" s="1"/>
  <c r="L166" i="7" s="1"/>
  <c r="I164" i="7"/>
  <c r="J164" i="7" s="1"/>
  <c r="L164" i="7" s="1"/>
  <c r="I163" i="7"/>
  <c r="J163" i="7" s="1"/>
  <c r="L163" i="7" s="1"/>
  <c r="I162" i="7"/>
  <c r="J162" i="7" s="1"/>
  <c r="L162" i="7" s="1"/>
  <c r="I161" i="7"/>
  <c r="J161" i="7" s="1"/>
  <c r="L161" i="7" s="1"/>
  <c r="I160" i="7"/>
  <c r="J160" i="7" s="1"/>
  <c r="L160" i="7" s="1"/>
  <c r="I159" i="7"/>
  <c r="J159" i="7" s="1"/>
  <c r="L159" i="7" s="1"/>
  <c r="I158" i="7"/>
  <c r="J158" i="7" s="1"/>
  <c r="I157" i="7"/>
  <c r="J157" i="7" s="1"/>
  <c r="L157" i="7" s="1"/>
  <c r="I156" i="7"/>
  <c r="J156" i="7" s="1"/>
  <c r="L156" i="7" s="1"/>
  <c r="I155" i="7"/>
  <c r="J155" i="7" s="1"/>
  <c r="L155" i="7" s="1"/>
  <c r="I154" i="7"/>
  <c r="J154" i="7" s="1"/>
  <c r="L154" i="7" s="1"/>
  <c r="I153" i="7"/>
  <c r="J153" i="7" s="1"/>
  <c r="L153" i="7" s="1"/>
  <c r="I152" i="7"/>
  <c r="J152" i="7" s="1"/>
  <c r="L152" i="7" s="1"/>
  <c r="I151" i="7"/>
  <c r="J151" i="7" s="1"/>
  <c r="L151" i="7" s="1"/>
  <c r="I149" i="7"/>
  <c r="J149" i="7" s="1"/>
  <c r="L149" i="7" s="1"/>
  <c r="I150" i="7"/>
  <c r="J150" i="7" s="1"/>
  <c r="L150" i="7" s="1"/>
  <c r="I148" i="7"/>
  <c r="J148" i="7" s="1"/>
  <c r="L148" i="7" s="1"/>
  <c r="I147" i="7"/>
  <c r="J147" i="7" s="1"/>
  <c r="L147" i="7" s="1"/>
  <c r="I146" i="7"/>
  <c r="J146" i="7" s="1"/>
  <c r="L146" i="7" s="1"/>
  <c r="I145" i="7"/>
  <c r="J145" i="7" s="1"/>
  <c r="R145" i="7" s="1"/>
  <c r="I144" i="7"/>
  <c r="J144" i="7" s="1"/>
  <c r="L144" i="7" s="1"/>
  <c r="I143" i="7"/>
  <c r="J143" i="7" s="1"/>
  <c r="L143" i="7" s="1"/>
  <c r="I142" i="7"/>
  <c r="J142" i="7" s="1"/>
  <c r="I140" i="7"/>
  <c r="J140" i="7" s="1"/>
  <c r="L140" i="7" s="1"/>
  <c r="I141" i="7"/>
  <c r="J141" i="7" s="1"/>
  <c r="L141" i="7" s="1"/>
  <c r="I139" i="7"/>
  <c r="J139" i="7" s="1"/>
  <c r="L139" i="7" s="1"/>
  <c r="I138" i="7"/>
  <c r="J138" i="7" s="1"/>
  <c r="L138" i="7" s="1"/>
  <c r="I137" i="7"/>
  <c r="J137" i="7" s="1"/>
  <c r="L137" i="7" s="1"/>
  <c r="I136" i="7"/>
  <c r="J136" i="7" s="1"/>
  <c r="L136" i="7" s="1"/>
  <c r="I135" i="7"/>
  <c r="J135" i="7" s="1"/>
  <c r="L135" i="7" s="1"/>
  <c r="I132" i="7"/>
  <c r="J132" i="7" s="1"/>
  <c r="I134" i="7"/>
  <c r="J134" i="7" s="1"/>
  <c r="L134" i="7" s="1"/>
  <c r="I133" i="7"/>
  <c r="J133" i="7" s="1"/>
  <c r="L133" i="7" s="1"/>
  <c r="I131" i="7"/>
  <c r="J131" i="7" s="1"/>
  <c r="L131" i="7" s="1"/>
  <c r="I130" i="7"/>
  <c r="J130" i="7" s="1"/>
  <c r="L130" i="7" s="1"/>
  <c r="I129" i="7"/>
  <c r="J129" i="7" s="1"/>
  <c r="L129" i="7" s="1"/>
  <c r="I128" i="7"/>
  <c r="J128" i="7" s="1"/>
  <c r="L128" i="7" s="1"/>
  <c r="I127" i="7"/>
  <c r="J127" i="7" s="1"/>
  <c r="R127" i="7" s="1"/>
  <c r="I125" i="7"/>
  <c r="J125" i="7" s="1"/>
  <c r="R125" i="7" s="1"/>
  <c r="I126" i="7"/>
  <c r="J126" i="7" s="1"/>
  <c r="L126" i="7" s="1"/>
  <c r="I121" i="7"/>
  <c r="J121" i="7" s="1"/>
  <c r="L121" i="7" s="1"/>
  <c r="I122" i="7"/>
  <c r="J122" i="7" s="1"/>
  <c r="L122" i="7" s="1"/>
  <c r="I120" i="7"/>
  <c r="J120" i="7" s="1"/>
  <c r="L120" i="7" s="1"/>
  <c r="I119" i="7"/>
  <c r="J119" i="7" s="1"/>
  <c r="L119" i="7" s="1"/>
  <c r="I118" i="7"/>
  <c r="J118" i="7" s="1"/>
  <c r="L118" i="7" s="1"/>
  <c r="I117" i="7"/>
  <c r="J117" i="7" s="1"/>
  <c r="L117" i="7" s="1"/>
  <c r="I115" i="7"/>
  <c r="J115" i="7" s="1"/>
  <c r="L115" i="7" s="1"/>
  <c r="I116" i="7"/>
  <c r="J116" i="7" s="1"/>
  <c r="L116" i="7" s="1"/>
  <c r="I113" i="7"/>
  <c r="J113" i="7" s="1"/>
  <c r="L113" i="7" s="1"/>
  <c r="I114" i="7"/>
  <c r="J114" i="7" s="1"/>
  <c r="L114" i="7" s="1"/>
  <c r="I112" i="7"/>
  <c r="J112" i="7" s="1"/>
  <c r="L112" i="7" s="1"/>
  <c r="I111" i="7"/>
  <c r="J111" i="7" s="1"/>
  <c r="L111" i="7" s="1"/>
  <c r="I110" i="7"/>
  <c r="J110" i="7" s="1"/>
  <c r="L110" i="7" s="1"/>
  <c r="I108" i="7"/>
  <c r="J108" i="7" s="1"/>
  <c r="L108" i="7" s="1"/>
  <c r="I109" i="7"/>
  <c r="J109" i="7" s="1"/>
  <c r="L109" i="7" s="1"/>
  <c r="I107" i="7"/>
  <c r="J107" i="7" s="1"/>
  <c r="L107" i="7" s="1"/>
  <c r="I106" i="7"/>
  <c r="J106" i="7" s="1"/>
  <c r="L106" i="7" s="1"/>
  <c r="I105" i="7"/>
  <c r="J105" i="7" s="1"/>
  <c r="L105" i="7" s="1"/>
  <c r="I102" i="7"/>
  <c r="J102" i="7" s="1"/>
  <c r="L102" i="7" s="1"/>
  <c r="I103" i="7"/>
  <c r="J103" i="7" s="1"/>
  <c r="L103" i="7" s="1"/>
  <c r="I104" i="7"/>
  <c r="J104" i="7" s="1"/>
  <c r="L104" i="7" s="1"/>
  <c r="I100" i="7"/>
  <c r="J100" i="7" s="1"/>
  <c r="L100" i="7" s="1"/>
  <c r="I101" i="7"/>
  <c r="J101" i="7" s="1"/>
  <c r="L101" i="7" s="1"/>
  <c r="I99" i="7"/>
  <c r="J99" i="7" s="1"/>
  <c r="L99" i="7" s="1"/>
  <c r="I98" i="7"/>
  <c r="J98" i="7" s="1"/>
  <c r="L98" i="7" s="1"/>
  <c r="I97" i="7"/>
  <c r="J97" i="7" s="1"/>
  <c r="L97" i="7" s="1"/>
  <c r="I95" i="7"/>
  <c r="J95" i="7" s="1"/>
  <c r="L95" i="7" s="1"/>
  <c r="I96" i="7"/>
  <c r="J96" i="7" s="1"/>
  <c r="L96" i="7" s="1"/>
  <c r="I93" i="7"/>
  <c r="J93" i="7" s="1"/>
  <c r="L93" i="7" s="1"/>
  <c r="I94" i="7"/>
  <c r="J94" i="7" s="1"/>
  <c r="L94" i="7" s="1"/>
  <c r="I92" i="7"/>
  <c r="J92" i="7" s="1"/>
  <c r="I91" i="7"/>
  <c r="J91" i="7" s="1"/>
  <c r="L91" i="7" s="1"/>
  <c r="I90" i="7"/>
  <c r="J90" i="7" s="1"/>
  <c r="L90" i="7" s="1"/>
  <c r="I89" i="7"/>
  <c r="J89" i="7" s="1"/>
  <c r="L89" i="7" s="1"/>
  <c r="I88" i="7"/>
  <c r="J88" i="7" s="1"/>
  <c r="L88" i="7" s="1"/>
  <c r="I85" i="7"/>
  <c r="J85" i="7" s="1"/>
  <c r="L85" i="7" s="1"/>
  <c r="I87" i="7"/>
  <c r="J87" i="7" s="1"/>
  <c r="L87" i="7" s="1"/>
  <c r="I86" i="7"/>
  <c r="J86" i="7" s="1"/>
  <c r="L86" i="7" s="1"/>
  <c r="I81" i="7"/>
  <c r="J81" i="7" s="1"/>
  <c r="L81" i="7" s="1"/>
  <c r="I82" i="7"/>
  <c r="J82" i="7" s="1"/>
  <c r="L82" i="7" s="1"/>
  <c r="I83" i="7"/>
  <c r="J83" i="7" s="1"/>
  <c r="L83" i="7" s="1"/>
  <c r="I84" i="7"/>
  <c r="L84" i="7" s="1"/>
  <c r="I80" i="7"/>
  <c r="J80" i="7" s="1"/>
  <c r="L80" i="7" s="1"/>
  <c r="I79" i="7"/>
  <c r="J79" i="7" s="1"/>
  <c r="L79" i="7" s="1"/>
  <c r="I78" i="7"/>
  <c r="J78" i="7" s="1"/>
  <c r="L78" i="7" s="1"/>
  <c r="I70" i="7"/>
  <c r="J70" i="7" s="1"/>
  <c r="L70" i="7" s="1"/>
  <c r="I66" i="7"/>
  <c r="J66" i="7" s="1"/>
  <c r="I69" i="7"/>
  <c r="J69" i="7" s="1"/>
  <c r="L69" i="7" s="1"/>
  <c r="I68" i="7"/>
  <c r="J68" i="7" s="1"/>
  <c r="L68" i="7" s="1"/>
  <c r="I67" i="7"/>
  <c r="J67" i="7" s="1"/>
  <c r="L67" i="7" s="1"/>
  <c r="I2" i="7"/>
  <c r="J2" i="7" s="1"/>
  <c r="L2" i="7" s="1"/>
  <c r="I123" i="7"/>
  <c r="J123" i="7" s="1"/>
  <c r="C123" i="7"/>
  <c r="C124" i="7"/>
  <c r="C444" i="7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2" i="11"/>
  <c r="L3" i="11"/>
  <c r="M3" i="11"/>
  <c r="N3" i="11"/>
  <c r="O3" i="11"/>
  <c r="P3" i="11"/>
  <c r="L4" i="11"/>
  <c r="M4" i="11"/>
  <c r="N4" i="11"/>
  <c r="O4" i="11"/>
  <c r="P4" i="11"/>
  <c r="L5" i="11"/>
  <c r="M5" i="11"/>
  <c r="N5" i="11"/>
  <c r="O5" i="11"/>
  <c r="P5" i="11"/>
  <c r="L6" i="11"/>
  <c r="M6" i="11"/>
  <c r="N6" i="11"/>
  <c r="O6" i="11"/>
  <c r="P6" i="11"/>
  <c r="L7" i="11"/>
  <c r="M7" i="11"/>
  <c r="N7" i="11"/>
  <c r="O7" i="11"/>
  <c r="P7" i="11"/>
  <c r="L8" i="11"/>
  <c r="M8" i="11"/>
  <c r="N8" i="11"/>
  <c r="O8" i="11"/>
  <c r="P8" i="11"/>
  <c r="L9" i="11"/>
  <c r="M9" i="11"/>
  <c r="N9" i="11"/>
  <c r="O9" i="11"/>
  <c r="P9" i="11"/>
  <c r="L10" i="11"/>
  <c r="M10" i="11"/>
  <c r="N10" i="11"/>
  <c r="O10" i="11"/>
  <c r="P10" i="11"/>
  <c r="L11" i="11"/>
  <c r="M11" i="11"/>
  <c r="N11" i="11"/>
  <c r="O11" i="11"/>
  <c r="P11" i="11"/>
  <c r="L12" i="11"/>
  <c r="M12" i="11"/>
  <c r="N12" i="11"/>
  <c r="O12" i="11"/>
  <c r="P12" i="11"/>
  <c r="L13" i="11"/>
  <c r="M13" i="11"/>
  <c r="N13" i="11"/>
  <c r="O13" i="11"/>
  <c r="P13" i="11"/>
  <c r="L14" i="11"/>
  <c r="M14" i="11"/>
  <c r="N14" i="11"/>
  <c r="O14" i="11"/>
  <c r="P14" i="11"/>
  <c r="L15" i="11"/>
  <c r="M15" i="11"/>
  <c r="N15" i="11"/>
  <c r="O15" i="11"/>
  <c r="P15" i="11"/>
  <c r="L16" i="11"/>
  <c r="M16" i="11"/>
  <c r="N16" i="11"/>
  <c r="O16" i="11"/>
  <c r="P16" i="11"/>
  <c r="L17" i="11"/>
  <c r="M17" i="11"/>
  <c r="N17" i="11"/>
  <c r="O17" i="11"/>
  <c r="P17" i="11"/>
  <c r="L18" i="11"/>
  <c r="M18" i="11"/>
  <c r="N18" i="11"/>
  <c r="O18" i="11"/>
  <c r="P18" i="11"/>
  <c r="L19" i="11"/>
  <c r="M19" i="11"/>
  <c r="N19" i="11"/>
  <c r="O19" i="11"/>
  <c r="P19" i="11"/>
  <c r="L20" i="11"/>
  <c r="M20" i="11"/>
  <c r="N20" i="11"/>
  <c r="O20" i="11"/>
  <c r="P20" i="11"/>
  <c r="L21" i="11"/>
  <c r="M21" i="11"/>
  <c r="N21" i="11"/>
  <c r="O21" i="11"/>
  <c r="P21" i="11"/>
  <c r="L22" i="11"/>
  <c r="M22" i="11"/>
  <c r="N22" i="11"/>
  <c r="O22" i="11"/>
  <c r="P22" i="11"/>
  <c r="L23" i="11"/>
  <c r="M23" i="11"/>
  <c r="N23" i="11"/>
  <c r="O23" i="11"/>
  <c r="P23" i="11"/>
  <c r="L24" i="11"/>
  <c r="M24" i="11"/>
  <c r="N24" i="11"/>
  <c r="O24" i="11"/>
  <c r="P24" i="11"/>
  <c r="L25" i="11"/>
  <c r="M25" i="11"/>
  <c r="N25" i="11"/>
  <c r="O25" i="11"/>
  <c r="P25" i="11"/>
  <c r="L26" i="11"/>
  <c r="M26" i="11"/>
  <c r="N26" i="11"/>
  <c r="O26" i="11"/>
  <c r="P26" i="11"/>
  <c r="L27" i="11"/>
  <c r="M27" i="11"/>
  <c r="N27" i="11"/>
  <c r="O27" i="11"/>
  <c r="P27" i="11"/>
  <c r="L28" i="11"/>
  <c r="M28" i="11"/>
  <c r="N28" i="11"/>
  <c r="O28" i="11"/>
  <c r="P28" i="11"/>
  <c r="L29" i="11"/>
  <c r="M29" i="11"/>
  <c r="N29" i="11"/>
  <c r="O29" i="11"/>
  <c r="P29" i="11"/>
  <c r="L30" i="11"/>
  <c r="M30" i="11"/>
  <c r="N30" i="11"/>
  <c r="O30" i="11"/>
  <c r="P30" i="11"/>
  <c r="L31" i="11"/>
  <c r="M31" i="11"/>
  <c r="N31" i="11"/>
  <c r="O31" i="11"/>
  <c r="P31" i="11"/>
  <c r="L32" i="11"/>
  <c r="M32" i="11"/>
  <c r="N32" i="11"/>
  <c r="O32" i="11"/>
  <c r="P32" i="11"/>
  <c r="L33" i="11"/>
  <c r="M33" i="11"/>
  <c r="N33" i="11"/>
  <c r="O33" i="11"/>
  <c r="P33" i="11"/>
  <c r="L34" i="11"/>
  <c r="M34" i="11"/>
  <c r="N34" i="11"/>
  <c r="O34" i="11"/>
  <c r="P34" i="11"/>
  <c r="L35" i="11"/>
  <c r="M35" i="11"/>
  <c r="N35" i="11"/>
  <c r="O35" i="11"/>
  <c r="P35" i="11"/>
  <c r="L36" i="11"/>
  <c r="M36" i="11"/>
  <c r="N36" i="11"/>
  <c r="O36" i="11"/>
  <c r="P36" i="11"/>
  <c r="L37" i="11"/>
  <c r="M37" i="11"/>
  <c r="N37" i="11"/>
  <c r="O37" i="11"/>
  <c r="P37" i="11"/>
  <c r="L38" i="11"/>
  <c r="M38" i="11"/>
  <c r="N38" i="11"/>
  <c r="O38" i="11"/>
  <c r="P38" i="11"/>
  <c r="L39" i="11"/>
  <c r="M39" i="11"/>
  <c r="N39" i="11"/>
  <c r="O39" i="11"/>
  <c r="P39" i="11"/>
  <c r="L40" i="11"/>
  <c r="M40" i="11"/>
  <c r="N40" i="11"/>
  <c r="O40" i="11"/>
  <c r="P40" i="11"/>
  <c r="L41" i="11"/>
  <c r="M41" i="11"/>
  <c r="N41" i="11"/>
  <c r="O41" i="11"/>
  <c r="P41" i="11"/>
  <c r="L42" i="11"/>
  <c r="M42" i="11"/>
  <c r="N42" i="11"/>
  <c r="O42" i="11"/>
  <c r="P42" i="11"/>
  <c r="L43" i="11"/>
  <c r="M43" i="11"/>
  <c r="N43" i="11"/>
  <c r="O43" i="11"/>
  <c r="P43" i="11"/>
  <c r="L44" i="11"/>
  <c r="M44" i="11"/>
  <c r="N44" i="11"/>
  <c r="O44" i="11"/>
  <c r="P44" i="11"/>
  <c r="L45" i="11"/>
  <c r="M45" i="11"/>
  <c r="N45" i="11"/>
  <c r="O45" i="11"/>
  <c r="P45" i="11"/>
  <c r="L46" i="11"/>
  <c r="M46" i="11"/>
  <c r="N46" i="11"/>
  <c r="O46" i="11"/>
  <c r="P46" i="11"/>
  <c r="L47" i="11"/>
  <c r="M47" i="11"/>
  <c r="N47" i="11"/>
  <c r="O47" i="11"/>
  <c r="P47" i="11"/>
  <c r="L48" i="11"/>
  <c r="M48" i="11"/>
  <c r="N48" i="11"/>
  <c r="O48" i="11"/>
  <c r="P48" i="11"/>
  <c r="L49" i="11"/>
  <c r="M49" i="11"/>
  <c r="N49" i="11"/>
  <c r="O49" i="11"/>
  <c r="P49" i="11"/>
  <c r="L50" i="11"/>
  <c r="M50" i="11"/>
  <c r="N50" i="11"/>
  <c r="O50" i="11"/>
  <c r="P50" i="11"/>
  <c r="L51" i="11"/>
  <c r="M51" i="11"/>
  <c r="N51" i="11"/>
  <c r="O51" i="11"/>
  <c r="P51" i="11"/>
  <c r="L52" i="11"/>
  <c r="M52" i="11"/>
  <c r="N52" i="11"/>
  <c r="O52" i="11"/>
  <c r="P52" i="11"/>
  <c r="L53" i="11"/>
  <c r="M53" i="11"/>
  <c r="N53" i="11"/>
  <c r="O53" i="11"/>
  <c r="P53" i="11"/>
  <c r="L54" i="11"/>
  <c r="M54" i="11"/>
  <c r="N54" i="11"/>
  <c r="O54" i="11"/>
  <c r="P54" i="11"/>
  <c r="L55" i="11"/>
  <c r="M55" i="11"/>
  <c r="N55" i="11"/>
  <c r="O55" i="11"/>
  <c r="P55" i="11"/>
  <c r="L56" i="11"/>
  <c r="M56" i="11"/>
  <c r="N56" i="11"/>
  <c r="O56" i="11"/>
  <c r="P56" i="11"/>
  <c r="L57" i="11"/>
  <c r="M57" i="11"/>
  <c r="N57" i="11"/>
  <c r="O57" i="11"/>
  <c r="P57" i="11"/>
  <c r="L58" i="11"/>
  <c r="M58" i="11"/>
  <c r="N58" i="11"/>
  <c r="O58" i="11"/>
  <c r="P58" i="11"/>
  <c r="L59" i="11"/>
  <c r="M59" i="11"/>
  <c r="N59" i="11"/>
  <c r="O59" i="11"/>
  <c r="P59" i="11"/>
  <c r="L60" i="11"/>
  <c r="M60" i="11"/>
  <c r="N60" i="11"/>
  <c r="O60" i="11"/>
  <c r="P60" i="11"/>
  <c r="L61" i="11"/>
  <c r="M61" i="11"/>
  <c r="N61" i="11"/>
  <c r="O61" i="11"/>
  <c r="P61" i="11"/>
  <c r="L62" i="11"/>
  <c r="M62" i="11"/>
  <c r="N62" i="11"/>
  <c r="O62" i="11"/>
  <c r="P62" i="11"/>
  <c r="L63" i="11"/>
  <c r="M63" i="11"/>
  <c r="N63" i="11"/>
  <c r="O63" i="11"/>
  <c r="P63" i="11"/>
  <c r="L64" i="11"/>
  <c r="M64" i="11"/>
  <c r="N64" i="11"/>
  <c r="O64" i="11"/>
  <c r="P64" i="11"/>
  <c r="L65" i="11"/>
  <c r="M65" i="11"/>
  <c r="N65" i="11"/>
  <c r="O65" i="11"/>
  <c r="P65" i="11"/>
  <c r="L66" i="11"/>
  <c r="M66" i="11"/>
  <c r="N66" i="11"/>
  <c r="O66" i="11"/>
  <c r="P66" i="11"/>
  <c r="L67" i="11"/>
  <c r="M67" i="11"/>
  <c r="N67" i="11"/>
  <c r="O67" i="11"/>
  <c r="P67" i="11"/>
  <c r="L68" i="11"/>
  <c r="M68" i="11"/>
  <c r="N68" i="11"/>
  <c r="O68" i="11"/>
  <c r="P68" i="11"/>
  <c r="L69" i="11"/>
  <c r="M69" i="11"/>
  <c r="N69" i="11"/>
  <c r="O69" i="11"/>
  <c r="P69" i="11"/>
  <c r="L70" i="11"/>
  <c r="M70" i="11"/>
  <c r="N70" i="11"/>
  <c r="O70" i="11"/>
  <c r="P70" i="11"/>
  <c r="L71" i="11"/>
  <c r="M71" i="11"/>
  <c r="N71" i="11"/>
  <c r="O71" i="11"/>
  <c r="P71" i="11"/>
  <c r="L72" i="11"/>
  <c r="M72" i="11"/>
  <c r="N72" i="11"/>
  <c r="O72" i="11"/>
  <c r="P72" i="11"/>
  <c r="L73" i="11"/>
  <c r="M73" i="11"/>
  <c r="N73" i="11"/>
  <c r="O73" i="11"/>
  <c r="P73" i="11"/>
  <c r="L74" i="11"/>
  <c r="M74" i="11"/>
  <c r="N74" i="11"/>
  <c r="O74" i="11"/>
  <c r="P74" i="11"/>
  <c r="L75" i="11"/>
  <c r="M75" i="11"/>
  <c r="N75" i="11"/>
  <c r="O75" i="11"/>
  <c r="P75" i="11"/>
  <c r="L76" i="11"/>
  <c r="M76" i="11"/>
  <c r="N76" i="11"/>
  <c r="O76" i="11"/>
  <c r="P76" i="11"/>
  <c r="L77" i="11"/>
  <c r="M77" i="11"/>
  <c r="N77" i="11"/>
  <c r="O77" i="11"/>
  <c r="P77" i="11"/>
  <c r="L78" i="11"/>
  <c r="M78" i="11"/>
  <c r="N78" i="11"/>
  <c r="O78" i="11"/>
  <c r="P78" i="11"/>
  <c r="L79" i="11"/>
  <c r="M79" i="11"/>
  <c r="N79" i="11"/>
  <c r="O79" i="11"/>
  <c r="P79" i="11"/>
  <c r="L80" i="11"/>
  <c r="M80" i="11"/>
  <c r="N80" i="11"/>
  <c r="O80" i="11"/>
  <c r="P80" i="11"/>
  <c r="L81" i="11"/>
  <c r="M81" i="11"/>
  <c r="N81" i="11"/>
  <c r="O81" i="11"/>
  <c r="P81" i="11"/>
  <c r="L82" i="11"/>
  <c r="M82" i="11"/>
  <c r="N82" i="11"/>
  <c r="O82" i="11"/>
  <c r="P82" i="11"/>
  <c r="L83" i="11"/>
  <c r="M83" i="11"/>
  <c r="N83" i="11"/>
  <c r="O83" i="11"/>
  <c r="P83" i="11"/>
  <c r="L84" i="11"/>
  <c r="M84" i="11"/>
  <c r="N84" i="11"/>
  <c r="O84" i="11"/>
  <c r="P84" i="11"/>
  <c r="L85" i="11"/>
  <c r="M85" i="11"/>
  <c r="N85" i="11"/>
  <c r="O85" i="11"/>
  <c r="P85" i="11"/>
  <c r="L86" i="11"/>
  <c r="M86" i="11"/>
  <c r="N86" i="11"/>
  <c r="O86" i="11"/>
  <c r="P86" i="11"/>
  <c r="L87" i="11"/>
  <c r="M87" i="11"/>
  <c r="N87" i="11"/>
  <c r="O87" i="11"/>
  <c r="P87" i="11"/>
  <c r="L88" i="11"/>
  <c r="M88" i="11"/>
  <c r="N88" i="11"/>
  <c r="O88" i="11"/>
  <c r="P88" i="11"/>
  <c r="L89" i="11"/>
  <c r="M89" i="11"/>
  <c r="N89" i="11"/>
  <c r="O89" i="11"/>
  <c r="P89" i="11"/>
  <c r="L90" i="11"/>
  <c r="M90" i="11"/>
  <c r="N90" i="11"/>
  <c r="O90" i="11"/>
  <c r="P90" i="11"/>
  <c r="L91" i="11"/>
  <c r="M91" i="11"/>
  <c r="N91" i="11"/>
  <c r="O91" i="11"/>
  <c r="P91" i="11"/>
  <c r="L92" i="11"/>
  <c r="M92" i="11"/>
  <c r="N92" i="11"/>
  <c r="O92" i="11"/>
  <c r="P92" i="11"/>
  <c r="L93" i="11"/>
  <c r="M93" i="11"/>
  <c r="N93" i="11"/>
  <c r="O93" i="11"/>
  <c r="P93" i="11"/>
  <c r="L94" i="11"/>
  <c r="M94" i="11"/>
  <c r="N94" i="11"/>
  <c r="O94" i="11"/>
  <c r="P94" i="11"/>
  <c r="L95" i="11"/>
  <c r="M95" i="11"/>
  <c r="N95" i="11"/>
  <c r="O95" i="11"/>
  <c r="P95" i="11"/>
  <c r="L96" i="11"/>
  <c r="M96" i="11"/>
  <c r="N96" i="11"/>
  <c r="O96" i="11"/>
  <c r="P96" i="11"/>
  <c r="L97" i="11"/>
  <c r="M97" i="11"/>
  <c r="N97" i="11"/>
  <c r="O97" i="11"/>
  <c r="P97" i="11"/>
  <c r="L98" i="11"/>
  <c r="M98" i="11"/>
  <c r="N98" i="11"/>
  <c r="O98" i="11"/>
  <c r="P98" i="11"/>
  <c r="L99" i="11"/>
  <c r="M99" i="11"/>
  <c r="N99" i="11"/>
  <c r="O99" i="11"/>
  <c r="P99" i="11"/>
  <c r="L100" i="11"/>
  <c r="M100" i="11"/>
  <c r="N100" i="11"/>
  <c r="O100" i="11"/>
  <c r="P100" i="11"/>
  <c r="L101" i="11"/>
  <c r="M101" i="11"/>
  <c r="N101" i="11"/>
  <c r="O101" i="11"/>
  <c r="P101" i="11"/>
  <c r="L102" i="11"/>
  <c r="M102" i="11"/>
  <c r="N102" i="11"/>
  <c r="O102" i="11"/>
  <c r="P102" i="11"/>
  <c r="L103" i="11"/>
  <c r="M103" i="11"/>
  <c r="N103" i="11"/>
  <c r="O103" i="11"/>
  <c r="P103" i="11"/>
  <c r="L104" i="11"/>
  <c r="M104" i="11"/>
  <c r="N104" i="11"/>
  <c r="O104" i="11"/>
  <c r="P104" i="11"/>
  <c r="L105" i="11"/>
  <c r="M105" i="11"/>
  <c r="N105" i="11"/>
  <c r="O105" i="11"/>
  <c r="P105" i="11"/>
  <c r="L106" i="11"/>
  <c r="M106" i="11"/>
  <c r="N106" i="11"/>
  <c r="O106" i="11"/>
  <c r="P106" i="11"/>
  <c r="L107" i="11"/>
  <c r="M107" i="11"/>
  <c r="N107" i="11"/>
  <c r="O107" i="11"/>
  <c r="P107" i="11"/>
  <c r="L108" i="11"/>
  <c r="M108" i="11"/>
  <c r="N108" i="11"/>
  <c r="O108" i="11"/>
  <c r="P108" i="11"/>
  <c r="L109" i="11"/>
  <c r="M109" i="11"/>
  <c r="N109" i="11"/>
  <c r="O109" i="11"/>
  <c r="P109" i="11"/>
  <c r="L110" i="11"/>
  <c r="M110" i="11"/>
  <c r="N110" i="11"/>
  <c r="O110" i="11"/>
  <c r="P110" i="11"/>
  <c r="L111" i="11"/>
  <c r="M111" i="11"/>
  <c r="N111" i="11"/>
  <c r="O111" i="11"/>
  <c r="P111" i="11"/>
  <c r="L112" i="11"/>
  <c r="M112" i="11"/>
  <c r="N112" i="11"/>
  <c r="O112" i="11"/>
  <c r="P112" i="11"/>
  <c r="L113" i="11"/>
  <c r="M113" i="11"/>
  <c r="N113" i="11"/>
  <c r="O113" i="11"/>
  <c r="P113" i="11"/>
  <c r="L114" i="11"/>
  <c r="M114" i="11"/>
  <c r="N114" i="11"/>
  <c r="O114" i="11"/>
  <c r="P114" i="11"/>
  <c r="L115" i="11"/>
  <c r="M115" i="11"/>
  <c r="N115" i="11"/>
  <c r="O115" i="11"/>
  <c r="P115" i="11"/>
  <c r="L116" i="11"/>
  <c r="M116" i="11"/>
  <c r="N116" i="11"/>
  <c r="O116" i="11"/>
  <c r="P116" i="11"/>
  <c r="L117" i="11"/>
  <c r="M117" i="11"/>
  <c r="N117" i="11"/>
  <c r="O117" i="11"/>
  <c r="P117" i="11"/>
  <c r="L118" i="11"/>
  <c r="M118" i="11"/>
  <c r="N118" i="11"/>
  <c r="O118" i="11"/>
  <c r="P118" i="11"/>
  <c r="L119" i="11"/>
  <c r="M119" i="11"/>
  <c r="N119" i="11"/>
  <c r="O119" i="11"/>
  <c r="P119" i="11"/>
  <c r="L120" i="11"/>
  <c r="M120" i="11"/>
  <c r="N120" i="11"/>
  <c r="O120" i="11"/>
  <c r="P120" i="11"/>
  <c r="L121" i="11"/>
  <c r="M121" i="11"/>
  <c r="N121" i="11"/>
  <c r="O121" i="11"/>
  <c r="P121" i="11"/>
  <c r="L122" i="11"/>
  <c r="M122" i="11"/>
  <c r="N122" i="11"/>
  <c r="O122" i="11"/>
  <c r="P122" i="11"/>
  <c r="L123" i="11"/>
  <c r="M123" i="11"/>
  <c r="N123" i="11"/>
  <c r="O123" i="11"/>
  <c r="P123" i="11"/>
  <c r="L124" i="11"/>
  <c r="M124" i="11"/>
  <c r="N124" i="11"/>
  <c r="O124" i="11"/>
  <c r="P124" i="11"/>
  <c r="L125" i="11"/>
  <c r="M125" i="11"/>
  <c r="N125" i="11"/>
  <c r="O125" i="11"/>
  <c r="P125" i="11"/>
  <c r="L126" i="11"/>
  <c r="M126" i="11"/>
  <c r="N126" i="11"/>
  <c r="O126" i="11"/>
  <c r="P126" i="11"/>
  <c r="L127" i="11"/>
  <c r="M127" i="11"/>
  <c r="N127" i="11"/>
  <c r="O127" i="11"/>
  <c r="P127" i="11"/>
  <c r="L128" i="11"/>
  <c r="M128" i="11"/>
  <c r="N128" i="11"/>
  <c r="O128" i="11"/>
  <c r="P128" i="11"/>
  <c r="L129" i="11"/>
  <c r="M129" i="11"/>
  <c r="N129" i="11"/>
  <c r="O129" i="11"/>
  <c r="P129" i="11"/>
  <c r="L130" i="11"/>
  <c r="M130" i="11"/>
  <c r="N130" i="11"/>
  <c r="O130" i="11"/>
  <c r="P130" i="11"/>
  <c r="L131" i="11"/>
  <c r="M131" i="11"/>
  <c r="N131" i="11"/>
  <c r="O131" i="11"/>
  <c r="P131" i="11"/>
  <c r="L132" i="11"/>
  <c r="M132" i="11"/>
  <c r="N132" i="11"/>
  <c r="O132" i="11"/>
  <c r="P132" i="11"/>
  <c r="L133" i="11"/>
  <c r="M133" i="11"/>
  <c r="N133" i="11"/>
  <c r="O133" i="11"/>
  <c r="P133" i="11"/>
  <c r="L134" i="11"/>
  <c r="M134" i="11"/>
  <c r="N134" i="11"/>
  <c r="O134" i="11"/>
  <c r="P134" i="11"/>
  <c r="L135" i="11"/>
  <c r="M135" i="11"/>
  <c r="N135" i="11"/>
  <c r="O135" i="11"/>
  <c r="P135" i="11"/>
  <c r="L136" i="11"/>
  <c r="M136" i="11"/>
  <c r="N136" i="11"/>
  <c r="O136" i="11"/>
  <c r="P136" i="11"/>
  <c r="L137" i="11"/>
  <c r="M137" i="11"/>
  <c r="N137" i="11"/>
  <c r="O137" i="11"/>
  <c r="P137" i="11"/>
  <c r="L138" i="11"/>
  <c r="M138" i="11"/>
  <c r="N138" i="11"/>
  <c r="O138" i="11"/>
  <c r="P138" i="11"/>
  <c r="L139" i="11"/>
  <c r="M139" i="11"/>
  <c r="N139" i="11"/>
  <c r="O139" i="11"/>
  <c r="P139" i="11"/>
  <c r="L140" i="11"/>
  <c r="M140" i="11"/>
  <c r="N140" i="11"/>
  <c r="O140" i="11"/>
  <c r="P140" i="11"/>
  <c r="L141" i="11"/>
  <c r="M141" i="11"/>
  <c r="N141" i="11"/>
  <c r="O141" i="11"/>
  <c r="P141" i="11"/>
  <c r="L142" i="11"/>
  <c r="M142" i="11"/>
  <c r="N142" i="11"/>
  <c r="O142" i="11"/>
  <c r="P142" i="11"/>
  <c r="L143" i="11"/>
  <c r="M143" i="11"/>
  <c r="N143" i="11"/>
  <c r="O143" i="11"/>
  <c r="P143" i="11"/>
  <c r="L144" i="11"/>
  <c r="M144" i="11"/>
  <c r="N144" i="11"/>
  <c r="O144" i="11"/>
  <c r="P144" i="11"/>
  <c r="L145" i="11"/>
  <c r="M145" i="11"/>
  <c r="N145" i="11"/>
  <c r="O145" i="11"/>
  <c r="P145" i="11"/>
  <c r="L146" i="11"/>
  <c r="M146" i="11"/>
  <c r="N146" i="11"/>
  <c r="O146" i="11"/>
  <c r="P146" i="11"/>
  <c r="L147" i="11"/>
  <c r="M147" i="11"/>
  <c r="N147" i="11"/>
  <c r="O147" i="11"/>
  <c r="P147" i="11"/>
  <c r="L148" i="11"/>
  <c r="M148" i="11"/>
  <c r="N148" i="11"/>
  <c r="O148" i="11"/>
  <c r="P148" i="11"/>
  <c r="L149" i="11"/>
  <c r="M149" i="11"/>
  <c r="N149" i="11"/>
  <c r="O149" i="11"/>
  <c r="P149" i="11"/>
  <c r="L150" i="11"/>
  <c r="M150" i="11"/>
  <c r="N150" i="11"/>
  <c r="O150" i="11"/>
  <c r="P150" i="11"/>
  <c r="L151" i="11"/>
  <c r="M151" i="11"/>
  <c r="N151" i="11"/>
  <c r="O151" i="11"/>
  <c r="P151" i="11"/>
  <c r="L152" i="11"/>
  <c r="M152" i="11"/>
  <c r="N152" i="11"/>
  <c r="O152" i="11"/>
  <c r="P152" i="11"/>
  <c r="L153" i="11"/>
  <c r="M153" i="11"/>
  <c r="N153" i="11"/>
  <c r="O153" i="11"/>
  <c r="P153" i="11"/>
  <c r="L154" i="11"/>
  <c r="M154" i="11"/>
  <c r="N154" i="11"/>
  <c r="O154" i="11"/>
  <c r="P154" i="11"/>
  <c r="L155" i="11"/>
  <c r="M155" i="11"/>
  <c r="N155" i="11"/>
  <c r="O155" i="11"/>
  <c r="P155" i="11"/>
  <c r="L156" i="11"/>
  <c r="M156" i="11"/>
  <c r="N156" i="11"/>
  <c r="O156" i="11"/>
  <c r="P156" i="11"/>
  <c r="L157" i="11"/>
  <c r="M157" i="11"/>
  <c r="N157" i="11"/>
  <c r="O157" i="11"/>
  <c r="P157" i="11"/>
  <c r="L158" i="11"/>
  <c r="M158" i="11"/>
  <c r="N158" i="11"/>
  <c r="O158" i="11"/>
  <c r="P158" i="11"/>
  <c r="L159" i="11"/>
  <c r="M159" i="11"/>
  <c r="N159" i="11"/>
  <c r="O159" i="11"/>
  <c r="P159" i="11"/>
  <c r="L160" i="11"/>
  <c r="M160" i="11"/>
  <c r="N160" i="11"/>
  <c r="O160" i="11"/>
  <c r="P160" i="11"/>
  <c r="L161" i="11"/>
  <c r="M161" i="11"/>
  <c r="N161" i="11"/>
  <c r="O161" i="11"/>
  <c r="P161" i="11"/>
  <c r="L162" i="11"/>
  <c r="M162" i="11"/>
  <c r="N162" i="11"/>
  <c r="O162" i="11"/>
  <c r="P162" i="11"/>
  <c r="L163" i="11"/>
  <c r="M163" i="11"/>
  <c r="N163" i="11"/>
  <c r="O163" i="11"/>
  <c r="P163" i="11"/>
  <c r="L164" i="11"/>
  <c r="M164" i="11"/>
  <c r="N164" i="11"/>
  <c r="O164" i="11"/>
  <c r="P164" i="11"/>
  <c r="L165" i="11"/>
  <c r="M165" i="11"/>
  <c r="N165" i="11"/>
  <c r="O165" i="11"/>
  <c r="P165" i="11"/>
  <c r="L166" i="11"/>
  <c r="M166" i="11"/>
  <c r="N166" i="11"/>
  <c r="O166" i="11"/>
  <c r="P166" i="11"/>
  <c r="L167" i="11"/>
  <c r="M167" i="11"/>
  <c r="N167" i="11"/>
  <c r="O167" i="11"/>
  <c r="P167" i="11"/>
  <c r="L168" i="11"/>
  <c r="M168" i="11"/>
  <c r="N168" i="11"/>
  <c r="O168" i="11"/>
  <c r="P168" i="11"/>
  <c r="L169" i="11"/>
  <c r="M169" i="11"/>
  <c r="N169" i="11"/>
  <c r="O169" i="11"/>
  <c r="P169" i="11"/>
  <c r="L170" i="11"/>
  <c r="M170" i="11"/>
  <c r="N170" i="11"/>
  <c r="O170" i="11"/>
  <c r="P170" i="11"/>
  <c r="L171" i="11"/>
  <c r="M171" i="11"/>
  <c r="N171" i="11"/>
  <c r="O171" i="11"/>
  <c r="P171" i="11"/>
  <c r="L172" i="11"/>
  <c r="M172" i="11"/>
  <c r="N172" i="11"/>
  <c r="O172" i="11"/>
  <c r="P172" i="11"/>
  <c r="L173" i="11"/>
  <c r="M173" i="11"/>
  <c r="N173" i="11"/>
  <c r="O173" i="11"/>
  <c r="P173" i="11"/>
  <c r="L174" i="11"/>
  <c r="M174" i="11"/>
  <c r="N174" i="11"/>
  <c r="O174" i="11"/>
  <c r="P174" i="11"/>
  <c r="L175" i="11"/>
  <c r="M175" i="11"/>
  <c r="N175" i="11"/>
  <c r="O175" i="11"/>
  <c r="P175" i="11"/>
  <c r="L176" i="11"/>
  <c r="M176" i="11"/>
  <c r="N176" i="11"/>
  <c r="O176" i="11"/>
  <c r="P176" i="11"/>
  <c r="L177" i="11"/>
  <c r="M177" i="11"/>
  <c r="N177" i="11"/>
  <c r="O177" i="11"/>
  <c r="P177" i="11"/>
  <c r="L178" i="11"/>
  <c r="M178" i="11"/>
  <c r="N178" i="11"/>
  <c r="O178" i="11"/>
  <c r="P178" i="11"/>
  <c r="L179" i="11"/>
  <c r="M179" i="11"/>
  <c r="N179" i="11"/>
  <c r="O179" i="11"/>
  <c r="P179" i="11"/>
  <c r="L180" i="11"/>
  <c r="M180" i="11"/>
  <c r="N180" i="11"/>
  <c r="O180" i="11"/>
  <c r="P180" i="11"/>
  <c r="L181" i="11"/>
  <c r="M181" i="11"/>
  <c r="N181" i="11"/>
  <c r="O181" i="11"/>
  <c r="P181" i="11"/>
  <c r="L182" i="11"/>
  <c r="M182" i="11"/>
  <c r="N182" i="11"/>
  <c r="O182" i="11"/>
  <c r="P182" i="11"/>
  <c r="L183" i="11"/>
  <c r="M183" i="11"/>
  <c r="N183" i="11"/>
  <c r="O183" i="11"/>
  <c r="P183" i="11"/>
  <c r="L184" i="11"/>
  <c r="M184" i="11"/>
  <c r="N184" i="11"/>
  <c r="O184" i="11"/>
  <c r="P184" i="11"/>
  <c r="L185" i="11"/>
  <c r="M185" i="11"/>
  <c r="N185" i="11"/>
  <c r="O185" i="11"/>
  <c r="P185" i="11"/>
  <c r="L186" i="11"/>
  <c r="M186" i="11"/>
  <c r="N186" i="11"/>
  <c r="O186" i="11"/>
  <c r="P186" i="11"/>
  <c r="L187" i="11"/>
  <c r="M187" i="11"/>
  <c r="N187" i="11"/>
  <c r="O187" i="11"/>
  <c r="P187" i="11"/>
  <c r="L188" i="11"/>
  <c r="M188" i="11"/>
  <c r="N188" i="11"/>
  <c r="O188" i="11"/>
  <c r="P188" i="11"/>
  <c r="L189" i="11"/>
  <c r="M189" i="11"/>
  <c r="N189" i="11"/>
  <c r="O189" i="11"/>
  <c r="P189" i="11"/>
  <c r="L190" i="11"/>
  <c r="M190" i="11"/>
  <c r="N190" i="11"/>
  <c r="O190" i="11"/>
  <c r="P190" i="11"/>
  <c r="L191" i="11"/>
  <c r="M191" i="11"/>
  <c r="N191" i="11"/>
  <c r="O191" i="11"/>
  <c r="P191" i="11"/>
  <c r="L192" i="11"/>
  <c r="M192" i="11"/>
  <c r="N192" i="11"/>
  <c r="O192" i="11"/>
  <c r="P192" i="11"/>
  <c r="L193" i="11"/>
  <c r="M193" i="11"/>
  <c r="N193" i="11"/>
  <c r="O193" i="11"/>
  <c r="P193" i="11"/>
  <c r="L194" i="11"/>
  <c r="M194" i="11"/>
  <c r="N194" i="11"/>
  <c r="O194" i="11"/>
  <c r="P194" i="11"/>
  <c r="L195" i="11"/>
  <c r="M195" i="11"/>
  <c r="N195" i="11"/>
  <c r="O195" i="11"/>
  <c r="P195" i="11"/>
  <c r="L196" i="11"/>
  <c r="M196" i="11"/>
  <c r="N196" i="11"/>
  <c r="O196" i="11"/>
  <c r="P196" i="11"/>
  <c r="L197" i="11"/>
  <c r="M197" i="11"/>
  <c r="N197" i="11"/>
  <c r="O197" i="11"/>
  <c r="P197" i="11"/>
  <c r="L198" i="11"/>
  <c r="M198" i="11"/>
  <c r="N198" i="11"/>
  <c r="O198" i="11"/>
  <c r="P198" i="11"/>
  <c r="L199" i="11"/>
  <c r="M199" i="11"/>
  <c r="N199" i="11"/>
  <c r="O199" i="11"/>
  <c r="P199" i="11"/>
  <c r="L200" i="11"/>
  <c r="M200" i="11"/>
  <c r="N200" i="11"/>
  <c r="O200" i="11"/>
  <c r="P200" i="11"/>
  <c r="L201" i="11"/>
  <c r="M201" i="11"/>
  <c r="N201" i="11"/>
  <c r="O201" i="11"/>
  <c r="P201" i="11"/>
  <c r="L202" i="11"/>
  <c r="M202" i="11"/>
  <c r="N202" i="11"/>
  <c r="O202" i="11"/>
  <c r="P202" i="11"/>
  <c r="L203" i="11"/>
  <c r="M203" i="11"/>
  <c r="N203" i="11"/>
  <c r="O203" i="11"/>
  <c r="P203" i="11"/>
  <c r="L204" i="11"/>
  <c r="M204" i="11"/>
  <c r="N204" i="11"/>
  <c r="O204" i="11"/>
  <c r="P204" i="11"/>
  <c r="L205" i="11"/>
  <c r="M205" i="11"/>
  <c r="N205" i="11"/>
  <c r="O205" i="11"/>
  <c r="P205" i="11"/>
  <c r="L206" i="11"/>
  <c r="M206" i="11"/>
  <c r="N206" i="11"/>
  <c r="O206" i="11"/>
  <c r="P206" i="11"/>
  <c r="L207" i="11"/>
  <c r="M207" i="11"/>
  <c r="N207" i="11"/>
  <c r="O207" i="11"/>
  <c r="P207" i="11"/>
  <c r="L208" i="11"/>
  <c r="M208" i="11"/>
  <c r="N208" i="11"/>
  <c r="O208" i="11"/>
  <c r="P208" i="11"/>
  <c r="L209" i="11"/>
  <c r="M209" i="11"/>
  <c r="N209" i="11"/>
  <c r="O209" i="11"/>
  <c r="P209" i="11"/>
  <c r="L210" i="11"/>
  <c r="M210" i="11"/>
  <c r="N210" i="11"/>
  <c r="O210" i="11"/>
  <c r="P210" i="11"/>
  <c r="L211" i="11"/>
  <c r="M211" i="11"/>
  <c r="N211" i="11"/>
  <c r="O211" i="11"/>
  <c r="P211" i="11"/>
  <c r="L212" i="11"/>
  <c r="M212" i="11"/>
  <c r="N212" i="11"/>
  <c r="O212" i="11"/>
  <c r="P212" i="11"/>
  <c r="L213" i="11"/>
  <c r="M213" i="11"/>
  <c r="N213" i="11"/>
  <c r="O213" i="11"/>
  <c r="P213" i="11"/>
  <c r="L214" i="11"/>
  <c r="M214" i="11"/>
  <c r="N214" i="11"/>
  <c r="O214" i="11"/>
  <c r="P214" i="11"/>
  <c r="L215" i="11"/>
  <c r="M215" i="11"/>
  <c r="N215" i="11"/>
  <c r="O215" i="11"/>
  <c r="P215" i="11"/>
  <c r="L216" i="11"/>
  <c r="M216" i="11"/>
  <c r="N216" i="11"/>
  <c r="O216" i="11"/>
  <c r="P216" i="11"/>
  <c r="L217" i="11"/>
  <c r="M217" i="11"/>
  <c r="N217" i="11"/>
  <c r="O217" i="11"/>
  <c r="P217" i="11"/>
  <c r="L218" i="11"/>
  <c r="M218" i="11"/>
  <c r="N218" i="11"/>
  <c r="O218" i="11"/>
  <c r="P218" i="11"/>
  <c r="L219" i="11"/>
  <c r="M219" i="11"/>
  <c r="N219" i="11"/>
  <c r="O219" i="11"/>
  <c r="P219" i="11"/>
  <c r="L220" i="11"/>
  <c r="M220" i="11"/>
  <c r="N220" i="11"/>
  <c r="O220" i="11"/>
  <c r="P220" i="11"/>
  <c r="L221" i="11"/>
  <c r="M221" i="11"/>
  <c r="N221" i="11"/>
  <c r="O221" i="11"/>
  <c r="P221" i="11"/>
  <c r="L222" i="11"/>
  <c r="M222" i="11"/>
  <c r="N222" i="11"/>
  <c r="O222" i="11"/>
  <c r="P222" i="11"/>
  <c r="L223" i="11"/>
  <c r="M223" i="11"/>
  <c r="N223" i="11"/>
  <c r="O223" i="11"/>
  <c r="P223" i="11"/>
  <c r="L224" i="11"/>
  <c r="M224" i="11"/>
  <c r="N224" i="11"/>
  <c r="O224" i="11"/>
  <c r="P224" i="11"/>
  <c r="L225" i="11"/>
  <c r="M225" i="11"/>
  <c r="N225" i="11"/>
  <c r="O225" i="11"/>
  <c r="P225" i="11"/>
  <c r="L226" i="11"/>
  <c r="M226" i="11"/>
  <c r="N226" i="11"/>
  <c r="O226" i="11"/>
  <c r="P226" i="11"/>
  <c r="L227" i="11"/>
  <c r="M227" i="11"/>
  <c r="N227" i="11"/>
  <c r="O227" i="11"/>
  <c r="P227" i="11"/>
  <c r="L228" i="11"/>
  <c r="M228" i="11"/>
  <c r="N228" i="11"/>
  <c r="O228" i="11"/>
  <c r="P228" i="11"/>
  <c r="L229" i="11"/>
  <c r="M229" i="11"/>
  <c r="N229" i="11"/>
  <c r="O229" i="11"/>
  <c r="P229" i="11"/>
  <c r="L230" i="11"/>
  <c r="M230" i="11"/>
  <c r="N230" i="11"/>
  <c r="O230" i="11"/>
  <c r="P230" i="11"/>
  <c r="L231" i="11"/>
  <c r="M231" i="11"/>
  <c r="N231" i="11"/>
  <c r="O231" i="11"/>
  <c r="P231" i="11"/>
  <c r="L232" i="11"/>
  <c r="M232" i="11"/>
  <c r="N232" i="11"/>
  <c r="O232" i="11"/>
  <c r="P232" i="11"/>
  <c r="L233" i="11"/>
  <c r="M233" i="11"/>
  <c r="N233" i="11"/>
  <c r="O233" i="11"/>
  <c r="P233" i="11"/>
  <c r="L234" i="11"/>
  <c r="M234" i="11"/>
  <c r="N234" i="11"/>
  <c r="O234" i="11"/>
  <c r="P234" i="11"/>
  <c r="L235" i="11"/>
  <c r="M235" i="11"/>
  <c r="N235" i="11"/>
  <c r="O235" i="11"/>
  <c r="P235" i="11"/>
  <c r="L236" i="11"/>
  <c r="M236" i="11"/>
  <c r="N236" i="11"/>
  <c r="O236" i="11"/>
  <c r="P236" i="11"/>
  <c r="L237" i="11"/>
  <c r="M237" i="11"/>
  <c r="N237" i="11"/>
  <c r="O237" i="11"/>
  <c r="P237" i="11"/>
  <c r="L238" i="11"/>
  <c r="M238" i="11"/>
  <c r="N238" i="11"/>
  <c r="O238" i="11"/>
  <c r="P238" i="11"/>
  <c r="L239" i="11"/>
  <c r="M239" i="11"/>
  <c r="N239" i="11"/>
  <c r="O239" i="11"/>
  <c r="P239" i="11"/>
  <c r="L240" i="11"/>
  <c r="M240" i="11"/>
  <c r="N240" i="11"/>
  <c r="O240" i="11"/>
  <c r="P240" i="11"/>
  <c r="L241" i="11"/>
  <c r="M241" i="11"/>
  <c r="N241" i="11"/>
  <c r="O241" i="11"/>
  <c r="P241" i="11"/>
  <c r="L242" i="11"/>
  <c r="M242" i="11"/>
  <c r="N242" i="11"/>
  <c r="O242" i="11"/>
  <c r="P242" i="11"/>
  <c r="L243" i="11"/>
  <c r="M243" i="11"/>
  <c r="N243" i="11"/>
  <c r="O243" i="11"/>
  <c r="P243" i="11"/>
  <c r="L244" i="11"/>
  <c r="M244" i="11"/>
  <c r="N244" i="11"/>
  <c r="O244" i="11"/>
  <c r="P244" i="11"/>
  <c r="L245" i="11"/>
  <c r="M245" i="11"/>
  <c r="N245" i="11"/>
  <c r="O245" i="11"/>
  <c r="P245" i="11"/>
  <c r="L246" i="11"/>
  <c r="M246" i="11"/>
  <c r="N246" i="11"/>
  <c r="O246" i="11"/>
  <c r="P246" i="11"/>
  <c r="L247" i="11"/>
  <c r="M247" i="11"/>
  <c r="N247" i="11"/>
  <c r="O247" i="11"/>
  <c r="P247" i="11"/>
  <c r="L248" i="11"/>
  <c r="M248" i="11"/>
  <c r="N248" i="11"/>
  <c r="O248" i="11"/>
  <c r="P248" i="11"/>
  <c r="L249" i="11"/>
  <c r="M249" i="11"/>
  <c r="N249" i="11"/>
  <c r="O249" i="11"/>
  <c r="P249" i="11"/>
  <c r="L250" i="11"/>
  <c r="M250" i="11"/>
  <c r="N250" i="11"/>
  <c r="O250" i="11"/>
  <c r="P250" i="11"/>
  <c r="L251" i="11"/>
  <c r="M251" i="11"/>
  <c r="N251" i="11"/>
  <c r="O251" i="11"/>
  <c r="P251" i="11"/>
  <c r="L252" i="11"/>
  <c r="M252" i="11"/>
  <c r="N252" i="11"/>
  <c r="O252" i="11"/>
  <c r="P252" i="11"/>
  <c r="L253" i="11"/>
  <c r="M253" i="11"/>
  <c r="N253" i="11"/>
  <c r="O253" i="11"/>
  <c r="P253" i="11"/>
  <c r="L254" i="11"/>
  <c r="M254" i="11"/>
  <c r="N254" i="11"/>
  <c r="O254" i="11"/>
  <c r="P254" i="11"/>
  <c r="L255" i="11"/>
  <c r="M255" i="11"/>
  <c r="N255" i="11"/>
  <c r="O255" i="11"/>
  <c r="P255" i="11"/>
  <c r="L256" i="11"/>
  <c r="M256" i="11"/>
  <c r="N256" i="11"/>
  <c r="O256" i="11"/>
  <c r="P256" i="11"/>
  <c r="L257" i="11"/>
  <c r="M257" i="11"/>
  <c r="N257" i="11"/>
  <c r="O257" i="11"/>
  <c r="P257" i="11"/>
  <c r="L258" i="11"/>
  <c r="M258" i="11"/>
  <c r="N258" i="11"/>
  <c r="O258" i="11"/>
  <c r="P258" i="11"/>
  <c r="L259" i="11"/>
  <c r="M259" i="11"/>
  <c r="N259" i="11"/>
  <c r="O259" i="11"/>
  <c r="P259" i="11"/>
  <c r="L260" i="11"/>
  <c r="M260" i="11"/>
  <c r="N260" i="11"/>
  <c r="O260" i="11"/>
  <c r="P260" i="11"/>
  <c r="L261" i="11"/>
  <c r="M261" i="11"/>
  <c r="N261" i="11"/>
  <c r="O261" i="11"/>
  <c r="P261" i="11"/>
  <c r="L262" i="11"/>
  <c r="M262" i="11"/>
  <c r="N262" i="11"/>
  <c r="O262" i="11"/>
  <c r="P262" i="11"/>
  <c r="L263" i="11"/>
  <c r="M263" i="11"/>
  <c r="N263" i="11"/>
  <c r="O263" i="11"/>
  <c r="P263" i="11"/>
  <c r="L264" i="11"/>
  <c r="M264" i="11"/>
  <c r="N264" i="11"/>
  <c r="O264" i="11"/>
  <c r="P264" i="11"/>
  <c r="L265" i="11"/>
  <c r="M265" i="11"/>
  <c r="N265" i="11"/>
  <c r="O265" i="11"/>
  <c r="P265" i="11"/>
  <c r="L266" i="11"/>
  <c r="M266" i="11"/>
  <c r="N266" i="11"/>
  <c r="O266" i="11"/>
  <c r="P266" i="11"/>
  <c r="L267" i="11"/>
  <c r="M267" i="11"/>
  <c r="N267" i="11"/>
  <c r="O267" i="11"/>
  <c r="P267" i="11"/>
  <c r="L268" i="11"/>
  <c r="M268" i="11"/>
  <c r="N268" i="11"/>
  <c r="O268" i="11"/>
  <c r="P268" i="11"/>
  <c r="L269" i="11"/>
  <c r="M269" i="11"/>
  <c r="N269" i="11"/>
  <c r="O269" i="11"/>
  <c r="P269" i="11"/>
  <c r="L270" i="11"/>
  <c r="M270" i="11"/>
  <c r="N270" i="11"/>
  <c r="O270" i="11"/>
  <c r="P270" i="11"/>
  <c r="L271" i="11"/>
  <c r="M271" i="11"/>
  <c r="N271" i="11"/>
  <c r="O271" i="11"/>
  <c r="P271" i="11"/>
  <c r="L272" i="11"/>
  <c r="M272" i="11"/>
  <c r="N272" i="11"/>
  <c r="O272" i="11"/>
  <c r="P272" i="11"/>
  <c r="L273" i="11"/>
  <c r="M273" i="11"/>
  <c r="N273" i="11"/>
  <c r="O273" i="11"/>
  <c r="P273" i="11"/>
  <c r="L274" i="11"/>
  <c r="M274" i="11"/>
  <c r="N274" i="11"/>
  <c r="O274" i="11"/>
  <c r="P274" i="11"/>
  <c r="L275" i="11"/>
  <c r="M275" i="11"/>
  <c r="N275" i="11"/>
  <c r="O275" i="11"/>
  <c r="P275" i="11"/>
  <c r="L276" i="11"/>
  <c r="M276" i="11"/>
  <c r="N276" i="11"/>
  <c r="O276" i="11"/>
  <c r="P276" i="11"/>
  <c r="L277" i="11"/>
  <c r="M277" i="11"/>
  <c r="N277" i="11"/>
  <c r="O277" i="11"/>
  <c r="P277" i="11"/>
  <c r="L278" i="11"/>
  <c r="M278" i="11"/>
  <c r="N278" i="11"/>
  <c r="O278" i="11"/>
  <c r="P278" i="11"/>
  <c r="L279" i="11"/>
  <c r="M279" i="11"/>
  <c r="N279" i="11"/>
  <c r="O279" i="11"/>
  <c r="P279" i="11"/>
  <c r="L280" i="11"/>
  <c r="M280" i="11"/>
  <c r="N280" i="11"/>
  <c r="O280" i="11"/>
  <c r="P280" i="11"/>
  <c r="L281" i="11"/>
  <c r="M281" i="11"/>
  <c r="N281" i="11"/>
  <c r="O281" i="11"/>
  <c r="P281" i="11"/>
  <c r="L282" i="11"/>
  <c r="M282" i="11"/>
  <c r="N282" i="11"/>
  <c r="O282" i="11"/>
  <c r="P282" i="11"/>
  <c r="L283" i="11"/>
  <c r="M283" i="11"/>
  <c r="N283" i="11"/>
  <c r="O283" i="11"/>
  <c r="P283" i="11"/>
  <c r="L284" i="11"/>
  <c r="M284" i="11"/>
  <c r="N284" i="11"/>
  <c r="O284" i="11"/>
  <c r="P284" i="11"/>
  <c r="L285" i="11"/>
  <c r="M285" i="11"/>
  <c r="N285" i="11"/>
  <c r="O285" i="11"/>
  <c r="P285" i="11"/>
  <c r="L286" i="11"/>
  <c r="M286" i="11"/>
  <c r="N286" i="11"/>
  <c r="O286" i="11"/>
  <c r="P286" i="11"/>
  <c r="L287" i="11"/>
  <c r="M287" i="11"/>
  <c r="N287" i="11"/>
  <c r="O287" i="11"/>
  <c r="P287" i="11"/>
  <c r="L288" i="11"/>
  <c r="M288" i="11"/>
  <c r="N288" i="11"/>
  <c r="O288" i="11"/>
  <c r="P288" i="11"/>
  <c r="L289" i="11"/>
  <c r="M289" i="11"/>
  <c r="N289" i="11"/>
  <c r="O289" i="11"/>
  <c r="P289" i="11"/>
  <c r="L290" i="11"/>
  <c r="M290" i="11"/>
  <c r="N290" i="11"/>
  <c r="O290" i="11"/>
  <c r="P290" i="11"/>
  <c r="L291" i="11"/>
  <c r="M291" i="11"/>
  <c r="N291" i="11"/>
  <c r="O291" i="11"/>
  <c r="P291" i="11"/>
  <c r="L292" i="11"/>
  <c r="M292" i="11"/>
  <c r="N292" i="11"/>
  <c r="O292" i="11"/>
  <c r="P292" i="11"/>
  <c r="L293" i="11"/>
  <c r="M293" i="11"/>
  <c r="N293" i="11"/>
  <c r="O293" i="11"/>
  <c r="P293" i="11"/>
  <c r="L294" i="11"/>
  <c r="M294" i="11"/>
  <c r="N294" i="11"/>
  <c r="O294" i="11"/>
  <c r="P294" i="11"/>
  <c r="L295" i="11"/>
  <c r="M295" i="11"/>
  <c r="N295" i="11"/>
  <c r="O295" i="11"/>
  <c r="P295" i="11"/>
  <c r="L296" i="11"/>
  <c r="M296" i="11"/>
  <c r="N296" i="11"/>
  <c r="O296" i="11"/>
  <c r="P296" i="11"/>
  <c r="L297" i="11"/>
  <c r="M297" i="11"/>
  <c r="N297" i="11"/>
  <c r="O297" i="11"/>
  <c r="P297" i="11"/>
  <c r="L298" i="11"/>
  <c r="M298" i="11"/>
  <c r="N298" i="11"/>
  <c r="O298" i="11"/>
  <c r="P298" i="11"/>
  <c r="L299" i="11"/>
  <c r="M299" i="11"/>
  <c r="N299" i="11"/>
  <c r="O299" i="11"/>
  <c r="P299" i="11"/>
  <c r="L300" i="11"/>
  <c r="M300" i="11"/>
  <c r="N300" i="11"/>
  <c r="O300" i="11"/>
  <c r="P300" i="11"/>
  <c r="L301" i="11"/>
  <c r="M301" i="11"/>
  <c r="N301" i="11"/>
  <c r="O301" i="11"/>
  <c r="P301" i="11"/>
  <c r="L302" i="11"/>
  <c r="M302" i="11"/>
  <c r="N302" i="11"/>
  <c r="O302" i="11"/>
  <c r="P302" i="11"/>
  <c r="L303" i="11"/>
  <c r="M303" i="11"/>
  <c r="N303" i="11"/>
  <c r="O303" i="11"/>
  <c r="P303" i="11"/>
  <c r="L304" i="11"/>
  <c r="M304" i="11"/>
  <c r="N304" i="11"/>
  <c r="O304" i="11"/>
  <c r="P304" i="11"/>
  <c r="L305" i="11"/>
  <c r="M305" i="11"/>
  <c r="N305" i="11"/>
  <c r="O305" i="11"/>
  <c r="P305" i="11"/>
  <c r="L306" i="11"/>
  <c r="M306" i="11"/>
  <c r="N306" i="11"/>
  <c r="O306" i="11"/>
  <c r="P306" i="11"/>
  <c r="L307" i="11"/>
  <c r="M307" i="11"/>
  <c r="N307" i="11"/>
  <c r="O307" i="11"/>
  <c r="P307" i="11"/>
  <c r="L308" i="11"/>
  <c r="M308" i="11"/>
  <c r="N308" i="11"/>
  <c r="O308" i="11"/>
  <c r="P308" i="11"/>
  <c r="L309" i="11"/>
  <c r="M309" i="11"/>
  <c r="N309" i="11"/>
  <c r="O309" i="11"/>
  <c r="P309" i="11"/>
  <c r="L310" i="11"/>
  <c r="M310" i="11"/>
  <c r="N310" i="11"/>
  <c r="O310" i="11"/>
  <c r="P310" i="11"/>
  <c r="L311" i="11"/>
  <c r="M311" i="11"/>
  <c r="N311" i="11"/>
  <c r="O311" i="11"/>
  <c r="P311" i="11"/>
  <c r="L312" i="11"/>
  <c r="M312" i="11"/>
  <c r="N312" i="11"/>
  <c r="O312" i="11"/>
  <c r="P312" i="11"/>
  <c r="L313" i="11"/>
  <c r="M313" i="11"/>
  <c r="N313" i="11"/>
  <c r="O313" i="11"/>
  <c r="P313" i="11"/>
  <c r="L314" i="11"/>
  <c r="M314" i="11"/>
  <c r="N314" i="11"/>
  <c r="O314" i="11"/>
  <c r="P314" i="11"/>
  <c r="L315" i="11"/>
  <c r="M315" i="11"/>
  <c r="N315" i="11"/>
  <c r="O315" i="11"/>
  <c r="P315" i="11"/>
  <c r="L316" i="11"/>
  <c r="M316" i="11"/>
  <c r="N316" i="11"/>
  <c r="O316" i="11"/>
  <c r="P316" i="11"/>
  <c r="L317" i="11"/>
  <c r="M317" i="11"/>
  <c r="N317" i="11"/>
  <c r="O317" i="11"/>
  <c r="P317" i="11"/>
  <c r="L318" i="11"/>
  <c r="M318" i="11"/>
  <c r="N318" i="11"/>
  <c r="O318" i="11"/>
  <c r="P318" i="11"/>
  <c r="L319" i="11"/>
  <c r="M319" i="11"/>
  <c r="N319" i="11"/>
  <c r="O319" i="11"/>
  <c r="P319" i="11"/>
  <c r="L320" i="11"/>
  <c r="M320" i="11"/>
  <c r="N320" i="11"/>
  <c r="O320" i="11"/>
  <c r="P320" i="11"/>
  <c r="L321" i="11"/>
  <c r="M321" i="11"/>
  <c r="N321" i="11"/>
  <c r="O321" i="11"/>
  <c r="P321" i="11"/>
  <c r="L322" i="11"/>
  <c r="M322" i="11"/>
  <c r="N322" i="11"/>
  <c r="O322" i="11"/>
  <c r="P322" i="11"/>
  <c r="L323" i="11"/>
  <c r="M323" i="11"/>
  <c r="N323" i="11"/>
  <c r="O323" i="11"/>
  <c r="P323" i="11"/>
  <c r="L324" i="11"/>
  <c r="M324" i="11"/>
  <c r="N324" i="11"/>
  <c r="O324" i="11"/>
  <c r="P324" i="11"/>
  <c r="L325" i="11"/>
  <c r="M325" i="11"/>
  <c r="N325" i="11"/>
  <c r="O325" i="11"/>
  <c r="P325" i="11"/>
  <c r="L326" i="11"/>
  <c r="M326" i="11"/>
  <c r="N326" i="11"/>
  <c r="O326" i="11"/>
  <c r="P326" i="11"/>
  <c r="L327" i="11"/>
  <c r="M327" i="11"/>
  <c r="N327" i="11"/>
  <c r="O327" i="11"/>
  <c r="P327" i="11"/>
  <c r="L328" i="11"/>
  <c r="M328" i="11"/>
  <c r="N328" i="11"/>
  <c r="O328" i="11"/>
  <c r="P328" i="11"/>
  <c r="L329" i="11"/>
  <c r="M329" i="11"/>
  <c r="N329" i="11"/>
  <c r="O329" i="11"/>
  <c r="P329" i="11"/>
  <c r="L330" i="11"/>
  <c r="M330" i="11"/>
  <c r="N330" i="11"/>
  <c r="O330" i="11"/>
  <c r="P330" i="11"/>
  <c r="L331" i="11"/>
  <c r="M331" i="11"/>
  <c r="N331" i="11"/>
  <c r="O331" i="11"/>
  <c r="P331" i="11"/>
  <c r="L332" i="11"/>
  <c r="M332" i="11"/>
  <c r="N332" i="11"/>
  <c r="O332" i="11"/>
  <c r="P332" i="11"/>
  <c r="L333" i="11"/>
  <c r="M333" i="11"/>
  <c r="N333" i="11"/>
  <c r="O333" i="11"/>
  <c r="P333" i="11"/>
  <c r="L334" i="11"/>
  <c r="M334" i="11"/>
  <c r="N334" i="11"/>
  <c r="O334" i="11"/>
  <c r="P334" i="11"/>
  <c r="L335" i="11"/>
  <c r="M335" i="11"/>
  <c r="N335" i="11"/>
  <c r="O335" i="11"/>
  <c r="P335" i="11"/>
  <c r="L336" i="11"/>
  <c r="M336" i="11"/>
  <c r="N336" i="11"/>
  <c r="O336" i="11"/>
  <c r="P336" i="11"/>
  <c r="L337" i="11"/>
  <c r="M337" i="11"/>
  <c r="N337" i="11"/>
  <c r="O337" i="11"/>
  <c r="P337" i="11"/>
  <c r="L338" i="11"/>
  <c r="M338" i="11"/>
  <c r="N338" i="11"/>
  <c r="O338" i="11"/>
  <c r="P338" i="11"/>
  <c r="L339" i="11"/>
  <c r="M339" i="11"/>
  <c r="N339" i="11"/>
  <c r="O339" i="11"/>
  <c r="P339" i="11"/>
  <c r="L340" i="11"/>
  <c r="M340" i="11"/>
  <c r="N340" i="11"/>
  <c r="O340" i="11"/>
  <c r="P340" i="11"/>
  <c r="L341" i="11"/>
  <c r="M341" i="11"/>
  <c r="N341" i="11"/>
  <c r="O341" i="11"/>
  <c r="P341" i="11"/>
  <c r="L342" i="11"/>
  <c r="M342" i="11"/>
  <c r="N342" i="11"/>
  <c r="O342" i="11"/>
  <c r="P342" i="11"/>
  <c r="L343" i="11"/>
  <c r="M343" i="11"/>
  <c r="N343" i="11"/>
  <c r="O343" i="11"/>
  <c r="P343" i="11"/>
  <c r="L344" i="11"/>
  <c r="M344" i="11"/>
  <c r="N344" i="11"/>
  <c r="O344" i="11"/>
  <c r="P344" i="11"/>
  <c r="L345" i="11"/>
  <c r="M345" i="11"/>
  <c r="N345" i="11"/>
  <c r="O345" i="11"/>
  <c r="P345" i="11"/>
  <c r="L346" i="11"/>
  <c r="M346" i="11"/>
  <c r="N346" i="11"/>
  <c r="O346" i="11"/>
  <c r="P346" i="11"/>
  <c r="L347" i="11"/>
  <c r="M347" i="11"/>
  <c r="N347" i="11"/>
  <c r="O347" i="11"/>
  <c r="P347" i="11"/>
  <c r="L348" i="11"/>
  <c r="M348" i="11"/>
  <c r="N348" i="11"/>
  <c r="O348" i="11"/>
  <c r="P348" i="11"/>
  <c r="L349" i="11"/>
  <c r="M349" i="11"/>
  <c r="N349" i="11"/>
  <c r="O349" i="11"/>
  <c r="P349" i="11"/>
  <c r="L350" i="11"/>
  <c r="M350" i="11"/>
  <c r="N350" i="11"/>
  <c r="O350" i="11"/>
  <c r="P350" i="11"/>
  <c r="L351" i="11"/>
  <c r="M351" i="11"/>
  <c r="N351" i="11"/>
  <c r="O351" i="11"/>
  <c r="P351" i="11"/>
  <c r="L352" i="11"/>
  <c r="M352" i="11"/>
  <c r="N352" i="11"/>
  <c r="O352" i="11"/>
  <c r="P352" i="11"/>
  <c r="L353" i="11"/>
  <c r="M353" i="11"/>
  <c r="N353" i="11"/>
  <c r="O353" i="11"/>
  <c r="P353" i="11"/>
  <c r="L354" i="11"/>
  <c r="M354" i="11"/>
  <c r="N354" i="11"/>
  <c r="O354" i="11"/>
  <c r="P354" i="11"/>
  <c r="L355" i="11"/>
  <c r="M355" i="11"/>
  <c r="N355" i="11"/>
  <c r="O355" i="11"/>
  <c r="P355" i="11"/>
  <c r="L356" i="11"/>
  <c r="M356" i="11"/>
  <c r="N356" i="11"/>
  <c r="O356" i="11"/>
  <c r="P356" i="11"/>
  <c r="L357" i="11"/>
  <c r="M357" i="11"/>
  <c r="N357" i="11"/>
  <c r="O357" i="11"/>
  <c r="P357" i="11"/>
  <c r="L358" i="11"/>
  <c r="M358" i="11"/>
  <c r="N358" i="11"/>
  <c r="O358" i="11"/>
  <c r="P358" i="11"/>
  <c r="L359" i="11"/>
  <c r="M359" i="11"/>
  <c r="N359" i="11"/>
  <c r="O359" i="11"/>
  <c r="P359" i="11"/>
  <c r="L360" i="11"/>
  <c r="M360" i="11"/>
  <c r="N360" i="11"/>
  <c r="O360" i="11"/>
  <c r="P360" i="11"/>
  <c r="L361" i="11"/>
  <c r="M361" i="11"/>
  <c r="N361" i="11"/>
  <c r="O361" i="11"/>
  <c r="P361" i="11"/>
  <c r="L362" i="11"/>
  <c r="M362" i="11"/>
  <c r="N362" i="11"/>
  <c r="O362" i="11"/>
  <c r="P362" i="11"/>
  <c r="L363" i="11"/>
  <c r="M363" i="11"/>
  <c r="N363" i="11"/>
  <c r="O363" i="11"/>
  <c r="P363" i="11"/>
  <c r="L364" i="11"/>
  <c r="M364" i="11"/>
  <c r="N364" i="11"/>
  <c r="O364" i="11"/>
  <c r="P364" i="11"/>
  <c r="L365" i="11"/>
  <c r="M365" i="11"/>
  <c r="N365" i="11"/>
  <c r="O365" i="11"/>
  <c r="P365" i="11"/>
  <c r="L366" i="11"/>
  <c r="M366" i="11"/>
  <c r="N366" i="11"/>
  <c r="O366" i="11"/>
  <c r="P366" i="11"/>
  <c r="L367" i="11"/>
  <c r="M367" i="11"/>
  <c r="N367" i="11"/>
  <c r="O367" i="11"/>
  <c r="P367" i="11"/>
  <c r="L368" i="11"/>
  <c r="M368" i="11"/>
  <c r="N368" i="11"/>
  <c r="O368" i="11"/>
  <c r="P368" i="11"/>
  <c r="L369" i="11"/>
  <c r="M369" i="11"/>
  <c r="N369" i="11"/>
  <c r="O369" i="11"/>
  <c r="P369" i="11"/>
  <c r="L370" i="11"/>
  <c r="M370" i="11"/>
  <c r="N370" i="11"/>
  <c r="O370" i="11"/>
  <c r="P370" i="11"/>
  <c r="L371" i="11"/>
  <c r="M371" i="11"/>
  <c r="N371" i="11"/>
  <c r="O371" i="11"/>
  <c r="P371" i="11"/>
  <c r="L372" i="11"/>
  <c r="M372" i="11"/>
  <c r="N372" i="11"/>
  <c r="O372" i="11"/>
  <c r="P372" i="11"/>
  <c r="L373" i="11"/>
  <c r="M373" i="11"/>
  <c r="N373" i="11"/>
  <c r="O373" i="11"/>
  <c r="P373" i="11"/>
  <c r="L374" i="11"/>
  <c r="M374" i="11"/>
  <c r="N374" i="11"/>
  <c r="O374" i="11"/>
  <c r="P374" i="11"/>
  <c r="L375" i="11"/>
  <c r="M375" i="11"/>
  <c r="N375" i="11"/>
  <c r="O375" i="11"/>
  <c r="P375" i="11"/>
  <c r="L376" i="11"/>
  <c r="M376" i="11"/>
  <c r="N376" i="11"/>
  <c r="O376" i="11"/>
  <c r="P376" i="11"/>
  <c r="L377" i="11"/>
  <c r="M377" i="11"/>
  <c r="N377" i="11"/>
  <c r="O377" i="11"/>
  <c r="P377" i="11"/>
  <c r="L378" i="11"/>
  <c r="M378" i="11"/>
  <c r="N378" i="11"/>
  <c r="O378" i="11"/>
  <c r="P378" i="11"/>
  <c r="L379" i="11"/>
  <c r="M379" i="11"/>
  <c r="N379" i="11"/>
  <c r="O379" i="11"/>
  <c r="P379" i="11"/>
  <c r="L380" i="11"/>
  <c r="M380" i="11"/>
  <c r="N380" i="11"/>
  <c r="O380" i="11"/>
  <c r="P380" i="11"/>
  <c r="L381" i="11"/>
  <c r="M381" i="11"/>
  <c r="N381" i="11"/>
  <c r="O381" i="11"/>
  <c r="P381" i="11"/>
  <c r="L382" i="11"/>
  <c r="M382" i="11"/>
  <c r="N382" i="11"/>
  <c r="O382" i="11"/>
  <c r="P382" i="11"/>
  <c r="L383" i="11"/>
  <c r="M383" i="11"/>
  <c r="N383" i="11"/>
  <c r="O383" i="11"/>
  <c r="P383" i="11"/>
  <c r="L384" i="11"/>
  <c r="M384" i="11"/>
  <c r="N384" i="11"/>
  <c r="O384" i="11"/>
  <c r="P384" i="11"/>
  <c r="L385" i="11"/>
  <c r="M385" i="11"/>
  <c r="N385" i="11"/>
  <c r="O385" i="11"/>
  <c r="P385" i="11"/>
  <c r="L386" i="11"/>
  <c r="M386" i="11"/>
  <c r="N386" i="11"/>
  <c r="O386" i="11"/>
  <c r="P386" i="11"/>
  <c r="L387" i="11"/>
  <c r="M387" i="11"/>
  <c r="N387" i="11"/>
  <c r="O387" i="11"/>
  <c r="P387" i="11"/>
  <c r="L388" i="11"/>
  <c r="M388" i="11"/>
  <c r="N388" i="11"/>
  <c r="O388" i="11"/>
  <c r="P388" i="11"/>
  <c r="L389" i="11"/>
  <c r="M389" i="11"/>
  <c r="N389" i="11"/>
  <c r="O389" i="11"/>
  <c r="P389" i="11"/>
  <c r="L390" i="11"/>
  <c r="M390" i="11"/>
  <c r="N390" i="11"/>
  <c r="O390" i="11"/>
  <c r="P390" i="11"/>
  <c r="L391" i="11"/>
  <c r="M391" i="11"/>
  <c r="N391" i="11"/>
  <c r="O391" i="11"/>
  <c r="P391" i="11"/>
  <c r="L392" i="11"/>
  <c r="M392" i="11"/>
  <c r="N392" i="11"/>
  <c r="O392" i="11"/>
  <c r="P392" i="11"/>
  <c r="L393" i="11"/>
  <c r="M393" i="11"/>
  <c r="N393" i="11"/>
  <c r="O393" i="11"/>
  <c r="P393" i="11"/>
  <c r="L394" i="11"/>
  <c r="M394" i="11"/>
  <c r="N394" i="11"/>
  <c r="O394" i="11"/>
  <c r="P394" i="11"/>
  <c r="L395" i="11"/>
  <c r="M395" i="11"/>
  <c r="N395" i="11"/>
  <c r="O395" i="11"/>
  <c r="P395" i="11"/>
  <c r="L396" i="11"/>
  <c r="M396" i="11"/>
  <c r="N396" i="11"/>
  <c r="O396" i="11"/>
  <c r="P396" i="11"/>
  <c r="L397" i="11"/>
  <c r="M397" i="11"/>
  <c r="N397" i="11"/>
  <c r="O397" i="11"/>
  <c r="P397" i="11"/>
  <c r="L398" i="11"/>
  <c r="M398" i="11"/>
  <c r="N398" i="11"/>
  <c r="O398" i="11"/>
  <c r="P398" i="11"/>
  <c r="L399" i="11"/>
  <c r="M399" i="11"/>
  <c r="N399" i="11"/>
  <c r="O399" i="11"/>
  <c r="P399" i="11"/>
  <c r="L400" i="11"/>
  <c r="M400" i="11"/>
  <c r="N400" i="11"/>
  <c r="O400" i="11"/>
  <c r="P400" i="11"/>
  <c r="L401" i="11"/>
  <c r="M401" i="11"/>
  <c r="N401" i="11"/>
  <c r="O401" i="11"/>
  <c r="P401" i="11"/>
  <c r="L402" i="11"/>
  <c r="M402" i="11"/>
  <c r="N402" i="11"/>
  <c r="O402" i="11"/>
  <c r="P402" i="11"/>
  <c r="L403" i="11"/>
  <c r="M403" i="11"/>
  <c r="N403" i="11"/>
  <c r="O403" i="11"/>
  <c r="P403" i="11"/>
  <c r="L404" i="11"/>
  <c r="M404" i="11"/>
  <c r="N404" i="11"/>
  <c r="O404" i="11"/>
  <c r="P404" i="11"/>
  <c r="L405" i="11"/>
  <c r="M405" i="11"/>
  <c r="N405" i="11"/>
  <c r="O405" i="11"/>
  <c r="P405" i="11"/>
  <c r="L406" i="11"/>
  <c r="M406" i="11"/>
  <c r="N406" i="11"/>
  <c r="O406" i="11"/>
  <c r="P406" i="11"/>
  <c r="L407" i="11"/>
  <c r="M407" i="11"/>
  <c r="N407" i="11"/>
  <c r="O407" i="11"/>
  <c r="P407" i="11"/>
  <c r="L408" i="11"/>
  <c r="M408" i="11"/>
  <c r="N408" i="11"/>
  <c r="O408" i="11"/>
  <c r="P408" i="11"/>
  <c r="L409" i="11"/>
  <c r="M409" i="11"/>
  <c r="N409" i="11"/>
  <c r="O409" i="11"/>
  <c r="P409" i="11"/>
  <c r="L410" i="11"/>
  <c r="M410" i="11"/>
  <c r="N410" i="11"/>
  <c r="O410" i="11"/>
  <c r="P410" i="11"/>
  <c r="L411" i="11"/>
  <c r="M411" i="11"/>
  <c r="N411" i="11"/>
  <c r="O411" i="11"/>
  <c r="P411" i="11"/>
  <c r="L412" i="11"/>
  <c r="M412" i="11"/>
  <c r="N412" i="11"/>
  <c r="O412" i="11"/>
  <c r="P412" i="11"/>
  <c r="L413" i="11"/>
  <c r="M413" i="11"/>
  <c r="N413" i="11"/>
  <c r="O413" i="11"/>
  <c r="P413" i="11"/>
  <c r="L414" i="11"/>
  <c r="M414" i="11"/>
  <c r="N414" i="11"/>
  <c r="O414" i="11"/>
  <c r="P414" i="11"/>
  <c r="L415" i="11"/>
  <c r="M415" i="11"/>
  <c r="N415" i="11"/>
  <c r="O415" i="11"/>
  <c r="P415" i="11"/>
  <c r="L416" i="11"/>
  <c r="M416" i="11"/>
  <c r="N416" i="11"/>
  <c r="O416" i="11"/>
  <c r="P416" i="11"/>
  <c r="L417" i="11"/>
  <c r="M417" i="11"/>
  <c r="N417" i="11"/>
  <c r="O417" i="11"/>
  <c r="P417" i="11"/>
  <c r="L418" i="11"/>
  <c r="M418" i="11"/>
  <c r="N418" i="11"/>
  <c r="O418" i="11"/>
  <c r="P418" i="11"/>
  <c r="L419" i="11"/>
  <c r="M419" i="11"/>
  <c r="N419" i="11"/>
  <c r="O419" i="11"/>
  <c r="P419" i="11"/>
  <c r="L420" i="11"/>
  <c r="M420" i="11"/>
  <c r="N420" i="11"/>
  <c r="O420" i="11"/>
  <c r="P420" i="11"/>
  <c r="L421" i="11"/>
  <c r="M421" i="11"/>
  <c r="N421" i="11"/>
  <c r="O421" i="11"/>
  <c r="P421" i="11"/>
  <c r="L422" i="11"/>
  <c r="M422" i="11"/>
  <c r="N422" i="11"/>
  <c r="O422" i="11"/>
  <c r="P422" i="11"/>
  <c r="L423" i="11"/>
  <c r="M423" i="11"/>
  <c r="N423" i="11"/>
  <c r="O423" i="11"/>
  <c r="P423" i="11"/>
  <c r="L424" i="11"/>
  <c r="M424" i="11"/>
  <c r="N424" i="11"/>
  <c r="O424" i="11"/>
  <c r="P424" i="11"/>
  <c r="L425" i="11"/>
  <c r="M425" i="11"/>
  <c r="N425" i="11"/>
  <c r="O425" i="11"/>
  <c r="P425" i="11"/>
  <c r="L426" i="11"/>
  <c r="M426" i="11"/>
  <c r="N426" i="11"/>
  <c r="O426" i="11"/>
  <c r="P426" i="11"/>
  <c r="L427" i="11"/>
  <c r="M427" i="11"/>
  <c r="N427" i="11"/>
  <c r="O427" i="11"/>
  <c r="P427" i="11"/>
  <c r="L428" i="11"/>
  <c r="M428" i="11"/>
  <c r="N428" i="11"/>
  <c r="O428" i="11"/>
  <c r="P428" i="11"/>
  <c r="L429" i="11"/>
  <c r="M429" i="11"/>
  <c r="N429" i="11"/>
  <c r="O429" i="11"/>
  <c r="P429" i="11"/>
  <c r="L430" i="11"/>
  <c r="M430" i="11"/>
  <c r="N430" i="11"/>
  <c r="O430" i="11"/>
  <c r="P430" i="11"/>
  <c r="L431" i="11"/>
  <c r="M431" i="11"/>
  <c r="N431" i="11"/>
  <c r="O431" i="11"/>
  <c r="P431" i="11"/>
  <c r="L432" i="11"/>
  <c r="M432" i="11"/>
  <c r="N432" i="11"/>
  <c r="O432" i="11"/>
  <c r="P432" i="11"/>
  <c r="L433" i="11"/>
  <c r="M433" i="11"/>
  <c r="N433" i="11"/>
  <c r="O433" i="11"/>
  <c r="P433" i="11"/>
  <c r="L434" i="11"/>
  <c r="M434" i="11"/>
  <c r="N434" i="11"/>
  <c r="O434" i="11"/>
  <c r="P434" i="11"/>
  <c r="L435" i="11"/>
  <c r="M435" i="11"/>
  <c r="N435" i="11"/>
  <c r="O435" i="11"/>
  <c r="P435" i="11"/>
  <c r="L436" i="11"/>
  <c r="M436" i="11"/>
  <c r="N436" i="11"/>
  <c r="O436" i="11"/>
  <c r="P436" i="11"/>
  <c r="L437" i="11"/>
  <c r="M437" i="11"/>
  <c r="N437" i="11"/>
  <c r="O437" i="11"/>
  <c r="P437" i="11"/>
  <c r="L438" i="11"/>
  <c r="M438" i="11"/>
  <c r="N438" i="11"/>
  <c r="O438" i="11"/>
  <c r="P438" i="11"/>
  <c r="L439" i="11"/>
  <c r="M439" i="11"/>
  <c r="N439" i="11"/>
  <c r="O439" i="11"/>
  <c r="P439" i="11"/>
  <c r="L440" i="11"/>
  <c r="M440" i="11"/>
  <c r="N440" i="11"/>
  <c r="O440" i="11"/>
  <c r="P440" i="11"/>
  <c r="L441" i="11"/>
  <c r="M441" i="11"/>
  <c r="N441" i="11"/>
  <c r="O441" i="11"/>
  <c r="P441" i="11"/>
  <c r="L442" i="11"/>
  <c r="M442" i="11"/>
  <c r="N442" i="11"/>
  <c r="O442" i="11"/>
  <c r="P442" i="11"/>
  <c r="L443" i="11"/>
  <c r="M443" i="11"/>
  <c r="N443" i="11"/>
  <c r="O443" i="11"/>
  <c r="P443" i="11"/>
  <c r="L444" i="11"/>
  <c r="M444" i="11"/>
  <c r="N444" i="11"/>
  <c r="O444" i="11"/>
  <c r="P444" i="11"/>
  <c r="L445" i="11"/>
  <c r="M445" i="11"/>
  <c r="N445" i="11"/>
  <c r="O445" i="11"/>
  <c r="P445" i="11"/>
  <c r="L446" i="11"/>
  <c r="M446" i="11"/>
  <c r="N446" i="11"/>
  <c r="O446" i="11"/>
  <c r="P446" i="11"/>
  <c r="L447" i="11"/>
  <c r="M447" i="11"/>
  <c r="N447" i="11"/>
  <c r="O447" i="11"/>
  <c r="P447" i="11"/>
  <c r="L448" i="11"/>
  <c r="M448" i="11"/>
  <c r="N448" i="11"/>
  <c r="O448" i="11"/>
  <c r="P448" i="11"/>
  <c r="L449" i="11"/>
  <c r="M449" i="11"/>
  <c r="N449" i="11"/>
  <c r="O449" i="11"/>
  <c r="P449" i="11"/>
  <c r="L450" i="11"/>
  <c r="M450" i="11"/>
  <c r="N450" i="11"/>
  <c r="O450" i="11"/>
  <c r="P450" i="11"/>
  <c r="L451" i="11"/>
  <c r="M451" i="11"/>
  <c r="N451" i="11"/>
  <c r="O451" i="11"/>
  <c r="P451" i="11"/>
  <c r="L452" i="11"/>
  <c r="M452" i="11"/>
  <c r="N452" i="11"/>
  <c r="O452" i="11"/>
  <c r="P452" i="11"/>
  <c r="L453" i="11"/>
  <c r="M453" i="11"/>
  <c r="N453" i="11"/>
  <c r="O453" i="11"/>
  <c r="P453" i="11"/>
  <c r="L454" i="11"/>
  <c r="M454" i="11"/>
  <c r="N454" i="11"/>
  <c r="O454" i="11"/>
  <c r="P454" i="11"/>
  <c r="L455" i="11"/>
  <c r="M455" i="11"/>
  <c r="N455" i="11"/>
  <c r="O455" i="11"/>
  <c r="P455" i="11"/>
  <c r="L456" i="11"/>
  <c r="M456" i="11"/>
  <c r="N456" i="11"/>
  <c r="O456" i="11"/>
  <c r="P456" i="11"/>
  <c r="L457" i="11"/>
  <c r="M457" i="11"/>
  <c r="N457" i="11"/>
  <c r="O457" i="11"/>
  <c r="P457" i="11"/>
  <c r="L458" i="11"/>
  <c r="M458" i="11"/>
  <c r="N458" i="11"/>
  <c r="O458" i="11"/>
  <c r="P458" i="11"/>
  <c r="L459" i="11"/>
  <c r="M459" i="11"/>
  <c r="N459" i="11"/>
  <c r="O459" i="11"/>
  <c r="P459" i="11"/>
  <c r="L460" i="11"/>
  <c r="M460" i="11"/>
  <c r="N460" i="11"/>
  <c r="O460" i="11"/>
  <c r="P460" i="11"/>
  <c r="L461" i="11"/>
  <c r="M461" i="11"/>
  <c r="N461" i="11"/>
  <c r="O461" i="11"/>
  <c r="P461" i="11"/>
  <c r="L462" i="11"/>
  <c r="M462" i="11"/>
  <c r="N462" i="11"/>
  <c r="O462" i="11"/>
  <c r="P462" i="11"/>
  <c r="L463" i="11"/>
  <c r="M463" i="11"/>
  <c r="N463" i="11"/>
  <c r="O463" i="11"/>
  <c r="P463" i="11"/>
  <c r="L464" i="11"/>
  <c r="M464" i="11"/>
  <c r="N464" i="11"/>
  <c r="O464" i="11"/>
  <c r="P464" i="11"/>
  <c r="L465" i="11"/>
  <c r="M465" i="11"/>
  <c r="N465" i="11"/>
  <c r="O465" i="11"/>
  <c r="P465" i="11"/>
  <c r="L466" i="11"/>
  <c r="M466" i="11"/>
  <c r="N466" i="11"/>
  <c r="O466" i="11"/>
  <c r="P466" i="11"/>
  <c r="L467" i="11"/>
  <c r="M467" i="11"/>
  <c r="N467" i="11"/>
  <c r="O467" i="11"/>
  <c r="P467" i="11"/>
  <c r="L468" i="11"/>
  <c r="M468" i="11"/>
  <c r="N468" i="11"/>
  <c r="O468" i="11"/>
  <c r="P468" i="11"/>
  <c r="L469" i="11"/>
  <c r="M469" i="11"/>
  <c r="N469" i="11"/>
  <c r="O469" i="11"/>
  <c r="P469" i="11"/>
  <c r="L470" i="11"/>
  <c r="M470" i="11"/>
  <c r="N470" i="11"/>
  <c r="O470" i="11"/>
  <c r="P470" i="11"/>
  <c r="L471" i="11"/>
  <c r="M471" i="11"/>
  <c r="N471" i="11"/>
  <c r="O471" i="11"/>
  <c r="P471" i="11"/>
  <c r="L472" i="11"/>
  <c r="M472" i="11"/>
  <c r="N472" i="11"/>
  <c r="O472" i="11"/>
  <c r="P472" i="11"/>
  <c r="L473" i="11"/>
  <c r="M473" i="11"/>
  <c r="N473" i="11"/>
  <c r="O473" i="11"/>
  <c r="P473" i="11"/>
  <c r="L474" i="11"/>
  <c r="M474" i="11"/>
  <c r="N474" i="11"/>
  <c r="O474" i="11"/>
  <c r="P474" i="11"/>
  <c r="L475" i="11"/>
  <c r="M475" i="11"/>
  <c r="N475" i="11"/>
  <c r="O475" i="11"/>
  <c r="P475" i="11"/>
  <c r="L476" i="11"/>
  <c r="M476" i="11"/>
  <c r="N476" i="11"/>
  <c r="O476" i="11"/>
  <c r="P476" i="11"/>
  <c r="L477" i="11"/>
  <c r="M477" i="11"/>
  <c r="N477" i="11"/>
  <c r="O477" i="11"/>
  <c r="P477" i="11"/>
  <c r="L478" i="11"/>
  <c r="M478" i="11"/>
  <c r="N478" i="11"/>
  <c r="O478" i="11"/>
  <c r="P478" i="11"/>
  <c r="L479" i="11"/>
  <c r="M479" i="11"/>
  <c r="N479" i="11"/>
  <c r="O479" i="11"/>
  <c r="P479" i="11"/>
  <c r="L480" i="11"/>
  <c r="M480" i="11"/>
  <c r="N480" i="11"/>
  <c r="O480" i="11"/>
  <c r="P480" i="11"/>
  <c r="L481" i="11"/>
  <c r="M481" i="11"/>
  <c r="N481" i="11"/>
  <c r="O481" i="11"/>
  <c r="P481" i="11"/>
  <c r="L482" i="11"/>
  <c r="M482" i="11"/>
  <c r="N482" i="11"/>
  <c r="O482" i="11"/>
  <c r="P482" i="11"/>
  <c r="L483" i="11"/>
  <c r="M483" i="11"/>
  <c r="N483" i="11"/>
  <c r="O483" i="11"/>
  <c r="P483" i="11"/>
  <c r="L484" i="11"/>
  <c r="M484" i="11"/>
  <c r="N484" i="11"/>
  <c r="O484" i="11"/>
  <c r="P484" i="11"/>
  <c r="L485" i="11"/>
  <c r="M485" i="11"/>
  <c r="N485" i="11"/>
  <c r="O485" i="11"/>
  <c r="P485" i="11"/>
  <c r="L486" i="11"/>
  <c r="M486" i="11"/>
  <c r="N486" i="11"/>
  <c r="O486" i="11"/>
  <c r="P486" i="11"/>
  <c r="L487" i="11"/>
  <c r="M487" i="11"/>
  <c r="N487" i="11"/>
  <c r="O487" i="11"/>
  <c r="P487" i="11"/>
  <c r="L488" i="11"/>
  <c r="M488" i="11"/>
  <c r="N488" i="11"/>
  <c r="O488" i="11"/>
  <c r="P488" i="11"/>
  <c r="L489" i="11"/>
  <c r="M489" i="11"/>
  <c r="N489" i="11"/>
  <c r="O489" i="11"/>
  <c r="P489" i="11"/>
  <c r="L490" i="11"/>
  <c r="M490" i="11"/>
  <c r="N490" i="11"/>
  <c r="O490" i="11"/>
  <c r="P490" i="11"/>
  <c r="L491" i="11"/>
  <c r="M491" i="11"/>
  <c r="N491" i="11"/>
  <c r="O491" i="11"/>
  <c r="P491" i="11"/>
  <c r="L492" i="11"/>
  <c r="M492" i="11"/>
  <c r="N492" i="11"/>
  <c r="O492" i="11"/>
  <c r="P492" i="11"/>
  <c r="L493" i="11"/>
  <c r="M493" i="11"/>
  <c r="N493" i="11"/>
  <c r="O493" i="11"/>
  <c r="P493" i="11"/>
  <c r="L494" i="11"/>
  <c r="M494" i="11"/>
  <c r="N494" i="11"/>
  <c r="O494" i="11"/>
  <c r="P494" i="11"/>
  <c r="L495" i="11"/>
  <c r="M495" i="11"/>
  <c r="N495" i="11"/>
  <c r="O495" i="11"/>
  <c r="P495" i="11"/>
  <c r="L496" i="11"/>
  <c r="M496" i="11"/>
  <c r="N496" i="11"/>
  <c r="O496" i="11"/>
  <c r="P496" i="11"/>
  <c r="L497" i="11"/>
  <c r="M497" i="11"/>
  <c r="N497" i="11"/>
  <c r="O497" i="11"/>
  <c r="P497" i="11"/>
  <c r="L498" i="11"/>
  <c r="M498" i="11"/>
  <c r="N498" i="11"/>
  <c r="O498" i="11"/>
  <c r="P498" i="11"/>
  <c r="L499" i="11"/>
  <c r="M499" i="11"/>
  <c r="N499" i="11"/>
  <c r="O499" i="11"/>
  <c r="P499" i="11"/>
  <c r="L500" i="11"/>
  <c r="M500" i="11"/>
  <c r="N500" i="11"/>
  <c r="O500" i="11"/>
  <c r="P500" i="11"/>
  <c r="L501" i="11"/>
  <c r="M501" i="11"/>
  <c r="N501" i="11"/>
  <c r="O501" i="11"/>
  <c r="P501" i="11"/>
  <c r="L502" i="11"/>
  <c r="M502" i="11"/>
  <c r="N502" i="11"/>
  <c r="O502" i="11"/>
  <c r="P502" i="11"/>
  <c r="L503" i="11"/>
  <c r="M503" i="11"/>
  <c r="N503" i="11"/>
  <c r="O503" i="11"/>
  <c r="P503" i="11"/>
  <c r="L504" i="11"/>
  <c r="M504" i="11"/>
  <c r="N504" i="11"/>
  <c r="O504" i="11"/>
  <c r="P504" i="11"/>
  <c r="L505" i="11"/>
  <c r="M505" i="11"/>
  <c r="N505" i="11"/>
  <c r="O505" i="11"/>
  <c r="P505" i="11"/>
  <c r="L506" i="11"/>
  <c r="M506" i="11"/>
  <c r="N506" i="11"/>
  <c r="O506" i="11"/>
  <c r="P506" i="11"/>
  <c r="L507" i="11"/>
  <c r="M507" i="11"/>
  <c r="N507" i="11"/>
  <c r="O507" i="11"/>
  <c r="P507" i="11"/>
  <c r="L508" i="11"/>
  <c r="M508" i="11"/>
  <c r="N508" i="11"/>
  <c r="O508" i="11"/>
  <c r="P508" i="11"/>
  <c r="L509" i="11"/>
  <c r="M509" i="11"/>
  <c r="N509" i="11"/>
  <c r="O509" i="11"/>
  <c r="P509" i="11"/>
  <c r="L510" i="11"/>
  <c r="M510" i="11"/>
  <c r="N510" i="11"/>
  <c r="O510" i="11"/>
  <c r="P510" i="11"/>
  <c r="L511" i="11"/>
  <c r="M511" i="11"/>
  <c r="N511" i="11"/>
  <c r="O511" i="11"/>
  <c r="P511" i="11"/>
  <c r="L512" i="11"/>
  <c r="M512" i="11"/>
  <c r="N512" i="11"/>
  <c r="O512" i="11"/>
  <c r="P512" i="11"/>
  <c r="L513" i="11"/>
  <c r="M513" i="11"/>
  <c r="N513" i="11"/>
  <c r="O513" i="11"/>
  <c r="P513" i="11"/>
  <c r="L514" i="11"/>
  <c r="M514" i="11"/>
  <c r="N514" i="11"/>
  <c r="O514" i="11"/>
  <c r="P514" i="11"/>
  <c r="L515" i="11"/>
  <c r="M515" i="11"/>
  <c r="N515" i="11"/>
  <c r="O515" i="11"/>
  <c r="P515" i="11"/>
  <c r="L516" i="11"/>
  <c r="M516" i="11"/>
  <c r="N516" i="11"/>
  <c r="O516" i="11"/>
  <c r="P516" i="11"/>
  <c r="L517" i="11"/>
  <c r="M517" i="11"/>
  <c r="N517" i="11"/>
  <c r="O517" i="11"/>
  <c r="P517" i="11"/>
  <c r="L518" i="11"/>
  <c r="M518" i="11"/>
  <c r="N518" i="11"/>
  <c r="O518" i="11"/>
  <c r="P518" i="11"/>
  <c r="L519" i="11"/>
  <c r="M519" i="11"/>
  <c r="N519" i="11"/>
  <c r="O519" i="11"/>
  <c r="P519" i="11"/>
  <c r="L520" i="11"/>
  <c r="M520" i="11"/>
  <c r="N520" i="11"/>
  <c r="O520" i="11"/>
  <c r="P520" i="11"/>
  <c r="L521" i="11"/>
  <c r="M521" i="11"/>
  <c r="N521" i="11"/>
  <c r="O521" i="11"/>
  <c r="P521" i="11"/>
  <c r="L522" i="11"/>
  <c r="M522" i="11"/>
  <c r="N522" i="11"/>
  <c r="O522" i="11"/>
  <c r="P522" i="11"/>
  <c r="L523" i="11"/>
  <c r="M523" i="11"/>
  <c r="N523" i="11"/>
  <c r="O523" i="11"/>
  <c r="P523" i="11"/>
  <c r="L524" i="11"/>
  <c r="M524" i="11"/>
  <c r="N524" i="11"/>
  <c r="O524" i="11"/>
  <c r="P524" i="11"/>
  <c r="L525" i="11"/>
  <c r="M525" i="11"/>
  <c r="N525" i="11"/>
  <c r="O525" i="11"/>
  <c r="P525" i="11"/>
  <c r="L526" i="11"/>
  <c r="M526" i="11"/>
  <c r="N526" i="11"/>
  <c r="O526" i="11"/>
  <c r="P526" i="11"/>
  <c r="L527" i="11"/>
  <c r="M527" i="11"/>
  <c r="N527" i="11"/>
  <c r="O527" i="11"/>
  <c r="P527" i="11"/>
  <c r="L528" i="11"/>
  <c r="M528" i="11"/>
  <c r="N528" i="11"/>
  <c r="O528" i="11"/>
  <c r="P528" i="11"/>
  <c r="L529" i="11"/>
  <c r="M529" i="11"/>
  <c r="N529" i="11"/>
  <c r="O529" i="11"/>
  <c r="P529" i="11"/>
  <c r="L530" i="11"/>
  <c r="M530" i="11"/>
  <c r="N530" i="11"/>
  <c r="O530" i="11"/>
  <c r="P530" i="11"/>
  <c r="L531" i="11"/>
  <c r="M531" i="11"/>
  <c r="N531" i="11"/>
  <c r="O531" i="11"/>
  <c r="P531" i="11"/>
  <c r="L532" i="11"/>
  <c r="M532" i="11"/>
  <c r="N532" i="11"/>
  <c r="O532" i="11"/>
  <c r="P532" i="11"/>
  <c r="L533" i="11"/>
  <c r="M533" i="11"/>
  <c r="N533" i="11"/>
  <c r="O533" i="11"/>
  <c r="P533" i="11"/>
  <c r="L534" i="11"/>
  <c r="M534" i="11"/>
  <c r="N534" i="11"/>
  <c r="O534" i="11"/>
  <c r="P534" i="11"/>
  <c r="L535" i="11"/>
  <c r="M535" i="11"/>
  <c r="N535" i="11"/>
  <c r="O535" i="11"/>
  <c r="P535" i="11"/>
  <c r="L536" i="11"/>
  <c r="M536" i="11"/>
  <c r="N536" i="11"/>
  <c r="O536" i="11"/>
  <c r="P536" i="11"/>
  <c r="L537" i="11"/>
  <c r="M537" i="11"/>
  <c r="N537" i="11"/>
  <c r="O537" i="11"/>
  <c r="P537" i="11"/>
  <c r="L538" i="11"/>
  <c r="M538" i="11"/>
  <c r="N538" i="11"/>
  <c r="O538" i="11"/>
  <c r="P538" i="11"/>
  <c r="L539" i="11"/>
  <c r="M539" i="11"/>
  <c r="N539" i="11"/>
  <c r="O539" i="11"/>
  <c r="P539" i="11"/>
  <c r="L540" i="11"/>
  <c r="M540" i="11"/>
  <c r="N540" i="11"/>
  <c r="O540" i="11"/>
  <c r="P540" i="11"/>
  <c r="L541" i="11"/>
  <c r="M541" i="11"/>
  <c r="N541" i="11"/>
  <c r="O541" i="11"/>
  <c r="P541" i="11"/>
  <c r="L542" i="11"/>
  <c r="M542" i="11"/>
  <c r="N542" i="11"/>
  <c r="O542" i="11"/>
  <c r="P542" i="11"/>
  <c r="L543" i="11"/>
  <c r="M543" i="11"/>
  <c r="N543" i="11"/>
  <c r="O543" i="11"/>
  <c r="P543" i="11"/>
  <c r="L544" i="11"/>
  <c r="M544" i="11"/>
  <c r="N544" i="11"/>
  <c r="O544" i="11"/>
  <c r="P544" i="11"/>
  <c r="L545" i="11"/>
  <c r="M545" i="11"/>
  <c r="N545" i="11"/>
  <c r="O545" i="11"/>
  <c r="P545" i="11"/>
  <c r="L546" i="11"/>
  <c r="M546" i="11"/>
  <c r="N546" i="11"/>
  <c r="O546" i="11"/>
  <c r="P546" i="11"/>
  <c r="L547" i="11"/>
  <c r="M547" i="11"/>
  <c r="N547" i="11"/>
  <c r="O547" i="11"/>
  <c r="P547" i="11"/>
  <c r="L548" i="11"/>
  <c r="M548" i="11"/>
  <c r="N548" i="11"/>
  <c r="O548" i="11"/>
  <c r="P548" i="11"/>
  <c r="L549" i="11"/>
  <c r="M549" i="11"/>
  <c r="N549" i="11"/>
  <c r="O549" i="11"/>
  <c r="P549" i="11"/>
  <c r="L550" i="11"/>
  <c r="M550" i="11"/>
  <c r="N550" i="11"/>
  <c r="O550" i="11"/>
  <c r="P550" i="11"/>
  <c r="L551" i="11"/>
  <c r="M551" i="11"/>
  <c r="N551" i="11"/>
  <c r="O551" i="11"/>
  <c r="P551" i="11"/>
  <c r="L552" i="11"/>
  <c r="M552" i="11"/>
  <c r="N552" i="11"/>
  <c r="O552" i="11"/>
  <c r="P552" i="11"/>
  <c r="L553" i="11"/>
  <c r="M553" i="11"/>
  <c r="N553" i="11"/>
  <c r="O553" i="11"/>
  <c r="P553" i="11"/>
  <c r="L554" i="11"/>
  <c r="M554" i="11"/>
  <c r="N554" i="11"/>
  <c r="O554" i="11"/>
  <c r="P554" i="11"/>
  <c r="L555" i="11"/>
  <c r="M555" i="11"/>
  <c r="N555" i="11"/>
  <c r="O555" i="11"/>
  <c r="P555" i="11"/>
  <c r="L556" i="11"/>
  <c r="M556" i="11"/>
  <c r="N556" i="11"/>
  <c r="O556" i="11"/>
  <c r="P556" i="11"/>
  <c r="L557" i="11"/>
  <c r="M557" i="11"/>
  <c r="N557" i="11"/>
  <c r="O557" i="11"/>
  <c r="P557" i="11"/>
  <c r="L558" i="11"/>
  <c r="M558" i="11"/>
  <c r="N558" i="11"/>
  <c r="O558" i="11"/>
  <c r="P558" i="11"/>
  <c r="L559" i="11"/>
  <c r="M559" i="11"/>
  <c r="N559" i="11"/>
  <c r="O559" i="11"/>
  <c r="P559" i="11"/>
  <c r="L560" i="11"/>
  <c r="M560" i="11"/>
  <c r="N560" i="11"/>
  <c r="O560" i="11"/>
  <c r="P560" i="11"/>
  <c r="L561" i="11"/>
  <c r="M561" i="11"/>
  <c r="N561" i="11"/>
  <c r="O561" i="11"/>
  <c r="P561" i="11"/>
  <c r="L562" i="11"/>
  <c r="M562" i="11"/>
  <c r="N562" i="11"/>
  <c r="O562" i="11"/>
  <c r="P562" i="11"/>
  <c r="L563" i="11"/>
  <c r="M563" i="11"/>
  <c r="N563" i="11"/>
  <c r="O563" i="11"/>
  <c r="P563" i="11"/>
  <c r="L564" i="11"/>
  <c r="M564" i="11"/>
  <c r="N564" i="11"/>
  <c r="O564" i="11"/>
  <c r="P564" i="11"/>
  <c r="L565" i="11"/>
  <c r="M565" i="11"/>
  <c r="N565" i="11"/>
  <c r="O565" i="11"/>
  <c r="P565" i="11"/>
  <c r="L566" i="11"/>
  <c r="M566" i="11"/>
  <c r="N566" i="11"/>
  <c r="O566" i="11"/>
  <c r="P566" i="11"/>
  <c r="L567" i="11"/>
  <c r="M567" i="11"/>
  <c r="N567" i="11"/>
  <c r="O567" i="11"/>
  <c r="P567" i="11"/>
  <c r="L568" i="11"/>
  <c r="M568" i="11"/>
  <c r="N568" i="11"/>
  <c r="O568" i="11"/>
  <c r="P568" i="11"/>
  <c r="L569" i="11"/>
  <c r="M569" i="11"/>
  <c r="N569" i="11"/>
  <c r="O569" i="11"/>
  <c r="P569" i="11"/>
  <c r="L570" i="11"/>
  <c r="M570" i="11"/>
  <c r="N570" i="11"/>
  <c r="O570" i="11"/>
  <c r="P570" i="11"/>
  <c r="L571" i="11"/>
  <c r="M571" i="11"/>
  <c r="N571" i="11"/>
  <c r="O571" i="11"/>
  <c r="P571" i="11"/>
  <c r="L572" i="11"/>
  <c r="M572" i="11"/>
  <c r="N572" i="11"/>
  <c r="O572" i="11"/>
  <c r="P572" i="11"/>
  <c r="L573" i="11"/>
  <c r="M573" i="11"/>
  <c r="N573" i="11"/>
  <c r="O573" i="11"/>
  <c r="P573" i="11"/>
  <c r="L574" i="11"/>
  <c r="M574" i="11"/>
  <c r="N574" i="11"/>
  <c r="O574" i="11"/>
  <c r="P574" i="11"/>
  <c r="L575" i="11"/>
  <c r="M575" i="11"/>
  <c r="N575" i="11"/>
  <c r="O575" i="11"/>
  <c r="P575" i="11"/>
  <c r="L576" i="11"/>
  <c r="M576" i="11"/>
  <c r="N576" i="11"/>
  <c r="O576" i="11"/>
  <c r="P576" i="11"/>
  <c r="L577" i="11"/>
  <c r="M577" i="11"/>
  <c r="N577" i="11"/>
  <c r="O577" i="11"/>
  <c r="P577" i="11"/>
  <c r="M2" i="11"/>
  <c r="N2" i="11"/>
  <c r="O2" i="11"/>
  <c r="P2" i="11"/>
  <c r="L2" i="1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2" i="3"/>
  <c r="K4" i="3" s="1"/>
  <c r="C78" i="7" s="1"/>
  <c r="M13" i="7"/>
  <c r="N13" i="7" s="1"/>
  <c r="M15" i="7"/>
  <c r="N15" i="7" s="1"/>
  <c r="M16" i="7"/>
  <c r="N16" i="7" s="1"/>
  <c r="M18" i="7"/>
  <c r="N18" i="7" s="1"/>
  <c r="M17" i="7"/>
  <c r="N17" i="7" s="1"/>
  <c r="M20" i="7"/>
  <c r="N20" i="7" s="1"/>
  <c r="M21" i="7"/>
  <c r="N21" i="7" s="1"/>
  <c r="M19" i="7"/>
  <c r="N19" i="7" s="1"/>
  <c r="M22" i="7"/>
  <c r="N22" i="7" s="1"/>
  <c r="M23" i="7"/>
  <c r="N23" i="7" s="1"/>
  <c r="M25" i="7"/>
  <c r="N25" i="7" s="1"/>
  <c r="M26" i="7"/>
  <c r="N26" i="7" s="1"/>
  <c r="M27" i="7"/>
  <c r="N27" i="7" s="1"/>
  <c r="M24" i="7"/>
  <c r="N24" i="7" s="1"/>
  <c r="M28" i="7"/>
  <c r="N28" i="7" s="1"/>
  <c r="M29" i="7"/>
  <c r="N29" i="7" s="1"/>
  <c r="M30" i="7"/>
  <c r="N30" i="7" s="1"/>
  <c r="M31" i="7"/>
  <c r="N31" i="7" s="1"/>
  <c r="M32" i="7"/>
  <c r="N32" i="7" s="1"/>
  <c r="M33" i="7"/>
  <c r="N33" i="7" s="1"/>
  <c r="M35" i="7"/>
  <c r="N35" i="7" s="1"/>
  <c r="M36" i="7"/>
  <c r="N36" i="7" s="1"/>
  <c r="M34" i="7"/>
  <c r="N34" i="7" s="1"/>
  <c r="M37" i="7"/>
  <c r="N37" i="7" s="1"/>
  <c r="M38" i="7"/>
  <c r="N38" i="7" s="1"/>
  <c r="M39" i="7"/>
  <c r="N39" i="7" s="1"/>
  <c r="M41" i="7"/>
  <c r="N41" i="7" s="1"/>
  <c r="M42" i="7"/>
  <c r="N42" i="7" s="1"/>
  <c r="M40" i="7"/>
  <c r="N40" i="7" s="1"/>
  <c r="M43" i="7"/>
  <c r="N43" i="7" s="1"/>
  <c r="M44" i="7"/>
  <c r="N44" i="7" s="1"/>
  <c r="M45" i="7"/>
  <c r="N45" i="7" s="1"/>
  <c r="M46" i="7"/>
  <c r="N46" i="7" s="1"/>
  <c r="M47" i="7"/>
  <c r="N47" i="7" s="1"/>
  <c r="M48" i="7"/>
  <c r="N48" i="7" s="1"/>
  <c r="M49" i="7"/>
  <c r="N49" i="7" s="1"/>
  <c r="M50" i="7"/>
  <c r="N50" i="7" s="1"/>
  <c r="M51" i="7"/>
  <c r="N51" i="7" s="1"/>
  <c r="M53" i="7"/>
  <c r="N53" i="7" s="1"/>
  <c r="M52" i="7"/>
  <c r="N52" i="7" s="1"/>
  <c r="M55" i="7"/>
  <c r="N55" i="7" s="1"/>
  <c r="M54" i="7"/>
  <c r="N54" i="7" s="1"/>
  <c r="M57" i="7"/>
  <c r="N57" i="7" s="1"/>
  <c r="M56" i="7"/>
  <c r="N56" i="7" s="1"/>
  <c r="M58" i="7"/>
  <c r="N58" i="7" s="1"/>
  <c r="M59" i="7"/>
  <c r="N59" i="7" s="1"/>
  <c r="M60" i="7"/>
  <c r="N60" i="7" s="1"/>
  <c r="M61" i="7"/>
  <c r="N61" i="7" s="1"/>
  <c r="M62" i="7"/>
  <c r="N62" i="7" s="1"/>
  <c r="M63" i="7"/>
  <c r="N63" i="7" s="1"/>
  <c r="M64" i="7"/>
  <c r="N64" i="7" s="1"/>
  <c r="M65" i="7"/>
  <c r="N65" i="7" s="1"/>
  <c r="M71" i="7"/>
  <c r="N71" i="7" s="1"/>
  <c r="M73" i="7"/>
  <c r="N73" i="7" s="1"/>
  <c r="M74" i="7"/>
  <c r="N74" i="7" s="1"/>
  <c r="M72" i="7"/>
  <c r="N72" i="7" s="1"/>
  <c r="M76" i="7"/>
  <c r="N76" i="7" s="1"/>
  <c r="M77" i="7"/>
  <c r="N77" i="7" s="1"/>
  <c r="M75" i="7"/>
  <c r="N75" i="7" s="1"/>
  <c r="M67" i="7"/>
  <c r="N67" i="7" s="1"/>
  <c r="M68" i="7"/>
  <c r="N68" i="7" s="1"/>
  <c r="M69" i="7"/>
  <c r="N69" i="7" s="1"/>
  <c r="M70" i="7"/>
  <c r="N70" i="7" s="1"/>
  <c r="M66" i="7"/>
  <c r="N66" i="7" s="1"/>
  <c r="M78" i="7"/>
  <c r="N78" i="7" s="1"/>
  <c r="M79" i="7"/>
  <c r="N79" i="7" s="1"/>
  <c r="M80" i="7"/>
  <c r="N80" i="7" s="1"/>
  <c r="M81" i="7"/>
  <c r="N81" i="7" s="1"/>
  <c r="M82" i="7"/>
  <c r="N82" i="7" s="1"/>
  <c r="M83" i="7"/>
  <c r="N83" i="7" s="1"/>
  <c r="M84" i="7"/>
  <c r="N84" i="7" s="1"/>
  <c r="M86" i="7"/>
  <c r="N86" i="7" s="1"/>
  <c r="M87" i="7"/>
  <c r="N87" i="7" s="1"/>
  <c r="M85" i="7"/>
  <c r="N85" i="7" s="1"/>
  <c r="M88" i="7"/>
  <c r="N88" i="7" s="1"/>
  <c r="M89" i="7"/>
  <c r="N89" i="7" s="1"/>
  <c r="M90" i="7"/>
  <c r="N90" i="7" s="1"/>
  <c r="M91" i="7"/>
  <c r="N91" i="7" s="1"/>
  <c r="M92" i="7"/>
  <c r="N92" i="7" s="1"/>
  <c r="M94" i="7"/>
  <c r="N94" i="7" s="1"/>
  <c r="M93" i="7"/>
  <c r="N93" i="7" s="1"/>
  <c r="M96" i="7"/>
  <c r="N96" i="7" s="1"/>
  <c r="M97" i="7"/>
  <c r="N97" i="7" s="1"/>
  <c r="M98" i="7"/>
  <c r="N98" i="7" s="1"/>
  <c r="M95" i="7"/>
  <c r="N95" i="7" s="1"/>
  <c r="M101" i="7"/>
  <c r="N101" i="7" s="1"/>
  <c r="M100" i="7"/>
  <c r="N100" i="7" s="1"/>
  <c r="M99" i="7"/>
  <c r="N99" i="7" s="1"/>
  <c r="M104" i="7"/>
  <c r="N104" i="7" s="1"/>
  <c r="M103" i="7"/>
  <c r="N103" i="7" s="1"/>
  <c r="M102" i="7"/>
  <c r="N102" i="7" s="1"/>
  <c r="M105" i="7"/>
  <c r="N105" i="7" s="1"/>
  <c r="M106" i="7"/>
  <c r="N106" i="7" s="1"/>
  <c r="M107" i="7"/>
  <c r="N107" i="7" s="1"/>
  <c r="M108" i="7"/>
  <c r="N108" i="7" s="1"/>
  <c r="M109" i="7"/>
  <c r="N109" i="7" s="1"/>
  <c r="M110" i="7"/>
  <c r="N110" i="7" s="1"/>
  <c r="M112" i="7"/>
  <c r="N112" i="7" s="1"/>
  <c r="M111" i="7"/>
  <c r="N111" i="7" s="1"/>
  <c r="M114" i="7"/>
  <c r="N114" i="7" s="1"/>
  <c r="M113" i="7"/>
  <c r="N113" i="7" s="1"/>
  <c r="M115" i="7"/>
  <c r="N115" i="7" s="1"/>
  <c r="M116" i="7"/>
  <c r="N116" i="7" s="1"/>
  <c r="M117" i="7"/>
  <c r="N117" i="7" s="1"/>
  <c r="M118" i="7"/>
  <c r="N118" i="7" s="1"/>
  <c r="M119" i="7"/>
  <c r="N119" i="7" s="1"/>
  <c r="M120" i="7"/>
  <c r="N120" i="7" s="1"/>
  <c r="M122" i="7"/>
  <c r="N122" i="7" s="1"/>
  <c r="M121" i="7"/>
  <c r="N121" i="7" s="1"/>
  <c r="M124" i="7"/>
  <c r="M123" i="7"/>
  <c r="N123" i="7" s="1"/>
  <c r="M125" i="7"/>
  <c r="N125" i="7" s="1"/>
  <c r="M126" i="7"/>
  <c r="N126" i="7" s="1"/>
  <c r="M127" i="7"/>
  <c r="N127" i="7" s="1"/>
  <c r="M128" i="7"/>
  <c r="N128" i="7" s="1"/>
  <c r="M129" i="7"/>
  <c r="N129" i="7" s="1"/>
  <c r="M130" i="7"/>
  <c r="N130" i="7" s="1"/>
  <c r="M131" i="7"/>
  <c r="N131" i="7" s="1"/>
  <c r="M133" i="7"/>
  <c r="N133" i="7" s="1"/>
  <c r="M134" i="7"/>
  <c r="N134" i="7" s="1"/>
  <c r="M132" i="7"/>
  <c r="N132" i="7" s="1"/>
  <c r="M135" i="7"/>
  <c r="N135" i="7" s="1"/>
  <c r="M136" i="7"/>
  <c r="N136" i="7" s="1"/>
  <c r="M137" i="7"/>
  <c r="N137" i="7" s="1"/>
  <c r="M138" i="7"/>
  <c r="N138" i="7" s="1"/>
  <c r="M139" i="7"/>
  <c r="N139" i="7" s="1"/>
  <c r="M141" i="7"/>
  <c r="N141" i="7" s="1"/>
  <c r="M140" i="7"/>
  <c r="N140" i="7" s="1"/>
  <c r="M142" i="7"/>
  <c r="N142" i="7" s="1"/>
  <c r="M143" i="7"/>
  <c r="N143" i="7" s="1"/>
  <c r="M144" i="7"/>
  <c r="N144" i="7" s="1"/>
  <c r="M145" i="7"/>
  <c r="N145" i="7" s="1"/>
  <c r="M146" i="7"/>
  <c r="N146" i="7" s="1"/>
  <c r="M147" i="7"/>
  <c r="N147" i="7" s="1"/>
  <c r="M148" i="7"/>
  <c r="N148" i="7" s="1"/>
  <c r="M149" i="7"/>
  <c r="N149" i="7" s="1"/>
  <c r="M150" i="7"/>
  <c r="N150" i="7" s="1"/>
  <c r="M152" i="7"/>
  <c r="N152" i="7" s="1"/>
  <c r="M151" i="7"/>
  <c r="N151" i="7" s="1"/>
  <c r="M153" i="7"/>
  <c r="N153" i="7" s="1"/>
  <c r="M154" i="7"/>
  <c r="N154" i="7" s="1"/>
  <c r="M156" i="7"/>
  <c r="N156" i="7" s="1"/>
  <c r="M155" i="7"/>
  <c r="N155" i="7" s="1"/>
  <c r="M157" i="7"/>
  <c r="N157" i="7" s="1"/>
  <c r="M159" i="7"/>
  <c r="N159" i="7" s="1"/>
  <c r="M158" i="7"/>
  <c r="N158" i="7" s="1"/>
  <c r="M161" i="7"/>
  <c r="N161" i="7" s="1"/>
  <c r="M160" i="7"/>
  <c r="N160" i="7" s="1"/>
  <c r="M162" i="7"/>
  <c r="N162" i="7" s="1"/>
  <c r="M163" i="7"/>
  <c r="N163" i="7" s="1"/>
  <c r="M164" i="7"/>
  <c r="N164" i="7" s="1"/>
  <c r="M165" i="7"/>
  <c r="N165" i="7" s="1"/>
  <c r="M166" i="7"/>
  <c r="N166" i="7" s="1"/>
  <c r="M168" i="7"/>
  <c r="N168" i="7" s="1"/>
  <c r="M167" i="7"/>
  <c r="N167" i="7" s="1"/>
  <c r="M170" i="7"/>
  <c r="N170" i="7" s="1"/>
  <c r="M169" i="7"/>
  <c r="N169" i="7" s="1"/>
  <c r="M172" i="7"/>
  <c r="N172" i="7" s="1"/>
  <c r="M171" i="7"/>
  <c r="N171" i="7" s="1"/>
  <c r="M174" i="7"/>
  <c r="N174" i="7" s="1"/>
  <c r="M173" i="7"/>
  <c r="N173" i="7" s="1"/>
  <c r="M176" i="7"/>
  <c r="N176" i="7" s="1"/>
  <c r="M175" i="7"/>
  <c r="N175" i="7" s="1"/>
  <c r="M178" i="7"/>
  <c r="N178" i="7" s="1"/>
  <c r="M177" i="7"/>
  <c r="N177" i="7" s="1"/>
  <c r="M179" i="7"/>
  <c r="N179" i="7" s="1"/>
  <c r="M180" i="7"/>
  <c r="N180" i="7" s="1"/>
  <c r="M182" i="7"/>
  <c r="N182" i="7" s="1"/>
  <c r="M183" i="7"/>
  <c r="N183" i="7" s="1"/>
  <c r="M181" i="7"/>
  <c r="N181" i="7" s="1"/>
  <c r="M184" i="7"/>
  <c r="N184" i="7" s="1"/>
  <c r="M186" i="7"/>
  <c r="N186" i="7" s="1"/>
  <c r="M185" i="7"/>
  <c r="N185" i="7" s="1"/>
  <c r="M187" i="7"/>
  <c r="N187" i="7" s="1"/>
  <c r="M188" i="7"/>
  <c r="N188" i="7" s="1"/>
  <c r="M190" i="7"/>
  <c r="N190" i="7" s="1"/>
  <c r="M192" i="7"/>
  <c r="N192" i="7" s="1"/>
  <c r="M191" i="7"/>
  <c r="N191" i="7" s="1"/>
  <c r="M194" i="7"/>
  <c r="N194" i="7" s="1"/>
  <c r="M193" i="7"/>
  <c r="N193" i="7" s="1"/>
  <c r="M189" i="7"/>
  <c r="N189" i="7" s="1"/>
  <c r="M195" i="7"/>
  <c r="N195" i="7" s="1"/>
  <c r="M196" i="7"/>
  <c r="N196" i="7" s="1"/>
  <c r="M198" i="7"/>
  <c r="N198" i="7" s="1"/>
  <c r="M197" i="7"/>
  <c r="N197" i="7" s="1"/>
  <c r="M199" i="7"/>
  <c r="N199" i="7" s="1"/>
  <c r="M201" i="7"/>
  <c r="N201" i="7" s="1"/>
  <c r="M200" i="7"/>
  <c r="N200" i="7" s="1"/>
  <c r="M203" i="7"/>
  <c r="N203" i="7" s="1"/>
  <c r="M202" i="7"/>
  <c r="N202" i="7" s="1"/>
  <c r="M204" i="7"/>
  <c r="N204" i="7" s="1"/>
  <c r="M205" i="7"/>
  <c r="N205" i="7" s="1"/>
  <c r="M206" i="7"/>
  <c r="N206" i="7" s="1"/>
  <c r="M207" i="7"/>
  <c r="N207" i="7" s="1"/>
  <c r="M208" i="7"/>
  <c r="N208" i="7" s="1"/>
  <c r="M209" i="7"/>
  <c r="N209" i="7" s="1"/>
  <c r="M210" i="7"/>
  <c r="N210" i="7" s="1"/>
  <c r="M211" i="7"/>
  <c r="N211" i="7" s="1"/>
  <c r="M212" i="7"/>
  <c r="N212" i="7" s="1"/>
  <c r="M213" i="7"/>
  <c r="N213" i="7" s="1"/>
  <c r="M215" i="7"/>
  <c r="N215" i="7" s="1"/>
  <c r="M214" i="7"/>
  <c r="N214" i="7" s="1"/>
  <c r="M216" i="7"/>
  <c r="N216" i="7" s="1"/>
  <c r="M217" i="7"/>
  <c r="N217" i="7" s="1"/>
  <c r="M218" i="7"/>
  <c r="N218" i="7" s="1"/>
  <c r="M219" i="7"/>
  <c r="N219" i="7" s="1"/>
  <c r="M220" i="7"/>
  <c r="N220" i="7" s="1"/>
  <c r="M221" i="7"/>
  <c r="N221" i="7" s="1"/>
  <c r="M222" i="7"/>
  <c r="N222" i="7" s="1"/>
  <c r="M226" i="7"/>
  <c r="N226" i="7" s="1"/>
  <c r="M223" i="7"/>
  <c r="N223" i="7" s="1"/>
  <c r="M224" i="7"/>
  <c r="N224" i="7" s="1"/>
  <c r="M225" i="7"/>
  <c r="N225" i="7" s="1"/>
  <c r="M228" i="7"/>
  <c r="N228" i="7" s="1"/>
  <c r="M227" i="7"/>
  <c r="N227" i="7" s="1"/>
  <c r="M229" i="7"/>
  <c r="N229" i="7" s="1"/>
  <c r="M230" i="7"/>
  <c r="N230" i="7" s="1"/>
  <c r="M232" i="7"/>
  <c r="N232" i="7" s="1"/>
  <c r="M231" i="7"/>
  <c r="N231" i="7" s="1"/>
  <c r="M233" i="7"/>
  <c r="N233" i="7" s="1"/>
  <c r="M234" i="7"/>
  <c r="N234" i="7" s="1"/>
  <c r="M235" i="7"/>
  <c r="N235" i="7" s="1"/>
  <c r="M237" i="7"/>
  <c r="N237" i="7" s="1"/>
  <c r="M236" i="7"/>
  <c r="N236" i="7" s="1"/>
  <c r="M238" i="7"/>
  <c r="N238" i="7" s="1"/>
  <c r="M241" i="7"/>
  <c r="N241" i="7" s="1"/>
  <c r="M240" i="7"/>
  <c r="N240" i="7" s="1"/>
  <c r="M242" i="7"/>
  <c r="N242" i="7" s="1"/>
  <c r="M243" i="7"/>
  <c r="N243" i="7" s="1"/>
  <c r="M244" i="7"/>
  <c r="N244" i="7" s="1"/>
  <c r="M245" i="7"/>
  <c r="N245" i="7" s="1"/>
  <c r="M239" i="7"/>
  <c r="N239" i="7" s="1"/>
  <c r="M246" i="7"/>
  <c r="N246" i="7" s="1"/>
  <c r="M248" i="7"/>
  <c r="N248" i="7" s="1"/>
  <c r="M250" i="7"/>
  <c r="N250" i="7" s="1"/>
  <c r="M247" i="7"/>
  <c r="N247" i="7" s="1"/>
  <c r="M249" i="7"/>
  <c r="N249" i="7" s="1"/>
  <c r="M252" i="7"/>
  <c r="N252" i="7" s="1"/>
  <c r="M253" i="7"/>
  <c r="N253" i="7" s="1"/>
  <c r="M255" i="7"/>
  <c r="N255" i="7" s="1"/>
  <c r="M254" i="7"/>
  <c r="N254" i="7" s="1"/>
  <c r="M251" i="7"/>
  <c r="N251" i="7" s="1"/>
  <c r="M256" i="7"/>
  <c r="N256" i="7" s="1"/>
  <c r="M258" i="7"/>
  <c r="N258" i="7" s="1"/>
  <c r="M257" i="7"/>
  <c r="N257" i="7" s="1"/>
  <c r="M259" i="7"/>
  <c r="N259" i="7" s="1"/>
  <c r="M260" i="7"/>
  <c r="N260" i="7" s="1"/>
  <c r="M265" i="7"/>
  <c r="N265" i="7" s="1"/>
  <c r="M264" i="7"/>
  <c r="N264" i="7" s="1"/>
  <c r="M266" i="7"/>
  <c r="N266" i="7" s="1"/>
  <c r="M261" i="7"/>
  <c r="N261" i="7" s="1"/>
  <c r="M262" i="7"/>
  <c r="N262" i="7" s="1"/>
  <c r="M263" i="7"/>
  <c r="N263" i="7" s="1"/>
  <c r="M267" i="7"/>
  <c r="N267" i="7" s="1"/>
  <c r="M268" i="7"/>
  <c r="N268" i="7" s="1"/>
  <c r="M269" i="7"/>
  <c r="N269" i="7" s="1"/>
  <c r="M270" i="7"/>
  <c r="N270" i="7" s="1"/>
  <c r="M272" i="7"/>
  <c r="N272" i="7" s="1"/>
  <c r="M273" i="7"/>
  <c r="N273" i="7" s="1"/>
  <c r="M271" i="7"/>
  <c r="N271" i="7" s="1"/>
  <c r="M274" i="7"/>
  <c r="N274" i="7" s="1"/>
  <c r="M277" i="7"/>
  <c r="N277" i="7" s="1"/>
  <c r="M275" i="7"/>
  <c r="N275" i="7" s="1"/>
  <c r="M278" i="7"/>
  <c r="N278" i="7" s="1"/>
  <c r="M279" i="7"/>
  <c r="N279" i="7" s="1"/>
  <c r="M276" i="7"/>
  <c r="N276" i="7" s="1"/>
  <c r="M280" i="7"/>
  <c r="N280" i="7" s="1"/>
  <c r="M282" i="7"/>
  <c r="N282" i="7" s="1"/>
  <c r="M281" i="7"/>
  <c r="N281" i="7" s="1"/>
  <c r="M283" i="7"/>
  <c r="N283" i="7" s="1"/>
  <c r="M284" i="7"/>
  <c r="N284" i="7" s="1"/>
  <c r="M285" i="7"/>
  <c r="N285" i="7" s="1"/>
  <c r="M287" i="7"/>
  <c r="N287" i="7" s="1"/>
  <c r="M289" i="7"/>
  <c r="N289" i="7" s="1"/>
  <c r="M286" i="7"/>
  <c r="N286" i="7" s="1"/>
  <c r="M288" i="7"/>
  <c r="N288" i="7" s="1"/>
  <c r="M291" i="7"/>
  <c r="N291" i="7" s="1"/>
  <c r="M292" i="7"/>
  <c r="N292" i="7" s="1"/>
  <c r="M290" i="7"/>
  <c r="N290" i="7" s="1"/>
  <c r="M293" i="7"/>
  <c r="N293" i="7" s="1"/>
  <c r="M295" i="7"/>
  <c r="N295" i="7" s="1"/>
  <c r="M294" i="7"/>
  <c r="N294" i="7" s="1"/>
  <c r="M296" i="7"/>
  <c r="N296" i="7" s="1"/>
  <c r="M297" i="7"/>
  <c r="N297" i="7" s="1"/>
  <c r="M299" i="7"/>
  <c r="N299" i="7" s="1"/>
  <c r="M300" i="7"/>
  <c r="N300" i="7" s="1"/>
  <c r="M301" i="7"/>
  <c r="N301" i="7" s="1"/>
  <c r="M298" i="7"/>
  <c r="N298" i="7" s="1"/>
  <c r="M302" i="7"/>
  <c r="N302" i="7" s="1"/>
  <c r="M303" i="7"/>
  <c r="N303" i="7" s="1"/>
  <c r="M304" i="7"/>
  <c r="N304" i="7" s="1"/>
  <c r="M305" i="7"/>
  <c r="N305" i="7" s="1"/>
  <c r="M307" i="7"/>
  <c r="N307" i="7" s="1"/>
  <c r="M306" i="7"/>
  <c r="N306" i="7" s="1"/>
  <c r="M309" i="7"/>
  <c r="N309" i="7" s="1"/>
  <c r="M310" i="7"/>
  <c r="N310" i="7" s="1"/>
  <c r="M311" i="7"/>
  <c r="N311" i="7" s="1"/>
  <c r="M312" i="7"/>
  <c r="N312" i="7" s="1"/>
  <c r="M313" i="7"/>
  <c r="N313" i="7" s="1"/>
  <c r="M314" i="7"/>
  <c r="N314" i="7" s="1"/>
  <c r="M308" i="7"/>
  <c r="N308" i="7" s="1"/>
  <c r="M316" i="7"/>
  <c r="N316" i="7" s="1"/>
  <c r="M315" i="7"/>
  <c r="N315" i="7" s="1"/>
  <c r="M317" i="7"/>
  <c r="N317" i="7" s="1"/>
  <c r="M318" i="7"/>
  <c r="N318" i="7" s="1"/>
  <c r="M319" i="7"/>
  <c r="N319" i="7" s="1"/>
  <c r="M320" i="7"/>
  <c r="N320" i="7" s="1"/>
  <c r="M321" i="7"/>
  <c r="N321" i="7" s="1"/>
  <c r="M322" i="7"/>
  <c r="N322" i="7" s="1"/>
  <c r="M323" i="7"/>
  <c r="N323" i="7" s="1"/>
  <c r="M324" i="7"/>
  <c r="N324" i="7" s="1"/>
  <c r="M325" i="7"/>
  <c r="N325" i="7" s="1"/>
  <c r="M328" i="7"/>
  <c r="N328" i="7" s="1"/>
  <c r="M326" i="7"/>
  <c r="N326" i="7" s="1"/>
  <c r="M327" i="7"/>
  <c r="N327" i="7" s="1"/>
  <c r="M329" i="7"/>
  <c r="N329" i="7" s="1"/>
  <c r="M330" i="7"/>
  <c r="N330" i="7" s="1"/>
  <c r="M331" i="7"/>
  <c r="N331" i="7" s="1"/>
  <c r="M335" i="7"/>
  <c r="N335" i="7" s="1"/>
  <c r="M332" i="7"/>
  <c r="N332" i="7" s="1"/>
  <c r="M333" i="7"/>
  <c r="N333" i="7" s="1"/>
  <c r="M336" i="7"/>
  <c r="N336" i="7" s="1"/>
  <c r="M334" i="7"/>
  <c r="N334" i="7" s="1"/>
  <c r="M337" i="7"/>
  <c r="N337" i="7" s="1"/>
  <c r="M338" i="7"/>
  <c r="N338" i="7" s="1"/>
  <c r="M339" i="7"/>
  <c r="N339" i="7" s="1"/>
  <c r="M342" i="7"/>
  <c r="N342" i="7" s="1"/>
  <c r="M340" i="7"/>
  <c r="N340" i="7" s="1"/>
  <c r="M343" i="7"/>
  <c r="N343" i="7" s="1"/>
  <c r="M344" i="7"/>
  <c r="N344" i="7" s="1"/>
  <c r="M345" i="7"/>
  <c r="N345" i="7" s="1"/>
  <c r="M341" i="7"/>
  <c r="N341" i="7" s="1"/>
  <c r="M347" i="7"/>
  <c r="N347" i="7" s="1"/>
  <c r="M346" i="7"/>
  <c r="N346" i="7" s="1"/>
  <c r="M348" i="7"/>
  <c r="N348" i="7" s="1"/>
  <c r="M349" i="7"/>
  <c r="N349" i="7" s="1"/>
  <c r="M350" i="7"/>
  <c r="N350" i="7" s="1"/>
  <c r="M351" i="7"/>
  <c r="N351" i="7" s="1"/>
  <c r="M353" i="7"/>
  <c r="N353" i="7" s="1"/>
  <c r="M352" i="7"/>
  <c r="N352" i="7" s="1"/>
  <c r="M355" i="7"/>
  <c r="N355" i="7" s="1"/>
  <c r="M356" i="7"/>
  <c r="N356" i="7" s="1"/>
  <c r="M354" i="7"/>
  <c r="N354" i="7" s="1"/>
  <c r="M357" i="7"/>
  <c r="N357" i="7" s="1"/>
  <c r="M358" i="7"/>
  <c r="N358" i="7" s="1"/>
  <c r="M359" i="7"/>
  <c r="N359" i="7" s="1"/>
  <c r="M360" i="7"/>
  <c r="N360" i="7" s="1"/>
  <c r="M361" i="7"/>
  <c r="N361" i="7" s="1"/>
  <c r="M362" i="7"/>
  <c r="N362" i="7" s="1"/>
  <c r="M365" i="7"/>
  <c r="N365" i="7" s="1"/>
  <c r="M366" i="7"/>
  <c r="N366" i="7" s="1"/>
  <c r="M364" i="7"/>
  <c r="N364" i="7" s="1"/>
  <c r="M363" i="7"/>
  <c r="N363" i="7" s="1"/>
  <c r="M367" i="7"/>
  <c r="N367" i="7" s="1"/>
  <c r="M368" i="7"/>
  <c r="N368" i="7" s="1"/>
  <c r="M369" i="7"/>
  <c r="N369" i="7" s="1"/>
  <c r="M370" i="7"/>
  <c r="N370" i="7" s="1"/>
  <c r="M372" i="7"/>
  <c r="N372" i="7" s="1"/>
  <c r="M371" i="7"/>
  <c r="N371" i="7" s="1"/>
  <c r="M374" i="7"/>
  <c r="N374" i="7" s="1"/>
  <c r="M373" i="7"/>
  <c r="N373" i="7" s="1"/>
  <c r="M375" i="7"/>
  <c r="N375" i="7" s="1"/>
  <c r="M376" i="7"/>
  <c r="N376" i="7" s="1"/>
  <c r="M378" i="7"/>
  <c r="N378" i="7" s="1"/>
  <c r="M377" i="7"/>
  <c r="N377" i="7" s="1"/>
  <c r="M380" i="7"/>
  <c r="N380" i="7" s="1"/>
  <c r="M379" i="7"/>
  <c r="N379" i="7" s="1"/>
  <c r="M381" i="7"/>
  <c r="N381" i="7" s="1"/>
  <c r="M382" i="7"/>
  <c r="N382" i="7" s="1"/>
  <c r="M383" i="7"/>
  <c r="N383" i="7" s="1"/>
  <c r="M385" i="7"/>
  <c r="N385" i="7" s="1"/>
  <c r="M384" i="7"/>
  <c r="N384" i="7" s="1"/>
  <c r="M386" i="7"/>
  <c r="N386" i="7" s="1"/>
  <c r="M388" i="7"/>
  <c r="N388" i="7" s="1"/>
  <c r="M389" i="7"/>
  <c r="N389" i="7" s="1"/>
  <c r="M392" i="7"/>
  <c r="N392" i="7" s="1"/>
  <c r="M391" i="7"/>
  <c r="N391" i="7" s="1"/>
  <c r="M387" i="7"/>
  <c r="N387" i="7" s="1"/>
  <c r="M394" i="7"/>
  <c r="N394" i="7" s="1"/>
  <c r="M390" i="7"/>
  <c r="N390" i="7" s="1"/>
  <c r="M395" i="7"/>
  <c r="N395" i="7" s="1"/>
  <c r="M396" i="7"/>
  <c r="N396" i="7" s="1"/>
  <c r="M393" i="7"/>
  <c r="N393" i="7" s="1"/>
  <c r="M398" i="7"/>
  <c r="N398" i="7" s="1"/>
  <c r="M397" i="7"/>
  <c r="N397" i="7" s="1"/>
  <c r="M400" i="7"/>
  <c r="N400" i="7" s="1"/>
  <c r="M399" i="7"/>
  <c r="N399" i="7" s="1"/>
  <c r="M401" i="7"/>
  <c r="N401" i="7" s="1"/>
  <c r="M403" i="7"/>
  <c r="N403" i="7" s="1"/>
  <c r="M402" i="7"/>
  <c r="N402" i="7" s="1"/>
  <c r="M406" i="7"/>
  <c r="N406" i="7" s="1"/>
  <c r="M407" i="7"/>
  <c r="N407" i="7" s="1"/>
  <c r="M404" i="7"/>
  <c r="N404" i="7" s="1"/>
  <c r="M405" i="7"/>
  <c r="N405" i="7" s="1"/>
  <c r="M408" i="7"/>
  <c r="N408" i="7" s="1"/>
  <c r="M410" i="7"/>
  <c r="N410" i="7" s="1"/>
  <c r="M412" i="7"/>
  <c r="N412" i="7" s="1"/>
  <c r="M411" i="7"/>
  <c r="N411" i="7" s="1"/>
  <c r="M414" i="7"/>
  <c r="N414" i="7" s="1"/>
  <c r="M409" i="7"/>
  <c r="N409" i="7" s="1"/>
  <c r="M415" i="7"/>
  <c r="N415" i="7" s="1"/>
  <c r="M416" i="7"/>
  <c r="N416" i="7" s="1"/>
  <c r="M417" i="7"/>
  <c r="N417" i="7" s="1"/>
  <c r="M418" i="7"/>
  <c r="N418" i="7" s="1"/>
  <c r="M420" i="7"/>
  <c r="N420" i="7" s="1"/>
  <c r="M413" i="7"/>
  <c r="N413" i="7" s="1"/>
  <c r="M419" i="7"/>
  <c r="N419" i="7" s="1"/>
  <c r="M421" i="7"/>
  <c r="N421" i="7" s="1"/>
  <c r="M422" i="7"/>
  <c r="N422" i="7" s="1"/>
  <c r="M424" i="7"/>
  <c r="N424" i="7" s="1"/>
  <c r="M423" i="7"/>
  <c r="N423" i="7" s="1"/>
  <c r="M426" i="7"/>
  <c r="N426" i="7" s="1"/>
  <c r="M425" i="7"/>
  <c r="N425" i="7" s="1"/>
  <c r="M428" i="7"/>
  <c r="N428" i="7" s="1"/>
  <c r="M429" i="7"/>
  <c r="N429" i="7" s="1"/>
  <c r="M427" i="7"/>
  <c r="N427" i="7" s="1"/>
  <c r="M430" i="7"/>
  <c r="N430" i="7" s="1"/>
  <c r="M431" i="7"/>
  <c r="N431" i="7" s="1"/>
  <c r="M432" i="7"/>
  <c r="N432" i="7" s="1"/>
  <c r="M434" i="7"/>
  <c r="N434" i="7" s="1"/>
  <c r="M433" i="7"/>
  <c r="N433" i="7" s="1"/>
  <c r="M435" i="7"/>
  <c r="N435" i="7" s="1"/>
  <c r="M436" i="7"/>
  <c r="N436" i="7" s="1"/>
  <c r="M438" i="7"/>
  <c r="N438" i="7" s="1"/>
  <c r="M439" i="7"/>
  <c r="N439" i="7" s="1"/>
  <c r="M440" i="7"/>
  <c r="N440" i="7" s="1"/>
  <c r="M442" i="7"/>
  <c r="N442" i="7" s="1"/>
  <c r="M441" i="7"/>
  <c r="N441" i="7" s="1"/>
  <c r="M443" i="7"/>
  <c r="N443" i="7" s="1"/>
  <c r="M437" i="7"/>
  <c r="N437" i="7" s="1"/>
  <c r="M444" i="7"/>
  <c r="M445" i="7"/>
  <c r="N445" i="7" s="1"/>
  <c r="M447" i="7"/>
  <c r="N447" i="7" s="1"/>
  <c r="M448" i="7"/>
  <c r="N448" i="7" s="1"/>
  <c r="M446" i="7"/>
  <c r="N446" i="7" s="1"/>
  <c r="M449" i="7"/>
  <c r="N449" i="7" s="1"/>
  <c r="M450" i="7"/>
  <c r="N450" i="7" s="1"/>
  <c r="M451" i="7"/>
  <c r="N451" i="7" s="1"/>
  <c r="M452" i="7"/>
  <c r="N452" i="7" s="1"/>
  <c r="M453" i="7"/>
  <c r="N453" i="7" s="1"/>
  <c r="M455" i="7"/>
  <c r="N455" i="7" s="1"/>
  <c r="M454" i="7"/>
  <c r="N454" i="7" s="1"/>
  <c r="M456" i="7"/>
  <c r="N456" i="7" s="1"/>
  <c r="M457" i="7"/>
  <c r="N457" i="7" s="1"/>
  <c r="M458" i="7"/>
  <c r="N458" i="7" s="1"/>
  <c r="M459" i="7"/>
  <c r="N459" i="7" s="1"/>
  <c r="M461" i="7"/>
  <c r="N461" i="7" s="1"/>
  <c r="M462" i="7"/>
  <c r="N462" i="7" s="1"/>
  <c r="M463" i="7"/>
  <c r="N463" i="7" s="1"/>
  <c r="M464" i="7"/>
  <c r="N464" i="7" s="1"/>
  <c r="M465" i="7"/>
  <c r="N465" i="7" s="1"/>
  <c r="M460" i="7"/>
  <c r="N460" i="7" s="1"/>
  <c r="M466" i="7"/>
  <c r="N466" i="7" s="1"/>
  <c r="M467" i="7"/>
  <c r="N467" i="7" s="1"/>
  <c r="M469" i="7"/>
  <c r="N469" i="7" s="1"/>
  <c r="M470" i="7"/>
  <c r="N470" i="7" s="1"/>
  <c r="M468" i="7"/>
  <c r="N468" i="7" s="1"/>
  <c r="M471" i="7"/>
  <c r="N471" i="7" s="1"/>
  <c r="M472" i="7"/>
  <c r="N472" i="7" s="1"/>
  <c r="M475" i="7"/>
  <c r="N475" i="7" s="1"/>
  <c r="M473" i="7"/>
  <c r="N473" i="7" s="1"/>
  <c r="M477" i="7"/>
  <c r="N477" i="7" s="1"/>
  <c r="M474" i="7"/>
  <c r="N474" i="7" s="1"/>
  <c r="M478" i="7"/>
  <c r="N478" i="7" s="1"/>
  <c r="M479" i="7"/>
  <c r="N479" i="7" s="1"/>
  <c r="M476" i="7"/>
  <c r="N476" i="7" s="1"/>
  <c r="M480" i="7"/>
  <c r="N480" i="7" s="1"/>
  <c r="M482" i="7"/>
  <c r="N482" i="7" s="1"/>
  <c r="M481" i="7"/>
  <c r="N481" i="7" s="1"/>
  <c r="M483" i="7"/>
  <c r="N483" i="7" s="1"/>
  <c r="M484" i="7"/>
  <c r="N484" i="7" s="1"/>
  <c r="M485" i="7"/>
  <c r="N485" i="7" s="1"/>
  <c r="M486" i="7"/>
  <c r="N486" i="7" s="1"/>
  <c r="M488" i="7"/>
  <c r="N488" i="7" s="1"/>
  <c r="M489" i="7"/>
  <c r="N489" i="7" s="1"/>
  <c r="M490" i="7"/>
  <c r="N490" i="7" s="1"/>
  <c r="M491" i="7"/>
  <c r="N491" i="7" s="1"/>
  <c r="M487" i="7"/>
  <c r="N487" i="7" s="1"/>
  <c r="M492" i="7"/>
  <c r="N492" i="7" s="1"/>
  <c r="M493" i="7"/>
  <c r="N493" i="7" s="1"/>
  <c r="M494" i="7"/>
  <c r="N494" i="7" s="1"/>
  <c r="M495" i="7"/>
  <c r="N495" i="7" s="1"/>
  <c r="M496" i="7"/>
  <c r="N496" i="7" s="1"/>
  <c r="M497" i="7"/>
  <c r="N497" i="7" s="1"/>
  <c r="M499" i="7"/>
  <c r="N499" i="7" s="1"/>
  <c r="M500" i="7"/>
  <c r="N500" i="7" s="1"/>
  <c r="M498" i="7"/>
  <c r="N498" i="7" s="1"/>
  <c r="M501" i="7"/>
  <c r="N501" i="7" s="1"/>
  <c r="M502" i="7"/>
  <c r="N502" i="7" s="1"/>
  <c r="M503" i="7"/>
  <c r="N503" i="7" s="1"/>
  <c r="M504" i="7"/>
  <c r="N504" i="7" s="1"/>
  <c r="M507" i="7"/>
  <c r="N507" i="7" s="1"/>
  <c r="M505" i="7"/>
  <c r="N505" i="7" s="1"/>
  <c r="M506" i="7"/>
  <c r="N506" i="7" s="1"/>
  <c r="M508" i="7"/>
  <c r="N508" i="7" s="1"/>
  <c r="M509" i="7"/>
  <c r="N509" i="7" s="1"/>
  <c r="M511" i="7"/>
  <c r="N511" i="7" s="1"/>
  <c r="M512" i="7"/>
  <c r="N512" i="7" s="1"/>
  <c r="M510" i="7"/>
  <c r="N510" i="7" s="1"/>
  <c r="M513" i="7"/>
  <c r="N513" i="7" s="1"/>
  <c r="M514" i="7"/>
  <c r="N514" i="7" s="1"/>
  <c r="M515" i="7"/>
  <c r="N515" i="7" s="1"/>
  <c r="M517" i="7"/>
  <c r="N517" i="7" s="1"/>
  <c r="M518" i="7"/>
  <c r="N518" i="7" s="1"/>
  <c r="M519" i="7"/>
  <c r="N519" i="7" s="1"/>
  <c r="M520" i="7"/>
  <c r="N520" i="7" s="1"/>
  <c r="M516" i="7"/>
  <c r="N516" i="7" s="1"/>
  <c r="M522" i="7"/>
  <c r="N522" i="7" s="1"/>
  <c r="M521" i="7"/>
  <c r="N521" i="7" s="1"/>
  <c r="M523" i="7"/>
  <c r="N523" i="7" s="1"/>
  <c r="M524" i="7"/>
  <c r="N524" i="7" s="1"/>
  <c r="M525" i="7"/>
  <c r="N525" i="7" s="1"/>
  <c r="M526" i="7"/>
  <c r="N526" i="7" s="1"/>
  <c r="M528" i="7"/>
  <c r="N528" i="7" s="1"/>
  <c r="M527" i="7"/>
  <c r="N527" i="7" s="1"/>
  <c r="M529" i="7"/>
  <c r="N529" i="7" s="1"/>
  <c r="M530" i="7"/>
  <c r="N530" i="7" s="1"/>
  <c r="M531" i="7"/>
  <c r="N531" i="7" s="1"/>
  <c r="M533" i="7"/>
  <c r="N533" i="7" s="1"/>
  <c r="M532" i="7"/>
  <c r="N532" i="7" s="1"/>
  <c r="M534" i="7"/>
  <c r="N534" i="7" s="1"/>
  <c r="M535" i="7"/>
  <c r="N535" i="7" s="1"/>
  <c r="M537" i="7"/>
  <c r="N537" i="7" s="1"/>
  <c r="M536" i="7"/>
  <c r="N536" i="7" s="1"/>
  <c r="M539" i="7"/>
  <c r="N539" i="7" s="1"/>
  <c r="M538" i="7"/>
  <c r="N538" i="7" s="1"/>
  <c r="M540" i="7"/>
  <c r="N540" i="7" s="1"/>
  <c r="M542" i="7"/>
  <c r="N542" i="7" s="1"/>
  <c r="M544" i="7"/>
  <c r="N544" i="7" s="1"/>
  <c r="M541" i="7"/>
  <c r="N541" i="7" s="1"/>
  <c r="M545" i="7"/>
  <c r="N545" i="7" s="1"/>
  <c r="M543" i="7"/>
  <c r="N543" i="7" s="1"/>
  <c r="M546" i="7"/>
  <c r="N546" i="7" s="1"/>
  <c r="M547" i="7"/>
  <c r="N547" i="7" s="1"/>
  <c r="M548" i="7"/>
  <c r="N548" i="7" s="1"/>
  <c r="M549" i="7"/>
  <c r="N549" i="7" s="1"/>
  <c r="M550" i="7"/>
  <c r="N550" i="7" s="1"/>
  <c r="M552" i="7"/>
  <c r="N552" i="7" s="1"/>
  <c r="M551" i="7"/>
  <c r="N551" i="7" s="1"/>
  <c r="M554" i="7"/>
  <c r="N554" i="7" s="1"/>
  <c r="M553" i="7"/>
  <c r="N553" i="7" s="1"/>
  <c r="M557" i="7"/>
  <c r="N557" i="7" s="1"/>
  <c r="M555" i="7"/>
  <c r="N555" i="7" s="1"/>
  <c r="M558" i="7"/>
  <c r="N558" i="7" s="1"/>
  <c r="M559" i="7"/>
  <c r="N559" i="7" s="1"/>
  <c r="M560" i="7"/>
  <c r="N560" i="7" s="1"/>
  <c r="M556" i="7"/>
  <c r="N556" i="7" s="1"/>
  <c r="M561" i="7"/>
  <c r="N561" i="7" s="1"/>
  <c r="M562" i="7"/>
  <c r="N562" i="7" s="1"/>
  <c r="M563" i="7"/>
  <c r="N563" i="7" s="1"/>
  <c r="M564" i="7"/>
  <c r="N564" i="7" s="1"/>
  <c r="M565" i="7"/>
  <c r="N565" i="7" s="1"/>
  <c r="M566" i="7"/>
  <c r="N566" i="7" s="1"/>
  <c r="M567" i="7"/>
  <c r="N567" i="7" s="1"/>
  <c r="M569" i="7"/>
  <c r="N569" i="7" s="1"/>
  <c r="M568" i="7"/>
  <c r="N568" i="7" s="1"/>
  <c r="M570" i="7"/>
  <c r="N570" i="7" s="1"/>
  <c r="M573" i="7"/>
  <c r="N573" i="7" s="1"/>
  <c r="M572" i="7"/>
  <c r="N572" i="7" s="1"/>
  <c r="M571" i="7"/>
  <c r="N571" i="7" s="1"/>
  <c r="M574" i="7"/>
  <c r="N574" i="7" s="1"/>
  <c r="M575" i="7"/>
  <c r="N575" i="7" s="1"/>
  <c r="M576" i="7"/>
  <c r="N576" i="7" s="1"/>
  <c r="M2" i="7"/>
  <c r="N2" i="7" s="1"/>
  <c r="M3" i="7"/>
  <c r="N3" i="7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2" i="7"/>
  <c r="N12" i="7" s="1"/>
  <c r="M11" i="7"/>
  <c r="N11" i="7" s="1"/>
  <c r="M14" i="7"/>
  <c r="N14" i="7" s="1"/>
  <c r="S2" i="7"/>
  <c r="T2" i="7" s="1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2" i="7"/>
  <c r="T12" i="7" s="1"/>
  <c r="S11" i="7"/>
  <c r="T11" i="7" s="1"/>
  <c r="S14" i="7"/>
  <c r="T14" i="7" s="1"/>
  <c r="S13" i="7"/>
  <c r="T13" i="7" s="1"/>
  <c r="S15" i="7"/>
  <c r="T15" i="7" s="1"/>
  <c r="S16" i="7"/>
  <c r="T16" i="7" s="1"/>
  <c r="S18" i="7"/>
  <c r="T18" i="7" s="1"/>
  <c r="S17" i="7"/>
  <c r="T17" i="7" s="1"/>
  <c r="S20" i="7"/>
  <c r="T20" i="7" s="1"/>
  <c r="S21" i="7"/>
  <c r="T21" i="7" s="1"/>
  <c r="S19" i="7"/>
  <c r="T19" i="7" s="1"/>
  <c r="S22" i="7"/>
  <c r="T22" i="7" s="1"/>
  <c r="S23" i="7"/>
  <c r="T23" i="7" s="1"/>
  <c r="S25" i="7"/>
  <c r="T25" i="7" s="1"/>
  <c r="S26" i="7"/>
  <c r="T26" i="7" s="1"/>
  <c r="S27" i="7"/>
  <c r="T27" i="7" s="1"/>
  <c r="S24" i="7"/>
  <c r="T24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5" i="7"/>
  <c r="T35" i="7" s="1"/>
  <c r="S36" i="7"/>
  <c r="T36" i="7" s="1"/>
  <c r="S34" i="7"/>
  <c r="T34" i="7" s="1"/>
  <c r="S37" i="7"/>
  <c r="T37" i="7" s="1"/>
  <c r="S38" i="7"/>
  <c r="T38" i="7" s="1"/>
  <c r="S39" i="7"/>
  <c r="T39" i="7" s="1"/>
  <c r="S41" i="7"/>
  <c r="T41" i="7" s="1"/>
  <c r="S42" i="7"/>
  <c r="T42" i="7" s="1"/>
  <c r="S40" i="7"/>
  <c r="T40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3" i="7"/>
  <c r="T53" i="7" s="1"/>
  <c r="S52" i="7"/>
  <c r="T52" i="7" s="1"/>
  <c r="S55" i="7"/>
  <c r="T55" i="7" s="1"/>
  <c r="S54" i="7"/>
  <c r="T54" i="7" s="1"/>
  <c r="S57" i="7"/>
  <c r="T57" i="7" s="1"/>
  <c r="S56" i="7"/>
  <c r="T56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71" i="7"/>
  <c r="T71" i="7" s="1"/>
  <c r="S73" i="7"/>
  <c r="T73" i="7" s="1"/>
  <c r="S74" i="7"/>
  <c r="T74" i="7" s="1"/>
  <c r="S72" i="7"/>
  <c r="T72" i="7" s="1"/>
  <c r="S76" i="7"/>
  <c r="T76" i="7" s="1"/>
  <c r="S77" i="7"/>
  <c r="T77" i="7" s="1"/>
  <c r="S75" i="7"/>
  <c r="T75" i="7" s="1"/>
  <c r="S67" i="7"/>
  <c r="T67" i="7" s="1"/>
  <c r="S68" i="7"/>
  <c r="T68" i="7" s="1"/>
  <c r="S69" i="7"/>
  <c r="T69" i="7" s="1"/>
  <c r="S70" i="7"/>
  <c r="T70" i="7" s="1"/>
  <c r="S66" i="7"/>
  <c r="T66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6" i="7"/>
  <c r="T86" i="7" s="1"/>
  <c r="S87" i="7"/>
  <c r="T87" i="7" s="1"/>
  <c r="S85" i="7"/>
  <c r="T85" i="7" s="1"/>
  <c r="S88" i="7"/>
  <c r="T88" i="7" s="1"/>
  <c r="S89" i="7"/>
  <c r="T89" i="7" s="1"/>
  <c r="S90" i="7"/>
  <c r="T90" i="7" s="1"/>
  <c r="S91" i="7"/>
  <c r="T91" i="7" s="1"/>
  <c r="S92" i="7"/>
  <c r="T92" i="7" s="1"/>
  <c r="S94" i="7"/>
  <c r="T94" i="7" s="1"/>
  <c r="S93" i="7"/>
  <c r="T93" i="7" s="1"/>
  <c r="S96" i="7"/>
  <c r="T96" i="7" s="1"/>
  <c r="S97" i="7"/>
  <c r="T97" i="7" s="1"/>
  <c r="S98" i="7"/>
  <c r="T98" i="7" s="1"/>
  <c r="S95" i="7"/>
  <c r="T95" i="7" s="1"/>
  <c r="S101" i="7"/>
  <c r="T101" i="7" s="1"/>
  <c r="S100" i="7"/>
  <c r="T100" i="7" s="1"/>
  <c r="S99" i="7"/>
  <c r="T99" i="7" s="1"/>
  <c r="S104" i="7"/>
  <c r="T104" i="7" s="1"/>
  <c r="S103" i="7"/>
  <c r="T103" i="7" s="1"/>
  <c r="S102" i="7"/>
  <c r="T102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2" i="7"/>
  <c r="T112" i="7" s="1"/>
  <c r="S111" i="7"/>
  <c r="T111" i="7" s="1"/>
  <c r="S114" i="7"/>
  <c r="T114" i="7" s="1"/>
  <c r="S113" i="7"/>
  <c r="T113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2" i="7"/>
  <c r="T122" i="7" s="1"/>
  <c r="S121" i="7"/>
  <c r="T121" i="7" s="1"/>
  <c r="S124" i="7"/>
  <c r="S123" i="7"/>
  <c r="T123" i="7" s="1"/>
  <c r="S125" i="7"/>
  <c r="T125" i="7" s="1"/>
  <c r="S126" i="7"/>
  <c r="T126" i="7" s="1"/>
  <c r="S127" i="7"/>
  <c r="T127" i="7" s="1"/>
  <c r="S128" i="7"/>
  <c r="T128" i="7" s="1"/>
  <c r="S129" i="7"/>
  <c r="T129" i="7" s="1"/>
  <c r="S130" i="7"/>
  <c r="T130" i="7" s="1"/>
  <c r="S131" i="7"/>
  <c r="T131" i="7" s="1"/>
  <c r="S133" i="7"/>
  <c r="T133" i="7" s="1"/>
  <c r="S134" i="7"/>
  <c r="T134" i="7" s="1"/>
  <c r="S132" i="7"/>
  <c r="T132" i="7" s="1"/>
  <c r="S135" i="7"/>
  <c r="T135" i="7" s="1"/>
  <c r="S136" i="7"/>
  <c r="T136" i="7" s="1"/>
  <c r="S137" i="7"/>
  <c r="T137" i="7" s="1"/>
  <c r="S138" i="7"/>
  <c r="T138" i="7" s="1"/>
  <c r="S139" i="7"/>
  <c r="T139" i="7" s="1"/>
  <c r="S141" i="7"/>
  <c r="T141" i="7" s="1"/>
  <c r="S140" i="7"/>
  <c r="T140" i="7" s="1"/>
  <c r="S142" i="7"/>
  <c r="T142" i="7" s="1"/>
  <c r="S143" i="7"/>
  <c r="T143" i="7" s="1"/>
  <c r="S144" i="7"/>
  <c r="T144" i="7" s="1"/>
  <c r="S145" i="7"/>
  <c r="T145" i="7" s="1"/>
  <c r="S146" i="7"/>
  <c r="T146" i="7" s="1"/>
  <c r="S147" i="7"/>
  <c r="T147" i="7" s="1"/>
  <c r="S148" i="7"/>
  <c r="T148" i="7" s="1"/>
  <c r="S149" i="7"/>
  <c r="T149" i="7" s="1"/>
  <c r="S150" i="7"/>
  <c r="T150" i="7" s="1"/>
  <c r="S152" i="7"/>
  <c r="T152" i="7" s="1"/>
  <c r="S151" i="7"/>
  <c r="T151" i="7" s="1"/>
  <c r="S153" i="7"/>
  <c r="T153" i="7" s="1"/>
  <c r="S154" i="7"/>
  <c r="T154" i="7" s="1"/>
  <c r="S156" i="7"/>
  <c r="T156" i="7" s="1"/>
  <c r="S155" i="7"/>
  <c r="T155" i="7" s="1"/>
  <c r="S157" i="7"/>
  <c r="T157" i="7" s="1"/>
  <c r="S159" i="7"/>
  <c r="T159" i="7" s="1"/>
  <c r="S158" i="7"/>
  <c r="T158" i="7" s="1"/>
  <c r="S161" i="7"/>
  <c r="T161" i="7" s="1"/>
  <c r="S160" i="7"/>
  <c r="T160" i="7" s="1"/>
  <c r="S162" i="7"/>
  <c r="T162" i="7" s="1"/>
  <c r="S163" i="7"/>
  <c r="T163" i="7" s="1"/>
  <c r="S164" i="7"/>
  <c r="T164" i="7" s="1"/>
  <c r="S165" i="7"/>
  <c r="T165" i="7" s="1"/>
  <c r="S166" i="7"/>
  <c r="T166" i="7" s="1"/>
  <c r="S168" i="7"/>
  <c r="T168" i="7" s="1"/>
  <c r="S167" i="7"/>
  <c r="T167" i="7" s="1"/>
  <c r="S170" i="7"/>
  <c r="T170" i="7" s="1"/>
  <c r="S169" i="7"/>
  <c r="T169" i="7" s="1"/>
  <c r="S172" i="7"/>
  <c r="T172" i="7" s="1"/>
  <c r="S171" i="7"/>
  <c r="T171" i="7" s="1"/>
  <c r="S174" i="7"/>
  <c r="T174" i="7" s="1"/>
  <c r="S173" i="7"/>
  <c r="T173" i="7" s="1"/>
  <c r="S176" i="7"/>
  <c r="T176" i="7" s="1"/>
  <c r="S175" i="7"/>
  <c r="T175" i="7" s="1"/>
  <c r="S178" i="7"/>
  <c r="T178" i="7" s="1"/>
  <c r="S177" i="7"/>
  <c r="T177" i="7" s="1"/>
  <c r="S179" i="7"/>
  <c r="T179" i="7" s="1"/>
  <c r="S180" i="7"/>
  <c r="T180" i="7" s="1"/>
  <c r="S182" i="7"/>
  <c r="T182" i="7" s="1"/>
  <c r="S183" i="7"/>
  <c r="T183" i="7" s="1"/>
  <c r="S181" i="7"/>
  <c r="T181" i="7" s="1"/>
  <c r="S184" i="7"/>
  <c r="T184" i="7" s="1"/>
  <c r="S186" i="7"/>
  <c r="T186" i="7" s="1"/>
  <c r="S185" i="7"/>
  <c r="T185" i="7" s="1"/>
  <c r="S187" i="7"/>
  <c r="T187" i="7" s="1"/>
  <c r="S188" i="7"/>
  <c r="T188" i="7" s="1"/>
  <c r="S190" i="7"/>
  <c r="T190" i="7" s="1"/>
  <c r="S192" i="7"/>
  <c r="T192" i="7" s="1"/>
  <c r="S191" i="7"/>
  <c r="T191" i="7" s="1"/>
  <c r="S194" i="7"/>
  <c r="T194" i="7" s="1"/>
  <c r="S193" i="7"/>
  <c r="T193" i="7" s="1"/>
  <c r="S189" i="7"/>
  <c r="T189" i="7" s="1"/>
  <c r="S195" i="7"/>
  <c r="T195" i="7" s="1"/>
  <c r="S196" i="7"/>
  <c r="T196" i="7" s="1"/>
  <c r="S198" i="7"/>
  <c r="T198" i="7" s="1"/>
  <c r="S197" i="7"/>
  <c r="T197" i="7" s="1"/>
  <c r="S199" i="7"/>
  <c r="T199" i="7" s="1"/>
  <c r="S201" i="7"/>
  <c r="T201" i="7" s="1"/>
  <c r="S200" i="7"/>
  <c r="T200" i="7" s="1"/>
  <c r="S203" i="7"/>
  <c r="T203" i="7" s="1"/>
  <c r="S202" i="7"/>
  <c r="T202" i="7" s="1"/>
  <c r="S204" i="7"/>
  <c r="T204" i="7" s="1"/>
  <c r="S205" i="7"/>
  <c r="T205" i="7" s="1"/>
  <c r="S206" i="7"/>
  <c r="T206" i="7" s="1"/>
  <c r="S207" i="7"/>
  <c r="T207" i="7" s="1"/>
  <c r="S208" i="7"/>
  <c r="T208" i="7" s="1"/>
  <c r="S209" i="7"/>
  <c r="T209" i="7" s="1"/>
  <c r="S210" i="7"/>
  <c r="T210" i="7" s="1"/>
  <c r="S211" i="7"/>
  <c r="T211" i="7" s="1"/>
  <c r="S212" i="7"/>
  <c r="T212" i="7" s="1"/>
  <c r="S213" i="7"/>
  <c r="T213" i="7" s="1"/>
  <c r="S215" i="7"/>
  <c r="T215" i="7" s="1"/>
  <c r="S214" i="7"/>
  <c r="T214" i="7" s="1"/>
  <c r="S216" i="7"/>
  <c r="T216" i="7" s="1"/>
  <c r="S217" i="7"/>
  <c r="T217" i="7" s="1"/>
  <c r="S218" i="7"/>
  <c r="T218" i="7" s="1"/>
  <c r="S219" i="7"/>
  <c r="T219" i="7" s="1"/>
  <c r="S220" i="7"/>
  <c r="T220" i="7" s="1"/>
  <c r="S221" i="7"/>
  <c r="T221" i="7" s="1"/>
  <c r="S222" i="7"/>
  <c r="T222" i="7" s="1"/>
  <c r="S226" i="7"/>
  <c r="T226" i="7" s="1"/>
  <c r="S223" i="7"/>
  <c r="T223" i="7" s="1"/>
  <c r="S224" i="7"/>
  <c r="T224" i="7" s="1"/>
  <c r="S225" i="7"/>
  <c r="T225" i="7" s="1"/>
  <c r="S228" i="7"/>
  <c r="T228" i="7" s="1"/>
  <c r="S227" i="7"/>
  <c r="T227" i="7" s="1"/>
  <c r="S229" i="7"/>
  <c r="T229" i="7" s="1"/>
  <c r="S230" i="7"/>
  <c r="T230" i="7" s="1"/>
  <c r="S232" i="7"/>
  <c r="T232" i="7" s="1"/>
  <c r="S231" i="7"/>
  <c r="T231" i="7" s="1"/>
  <c r="S233" i="7"/>
  <c r="T233" i="7" s="1"/>
  <c r="S234" i="7"/>
  <c r="T234" i="7" s="1"/>
  <c r="S235" i="7"/>
  <c r="T235" i="7" s="1"/>
  <c r="S237" i="7"/>
  <c r="T237" i="7" s="1"/>
  <c r="S236" i="7"/>
  <c r="T236" i="7" s="1"/>
  <c r="S238" i="7"/>
  <c r="T238" i="7" s="1"/>
  <c r="S241" i="7"/>
  <c r="T241" i="7" s="1"/>
  <c r="S240" i="7"/>
  <c r="T240" i="7" s="1"/>
  <c r="S242" i="7"/>
  <c r="T242" i="7" s="1"/>
  <c r="S243" i="7"/>
  <c r="T243" i="7" s="1"/>
  <c r="S244" i="7"/>
  <c r="T244" i="7" s="1"/>
  <c r="S245" i="7"/>
  <c r="T245" i="7" s="1"/>
  <c r="S239" i="7"/>
  <c r="T239" i="7" s="1"/>
  <c r="S246" i="7"/>
  <c r="T246" i="7" s="1"/>
  <c r="S248" i="7"/>
  <c r="T248" i="7" s="1"/>
  <c r="S250" i="7"/>
  <c r="T250" i="7" s="1"/>
  <c r="S247" i="7"/>
  <c r="T247" i="7" s="1"/>
  <c r="S249" i="7"/>
  <c r="T249" i="7" s="1"/>
  <c r="S252" i="7"/>
  <c r="T252" i="7" s="1"/>
  <c r="S253" i="7"/>
  <c r="T253" i="7" s="1"/>
  <c r="S255" i="7"/>
  <c r="T255" i="7" s="1"/>
  <c r="S254" i="7"/>
  <c r="T254" i="7" s="1"/>
  <c r="S251" i="7"/>
  <c r="T251" i="7" s="1"/>
  <c r="S256" i="7"/>
  <c r="T256" i="7" s="1"/>
  <c r="S258" i="7"/>
  <c r="T258" i="7" s="1"/>
  <c r="S257" i="7"/>
  <c r="T257" i="7" s="1"/>
  <c r="S259" i="7"/>
  <c r="T259" i="7" s="1"/>
  <c r="S260" i="7"/>
  <c r="T260" i="7" s="1"/>
  <c r="S265" i="7"/>
  <c r="T265" i="7" s="1"/>
  <c r="S264" i="7"/>
  <c r="T264" i="7" s="1"/>
  <c r="S266" i="7"/>
  <c r="T266" i="7" s="1"/>
  <c r="S261" i="7"/>
  <c r="T261" i="7" s="1"/>
  <c r="S262" i="7"/>
  <c r="T262" i="7" s="1"/>
  <c r="S263" i="7"/>
  <c r="T263" i="7" s="1"/>
  <c r="S267" i="7"/>
  <c r="T267" i="7" s="1"/>
  <c r="S268" i="7"/>
  <c r="T268" i="7" s="1"/>
  <c r="S269" i="7"/>
  <c r="T269" i="7" s="1"/>
  <c r="S270" i="7"/>
  <c r="T270" i="7" s="1"/>
  <c r="S272" i="7"/>
  <c r="T272" i="7" s="1"/>
  <c r="S273" i="7"/>
  <c r="T273" i="7" s="1"/>
  <c r="S271" i="7"/>
  <c r="T271" i="7" s="1"/>
  <c r="S274" i="7"/>
  <c r="T274" i="7" s="1"/>
  <c r="S277" i="7"/>
  <c r="T277" i="7" s="1"/>
  <c r="S275" i="7"/>
  <c r="T275" i="7" s="1"/>
  <c r="S278" i="7"/>
  <c r="T278" i="7" s="1"/>
  <c r="S279" i="7"/>
  <c r="T279" i="7" s="1"/>
  <c r="S276" i="7"/>
  <c r="T276" i="7" s="1"/>
  <c r="S280" i="7"/>
  <c r="T280" i="7" s="1"/>
  <c r="S282" i="7"/>
  <c r="T282" i="7" s="1"/>
  <c r="S281" i="7"/>
  <c r="T281" i="7" s="1"/>
  <c r="S283" i="7"/>
  <c r="T283" i="7" s="1"/>
  <c r="S284" i="7"/>
  <c r="T284" i="7" s="1"/>
  <c r="S285" i="7"/>
  <c r="T285" i="7" s="1"/>
  <c r="S287" i="7"/>
  <c r="T287" i="7" s="1"/>
  <c r="S289" i="7"/>
  <c r="T289" i="7" s="1"/>
  <c r="S286" i="7"/>
  <c r="T286" i="7" s="1"/>
  <c r="S288" i="7"/>
  <c r="T288" i="7" s="1"/>
  <c r="S291" i="7"/>
  <c r="T291" i="7" s="1"/>
  <c r="S292" i="7"/>
  <c r="T292" i="7" s="1"/>
  <c r="S290" i="7"/>
  <c r="T290" i="7" s="1"/>
  <c r="S293" i="7"/>
  <c r="T293" i="7" s="1"/>
  <c r="S295" i="7"/>
  <c r="T295" i="7" s="1"/>
  <c r="S294" i="7"/>
  <c r="T294" i="7" s="1"/>
  <c r="S296" i="7"/>
  <c r="T296" i="7" s="1"/>
  <c r="S297" i="7"/>
  <c r="T297" i="7" s="1"/>
  <c r="S299" i="7"/>
  <c r="T299" i="7" s="1"/>
  <c r="S300" i="7"/>
  <c r="T300" i="7" s="1"/>
  <c r="S301" i="7"/>
  <c r="T301" i="7" s="1"/>
  <c r="S298" i="7"/>
  <c r="T298" i="7" s="1"/>
  <c r="S302" i="7"/>
  <c r="T302" i="7" s="1"/>
  <c r="S303" i="7"/>
  <c r="T303" i="7" s="1"/>
  <c r="S304" i="7"/>
  <c r="T304" i="7" s="1"/>
  <c r="S305" i="7"/>
  <c r="T305" i="7" s="1"/>
  <c r="S307" i="7"/>
  <c r="T307" i="7" s="1"/>
  <c r="S306" i="7"/>
  <c r="T306" i="7" s="1"/>
  <c r="S309" i="7"/>
  <c r="T309" i="7" s="1"/>
  <c r="S310" i="7"/>
  <c r="T310" i="7" s="1"/>
  <c r="S311" i="7"/>
  <c r="T311" i="7" s="1"/>
  <c r="S312" i="7"/>
  <c r="T312" i="7" s="1"/>
  <c r="S313" i="7"/>
  <c r="T313" i="7" s="1"/>
  <c r="S314" i="7"/>
  <c r="T314" i="7" s="1"/>
  <c r="S308" i="7"/>
  <c r="T308" i="7" s="1"/>
  <c r="S316" i="7"/>
  <c r="T316" i="7" s="1"/>
  <c r="S317" i="7"/>
  <c r="T317" i="7" s="1"/>
  <c r="S318" i="7"/>
  <c r="T318" i="7" s="1"/>
  <c r="S319" i="7"/>
  <c r="T319" i="7" s="1"/>
  <c r="S320" i="7"/>
  <c r="T320" i="7" s="1"/>
  <c r="S321" i="7"/>
  <c r="T321" i="7" s="1"/>
  <c r="S322" i="7"/>
  <c r="T322" i="7" s="1"/>
  <c r="S323" i="7"/>
  <c r="T323" i="7" s="1"/>
  <c r="S324" i="7"/>
  <c r="T324" i="7" s="1"/>
  <c r="S325" i="7"/>
  <c r="T325" i="7" s="1"/>
  <c r="S328" i="7"/>
  <c r="T328" i="7" s="1"/>
  <c r="S326" i="7"/>
  <c r="T326" i="7" s="1"/>
  <c r="S327" i="7"/>
  <c r="T327" i="7" s="1"/>
  <c r="S329" i="7"/>
  <c r="T329" i="7" s="1"/>
  <c r="S330" i="7"/>
  <c r="T330" i="7" s="1"/>
  <c r="S331" i="7"/>
  <c r="T331" i="7" s="1"/>
  <c r="S335" i="7"/>
  <c r="T335" i="7" s="1"/>
  <c r="S332" i="7"/>
  <c r="T332" i="7" s="1"/>
  <c r="S333" i="7"/>
  <c r="T333" i="7" s="1"/>
  <c r="S336" i="7"/>
  <c r="T336" i="7" s="1"/>
  <c r="S334" i="7"/>
  <c r="T334" i="7" s="1"/>
  <c r="S337" i="7"/>
  <c r="T337" i="7" s="1"/>
  <c r="S338" i="7"/>
  <c r="T338" i="7" s="1"/>
  <c r="S339" i="7"/>
  <c r="T339" i="7" s="1"/>
  <c r="S342" i="7"/>
  <c r="T342" i="7" s="1"/>
  <c r="S340" i="7"/>
  <c r="T340" i="7" s="1"/>
  <c r="S343" i="7"/>
  <c r="T343" i="7" s="1"/>
  <c r="S344" i="7"/>
  <c r="T344" i="7" s="1"/>
  <c r="S345" i="7"/>
  <c r="T345" i="7" s="1"/>
  <c r="S341" i="7"/>
  <c r="T341" i="7" s="1"/>
  <c r="S347" i="7"/>
  <c r="T347" i="7" s="1"/>
  <c r="S346" i="7"/>
  <c r="T346" i="7" s="1"/>
  <c r="S348" i="7"/>
  <c r="T348" i="7" s="1"/>
  <c r="S349" i="7"/>
  <c r="T349" i="7" s="1"/>
  <c r="S350" i="7"/>
  <c r="T350" i="7" s="1"/>
  <c r="S351" i="7"/>
  <c r="T351" i="7" s="1"/>
  <c r="S353" i="7"/>
  <c r="T353" i="7" s="1"/>
  <c r="S352" i="7"/>
  <c r="T352" i="7" s="1"/>
  <c r="S355" i="7"/>
  <c r="T355" i="7" s="1"/>
  <c r="S356" i="7"/>
  <c r="T356" i="7" s="1"/>
  <c r="S354" i="7"/>
  <c r="T354" i="7" s="1"/>
  <c r="S357" i="7"/>
  <c r="T357" i="7" s="1"/>
  <c r="S358" i="7"/>
  <c r="T358" i="7" s="1"/>
  <c r="S359" i="7"/>
  <c r="T359" i="7" s="1"/>
  <c r="S360" i="7"/>
  <c r="T360" i="7" s="1"/>
  <c r="S361" i="7"/>
  <c r="T361" i="7" s="1"/>
  <c r="S362" i="7"/>
  <c r="T362" i="7" s="1"/>
  <c r="S365" i="7"/>
  <c r="T365" i="7" s="1"/>
  <c r="S366" i="7"/>
  <c r="T366" i="7" s="1"/>
  <c r="S364" i="7"/>
  <c r="T364" i="7" s="1"/>
  <c r="S363" i="7"/>
  <c r="T363" i="7" s="1"/>
  <c r="S367" i="7"/>
  <c r="T367" i="7" s="1"/>
  <c r="S368" i="7"/>
  <c r="T368" i="7" s="1"/>
  <c r="S369" i="7"/>
  <c r="T369" i="7" s="1"/>
  <c r="S370" i="7"/>
  <c r="T370" i="7" s="1"/>
  <c r="S372" i="7"/>
  <c r="T372" i="7" s="1"/>
  <c r="S371" i="7"/>
  <c r="T371" i="7" s="1"/>
  <c r="S374" i="7"/>
  <c r="T374" i="7" s="1"/>
  <c r="S373" i="7"/>
  <c r="T373" i="7" s="1"/>
  <c r="S375" i="7"/>
  <c r="T375" i="7" s="1"/>
  <c r="S376" i="7"/>
  <c r="T376" i="7" s="1"/>
  <c r="S378" i="7"/>
  <c r="T378" i="7" s="1"/>
  <c r="S377" i="7"/>
  <c r="T377" i="7" s="1"/>
  <c r="S380" i="7"/>
  <c r="T380" i="7" s="1"/>
  <c r="S379" i="7"/>
  <c r="T379" i="7" s="1"/>
  <c r="S381" i="7"/>
  <c r="T381" i="7" s="1"/>
  <c r="S382" i="7"/>
  <c r="T382" i="7" s="1"/>
  <c r="S383" i="7"/>
  <c r="T383" i="7" s="1"/>
  <c r="S385" i="7"/>
  <c r="T385" i="7" s="1"/>
  <c r="S384" i="7"/>
  <c r="T384" i="7" s="1"/>
  <c r="S386" i="7"/>
  <c r="T386" i="7" s="1"/>
  <c r="S388" i="7"/>
  <c r="T388" i="7" s="1"/>
  <c r="S389" i="7"/>
  <c r="T389" i="7" s="1"/>
  <c r="S392" i="7"/>
  <c r="T392" i="7" s="1"/>
  <c r="S391" i="7"/>
  <c r="T391" i="7" s="1"/>
  <c r="S387" i="7"/>
  <c r="T387" i="7" s="1"/>
  <c r="S394" i="7"/>
  <c r="T394" i="7" s="1"/>
  <c r="S390" i="7"/>
  <c r="T390" i="7" s="1"/>
  <c r="S395" i="7"/>
  <c r="T395" i="7" s="1"/>
  <c r="S396" i="7"/>
  <c r="T396" i="7" s="1"/>
  <c r="S393" i="7"/>
  <c r="T393" i="7" s="1"/>
  <c r="S398" i="7"/>
  <c r="T398" i="7" s="1"/>
  <c r="S397" i="7"/>
  <c r="T397" i="7" s="1"/>
  <c r="S400" i="7"/>
  <c r="T400" i="7" s="1"/>
  <c r="S399" i="7"/>
  <c r="T399" i="7" s="1"/>
  <c r="S401" i="7"/>
  <c r="T401" i="7" s="1"/>
  <c r="S403" i="7"/>
  <c r="T403" i="7" s="1"/>
  <c r="S402" i="7"/>
  <c r="T402" i="7" s="1"/>
  <c r="S406" i="7"/>
  <c r="T406" i="7" s="1"/>
  <c r="S407" i="7"/>
  <c r="T407" i="7" s="1"/>
  <c r="S404" i="7"/>
  <c r="T404" i="7" s="1"/>
  <c r="S405" i="7"/>
  <c r="T405" i="7" s="1"/>
  <c r="S408" i="7"/>
  <c r="T408" i="7" s="1"/>
  <c r="S410" i="7"/>
  <c r="T410" i="7" s="1"/>
  <c r="S412" i="7"/>
  <c r="T412" i="7" s="1"/>
  <c r="S411" i="7"/>
  <c r="T411" i="7" s="1"/>
  <c r="S414" i="7"/>
  <c r="T414" i="7" s="1"/>
  <c r="S409" i="7"/>
  <c r="T409" i="7" s="1"/>
  <c r="S415" i="7"/>
  <c r="T415" i="7" s="1"/>
  <c r="S416" i="7"/>
  <c r="T416" i="7" s="1"/>
  <c r="S417" i="7"/>
  <c r="T417" i="7" s="1"/>
  <c r="S418" i="7"/>
  <c r="T418" i="7" s="1"/>
  <c r="S420" i="7"/>
  <c r="T420" i="7" s="1"/>
  <c r="S413" i="7"/>
  <c r="T413" i="7" s="1"/>
  <c r="S419" i="7"/>
  <c r="T419" i="7" s="1"/>
  <c r="S421" i="7"/>
  <c r="T421" i="7" s="1"/>
  <c r="S422" i="7"/>
  <c r="T422" i="7" s="1"/>
  <c r="S424" i="7"/>
  <c r="T424" i="7" s="1"/>
  <c r="S423" i="7"/>
  <c r="T423" i="7" s="1"/>
  <c r="S426" i="7"/>
  <c r="T426" i="7" s="1"/>
  <c r="S425" i="7"/>
  <c r="T425" i="7" s="1"/>
  <c r="S428" i="7"/>
  <c r="T428" i="7" s="1"/>
  <c r="S429" i="7"/>
  <c r="T429" i="7" s="1"/>
  <c r="S427" i="7"/>
  <c r="T427" i="7" s="1"/>
  <c r="S430" i="7"/>
  <c r="T430" i="7" s="1"/>
  <c r="S431" i="7"/>
  <c r="T431" i="7" s="1"/>
  <c r="S432" i="7"/>
  <c r="T432" i="7" s="1"/>
  <c r="S434" i="7"/>
  <c r="T434" i="7" s="1"/>
  <c r="S433" i="7"/>
  <c r="T433" i="7" s="1"/>
  <c r="S435" i="7"/>
  <c r="T435" i="7" s="1"/>
  <c r="S436" i="7"/>
  <c r="T436" i="7" s="1"/>
  <c r="S438" i="7"/>
  <c r="T438" i="7" s="1"/>
  <c r="S439" i="7"/>
  <c r="T439" i="7" s="1"/>
  <c r="S440" i="7"/>
  <c r="T440" i="7" s="1"/>
  <c r="S442" i="7"/>
  <c r="T442" i="7" s="1"/>
  <c r="S441" i="7"/>
  <c r="T441" i="7" s="1"/>
  <c r="S443" i="7"/>
  <c r="T443" i="7" s="1"/>
  <c r="S437" i="7"/>
  <c r="T437" i="7" s="1"/>
  <c r="S444" i="7"/>
  <c r="S445" i="7"/>
  <c r="T445" i="7" s="1"/>
  <c r="S447" i="7"/>
  <c r="T447" i="7" s="1"/>
  <c r="S448" i="7"/>
  <c r="T448" i="7" s="1"/>
  <c r="S446" i="7"/>
  <c r="T446" i="7" s="1"/>
  <c r="S449" i="7"/>
  <c r="T449" i="7" s="1"/>
  <c r="S450" i="7"/>
  <c r="T450" i="7" s="1"/>
  <c r="S451" i="7"/>
  <c r="T451" i="7" s="1"/>
  <c r="S452" i="7"/>
  <c r="T452" i="7" s="1"/>
  <c r="S453" i="7"/>
  <c r="T453" i="7" s="1"/>
  <c r="S455" i="7"/>
  <c r="T455" i="7" s="1"/>
  <c r="S454" i="7"/>
  <c r="T454" i="7" s="1"/>
  <c r="S456" i="7"/>
  <c r="T456" i="7" s="1"/>
  <c r="S457" i="7"/>
  <c r="T457" i="7" s="1"/>
  <c r="S458" i="7"/>
  <c r="T458" i="7" s="1"/>
  <c r="S459" i="7"/>
  <c r="T459" i="7" s="1"/>
  <c r="S461" i="7"/>
  <c r="T461" i="7" s="1"/>
  <c r="S462" i="7"/>
  <c r="T462" i="7" s="1"/>
  <c r="S463" i="7"/>
  <c r="T463" i="7" s="1"/>
  <c r="S464" i="7"/>
  <c r="T464" i="7" s="1"/>
  <c r="S465" i="7"/>
  <c r="T465" i="7" s="1"/>
  <c r="S460" i="7"/>
  <c r="T460" i="7" s="1"/>
  <c r="S466" i="7"/>
  <c r="T466" i="7" s="1"/>
  <c r="S467" i="7"/>
  <c r="T467" i="7" s="1"/>
  <c r="S469" i="7"/>
  <c r="T469" i="7" s="1"/>
  <c r="S470" i="7"/>
  <c r="T470" i="7" s="1"/>
  <c r="S468" i="7"/>
  <c r="T468" i="7" s="1"/>
  <c r="S471" i="7"/>
  <c r="T471" i="7" s="1"/>
  <c r="S472" i="7"/>
  <c r="T472" i="7" s="1"/>
  <c r="S475" i="7"/>
  <c r="T475" i="7" s="1"/>
  <c r="S473" i="7"/>
  <c r="T473" i="7" s="1"/>
  <c r="S477" i="7"/>
  <c r="T477" i="7" s="1"/>
  <c r="S474" i="7"/>
  <c r="T474" i="7" s="1"/>
  <c r="S478" i="7"/>
  <c r="T478" i="7" s="1"/>
  <c r="S479" i="7"/>
  <c r="T479" i="7" s="1"/>
  <c r="S476" i="7"/>
  <c r="T476" i="7" s="1"/>
  <c r="S480" i="7"/>
  <c r="T480" i="7" s="1"/>
  <c r="S482" i="7"/>
  <c r="T482" i="7" s="1"/>
  <c r="S481" i="7"/>
  <c r="T481" i="7" s="1"/>
  <c r="S483" i="7"/>
  <c r="T483" i="7" s="1"/>
  <c r="S484" i="7"/>
  <c r="T484" i="7" s="1"/>
  <c r="S485" i="7"/>
  <c r="T485" i="7" s="1"/>
  <c r="S486" i="7"/>
  <c r="T486" i="7" s="1"/>
  <c r="S488" i="7"/>
  <c r="T488" i="7" s="1"/>
  <c r="S489" i="7"/>
  <c r="T489" i="7" s="1"/>
  <c r="S490" i="7"/>
  <c r="T490" i="7" s="1"/>
  <c r="S491" i="7"/>
  <c r="T491" i="7" s="1"/>
  <c r="S487" i="7"/>
  <c r="T487" i="7" s="1"/>
  <c r="S492" i="7"/>
  <c r="T492" i="7" s="1"/>
  <c r="S493" i="7"/>
  <c r="T493" i="7" s="1"/>
  <c r="S494" i="7"/>
  <c r="T494" i="7" s="1"/>
  <c r="S495" i="7"/>
  <c r="T495" i="7" s="1"/>
  <c r="S496" i="7"/>
  <c r="T496" i="7" s="1"/>
  <c r="S497" i="7"/>
  <c r="T497" i="7" s="1"/>
  <c r="S499" i="7"/>
  <c r="T499" i="7" s="1"/>
  <c r="S500" i="7"/>
  <c r="T500" i="7" s="1"/>
  <c r="S498" i="7"/>
  <c r="T498" i="7" s="1"/>
  <c r="S501" i="7"/>
  <c r="T501" i="7" s="1"/>
  <c r="S502" i="7"/>
  <c r="T502" i="7" s="1"/>
  <c r="S503" i="7"/>
  <c r="T503" i="7" s="1"/>
  <c r="S504" i="7"/>
  <c r="T504" i="7" s="1"/>
  <c r="S507" i="7"/>
  <c r="T507" i="7" s="1"/>
  <c r="S505" i="7"/>
  <c r="T505" i="7" s="1"/>
  <c r="S506" i="7"/>
  <c r="T506" i="7" s="1"/>
  <c r="S508" i="7"/>
  <c r="T508" i="7" s="1"/>
  <c r="S509" i="7"/>
  <c r="T509" i="7" s="1"/>
  <c r="S511" i="7"/>
  <c r="T511" i="7" s="1"/>
  <c r="S512" i="7"/>
  <c r="T512" i="7" s="1"/>
  <c r="S510" i="7"/>
  <c r="T510" i="7" s="1"/>
  <c r="S513" i="7"/>
  <c r="T513" i="7" s="1"/>
  <c r="S514" i="7"/>
  <c r="T514" i="7" s="1"/>
  <c r="S515" i="7"/>
  <c r="T515" i="7" s="1"/>
  <c r="S517" i="7"/>
  <c r="T517" i="7" s="1"/>
  <c r="S518" i="7"/>
  <c r="T518" i="7" s="1"/>
  <c r="S519" i="7"/>
  <c r="T519" i="7" s="1"/>
  <c r="S520" i="7"/>
  <c r="T520" i="7" s="1"/>
  <c r="S516" i="7"/>
  <c r="T516" i="7" s="1"/>
  <c r="S522" i="7"/>
  <c r="T522" i="7" s="1"/>
  <c r="S521" i="7"/>
  <c r="T521" i="7" s="1"/>
  <c r="S523" i="7"/>
  <c r="T523" i="7" s="1"/>
  <c r="S524" i="7"/>
  <c r="T524" i="7" s="1"/>
  <c r="S525" i="7"/>
  <c r="T525" i="7" s="1"/>
  <c r="S526" i="7"/>
  <c r="T526" i="7" s="1"/>
  <c r="S528" i="7"/>
  <c r="T528" i="7" s="1"/>
  <c r="S527" i="7"/>
  <c r="T527" i="7" s="1"/>
  <c r="S529" i="7"/>
  <c r="T529" i="7" s="1"/>
  <c r="S530" i="7"/>
  <c r="T530" i="7" s="1"/>
  <c r="S531" i="7"/>
  <c r="T531" i="7" s="1"/>
  <c r="S533" i="7"/>
  <c r="T533" i="7" s="1"/>
  <c r="S532" i="7"/>
  <c r="T532" i="7" s="1"/>
  <c r="S534" i="7"/>
  <c r="T534" i="7" s="1"/>
  <c r="S535" i="7"/>
  <c r="T535" i="7" s="1"/>
  <c r="S537" i="7"/>
  <c r="T537" i="7" s="1"/>
  <c r="S536" i="7"/>
  <c r="T536" i="7" s="1"/>
  <c r="S539" i="7"/>
  <c r="T539" i="7" s="1"/>
  <c r="S538" i="7"/>
  <c r="T538" i="7" s="1"/>
  <c r="S540" i="7"/>
  <c r="T540" i="7" s="1"/>
  <c r="S542" i="7"/>
  <c r="T542" i="7" s="1"/>
  <c r="S544" i="7"/>
  <c r="T544" i="7" s="1"/>
  <c r="S541" i="7"/>
  <c r="T541" i="7" s="1"/>
  <c r="S545" i="7"/>
  <c r="T545" i="7" s="1"/>
  <c r="S546" i="7"/>
  <c r="T546" i="7" s="1"/>
  <c r="S547" i="7"/>
  <c r="T547" i="7" s="1"/>
  <c r="S548" i="7"/>
  <c r="T548" i="7" s="1"/>
  <c r="S549" i="7"/>
  <c r="T549" i="7" s="1"/>
  <c r="S550" i="7"/>
  <c r="T550" i="7" s="1"/>
  <c r="S552" i="7"/>
  <c r="T552" i="7" s="1"/>
  <c r="S551" i="7"/>
  <c r="T551" i="7" s="1"/>
  <c r="S554" i="7"/>
  <c r="T554" i="7" s="1"/>
  <c r="S553" i="7"/>
  <c r="T553" i="7" s="1"/>
  <c r="S557" i="7"/>
  <c r="T557" i="7" s="1"/>
  <c r="S555" i="7"/>
  <c r="T555" i="7" s="1"/>
  <c r="S558" i="7"/>
  <c r="T558" i="7" s="1"/>
  <c r="S559" i="7"/>
  <c r="T559" i="7" s="1"/>
  <c r="S560" i="7"/>
  <c r="T560" i="7" s="1"/>
  <c r="S556" i="7"/>
  <c r="T556" i="7" s="1"/>
  <c r="S561" i="7"/>
  <c r="T561" i="7" s="1"/>
  <c r="S562" i="7"/>
  <c r="T562" i="7" s="1"/>
  <c r="S563" i="7"/>
  <c r="T563" i="7" s="1"/>
  <c r="S564" i="7"/>
  <c r="T564" i="7" s="1"/>
  <c r="S565" i="7"/>
  <c r="T565" i="7" s="1"/>
  <c r="S567" i="7"/>
  <c r="T567" i="7" s="1"/>
  <c r="S569" i="7"/>
  <c r="T569" i="7" s="1"/>
  <c r="S568" i="7"/>
  <c r="T568" i="7" s="1"/>
  <c r="S570" i="7"/>
  <c r="T570" i="7" s="1"/>
  <c r="S573" i="7"/>
  <c r="T573" i="7" s="1"/>
  <c r="S572" i="7"/>
  <c r="T572" i="7" s="1"/>
  <c r="S571" i="7"/>
  <c r="T571" i="7" s="1"/>
  <c r="S574" i="7"/>
  <c r="T574" i="7" s="1"/>
  <c r="S575" i="7"/>
  <c r="T575" i="7" s="1"/>
  <c r="S576" i="7"/>
  <c r="T576" i="7" s="1"/>
  <c r="N124" i="7" l="1"/>
  <c r="P124" i="7" s="1"/>
  <c r="R124" i="7" s="1"/>
  <c r="T124" i="7" s="1"/>
  <c r="R66" i="7"/>
  <c r="P66" i="7"/>
  <c r="R92" i="7"/>
  <c r="P92" i="7"/>
  <c r="R132" i="7"/>
  <c r="P132" i="7"/>
  <c r="R142" i="7"/>
  <c r="P142" i="7"/>
  <c r="R158" i="7"/>
  <c r="P158" i="7"/>
  <c r="R165" i="7"/>
  <c r="P165" i="7"/>
  <c r="R173" i="7"/>
  <c r="P173" i="7"/>
  <c r="R190" i="7"/>
  <c r="P190" i="7"/>
  <c r="R197" i="7"/>
  <c r="P197" i="7"/>
  <c r="R206" i="7"/>
  <c r="P206" i="7"/>
  <c r="P230" i="7"/>
  <c r="R230" i="7"/>
  <c r="P238" i="7"/>
  <c r="R238" i="7"/>
  <c r="P246" i="7"/>
  <c r="R246" i="7"/>
  <c r="P270" i="7"/>
  <c r="R270" i="7"/>
  <c r="P294" i="7"/>
  <c r="R294" i="7"/>
  <c r="P302" i="7"/>
  <c r="R302" i="7"/>
  <c r="P317" i="7"/>
  <c r="R317" i="7"/>
  <c r="P327" i="7"/>
  <c r="R327" i="7"/>
  <c r="P350" i="7"/>
  <c r="R350" i="7"/>
  <c r="P367" i="7"/>
  <c r="R367" i="7"/>
  <c r="P375" i="7"/>
  <c r="R375" i="7"/>
  <c r="P383" i="7"/>
  <c r="R383" i="7"/>
  <c r="P390" i="7"/>
  <c r="R390" i="7"/>
  <c r="P404" i="7"/>
  <c r="R404" i="7"/>
  <c r="P431" i="7"/>
  <c r="R431" i="7"/>
  <c r="P473" i="7"/>
  <c r="R473" i="7"/>
  <c r="P487" i="7"/>
  <c r="R487" i="7"/>
  <c r="P504" i="7"/>
  <c r="R504" i="7"/>
  <c r="P510" i="7"/>
  <c r="R510" i="7"/>
  <c r="P516" i="7"/>
  <c r="R516" i="7"/>
  <c r="P536" i="7"/>
  <c r="R536" i="7"/>
  <c r="P555" i="7"/>
  <c r="R555" i="7"/>
  <c r="P576" i="7"/>
  <c r="R576" i="7"/>
  <c r="P9" i="7"/>
  <c r="R9" i="7"/>
  <c r="P33" i="7"/>
  <c r="R33" i="7"/>
  <c r="P49" i="7"/>
  <c r="R49" i="7"/>
  <c r="L49" i="7"/>
  <c r="P56" i="7"/>
  <c r="L56" i="7"/>
  <c r="R56" i="7"/>
  <c r="N444" i="7"/>
  <c r="P444" i="7" s="1"/>
  <c r="R444" i="7" s="1"/>
  <c r="T444" i="7" s="1"/>
  <c r="L127" i="7"/>
  <c r="L176" i="7"/>
  <c r="L383" i="7"/>
  <c r="L510" i="7"/>
  <c r="L576" i="7"/>
  <c r="R135" i="7"/>
  <c r="P135" i="7"/>
  <c r="R143" i="7"/>
  <c r="P143" i="7"/>
  <c r="R151" i="7"/>
  <c r="P151" i="7"/>
  <c r="R181" i="7"/>
  <c r="P181" i="7"/>
  <c r="R207" i="7"/>
  <c r="P207" i="7"/>
  <c r="R223" i="7"/>
  <c r="P223" i="7"/>
  <c r="R231" i="7"/>
  <c r="P231" i="7"/>
  <c r="R251" i="7"/>
  <c r="P251" i="7"/>
  <c r="R276" i="7"/>
  <c r="P276" i="7"/>
  <c r="R286" i="7"/>
  <c r="P286" i="7"/>
  <c r="R320" i="7"/>
  <c r="P320" i="7"/>
  <c r="R333" i="7"/>
  <c r="P333" i="7"/>
  <c r="R351" i="7"/>
  <c r="P351" i="7"/>
  <c r="L351" i="7"/>
  <c r="R359" i="7"/>
  <c r="L359" i="7"/>
  <c r="R368" i="7"/>
  <c r="P368" i="7"/>
  <c r="L368" i="7"/>
  <c r="R376" i="7"/>
  <c r="P376" i="7"/>
  <c r="L376" i="7"/>
  <c r="R384" i="7"/>
  <c r="P384" i="7"/>
  <c r="L384" i="7"/>
  <c r="R399" i="7"/>
  <c r="P399" i="7"/>
  <c r="L399" i="7"/>
  <c r="R408" i="7"/>
  <c r="P408" i="7"/>
  <c r="L408" i="7"/>
  <c r="R423" i="7"/>
  <c r="P423" i="7"/>
  <c r="L423" i="7"/>
  <c r="R432" i="7"/>
  <c r="P432" i="7"/>
  <c r="L432" i="7"/>
  <c r="R472" i="7"/>
  <c r="L472" i="7"/>
  <c r="R506" i="7"/>
  <c r="P506" i="7"/>
  <c r="L506" i="7"/>
  <c r="R514" i="7"/>
  <c r="P514" i="7"/>
  <c r="L514" i="7"/>
  <c r="R529" i="7"/>
  <c r="P529" i="7"/>
  <c r="L529" i="7"/>
  <c r="R553" i="7"/>
  <c r="P553" i="7"/>
  <c r="L553" i="7"/>
  <c r="R561" i="7"/>
  <c r="P561" i="7"/>
  <c r="L561" i="7"/>
  <c r="R568" i="7"/>
  <c r="P568" i="7"/>
  <c r="L568" i="7"/>
  <c r="R10" i="7"/>
  <c r="P10" i="7"/>
  <c r="L10" i="7"/>
  <c r="R17" i="7"/>
  <c r="L17" i="7"/>
  <c r="R34" i="7"/>
  <c r="P34" i="7"/>
  <c r="L34" i="7"/>
  <c r="R40" i="7"/>
  <c r="P40" i="7"/>
  <c r="R50" i="7"/>
  <c r="P50" i="7"/>
  <c r="L50" i="7"/>
  <c r="R58" i="7"/>
  <c r="L58" i="7"/>
  <c r="P58" i="7"/>
  <c r="R71" i="7"/>
  <c r="L71" i="7"/>
  <c r="L319" i="7"/>
  <c r="L390" i="7"/>
  <c r="L516" i="7"/>
  <c r="L9" i="7"/>
  <c r="R78" i="7"/>
  <c r="P78" i="7"/>
  <c r="R93" i="7"/>
  <c r="P93" i="7"/>
  <c r="R110" i="7"/>
  <c r="P110" i="7"/>
  <c r="P136" i="7"/>
  <c r="R136" i="7"/>
  <c r="P144" i="7"/>
  <c r="R144" i="7"/>
  <c r="P160" i="7"/>
  <c r="R160" i="7"/>
  <c r="P167" i="7"/>
  <c r="R167" i="7"/>
  <c r="P175" i="7"/>
  <c r="R175" i="7"/>
  <c r="P191" i="7"/>
  <c r="R191" i="7"/>
  <c r="P216" i="7"/>
  <c r="R216" i="7"/>
  <c r="P224" i="7"/>
  <c r="R224" i="7"/>
  <c r="P247" i="7"/>
  <c r="R247" i="7"/>
  <c r="P280" i="7"/>
  <c r="R280" i="7"/>
  <c r="P296" i="7"/>
  <c r="R296" i="7"/>
  <c r="P326" i="7"/>
  <c r="R326" i="7"/>
  <c r="P332" i="7"/>
  <c r="R332" i="7"/>
  <c r="P361" i="7"/>
  <c r="R361" i="7"/>
  <c r="L361" i="7"/>
  <c r="R370" i="7"/>
  <c r="L370" i="7"/>
  <c r="P377" i="7"/>
  <c r="R377" i="7"/>
  <c r="L377" i="7"/>
  <c r="P401" i="7"/>
  <c r="R401" i="7"/>
  <c r="L401" i="7"/>
  <c r="P409" i="7"/>
  <c r="R409" i="7"/>
  <c r="L409" i="7"/>
  <c r="P449" i="7"/>
  <c r="R449" i="7"/>
  <c r="L449" i="7"/>
  <c r="R471" i="7"/>
  <c r="L471" i="7"/>
  <c r="P481" i="7"/>
  <c r="R481" i="7"/>
  <c r="L481" i="7"/>
  <c r="P497" i="7"/>
  <c r="R497" i="7"/>
  <c r="L497" i="7"/>
  <c r="P521" i="7"/>
  <c r="R521" i="7"/>
  <c r="L521" i="7"/>
  <c r="P530" i="7"/>
  <c r="R530" i="7"/>
  <c r="L530" i="7"/>
  <c r="P546" i="7"/>
  <c r="R546" i="7"/>
  <c r="L546" i="7"/>
  <c r="P570" i="7"/>
  <c r="R570" i="7"/>
  <c r="L570" i="7"/>
  <c r="P3" i="7"/>
  <c r="R3" i="7"/>
  <c r="L3" i="7"/>
  <c r="P11" i="7"/>
  <c r="R11" i="7"/>
  <c r="L11" i="7"/>
  <c r="P19" i="7"/>
  <c r="R19" i="7"/>
  <c r="L19" i="7"/>
  <c r="R43" i="7"/>
  <c r="L43" i="7"/>
  <c r="P51" i="7"/>
  <c r="R51" i="7"/>
  <c r="L51" i="7"/>
  <c r="L145" i="7"/>
  <c r="L217" i="7"/>
  <c r="L305" i="7"/>
  <c r="R123" i="7"/>
  <c r="P123" i="7"/>
  <c r="L123" i="7"/>
  <c r="R79" i="7"/>
  <c r="P79" i="7"/>
  <c r="P85" i="7"/>
  <c r="R85" i="7"/>
  <c r="R111" i="7"/>
  <c r="P111" i="7"/>
  <c r="P129" i="7"/>
  <c r="R129" i="7"/>
  <c r="R153" i="7"/>
  <c r="P153" i="7"/>
  <c r="P177" i="7"/>
  <c r="R177" i="7"/>
  <c r="P262" i="7"/>
  <c r="R262" i="7"/>
  <c r="P271" i="7"/>
  <c r="R271" i="7"/>
  <c r="P288" i="7"/>
  <c r="R288" i="7"/>
  <c r="P297" i="7"/>
  <c r="R297" i="7"/>
  <c r="P321" i="7"/>
  <c r="R321" i="7"/>
  <c r="P338" i="7"/>
  <c r="R338" i="7"/>
  <c r="P340" i="7"/>
  <c r="R340" i="7"/>
  <c r="L340" i="7"/>
  <c r="P352" i="7"/>
  <c r="R352" i="7"/>
  <c r="L352" i="7"/>
  <c r="P362" i="7"/>
  <c r="R362" i="7"/>
  <c r="L362" i="7"/>
  <c r="R369" i="7"/>
  <c r="L369" i="7"/>
  <c r="R386" i="7"/>
  <c r="L386" i="7"/>
  <c r="P425" i="7"/>
  <c r="R425" i="7"/>
  <c r="L425" i="7"/>
  <c r="P433" i="7"/>
  <c r="R433" i="7"/>
  <c r="L433" i="7"/>
  <c r="P450" i="7"/>
  <c r="R450" i="7"/>
  <c r="L450" i="7"/>
  <c r="P466" i="7"/>
  <c r="R466" i="7"/>
  <c r="L466" i="7"/>
  <c r="P474" i="7"/>
  <c r="R474" i="7"/>
  <c r="L474" i="7"/>
  <c r="P482" i="7"/>
  <c r="R482" i="7"/>
  <c r="L482" i="7"/>
  <c r="P498" i="7"/>
  <c r="R498" i="7"/>
  <c r="L498" i="7"/>
  <c r="P505" i="7"/>
  <c r="R505" i="7"/>
  <c r="L505" i="7"/>
  <c r="R515" i="7"/>
  <c r="L515" i="7"/>
  <c r="P523" i="7"/>
  <c r="R523" i="7"/>
  <c r="L523" i="7"/>
  <c r="P531" i="7"/>
  <c r="R531" i="7"/>
  <c r="L531" i="7"/>
  <c r="R547" i="7"/>
  <c r="P547" i="7"/>
  <c r="L547" i="7"/>
  <c r="R556" i="7"/>
  <c r="P556" i="7"/>
  <c r="L556" i="7"/>
  <c r="R4" i="7"/>
  <c r="P4" i="7"/>
  <c r="L4" i="7"/>
  <c r="R44" i="7"/>
  <c r="L44" i="7"/>
  <c r="P44" i="7"/>
  <c r="R52" i="7"/>
  <c r="P52" i="7"/>
  <c r="L404" i="7"/>
  <c r="L473" i="7"/>
  <c r="L536" i="7"/>
  <c r="R2" i="7"/>
  <c r="P2" i="7"/>
  <c r="R80" i="7"/>
  <c r="P80" i="7"/>
  <c r="R88" i="7"/>
  <c r="P88" i="7"/>
  <c r="R95" i="7"/>
  <c r="P95" i="7"/>
  <c r="R102" i="7"/>
  <c r="P102" i="7"/>
  <c r="R120" i="7"/>
  <c r="P120" i="7"/>
  <c r="R130" i="7"/>
  <c r="P130" i="7"/>
  <c r="R138" i="7"/>
  <c r="P138" i="7"/>
  <c r="R146" i="7"/>
  <c r="P146" i="7"/>
  <c r="R154" i="7"/>
  <c r="P154" i="7"/>
  <c r="R162" i="7"/>
  <c r="P162" i="7"/>
  <c r="R169" i="7"/>
  <c r="P169" i="7"/>
  <c r="R185" i="7"/>
  <c r="P185" i="7"/>
  <c r="R210" i="7"/>
  <c r="P210" i="7"/>
  <c r="P218" i="7"/>
  <c r="R218" i="7"/>
  <c r="P225" i="7"/>
  <c r="R225" i="7"/>
  <c r="P249" i="7"/>
  <c r="R249" i="7"/>
  <c r="P261" i="7"/>
  <c r="R261" i="7"/>
  <c r="P274" i="7"/>
  <c r="R274" i="7"/>
  <c r="P281" i="7"/>
  <c r="R281" i="7"/>
  <c r="P306" i="7"/>
  <c r="R306" i="7"/>
  <c r="P337" i="7"/>
  <c r="R337" i="7"/>
  <c r="P346" i="7"/>
  <c r="R346" i="7"/>
  <c r="P363" i="7"/>
  <c r="R363" i="7"/>
  <c r="L363" i="7"/>
  <c r="P371" i="7"/>
  <c r="R371" i="7"/>
  <c r="L371" i="7"/>
  <c r="P379" i="7"/>
  <c r="R379" i="7"/>
  <c r="L379" i="7"/>
  <c r="P402" i="7"/>
  <c r="R402" i="7"/>
  <c r="L402" i="7"/>
  <c r="P421" i="7"/>
  <c r="R421" i="7"/>
  <c r="L421" i="7"/>
  <c r="P435" i="7"/>
  <c r="R435" i="7"/>
  <c r="L435" i="7"/>
  <c r="P451" i="7"/>
  <c r="R451" i="7"/>
  <c r="L451" i="7"/>
  <c r="P467" i="7"/>
  <c r="R467" i="7"/>
  <c r="L467" i="7"/>
  <c r="P483" i="7"/>
  <c r="R483" i="7"/>
  <c r="L483" i="7"/>
  <c r="R508" i="7"/>
  <c r="L508" i="7"/>
  <c r="R525" i="7"/>
  <c r="L525" i="7"/>
  <c r="R532" i="7"/>
  <c r="P532" i="7"/>
  <c r="L532" i="7"/>
  <c r="R540" i="7"/>
  <c r="P540" i="7"/>
  <c r="L540" i="7"/>
  <c r="R572" i="7"/>
  <c r="L572" i="7"/>
  <c r="P572" i="7"/>
  <c r="R5" i="7"/>
  <c r="P5" i="7"/>
  <c r="L5" i="7"/>
  <c r="R13" i="7"/>
  <c r="P13" i="7"/>
  <c r="L13" i="7"/>
  <c r="R37" i="7"/>
  <c r="P37" i="7"/>
  <c r="L37" i="7"/>
  <c r="R45" i="7"/>
  <c r="L45" i="7"/>
  <c r="R53" i="7"/>
  <c r="P53" i="7"/>
  <c r="L53" i="7"/>
  <c r="R61" i="7"/>
  <c r="P61" i="7"/>
  <c r="L61" i="7"/>
  <c r="R72" i="7"/>
  <c r="P72" i="7"/>
  <c r="L72" i="7"/>
  <c r="L187" i="7"/>
  <c r="L350" i="7"/>
  <c r="L33" i="7"/>
  <c r="R360" i="7"/>
  <c r="R84" i="7"/>
  <c r="P84" i="7"/>
  <c r="R105" i="7"/>
  <c r="P105" i="7"/>
  <c r="P139" i="7"/>
  <c r="R139" i="7"/>
  <c r="R147" i="7"/>
  <c r="P147" i="7"/>
  <c r="R155" i="7"/>
  <c r="P155" i="7"/>
  <c r="R163" i="7"/>
  <c r="P163" i="7"/>
  <c r="P171" i="7"/>
  <c r="R171" i="7"/>
  <c r="P179" i="7"/>
  <c r="R179" i="7"/>
  <c r="P194" i="7"/>
  <c r="R194" i="7"/>
  <c r="P211" i="7"/>
  <c r="R211" i="7"/>
  <c r="P227" i="7"/>
  <c r="R227" i="7"/>
  <c r="P275" i="7"/>
  <c r="R275" i="7"/>
  <c r="P307" i="7"/>
  <c r="R307" i="7"/>
  <c r="P315" i="7"/>
  <c r="R315" i="7"/>
  <c r="P331" i="7"/>
  <c r="R331" i="7"/>
  <c r="P339" i="7"/>
  <c r="R339" i="7"/>
  <c r="P393" i="7"/>
  <c r="R393" i="7"/>
  <c r="L393" i="7"/>
  <c r="P405" i="7"/>
  <c r="R405" i="7"/>
  <c r="L405" i="7"/>
  <c r="P436" i="7"/>
  <c r="R436" i="7"/>
  <c r="L436" i="7"/>
  <c r="P437" i="7"/>
  <c r="R437" i="7"/>
  <c r="L437" i="7"/>
  <c r="P452" i="7"/>
  <c r="R452" i="7"/>
  <c r="L452" i="7"/>
  <c r="P460" i="7"/>
  <c r="R460" i="7"/>
  <c r="L460" i="7"/>
  <c r="P476" i="7"/>
  <c r="R476" i="7"/>
  <c r="L476" i="7"/>
  <c r="P484" i="7"/>
  <c r="R484" i="7"/>
  <c r="L484" i="7"/>
  <c r="P493" i="7"/>
  <c r="R493" i="7"/>
  <c r="L493" i="7"/>
  <c r="R509" i="7"/>
  <c r="L509" i="7"/>
  <c r="R524" i="7"/>
  <c r="L524" i="7"/>
  <c r="P541" i="7"/>
  <c r="R541" i="7"/>
  <c r="L541" i="7"/>
  <c r="P571" i="7"/>
  <c r="R571" i="7"/>
  <c r="L571" i="7"/>
  <c r="P6" i="7"/>
  <c r="R6" i="7"/>
  <c r="L6" i="7"/>
  <c r="P22" i="7"/>
  <c r="R22" i="7"/>
  <c r="L22" i="7"/>
  <c r="P38" i="7"/>
  <c r="R38" i="7"/>
  <c r="L38" i="7"/>
  <c r="P62" i="7"/>
  <c r="R62" i="7"/>
  <c r="L62" i="7"/>
  <c r="L360" i="7"/>
  <c r="L487" i="7"/>
  <c r="L40" i="7"/>
  <c r="P45" i="7"/>
  <c r="R106" i="7"/>
  <c r="P106" i="7"/>
  <c r="R113" i="7"/>
  <c r="P113" i="7"/>
  <c r="R121" i="7"/>
  <c r="P121" i="7"/>
  <c r="R148" i="7"/>
  <c r="P148" i="7"/>
  <c r="R164" i="7"/>
  <c r="P164" i="7"/>
  <c r="P180" i="7"/>
  <c r="R180" i="7"/>
  <c r="P188" i="7"/>
  <c r="R188" i="7"/>
  <c r="P193" i="7"/>
  <c r="R193" i="7"/>
  <c r="P236" i="7"/>
  <c r="R236" i="7"/>
  <c r="P260" i="7"/>
  <c r="R260" i="7"/>
  <c r="P290" i="7"/>
  <c r="R290" i="7"/>
  <c r="P308" i="7"/>
  <c r="R308" i="7"/>
  <c r="P334" i="7"/>
  <c r="R334" i="7"/>
  <c r="P341" i="7"/>
  <c r="R341" i="7"/>
  <c r="P348" i="7"/>
  <c r="R348" i="7"/>
  <c r="P354" i="7"/>
  <c r="R354" i="7"/>
  <c r="L354" i="7"/>
  <c r="P373" i="7"/>
  <c r="R373" i="7"/>
  <c r="L373" i="7"/>
  <c r="P381" i="7"/>
  <c r="R381" i="7"/>
  <c r="L381" i="7"/>
  <c r="P387" i="7"/>
  <c r="R387" i="7"/>
  <c r="L387" i="7"/>
  <c r="P413" i="7"/>
  <c r="R413" i="7"/>
  <c r="L413" i="7"/>
  <c r="P419" i="7"/>
  <c r="R419" i="7"/>
  <c r="L419" i="7"/>
  <c r="P427" i="7"/>
  <c r="R427" i="7"/>
  <c r="L427" i="7"/>
  <c r="P445" i="7"/>
  <c r="R445" i="7"/>
  <c r="L445" i="7"/>
  <c r="P453" i="7"/>
  <c r="R453" i="7"/>
  <c r="L453" i="7"/>
  <c r="P468" i="7"/>
  <c r="R468" i="7"/>
  <c r="L468" i="7"/>
  <c r="P485" i="7"/>
  <c r="R485" i="7"/>
  <c r="L485" i="7"/>
  <c r="P492" i="7"/>
  <c r="R492" i="7"/>
  <c r="L492" i="7"/>
  <c r="P501" i="7"/>
  <c r="R501" i="7"/>
  <c r="L501" i="7"/>
  <c r="P526" i="7"/>
  <c r="R526" i="7"/>
  <c r="L526" i="7"/>
  <c r="P534" i="7"/>
  <c r="R534" i="7"/>
  <c r="L534" i="7"/>
  <c r="P550" i="7"/>
  <c r="R550" i="7"/>
  <c r="L550" i="7"/>
  <c r="P566" i="7"/>
  <c r="R566" i="7"/>
  <c r="L566" i="7"/>
  <c r="P7" i="7"/>
  <c r="R7" i="7"/>
  <c r="L7" i="7"/>
  <c r="P23" i="7"/>
  <c r="R23" i="7"/>
  <c r="L23" i="7"/>
  <c r="P54" i="7"/>
  <c r="R54" i="7"/>
  <c r="L54" i="7"/>
  <c r="L285" i="7"/>
  <c r="L367" i="7"/>
  <c r="L431" i="7"/>
  <c r="L555" i="7"/>
  <c r="L52" i="7"/>
  <c r="P127" i="7"/>
  <c r="R91" i="7"/>
  <c r="P91" i="7"/>
  <c r="P99" i="7"/>
  <c r="R99" i="7"/>
  <c r="R126" i="7"/>
  <c r="P126" i="7"/>
  <c r="P140" i="7"/>
  <c r="R140" i="7"/>
  <c r="R157" i="7"/>
  <c r="P157" i="7"/>
  <c r="R166" i="7"/>
  <c r="P166" i="7"/>
  <c r="P199" i="7"/>
  <c r="R199" i="7"/>
  <c r="P239" i="7"/>
  <c r="R239" i="7"/>
  <c r="P263" i="7"/>
  <c r="R263" i="7"/>
  <c r="P269" i="7"/>
  <c r="R269" i="7"/>
  <c r="P293" i="7"/>
  <c r="R293" i="7"/>
  <c r="P298" i="7"/>
  <c r="R298" i="7"/>
  <c r="P318" i="7"/>
  <c r="R318" i="7"/>
  <c r="P357" i="7"/>
  <c r="R357" i="7"/>
  <c r="L357" i="7"/>
  <c r="P364" i="7"/>
  <c r="R364" i="7"/>
  <c r="L364" i="7"/>
  <c r="P382" i="7"/>
  <c r="R382" i="7"/>
  <c r="L382" i="7"/>
  <c r="P397" i="7"/>
  <c r="R397" i="7"/>
  <c r="L397" i="7"/>
  <c r="P422" i="7"/>
  <c r="R422" i="7"/>
  <c r="L422" i="7"/>
  <c r="P430" i="7"/>
  <c r="R430" i="7"/>
  <c r="L430" i="7"/>
  <c r="P446" i="7"/>
  <c r="R446" i="7"/>
  <c r="L446" i="7"/>
  <c r="P486" i="7"/>
  <c r="R486" i="7"/>
  <c r="L486" i="7"/>
  <c r="P495" i="7"/>
  <c r="R495" i="7"/>
  <c r="L495" i="7"/>
  <c r="P527" i="7"/>
  <c r="R527" i="7"/>
  <c r="L527" i="7"/>
  <c r="R535" i="7"/>
  <c r="L535" i="7"/>
  <c r="P543" i="7"/>
  <c r="R543" i="7"/>
  <c r="L543" i="7"/>
  <c r="P551" i="7"/>
  <c r="R551" i="7"/>
  <c r="L551" i="7"/>
  <c r="P567" i="7"/>
  <c r="R567" i="7"/>
  <c r="L567" i="7"/>
  <c r="P575" i="7"/>
  <c r="R575" i="7"/>
  <c r="L575" i="7"/>
  <c r="P8" i="7"/>
  <c r="R8" i="7"/>
  <c r="L8" i="7"/>
  <c r="P24" i="7"/>
  <c r="R24" i="7"/>
  <c r="L24" i="7"/>
  <c r="P32" i="7"/>
  <c r="R32" i="7"/>
  <c r="L32" i="7"/>
  <c r="P48" i="7"/>
  <c r="R48" i="7"/>
  <c r="L48" i="7"/>
  <c r="P64" i="7"/>
  <c r="R64" i="7"/>
  <c r="L64" i="7"/>
  <c r="P75" i="7"/>
  <c r="R75" i="7"/>
  <c r="L66" i="7"/>
  <c r="L92" i="7"/>
  <c r="L125" i="7"/>
  <c r="L132" i="7"/>
  <c r="L142" i="7"/>
  <c r="L158" i="7"/>
  <c r="L165" i="7"/>
  <c r="L173" i="7"/>
  <c r="L190" i="7"/>
  <c r="L197" i="7"/>
  <c r="L206" i="7"/>
  <c r="L230" i="7"/>
  <c r="L238" i="7"/>
  <c r="L246" i="7"/>
  <c r="L270" i="7"/>
  <c r="L294" i="7"/>
  <c r="L302" i="7"/>
  <c r="L317" i="7"/>
  <c r="L327" i="7"/>
  <c r="L375" i="7"/>
  <c r="L504" i="7"/>
  <c r="K44" i="3"/>
  <c r="C145" i="7" s="1"/>
  <c r="K3" i="3"/>
  <c r="K59" i="3"/>
  <c r="C165" i="7" s="1"/>
  <c r="K2" i="3"/>
  <c r="C2" i="7" s="1"/>
  <c r="K8" i="3"/>
  <c r="K148" i="3"/>
  <c r="C326" i="7" s="1"/>
  <c r="K330" i="3"/>
  <c r="C62" i="7" s="1"/>
  <c r="K298" i="3"/>
  <c r="C10" i="7" s="1"/>
  <c r="K260" i="3"/>
  <c r="C529" i="7" s="1"/>
  <c r="K220" i="3"/>
  <c r="C453" i="7" s="1"/>
  <c r="K180" i="3"/>
  <c r="C376" i="7" s="1"/>
  <c r="K124" i="3"/>
  <c r="K92" i="3"/>
  <c r="K52" i="3"/>
  <c r="K12" i="3"/>
  <c r="C91" i="7" s="1"/>
  <c r="K321" i="3"/>
  <c r="C50" i="7" s="1"/>
  <c r="K297" i="3"/>
  <c r="C9" i="7" s="1"/>
  <c r="K267" i="3"/>
  <c r="K235" i="3"/>
  <c r="C486" i="7" s="1"/>
  <c r="K203" i="3"/>
  <c r="C422" i="7" s="1"/>
  <c r="K163" i="3"/>
  <c r="C350" i="7" s="1"/>
  <c r="K139" i="3"/>
  <c r="K115" i="3"/>
  <c r="K107" i="3"/>
  <c r="K99" i="3"/>
  <c r="K91" i="3"/>
  <c r="C217" i="7" s="1"/>
  <c r="K81" i="3"/>
  <c r="K75" i="3"/>
  <c r="C190" i="7" s="1"/>
  <c r="K43" i="3"/>
  <c r="C144" i="7" s="1"/>
  <c r="K35" i="3"/>
  <c r="C135" i="7" s="1"/>
  <c r="K27" i="3"/>
  <c r="C125" i="7" s="1"/>
  <c r="K19" i="3"/>
  <c r="C106" i="7" s="1"/>
  <c r="K11" i="3"/>
  <c r="K336" i="3"/>
  <c r="K328" i="3"/>
  <c r="K320" i="3"/>
  <c r="C49" i="7" s="1"/>
  <c r="K312" i="3"/>
  <c r="C38" i="7" s="1"/>
  <c r="K304" i="3"/>
  <c r="C22" i="7" s="1"/>
  <c r="K296" i="3"/>
  <c r="C8" i="7" s="1"/>
  <c r="K290" i="3"/>
  <c r="C358" i="7" s="1"/>
  <c r="K282" i="3"/>
  <c r="C567" i="7" s="1"/>
  <c r="K274" i="3"/>
  <c r="C550" i="7" s="1"/>
  <c r="K266" i="3"/>
  <c r="C536" i="7" s="1"/>
  <c r="K258" i="3"/>
  <c r="C526" i="7" s="1"/>
  <c r="K250" i="3"/>
  <c r="K242" i="3"/>
  <c r="K234" i="3"/>
  <c r="C485" i="7" s="1"/>
  <c r="K226" i="3"/>
  <c r="K218" i="3"/>
  <c r="C451" i="7" s="1"/>
  <c r="K210" i="3"/>
  <c r="K201" i="3"/>
  <c r="K194" i="3"/>
  <c r="K186" i="3"/>
  <c r="K178" i="3"/>
  <c r="K170" i="3"/>
  <c r="C361" i="7" s="1"/>
  <c r="K162" i="3"/>
  <c r="C349" i="7" s="1"/>
  <c r="K154" i="3"/>
  <c r="K146" i="3"/>
  <c r="C322" i="7" s="1"/>
  <c r="K138" i="3"/>
  <c r="C306" i="7" s="1"/>
  <c r="K130" i="3"/>
  <c r="K122" i="3"/>
  <c r="C280" i="7" s="1"/>
  <c r="K114" i="3"/>
  <c r="K106" i="3"/>
  <c r="K98" i="3"/>
  <c r="C230" i="7" s="1"/>
  <c r="K90" i="3"/>
  <c r="C216" i="7" s="1"/>
  <c r="K82" i="3"/>
  <c r="K74" i="3"/>
  <c r="K66" i="3"/>
  <c r="C175" i="7" s="1"/>
  <c r="K58" i="3"/>
  <c r="C164" i="7" s="1"/>
  <c r="K50" i="3"/>
  <c r="C153" i="7" s="1"/>
  <c r="K42" i="3"/>
  <c r="C143" i="7" s="1"/>
  <c r="K34" i="3"/>
  <c r="K26" i="3"/>
  <c r="K18" i="3"/>
  <c r="C105" i="7" s="1"/>
  <c r="K10" i="3"/>
  <c r="C88" i="7" s="1"/>
  <c r="K314" i="3"/>
  <c r="K252" i="3"/>
  <c r="C515" i="7" s="1"/>
  <c r="K212" i="3"/>
  <c r="C436" i="7" s="1"/>
  <c r="K172" i="3"/>
  <c r="C364" i="7" s="1"/>
  <c r="K132" i="3"/>
  <c r="C297" i="7" s="1"/>
  <c r="K84" i="3"/>
  <c r="C206" i="7" s="1"/>
  <c r="K28" i="3"/>
  <c r="C126" i="7" s="1"/>
  <c r="K335" i="3"/>
  <c r="K327" i="3"/>
  <c r="C58" i="7" s="1"/>
  <c r="K319" i="3"/>
  <c r="C48" i="7" s="1"/>
  <c r="K311" i="3"/>
  <c r="C37" i="7" s="1"/>
  <c r="K303" i="3"/>
  <c r="K295" i="3"/>
  <c r="C7" i="7" s="1"/>
  <c r="K289" i="3"/>
  <c r="C576" i="7" s="1"/>
  <c r="K281" i="3"/>
  <c r="C566" i="7" s="1"/>
  <c r="K273" i="3"/>
  <c r="K265" i="3"/>
  <c r="C535" i="7" s="1"/>
  <c r="K257" i="3"/>
  <c r="C525" i="7" s="1"/>
  <c r="K249" i="3"/>
  <c r="C509" i="7" s="1"/>
  <c r="K241" i="3"/>
  <c r="C497" i="7" s="1"/>
  <c r="K233" i="3"/>
  <c r="C484" i="7" s="1"/>
  <c r="K225" i="3"/>
  <c r="K217" i="3"/>
  <c r="C450" i="7" s="1"/>
  <c r="K209" i="3"/>
  <c r="C432" i="7" s="1"/>
  <c r="K202" i="3"/>
  <c r="K193" i="3"/>
  <c r="C401" i="7" s="1"/>
  <c r="K185" i="3"/>
  <c r="C383" i="7" s="1"/>
  <c r="K177" i="3"/>
  <c r="K169" i="3"/>
  <c r="C360" i="7" s="1"/>
  <c r="K161" i="3"/>
  <c r="C348" i="7" s="1"/>
  <c r="K153" i="3"/>
  <c r="C333" i="7" s="1"/>
  <c r="K145" i="3"/>
  <c r="C321" i="7" s="1"/>
  <c r="K137" i="3"/>
  <c r="C307" i="7" s="1"/>
  <c r="K129" i="3"/>
  <c r="C293" i="7" s="1"/>
  <c r="K121" i="3"/>
  <c r="K113" i="3"/>
  <c r="C262" i="7" s="1"/>
  <c r="K105" i="3"/>
  <c r="K97" i="3"/>
  <c r="K89" i="3"/>
  <c r="K83" i="3"/>
  <c r="K73" i="3"/>
  <c r="C187" i="7" s="1"/>
  <c r="K65" i="3"/>
  <c r="C176" i="7" s="1"/>
  <c r="K57" i="3"/>
  <c r="C163" i="7" s="1"/>
  <c r="K49" i="3"/>
  <c r="K41" i="3"/>
  <c r="C142" i="7" s="1"/>
  <c r="K33" i="3"/>
  <c r="C131" i="7" s="1"/>
  <c r="K25" i="3"/>
  <c r="C120" i="7" s="1"/>
  <c r="K17" i="3"/>
  <c r="K9" i="3"/>
  <c r="K334" i="3"/>
  <c r="C71" i="7" s="1"/>
  <c r="K326" i="3"/>
  <c r="K318" i="3"/>
  <c r="K310" i="3"/>
  <c r="K302" i="3"/>
  <c r="K294" i="3"/>
  <c r="C6" i="7" s="1"/>
  <c r="K288" i="3"/>
  <c r="C575" i="7" s="1"/>
  <c r="K280" i="3"/>
  <c r="K272" i="3"/>
  <c r="C547" i="7" s="1"/>
  <c r="K264" i="3"/>
  <c r="C534" i="7" s="1"/>
  <c r="K256" i="3"/>
  <c r="C524" i="7" s="1"/>
  <c r="K248" i="3"/>
  <c r="C508" i="7" s="1"/>
  <c r="K240" i="3"/>
  <c r="C496" i="7" s="1"/>
  <c r="K232" i="3"/>
  <c r="C483" i="7" s="1"/>
  <c r="K224" i="3"/>
  <c r="C467" i="7" s="1"/>
  <c r="K216" i="3"/>
  <c r="K208" i="3"/>
  <c r="C431" i="7" s="1"/>
  <c r="K200" i="3"/>
  <c r="C419" i="7" s="1"/>
  <c r="K192" i="3"/>
  <c r="K184" i="3"/>
  <c r="C382" i="7" s="1"/>
  <c r="K176" i="3"/>
  <c r="K168" i="3"/>
  <c r="C359" i="7" s="1"/>
  <c r="K160" i="3"/>
  <c r="K152" i="3"/>
  <c r="C332" i="7" s="1"/>
  <c r="K144" i="3"/>
  <c r="C320" i="7" s="1"/>
  <c r="K136" i="3"/>
  <c r="C305" i="7" s="1"/>
  <c r="K128" i="3"/>
  <c r="K120" i="3"/>
  <c r="C275" i="7" s="1"/>
  <c r="K112" i="3"/>
  <c r="C261" i="7" s="1"/>
  <c r="K104" i="3"/>
  <c r="C246" i="7" s="1"/>
  <c r="K96" i="3"/>
  <c r="C227" i="7" s="1"/>
  <c r="K88" i="3"/>
  <c r="K80" i="3"/>
  <c r="K72" i="3"/>
  <c r="K64" i="3"/>
  <c r="K56" i="3"/>
  <c r="C162" i="7" s="1"/>
  <c r="K48" i="3"/>
  <c r="K40" i="3"/>
  <c r="K32" i="3"/>
  <c r="C130" i="7" s="1"/>
  <c r="K24" i="3"/>
  <c r="K16" i="3"/>
  <c r="K7" i="3"/>
  <c r="K306" i="3"/>
  <c r="K268" i="3"/>
  <c r="C540" i="7" s="1"/>
  <c r="K228" i="3"/>
  <c r="K188" i="3"/>
  <c r="K140" i="3"/>
  <c r="K100" i="3"/>
  <c r="K60" i="3"/>
  <c r="C166" i="7" s="1"/>
  <c r="K20" i="3"/>
  <c r="K259" i="3"/>
  <c r="K227" i="3"/>
  <c r="K187" i="3"/>
  <c r="C386" i="7" s="1"/>
  <c r="K155" i="3"/>
  <c r="C337" i="7" s="1"/>
  <c r="K123" i="3"/>
  <c r="K67" i="3"/>
  <c r="K333" i="3"/>
  <c r="C65" i="7" s="1"/>
  <c r="K325" i="3"/>
  <c r="K317" i="3"/>
  <c r="C45" i="7" s="1"/>
  <c r="K309" i="3"/>
  <c r="C33" i="7" s="1"/>
  <c r="K301" i="3"/>
  <c r="K293" i="3"/>
  <c r="C5" i="7" s="1"/>
  <c r="K287" i="3"/>
  <c r="C574" i="7" s="1"/>
  <c r="K279" i="3"/>
  <c r="C561" i="7" s="1"/>
  <c r="K271" i="3"/>
  <c r="C546" i="7" s="1"/>
  <c r="K263" i="3"/>
  <c r="K255" i="3"/>
  <c r="C523" i="7" s="1"/>
  <c r="K247" i="3"/>
  <c r="K239" i="3"/>
  <c r="K231" i="3"/>
  <c r="C481" i="7" s="1"/>
  <c r="K223" i="3"/>
  <c r="C466" i="7" s="1"/>
  <c r="K215" i="3"/>
  <c r="K207" i="3"/>
  <c r="C430" i="7" s="1"/>
  <c r="K199" i="3"/>
  <c r="K191" i="3"/>
  <c r="K183" i="3"/>
  <c r="C381" i="7" s="1"/>
  <c r="K175" i="3"/>
  <c r="C368" i="7" s="1"/>
  <c r="K167" i="3"/>
  <c r="C357" i="7" s="1"/>
  <c r="K159" i="3"/>
  <c r="K151" i="3"/>
  <c r="K143" i="3"/>
  <c r="C319" i="7" s="1"/>
  <c r="K135" i="3"/>
  <c r="K127" i="3"/>
  <c r="K119" i="3"/>
  <c r="C274" i="7" s="1"/>
  <c r="K111" i="3"/>
  <c r="C260" i="7" s="1"/>
  <c r="K103" i="3"/>
  <c r="K95" i="3"/>
  <c r="K87" i="3"/>
  <c r="C211" i="7" s="1"/>
  <c r="K78" i="3"/>
  <c r="K71" i="3"/>
  <c r="C184" i="7" s="1"/>
  <c r="K63" i="3"/>
  <c r="K55" i="3"/>
  <c r="K47" i="3"/>
  <c r="C148" i="7" s="1"/>
  <c r="K39" i="3"/>
  <c r="C139" i="7" s="1"/>
  <c r="K31" i="3"/>
  <c r="C129" i="7" s="1"/>
  <c r="K23" i="3"/>
  <c r="K15" i="3"/>
  <c r="K6" i="3"/>
  <c r="C80" i="7" s="1"/>
  <c r="K322" i="3"/>
  <c r="C51" i="7" s="1"/>
  <c r="K284" i="3"/>
  <c r="C570" i="7" s="1"/>
  <c r="K244" i="3"/>
  <c r="C502" i="7" s="1"/>
  <c r="K204" i="3"/>
  <c r="K156" i="3"/>
  <c r="C338" i="7" s="1"/>
  <c r="K108" i="3"/>
  <c r="C256" i="7" s="1"/>
  <c r="K68" i="3"/>
  <c r="C179" i="7" s="1"/>
  <c r="K36" i="3"/>
  <c r="C136" i="7" s="1"/>
  <c r="K305" i="3"/>
  <c r="C23" i="7" s="1"/>
  <c r="K275" i="3"/>
  <c r="K243" i="3"/>
  <c r="C501" i="7" s="1"/>
  <c r="K211" i="3"/>
  <c r="C435" i="7" s="1"/>
  <c r="K179" i="3"/>
  <c r="C375" i="7" s="1"/>
  <c r="K131" i="3"/>
  <c r="C296" i="7" s="1"/>
  <c r="K51" i="3"/>
  <c r="C154" i="7" s="1"/>
  <c r="K332" i="3"/>
  <c r="C64" i="7" s="1"/>
  <c r="K324" i="3"/>
  <c r="C52" i="7" s="1"/>
  <c r="K316" i="3"/>
  <c r="C44" i="7" s="1"/>
  <c r="K308" i="3"/>
  <c r="C32" i="7" s="1"/>
  <c r="K300" i="3"/>
  <c r="K292" i="3"/>
  <c r="C4" i="7" s="1"/>
  <c r="K286" i="3"/>
  <c r="K278" i="3"/>
  <c r="K270" i="3"/>
  <c r="K262" i="3"/>
  <c r="C531" i="7" s="1"/>
  <c r="K254" i="3"/>
  <c r="K246" i="3"/>
  <c r="C505" i="7" s="1"/>
  <c r="K238" i="3"/>
  <c r="C493" i="7" s="1"/>
  <c r="K230" i="3"/>
  <c r="C482" i="7" s="1"/>
  <c r="K222" i="3"/>
  <c r="K214" i="3"/>
  <c r="C445" i="7" s="1"/>
  <c r="K206" i="3"/>
  <c r="K198" i="3"/>
  <c r="K190" i="3"/>
  <c r="K182" i="3"/>
  <c r="K174" i="3"/>
  <c r="C367" i="7" s="1"/>
  <c r="K166" i="3"/>
  <c r="K158" i="3"/>
  <c r="C340" i="7" s="1"/>
  <c r="K150" i="3"/>
  <c r="C329" i="7" s="1"/>
  <c r="K142" i="3"/>
  <c r="C318" i="7" s="1"/>
  <c r="K134" i="3"/>
  <c r="C302" i="7" s="1"/>
  <c r="K126" i="3"/>
  <c r="K118" i="3"/>
  <c r="K110" i="3"/>
  <c r="K102" i="3"/>
  <c r="C238" i="7" s="1"/>
  <c r="K94" i="3"/>
  <c r="C224" i="7" s="1"/>
  <c r="K86" i="3"/>
  <c r="C210" i="7" s="1"/>
  <c r="K79" i="3"/>
  <c r="K70" i="3"/>
  <c r="K62" i="3"/>
  <c r="K54" i="3"/>
  <c r="K46" i="3"/>
  <c r="C147" i="7" s="1"/>
  <c r="K38" i="3"/>
  <c r="C138" i="7" s="1"/>
  <c r="K30" i="3"/>
  <c r="C128" i="7" s="1"/>
  <c r="K22" i="3"/>
  <c r="K14" i="3"/>
  <c r="K5" i="3"/>
  <c r="C79" i="7" s="1"/>
  <c r="K276" i="3"/>
  <c r="K236" i="3"/>
  <c r="K196" i="3"/>
  <c r="K164" i="3"/>
  <c r="C351" i="7" s="1"/>
  <c r="K116" i="3"/>
  <c r="C269" i="7" s="1"/>
  <c r="K76" i="3"/>
  <c r="K329" i="3"/>
  <c r="C61" i="7" s="1"/>
  <c r="K313" i="3"/>
  <c r="C39" i="7" s="1"/>
  <c r="K283" i="3"/>
  <c r="K251" i="3"/>
  <c r="K219" i="3"/>
  <c r="C452" i="7" s="1"/>
  <c r="K195" i="3"/>
  <c r="C404" i="7" s="1"/>
  <c r="K171" i="3"/>
  <c r="C362" i="7" s="1"/>
  <c r="K147" i="3"/>
  <c r="K331" i="3"/>
  <c r="C63" i="7" s="1"/>
  <c r="K323" i="3"/>
  <c r="C53" i="7" s="1"/>
  <c r="K315" i="3"/>
  <c r="C43" i="7" s="1"/>
  <c r="K307" i="3"/>
  <c r="K299" i="3"/>
  <c r="K291" i="3"/>
  <c r="C3" i="7" s="1"/>
  <c r="K285" i="3"/>
  <c r="C572" i="7" s="1"/>
  <c r="K277" i="3"/>
  <c r="C555" i="7" s="1"/>
  <c r="K269" i="3"/>
  <c r="K261" i="3"/>
  <c r="C530" i="7" s="1"/>
  <c r="K253" i="3"/>
  <c r="K245" i="3"/>
  <c r="C504" i="7" s="1"/>
  <c r="K237" i="3"/>
  <c r="C492" i="7" s="1"/>
  <c r="K229" i="3"/>
  <c r="K221" i="3"/>
  <c r="K213" i="3"/>
  <c r="K205" i="3"/>
  <c r="K197" i="3"/>
  <c r="C408" i="7" s="1"/>
  <c r="K189" i="3"/>
  <c r="K181" i="3"/>
  <c r="K173" i="3"/>
  <c r="K165" i="3"/>
  <c r="K157" i="3"/>
  <c r="C339" i="7" s="1"/>
  <c r="K149" i="3"/>
  <c r="K141" i="3"/>
  <c r="C317" i="7" s="1"/>
  <c r="K133" i="3"/>
  <c r="K125" i="3"/>
  <c r="C285" i="7" s="1"/>
  <c r="K117" i="3"/>
  <c r="C270" i="7" s="1"/>
  <c r="K109" i="3"/>
  <c r="C258" i="7" s="1"/>
  <c r="K101" i="3"/>
  <c r="K93" i="3"/>
  <c r="C223" i="7" s="1"/>
  <c r="K85" i="3"/>
  <c r="K77" i="3"/>
  <c r="C194" i="7" s="1"/>
  <c r="K69" i="3"/>
  <c r="C180" i="7" s="1"/>
  <c r="K61" i="3"/>
  <c r="K53" i="3"/>
  <c r="C157" i="7" s="1"/>
  <c r="K45" i="3"/>
  <c r="C146" i="7" s="1"/>
  <c r="K37" i="3"/>
  <c r="C137" i="7" s="1"/>
  <c r="K29" i="3"/>
  <c r="C127" i="7" s="1"/>
  <c r="K21" i="3"/>
  <c r="C110" i="7" s="1"/>
  <c r="K13" i="3"/>
  <c r="C92" i="7" s="1"/>
  <c r="C516" i="7" l="1"/>
  <c r="C520" i="7"/>
  <c r="C519" i="7"/>
  <c r="C518" i="7"/>
  <c r="C517" i="7"/>
  <c r="C455" i="7"/>
  <c r="C459" i="7"/>
  <c r="C458" i="7"/>
  <c r="C457" i="7"/>
  <c r="C456" i="7"/>
  <c r="C454" i="7"/>
  <c r="C461" i="7"/>
  <c r="C462" i="7"/>
  <c r="C463" i="7"/>
  <c r="C464" i="7"/>
  <c r="C465" i="7"/>
  <c r="C460" i="7"/>
  <c r="C571" i="7"/>
  <c r="C573" i="7"/>
  <c r="C113" i="7"/>
  <c r="C114" i="7"/>
  <c r="C330" i="7"/>
  <c r="C331" i="7"/>
  <c r="C447" i="7"/>
  <c r="C446" i="7"/>
  <c r="C177" i="7"/>
  <c r="C178" i="7"/>
  <c r="C233" i="7"/>
  <c r="C234" i="7"/>
  <c r="C235" i="7"/>
  <c r="C118" i="7"/>
  <c r="C117" i="7"/>
  <c r="C115" i="7"/>
  <c r="C116" i="7"/>
  <c r="C119" i="7"/>
  <c r="C212" i="7"/>
  <c r="C214" i="7"/>
  <c r="C215" i="7"/>
  <c r="C213" i="7"/>
  <c r="C449" i="7"/>
  <c r="C448" i="7"/>
  <c r="C562" i="7"/>
  <c r="C563" i="7"/>
  <c r="C564" i="7"/>
  <c r="C565" i="7"/>
  <c r="C86" i="7"/>
  <c r="C85" i="7"/>
  <c r="C87" i="7"/>
  <c r="C40" i="7"/>
  <c r="C42" i="7"/>
  <c r="C41" i="7"/>
  <c r="C295" i="7"/>
  <c r="C294" i="7"/>
  <c r="C402" i="7"/>
  <c r="C403" i="7"/>
  <c r="C283" i="7"/>
  <c r="C284" i="7"/>
  <c r="C167" i="7"/>
  <c r="C168" i="7"/>
  <c r="C237" i="7"/>
  <c r="C236" i="7"/>
  <c r="C353" i="7"/>
  <c r="C352" i="7"/>
  <c r="C479" i="7"/>
  <c r="C480" i="7"/>
  <c r="C354" i="7"/>
  <c r="C356" i="7"/>
  <c r="C355" i="7"/>
  <c r="C225" i="7"/>
  <c r="C226" i="7"/>
  <c r="C342" i="7"/>
  <c r="C343" i="7"/>
  <c r="C344" i="7"/>
  <c r="C345" i="7"/>
  <c r="C341" i="7"/>
  <c r="C281" i="7"/>
  <c r="C282" i="7"/>
  <c r="C316" i="7"/>
  <c r="C315" i="7"/>
  <c r="C346" i="7"/>
  <c r="C347" i="7"/>
  <c r="C102" i="7"/>
  <c r="C103" i="7"/>
  <c r="C104" i="7"/>
  <c r="C549" i="7"/>
  <c r="C548" i="7"/>
  <c r="C72" i="7"/>
  <c r="C74" i="7"/>
  <c r="C73" i="7"/>
  <c r="C189" i="7"/>
  <c r="C188" i="7"/>
  <c r="C420" i="7"/>
  <c r="C421" i="7"/>
  <c r="C59" i="7"/>
  <c r="C60" i="7"/>
  <c r="C202" i="7"/>
  <c r="C203" i="7"/>
  <c r="C200" i="7"/>
  <c r="C201" i="7"/>
  <c r="C199" i="7"/>
  <c r="C205" i="7"/>
  <c r="C204" i="7"/>
  <c r="C365" i="7"/>
  <c r="C366" i="7"/>
  <c r="C363" i="7"/>
  <c r="C12" i="7"/>
  <c r="C11" i="7"/>
  <c r="C406" i="7"/>
  <c r="C407" i="7"/>
  <c r="C405" i="7"/>
  <c r="C257" i="7"/>
  <c r="C259" i="7"/>
  <c r="C14" i="7"/>
  <c r="C13" i="7"/>
  <c r="C423" i="7"/>
  <c r="C424" i="7"/>
  <c r="C243" i="7"/>
  <c r="C240" i="7"/>
  <c r="C241" i="7"/>
  <c r="C239" i="7"/>
  <c r="C245" i="7"/>
  <c r="C244" i="7"/>
  <c r="C242" i="7"/>
  <c r="C387" i="7"/>
  <c r="C389" i="7"/>
  <c r="C388" i="7"/>
  <c r="C140" i="7"/>
  <c r="C141" i="7"/>
  <c r="C433" i="7"/>
  <c r="C434" i="7"/>
  <c r="C77" i="7"/>
  <c r="C76" i="7"/>
  <c r="C75" i="7"/>
  <c r="C539" i="7"/>
  <c r="C538" i="7"/>
  <c r="C537" i="7"/>
  <c r="C70" i="7"/>
  <c r="C66" i="7"/>
  <c r="C69" i="7"/>
  <c r="C68" i="7"/>
  <c r="C67" i="7"/>
  <c r="C378" i="7"/>
  <c r="C377" i="7"/>
  <c r="C28" i="7"/>
  <c r="C29" i="7"/>
  <c r="C30" i="7"/>
  <c r="C31" i="7"/>
  <c r="C514" i="7"/>
  <c r="C513" i="7"/>
  <c r="C488" i="7"/>
  <c r="C489" i="7"/>
  <c r="C490" i="7"/>
  <c r="C491" i="7"/>
  <c r="C487" i="7"/>
  <c r="C159" i="7"/>
  <c r="C158" i="7"/>
  <c r="C271" i="7"/>
  <c r="C273" i="7"/>
  <c r="C272" i="7"/>
  <c r="C380" i="7"/>
  <c r="C379" i="7"/>
  <c r="C494" i="7"/>
  <c r="C495" i="7"/>
  <c r="C16" i="7"/>
  <c r="C15" i="7"/>
  <c r="C477" i="7"/>
  <c r="C478" i="7"/>
  <c r="C476" i="7"/>
  <c r="C150" i="7"/>
  <c r="C149" i="7"/>
  <c r="C369" i="7"/>
  <c r="C370" i="7"/>
  <c r="C17" i="7"/>
  <c r="C18" i="7"/>
  <c r="C229" i="7"/>
  <c r="C228" i="7"/>
  <c r="C469" i="7"/>
  <c r="C468" i="7"/>
  <c r="C470" i="7"/>
  <c r="C122" i="7"/>
  <c r="C121" i="7"/>
  <c r="C335" i="7"/>
  <c r="C336" i="7"/>
  <c r="C334" i="7"/>
  <c r="C90" i="7"/>
  <c r="C89" i="7"/>
  <c r="C232" i="7"/>
  <c r="C231" i="7"/>
  <c r="C391" i="7"/>
  <c r="C390" i="7"/>
  <c r="C392" i="7"/>
  <c r="C568" i="7"/>
  <c r="C569" i="7"/>
  <c r="C554" i="7"/>
  <c r="C553" i="7"/>
  <c r="C169" i="7"/>
  <c r="C170" i="7"/>
  <c r="C287" i="7"/>
  <c r="C286" i="7"/>
  <c r="C393" i="7"/>
  <c r="C396" i="7"/>
  <c r="C395" i="7"/>
  <c r="C394" i="7"/>
  <c r="C521" i="7"/>
  <c r="C522" i="7"/>
  <c r="C552" i="7"/>
  <c r="C551" i="7"/>
  <c r="C161" i="7"/>
  <c r="C160" i="7"/>
  <c r="C507" i="7"/>
  <c r="C506" i="7"/>
  <c r="C475" i="7"/>
  <c r="C474" i="7"/>
  <c r="C35" i="7"/>
  <c r="C36" i="7"/>
  <c r="C34" i="7"/>
  <c r="C247" i="7"/>
  <c r="C248" i="7"/>
  <c r="C134" i="7"/>
  <c r="C133" i="7"/>
  <c r="C132" i="7"/>
  <c r="C471" i="7"/>
  <c r="C472" i="7"/>
  <c r="C473" i="7"/>
  <c r="C251" i="7"/>
  <c r="C254" i="7"/>
  <c r="C255" i="7"/>
  <c r="C253" i="7"/>
  <c r="C252" i="7"/>
  <c r="C182" i="7"/>
  <c r="C181" i="7"/>
  <c r="C183" i="7"/>
  <c r="C412" i="7"/>
  <c r="C411" i="7"/>
  <c r="C409" i="7"/>
  <c r="C410" i="7"/>
  <c r="C172" i="7"/>
  <c r="C171" i="7"/>
  <c r="C288" i="7"/>
  <c r="C289" i="7"/>
  <c r="C397" i="7"/>
  <c r="C398" i="7"/>
  <c r="C528" i="7"/>
  <c r="C527" i="7"/>
  <c r="C25" i="7"/>
  <c r="C26" i="7"/>
  <c r="C27" i="7"/>
  <c r="C24" i="7"/>
  <c r="C173" i="7"/>
  <c r="C174" i="7"/>
  <c r="C290" i="7"/>
  <c r="C292" i="7"/>
  <c r="C291" i="7"/>
  <c r="C399" i="7"/>
  <c r="C400" i="7"/>
  <c r="C46" i="7"/>
  <c r="C47" i="7"/>
  <c r="C152" i="7"/>
  <c r="C151" i="7"/>
  <c r="C372" i="7"/>
  <c r="C371" i="7"/>
  <c r="C20" i="7"/>
  <c r="C21" i="7"/>
  <c r="C19" i="7"/>
  <c r="C250" i="7"/>
  <c r="C249" i="7"/>
  <c r="C268" i="7"/>
  <c r="C267" i="7"/>
  <c r="C301" i="7"/>
  <c r="C300" i="7"/>
  <c r="C299" i="7"/>
  <c r="C298" i="7"/>
  <c r="C425" i="7"/>
  <c r="C426" i="7"/>
  <c r="C542" i="7"/>
  <c r="C541" i="7"/>
  <c r="C93" i="7"/>
  <c r="C94" i="7"/>
  <c r="C429" i="7"/>
  <c r="C428" i="7"/>
  <c r="C427" i="7"/>
  <c r="C544" i="7"/>
  <c r="C545" i="7"/>
  <c r="C543" i="7"/>
  <c r="C304" i="7"/>
  <c r="C303" i="7"/>
  <c r="C413" i="7"/>
  <c r="C414" i="7"/>
  <c r="C415" i="7"/>
  <c r="C416" i="7"/>
  <c r="C417" i="7"/>
  <c r="C418" i="7"/>
  <c r="C533" i="7"/>
  <c r="C532" i="7"/>
  <c r="C55" i="7"/>
  <c r="C54" i="7"/>
  <c r="C107" i="7"/>
  <c r="C108" i="7"/>
  <c r="C109" i="7"/>
  <c r="C84" i="7"/>
  <c r="C81" i="7"/>
  <c r="C82" i="7"/>
  <c r="C83" i="7"/>
  <c r="C185" i="7"/>
  <c r="C186" i="7"/>
  <c r="C56" i="7"/>
  <c r="C57" i="7"/>
  <c r="C277" i="7"/>
  <c r="C276" i="7"/>
  <c r="C279" i="7"/>
  <c r="C278" i="7"/>
  <c r="C265" i="7"/>
  <c r="C264" i="7"/>
  <c r="C266" i="7"/>
  <c r="C263" i="7"/>
  <c r="C374" i="7"/>
  <c r="C373" i="7"/>
  <c r="C498" i="7"/>
  <c r="C499" i="7"/>
  <c r="C500" i="7"/>
  <c r="C309" i="7"/>
  <c r="C308" i="7"/>
  <c r="C310" i="7"/>
  <c r="C311" i="7"/>
  <c r="C312" i="7"/>
  <c r="C313" i="7"/>
  <c r="C314" i="7"/>
  <c r="C156" i="7"/>
  <c r="C155" i="7"/>
  <c r="C208" i="7"/>
  <c r="C209" i="7"/>
  <c r="C207" i="7"/>
  <c r="C328" i="7"/>
  <c r="C327" i="7"/>
  <c r="C443" i="7"/>
  <c r="C441" i="7"/>
  <c r="C442" i="7"/>
  <c r="C440" i="7"/>
  <c r="C439" i="7"/>
  <c r="C503" i="7"/>
  <c r="C438" i="7"/>
  <c r="C437" i="7"/>
  <c r="C323" i="7"/>
  <c r="C324" i="7"/>
  <c r="C325" i="7"/>
  <c r="C191" i="7"/>
  <c r="C192" i="7"/>
  <c r="C112" i="7"/>
  <c r="C111" i="7"/>
  <c r="C560" i="7"/>
  <c r="C556" i="7"/>
  <c r="C557" i="7"/>
  <c r="C558" i="7"/>
  <c r="C559" i="7"/>
  <c r="C98" i="7"/>
  <c r="C97" i="7"/>
  <c r="C95" i="7"/>
  <c r="C96" i="7"/>
  <c r="C193" i="7"/>
  <c r="C196" i="7"/>
  <c r="C195" i="7"/>
  <c r="C99" i="7"/>
  <c r="C100" i="7"/>
  <c r="C101" i="7"/>
  <c r="C197" i="7"/>
  <c r="C198" i="7"/>
  <c r="C384" i="7"/>
  <c r="C385" i="7"/>
  <c r="C512" i="7"/>
  <c r="C511" i="7"/>
  <c r="C510" i="7"/>
  <c r="C218" i="7"/>
  <c r="C222" i="7"/>
  <c r="C221" i="7"/>
  <c r="C220" i="7"/>
  <c r="C219" i="7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2" i="6"/>
</calcChain>
</file>

<file path=xl/sharedStrings.xml><?xml version="1.0" encoding="utf-8"?>
<sst xmlns="http://schemas.openxmlformats.org/spreadsheetml/2006/main" count="5800" uniqueCount="1293">
  <si>
    <t>52FBP</t>
  </si>
  <si>
    <t>52BDJ</t>
  </si>
  <si>
    <t>52TBZ</t>
  </si>
  <si>
    <t>52TCV</t>
  </si>
  <si>
    <t>52TBH</t>
  </si>
  <si>
    <t>52DDL</t>
  </si>
  <si>
    <t>52GMZ</t>
  </si>
  <si>
    <t>52TDJ</t>
  </si>
  <si>
    <t>52BFA</t>
  </si>
  <si>
    <t>52OEO</t>
  </si>
  <si>
    <t>52DVZ</t>
  </si>
  <si>
    <t>52CBG</t>
  </si>
  <si>
    <t>52AIY</t>
  </si>
  <si>
    <t>52FCX</t>
  </si>
  <si>
    <t>52NMO</t>
  </si>
  <si>
    <t>52LUS</t>
  </si>
  <si>
    <t>52LDR</t>
  </si>
  <si>
    <t>52VNM</t>
  </si>
  <si>
    <t>52HZF</t>
  </si>
  <si>
    <t>52OLK</t>
  </si>
  <si>
    <t>52LCD</t>
  </si>
  <si>
    <t>52USV</t>
  </si>
  <si>
    <t>52LVB</t>
  </si>
  <si>
    <t>52FCZ</t>
  </si>
  <si>
    <t>52IDR</t>
  </si>
  <si>
    <t>52IDH</t>
  </si>
  <si>
    <t>52ABG</t>
  </si>
  <si>
    <t>52IVB</t>
  </si>
  <si>
    <t>52UTB</t>
  </si>
  <si>
    <t>52QPO</t>
  </si>
  <si>
    <t>52ABP</t>
  </si>
  <si>
    <t>52ADL</t>
  </si>
  <si>
    <t>52UTJ</t>
  </si>
  <si>
    <t>52ABR</t>
  </si>
  <si>
    <t>52UTM</t>
  </si>
  <si>
    <t>52ABJ</t>
  </si>
  <si>
    <t>52XZW</t>
  </si>
  <si>
    <t>52UTN</t>
  </si>
  <si>
    <t>52ACF</t>
  </si>
  <si>
    <t>52JAB</t>
  </si>
  <si>
    <t>52ACG</t>
  </si>
  <si>
    <t>52ALI</t>
  </si>
  <si>
    <t>52HJB</t>
  </si>
  <si>
    <t>52RUP</t>
  </si>
  <si>
    <t>Hector Segovia Govea</t>
  </si>
  <si>
    <t>Armando Ortiz Trujillo</t>
  </si>
  <si>
    <t>Sergio Venegas Mejia</t>
  </si>
  <si>
    <t>Diego Armando Hernandez Cisneros</t>
  </si>
  <si>
    <t>52CWL</t>
  </si>
  <si>
    <t>52RME</t>
  </si>
  <si>
    <t>52ADP</t>
  </si>
  <si>
    <t>52AAA</t>
  </si>
  <si>
    <t>52BVY</t>
  </si>
  <si>
    <t>52YSV</t>
  </si>
  <si>
    <t>52BJO</t>
  </si>
  <si>
    <t>52KZN</t>
  </si>
  <si>
    <t>52UES</t>
  </si>
  <si>
    <t>52BOL</t>
  </si>
  <si>
    <t>52TCN</t>
  </si>
  <si>
    <t>52PIJ</t>
  </si>
  <si>
    <t>52TVR</t>
  </si>
  <si>
    <t>52TAL</t>
  </si>
  <si>
    <t>52DDI</t>
  </si>
  <si>
    <t>52TBN</t>
  </si>
  <si>
    <t>52FCQ</t>
  </si>
  <si>
    <t>52FBD</t>
  </si>
  <si>
    <t>52RUX</t>
  </si>
  <si>
    <t>52LGD</t>
  </si>
  <si>
    <t>52DND</t>
  </si>
  <si>
    <t>52THJ</t>
  </si>
  <si>
    <t>52DMD</t>
  </si>
  <si>
    <t>52WCX</t>
  </si>
  <si>
    <t>52DST</t>
  </si>
  <si>
    <t>52MOQ</t>
  </si>
  <si>
    <t>52TZU</t>
  </si>
  <si>
    <t>52FIB</t>
  </si>
  <si>
    <t>52RMY</t>
  </si>
  <si>
    <t>52DVV</t>
  </si>
  <si>
    <t>52GIG</t>
  </si>
  <si>
    <t>52JEE</t>
  </si>
  <si>
    <t>52DEX</t>
  </si>
  <si>
    <t>52BAO</t>
  </si>
  <si>
    <t>52TRJ</t>
  </si>
  <si>
    <t>52IUQ</t>
  </si>
  <si>
    <t>52BNO</t>
  </si>
  <si>
    <t>52TDP</t>
  </si>
  <si>
    <t>52TAE</t>
  </si>
  <si>
    <t>52SOU</t>
  </si>
  <si>
    <t>52TRD</t>
  </si>
  <si>
    <t>52UDS</t>
  </si>
  <si>
    <t>52TMA</t>
  </si>
  <si>
    <t>52PMU</t>
  </si>
  <si>
    <t>52DTM</t>
  </si>
  <si>
    <t>52BXW</t>
  </si>
  <si>
    <t>52JQK</t>
  </si>
  <si>
    <t>52TBS</t>
  </si>
  <si>
    <t>52QXP</t>
  </si>
  <si>
    <t>52ECV</t>
  </si>
  <si>
    <t>52DMU</t>
  </si>
  <si>
    <t>52HEV</t>
  </si>
  <si>
    <t>52VYL</t>
  </si>
  <si>
    <t>52TOX</t>
  </si>
  <si>
    <t>52RSW</t>
  </si>
  <si>
    <t>52DLC</t>
  </si>
  <si>
    <t>52TTC</t>
  </si>
  <si>
    <t>52GZK</t>
  </si>
  <si>
    <t>David Fonseca Leon</t>
  </si>
  <si>
    <t>52FAQ</t>
  </si>
  <si>
    <t>52DNP</t>
  </si>
  <si>
    <t>52JDD</t>
  </si>
  <si>
    <t>52JYG</t>
  </si>
  <si>
    <t>52MIB</t>
  </si>
  <si>
    <t>52FWQ</t>
  </si>
  <si>
    <t>52NMZ</t>
  </si>
  <si>
    <t>52QKY</t>
  </si>
  <si>
    <t>52UVZ</t>
  </si>
  <si>
    <t>52HGR</t>
  </si>
  <si>
    <t>52CFV</t>
  </si>
  <si>
    <t>52JUM</t>
  </si>
  <si>
    <t>Mauricio Gonzalez Sanchez</t>
  </si>
  <si>
    <t>52CNJ</t>
  </si>
  <si>
    <t>52NQW</t>
  </si>
  <si>
    <t>52RAT</t>
  </si>
  <si>
    <t>52TBE</t>
  </si>
  <si>
    <t>52TDS</t>
  </si>
  <si>
    <t>52DRT</t>
  </si>
  <si>
    <t>52VJX</t>
  </si>
  <si>
    <t>52HKZ</t>
  </si>
  <si>
    <t>52SWC</t>
  </si>
  <si>
    <t>52OFH</t>
  </si>
  <si>
    <t>52VXK</t>
  </si>
  <si>
    <t>Ricardo Gutierrez de Velazco Barbosa</t>
  </si>
  <si>
    <t>52RIC</t>
  </si>
  <si>
    <t>52MAK</t>
  </si>
  <si>
    <t>52ZTR</t>
  </si>
  <si>
    <t>52CSZ</t>
  </si>
  <si>
    <t>52HAF</t>
  </si>
  <si>
    <t>52NYN</t>
  </si>
  <si>
    <t>52DSB</t>
  </si>
  <si>
    <t>52TQR</t>
  </si>
  <si>
    <t>52DOT</t>
  </si>
  <si>
    <t>52BME</t>
  </si>
  <si>
    <t>52TBM</t>
  </si>
  <si>
    <t>52HDM</t>
  </si>
  <si>
    <t>Jaime Alonso Mera Leon</t>
  </si>
  <si>
    <t>52BHJ</t>
  </si>
  <si>
    <t>52NMK</t>
  </si>
  <si>
    <t>52DGW</t>
  </si>
  <si>
    <t>52NTZ</t>
  </si>
  <si>
    <t>52VOK</t>
  </si>
  <si>
    <t>52BPP</t>
  </si>
  <si>
    <t>52TDV</t>
  </si>
  <si>
    <t>52FBZ</t>
  </si>
  <si>
    <t>52EGA</t>
  </si>
  <si>
    <t>52NFN</t>
  </si>
  <si>
    <t>Jose Antonio Rosillo Guijon</t>
  </si>
  <si>
    <t>BARA INDEPENDENCIA</t>
  </si>
  <si>
    <t>BARA LAGUNILLA</t>
  </si>
  <si>
    <t>BARA SANTA FE</t>
  </si>
  <si>
    <t>BARA LAS TERESAS</t>
  </si>
  <si>
    <t>BARA VILLAS DE GUANAJUATO</t>
  </si>
  <si>
    <t>BARA PIPILA</t>
  </si>
  <si>
    <t>BARA TERAN</t>
  </si>
  <si>
    <t>BARA ARANDAS</t>
  </si>
  <si>
    <t>BARA HERIBERTO JARA</t>
  </si>
  <si>
    <t>BARA VILLA ROSITA</t>
  </si>
  <si>
    <t>BARA ABASOLO</t>
  </si>
  <si>
    <t>BARA BRISAS DEL LAGO</t>
  </si>
  <si>
    <t>BARA ECHEVESTE</t>
  </si>
  <si>
    <t>BARA LOS MURALES</t>
  </si>
  <si>
    <t>BARA OXIGENO</t>
  </si>
  <si>
    <t>BARA PEDREGALES</t>
  </si>
  <si>
    <t>BARA VALLE DE LEON</t>
  </si>
  <si>
    <t>BARA EL ROSARIO</t>
  </si>
  <si>
    <t>BARA LOS CASTILLOS</t>
  </si>
  <si>
    <t>BARA TELLEZ CRUCES</t>
  </si>
  <si>
    <t>BARA SANTA ROSA</t>
  </si>
  <si>
    <t>BARA SION</t>
  </si>
  <si>
    <t>BARA COLINAS DE PLATA</t>
  </si>
  <si>
    <t>BARA ROBLEJEREZ</t>
  </si>
  <si>
    <t>BARA ALFREDO VALADEZ</t>
  </si>
  <si>
    <t>BARA PASEOSMAUREL</t>
  </si>
  <si>
    <t>BARA PARQUES DEL SUR</t>
  </si>
  <si>
    <t>BARA SAN MIGUEL</t>
  </si>
  <si>
    <t>BARA MALINALCO</t>
  </si>
  <si>
    <t>BARA SAN ROMAN</t>
  </si>
  <si>
    <t>BARA SANTO DOMINGO</t>
  </si>
  <si>
    <t>BARA PALO CUARTO</t>
  </si>
  <si>
    <t>BARA VALERIANA</t>
  </si>
  <si>
    <t>BARA SANTA JULIA</t>
  </si>
  <si>
    <t>BARA NORIA</t>
  </si>
  <si>
    <t>BARA PARAISOS</t>
  </si>
  <si>
    <t>BARA VILLAS DE SAN CAYETANO</t>
  </si>
  <si>
    <t>BARA CLAVEL</t>
  </si>
  <si>
    <t>BARA CARMELITAS</t>
  </si>
  <si>
    <t>BARA LA FLORESTA</t>
  </si>
  <si>
    <t>BARA SAN JOAQUIN</t>
  </si>
  <si>
    <t>BARA JOAQUIN HERRERA</t>
  </si>
  <si>
    <t>BARA ARBOLEDAS</t>
  </si>
  <si>
    <t>BARA CARRANZA</t>
  </si>
  <si>
    <t>BARA COMUNICACION NORTE</t>
  </si>
  <si>
    <t>BARA TARIMORO</t>
  </si>
  <si>
    <t>BARA COSTA RICA</t>
  </si>
  <si>
    <t>BARA CLARA SANCHEZ</t>
  </si>
  <si>
    <t>BARA COLINAS SAN FRANCISCO</t>
  </si>
  <si>
    <t>BARA CUMBRES GLORIA</t>
  </si>
  <si>
    <t>BARA OBRERO MUNDIAL</t>
  </si>
  <si>
    <t>BARA TURQUEZA</t>
  </si>
  <si>
    <t>BARA SAN ANTONIO</t>
  </si>
  <si>
    <t>BARA MARIANO ESCOBEDO</t>
  </si>
  <si>
    <t>BARA SALAMANCA</t>
  </si>
  <si>
    <t>BARA HERMANOS ALDAMA</t>
  </si>
  <si>
    <t>BARA OBREGON</t>
  </si>
  <si>
    <t>BARA ZITACUARO</t>
  </si>
  <si>
    <t>BARA BENITO JUÁREZ</t>
  </si>
  <si>
    <t>BARA FRESNO</t>
  </si>
  <si>
    <t>BARA HACIENDA DONGU</t>
  </si>
  <si>
    <t>BARA INSURGENTES</t>
  </si>
  <si>
    <t>BARA LOS OLIVOS</t>
  </si>
  <si>
    <t>BARA PRADERAS</t>
  </si>
  <si>
    <t>BARA TIERRA Y LIBERTAD</t>
  </si>
  <si>
    <t>BARA VILLAS DEL BAJIO</t>
  </si>
  <si>
    <t>BARA 16 SEPTIEMBRE</t>
  </si>
  <si>
    <t>BARA REHILETE</t>
  </si>
  <si>
    <t>52PIY</t>
  </si>
  <si>
    <t>BARA LA HUERTA</t>
  </si>
  <si>
    <t>Jose Luis Parrilla Loza</t>
  </si>
  <si>
    <t>BARA LOS MOLINOS</t>
  </si>
  <si>
    <t>BARA PARQUES DE LA VICTORIA</t>
  </si>
  <si>
    <t>BARA PLATA</t>
  </si>
  <si>
    <t>BARA HACIENDA DEL SOL</t>
  </si>
  <si>
    <t>BARA SILEX</t>
  </si>
  <si>
    <t>BARA TABACHINES</t>
  </si>
  <si>
    <t>BARA ECHEVERRIA</t>
  </si>
  <si>
    <t>BARA GRAN VIA</t>
  </si>
  <si>
    <t>Victor Armando Lopez Flores</t>
  </si>
  <si>
    <t>BARA PUERTA DEL SOL</t>
  </si>
  <si>
    <t>BARA SAN SEBASTIAN</t>
  </si>
  <si>
    <t>BARA CONSTITUCION</t>
  </si>
  <si>
    <t>Jose Manuel Rea Acosta</t>
  </si>
  <si>
    <t>BARA CULTURA MAYA</t>
  </si>
  <si>
    <t>BARA EL VERGEL</t>
  </si>
  <si>
    <t>BARA ESTACION</t>
  </si>
  <si>
    <t>BARA LOS LAURELES</t>
  </si>
  <si>
    <t>BARA RODOLFO LANDEROS</t>
  </si>
  <si>
    <t>BARA VILLA ASUNCION</t>
  </si>
  <si>
    <t>BARA LA RIVERA</t>
  </si>
  <si>
    <t>BARA VISTAS ORIENTE</t>
  </si>
  <si>
    <t>Maria Elena Mejia Maytorena</t>
  </si>
  <si>
    <t>BARA CEDAZO</t>
  </si>
  <si>
    <t>BARA ESPAÑA</t>
  </si>
  <si>
    <t>BARA LOMAS VISTA BELLA</t>
  </si>
  <si>
    <t>BARA PASEOS DE SAN ANTONIO</t>
  </si>
  <si>
    <t>BARA SOLIDARIDAD I</t>
  </si>
  <si>
    <t>BARA VALLE DE LOS CACTUS</t>
  </si>
  <si>
    <t>BARA EL ROBLE</t>
  </si>
  <si>
    <t>BARA JOYAS DE CASTILLA</t>
  </si>
  <si>
    <t>BARA LAS JOYAS</t>
  </si>
  <si>
    <t>BARA LOMAS DEL MIRADOR</t>
  </si>
  <si>
    <t>BARA LA MARQUESA</t>
  </si>
  <si>
    <t>BARA PASEOS DE LAS TORRES</t>
  </si>
  <si>
    <t>BARA PASEOS DEL COUNTRY</t>
  </si>
  <si>
    <t>BARA VISTA ESMERALDA</t>
  </si>
  <si>
    <t>BARA VILLAS PALERMO</t>
  </si>
  <si>
    <t>BARA LOMA DORADA</t>
  </si>
  <si>
    <t>BARA LA CAÑADA</t>
  </si>
  <si>
    <t>BARA PRESIDENTES</t>
  </si>
  <si>
    <t>BARA SANCHEZ</t>
  </si>
  <si>
    <t>Osvaldo Dionisio Flores Rojo</t>
  </si>
  <si>
    <t>BARA HILAMAS</t>
  </si>
  <si>
    <t>BARA LEON II</t>
  </si>
  <si>
    <t>BARA 21 MARZO</t>
  </si>
  <si>
    <t>BARA JOLGUABER</t>
  </si>
  <si>
    <t>BARA ORENSE</t>
  </si>
  <si>
    <t>BARA EL FARO</t>
  </si>
  <si>
    <t>BARA BADAJOZ</t>
  </si>
  <si>
    <t>BARA CERVANTES</t>
  </si>
  <si>
    <t>BARA LA CAPILLA</t>
  </si>
  <si>
    <t>BARA VIZCAYA</t>
  </si>
  <si>
    <t>BARA BRISAS DEL CARMEN</t>
  </si>
  <si>
    <t>BARA VILLAS DE LA LUZ</t>
  </si>
  <si>
    <t>BARA PARQUES DE SAN JUAN</t>
  </si>
  <si>
    <t>BARA VILLAS SAN NICOLAS</t>
  </si>
  <si>
    <t>BARA CONSTELACIONES</t>
  </si>
  <si>
    <t>BARA VILLASSAN JUAN</t>
  </si>
  <si>
    <t>BARA MEDINA</t>
  </si>
  <si>
    <t>BARA SINALOA</t>
  </si>
  <si>
    <t>BARA ROMITA</t>
  </si>
  <si>
    <t>BARA RAMAL</t>
  </si>
  <si>
    <t>BARA BALLERES</t>
  </si>
  <si>
    <t>BARA AGUA AZUL</t>
  </si>
  <si>
    <t>BARA PASEOS DEL MOLINO</t>
  </si>
  <si>
    <t>BARA EYUPOL</t>
  </si>
  <si>
    <t>BARA SATURNO</t>
  </si>
  <si>
    <t>BARA MADRE TIERRA</t>
  </si>
  <si>
    <t>BARA CERROGIGANTE</t>
  </si>
  <si>
    <t>BARA VALLESAN JOSE</t>
  </si>
  <si>
    <t>BARA JEREZ</t>
  </si>
  <si>
    <t>BARA EXPRESS</t>
  </si>
  <si>
    <t>BARA ATOTONILCO</t>
  </si>
  <si>
    <t>BARA TORREMOLINOS</t>
  </si>
  <si>
    <t>BARA RIO MAYO</t>
  </si>
  <si>
    <t>BARA PARQUES DEL CASTILLO</t>
  </si>
  <si>
    <t>BARA EUCALIPTOS</t>
  </si>
  <si>
    <t>BARA LA FORTUNA</t>
  </si>
  <si>
    <t>BARA LOMAS DEL SUR</t>
  </si>
  <si>
    <t>BARA LOS CANTAROS</t>
  </si>
  <si>
    <t>BARA ENCINOS</t>
  </si>
  <si>
    <t>BARA VALLE DORADO</t>
  </si>
  <si>
    <t>BARA ARVENTO</t>
  </si>
  <si>
    <t>id</t>
  </si>
  <si>
    <t>id_vacante</t>
  </si>
  <si>
    <t>fecha</t>
  </si>
  <si>
    <t>Tienda</t>
  </si>
  <si>
    <t>Días en que tarda un Asesor para entrevistar</t>
  </si>
  <si>
    <t>Fecha inicio del proceso de Reclutamiento</t>
  </si>
  <si>
    <t>SATURNO</t>
  </si>
  <si>
    <t>ALFREDO VALADEZ</t>
  </si>
  <si>
    <t>VALERIANA</t>
  </si>
  <si>
    <t>VILLAS DE LA LUZ</t>
  </si>
  <si>
    <t>COUNTRY</t>
  </si>
  <si>
    <t>CLARA SANCHEZ</t>
  </si>
  <si>
    <t>TELLEZ CRUCES</t>
  </si>
  <si>
    <t>PASEOS DEL MOLINO</t>
  </si>
  <si>
    <t>TURQUESA</t>
  </si>
  <si>
    <t>SANTO DOMINGO</t>
  </si>
  <si>
    <t>COLINAS DE SAN FRANCISCO</t>
  </si>
  <si>
    <t>RAMAL</t>
  </si>
  <si>
    <t>JOYAS DE CASTILLA</t>
  </si>
  <si>
    <t>BALLERES</t>
  </si>
  <si>
    <t>VALLE DE SAN JOSE</t>
  </si>
  <si>
    <t>PRESITAS</t>
  </si>
  <si>
    <t>CUADRILLA DAVID</t>
  </si>
  <si>
    <t>SINALOA</t>
  </si>
  <si>
    <t>EL ROBLE</t>
  </si>
  <si>
    <t>SANTA ROSA</t>
  </si>
  <si>
    <t>PARQUES DEL SUR</t>
  </si>
  <si>
    <t>OBREGON</t>
  </si>
  <si>
    <t>ROMITA</t>
  </si>
  <si>
    <t>JEREZ</t>
  </si>
  <si>
    <t>VALLE DE LEON</t>
  </si>
  <si>
    <t>AGUA AZUL</t>
  </si>
  <si>
    <t>PARQUES DE SAN JUAN</t>
  </si>
  <si>
    <t>TORREMOLINOS</t>
  </si>
  <si>
    <t>EL FARO</t>
  </si>
  <si>
    <t>SANTA JULIA</t>
  </si>
  <si>
    <t>ROBLE DE JEREZ</t>
  </si>
  <si>
    <t>LOMAS DEL MIRADOR</t>
  </si>
  <si>
    <t>SAN ROMAN</t>
  </si>
  <si>
    <t>LOS CASTILLOS</t>
  </si>
  <si>
    <t>SALAMANCA</t>
  </si>
  <si>
    <t>JOLGUABER</t>
  </si>
  <si>
    <t>LA MARQUESA</t>
  </si>
  <si>
    <t>VIZCAYA</t>
  </si>
  <si>
    <t>NORIAS</t>
  </si>
  <si>
    <t>PASEOS DEL MAUREL</t>
  </si>
  <si>
    <t>COLINAS DE FCO</t>
  </si>
  <si>
    <t>COSTA RICA</t>
  </si>
  <si>
    <t>ATOTONILCO</t>
  </si>
  <si>
    <t>VISTA ESMERALDA</t>
  </si>
  <si>
    <t>COLINAS DE PLATA</t>
  </si>
  <si>
    <t>SAN MIGUEL</t>
  </si>
  <si>
    <t>STA JULIA</t>
  </si>
  <si>
    <t>CUDRILLA JOSE RIOS</t>
  </si>
  <si>
    <t>VILLAS DE SAN JUAN</t>
  </si>
  <si>
    <t>LOMA DORADA</t>
  </si>
  <si>
    <t>ORENSE</t>
  </si>
  <si>
    <t>CASTILLOS</t>
  </si>
  <si>
    <t>LEON II</t>
  </si>
  <si>
    <t>RIO MAYO</t>
  </si>
  <si>
    <t>CUMBRES LA GLORIA</t>
  </si>
  <si>
    <t>SION</t>
  </si>
  <si>
    <t>SAN ANTONIO</t>
  </si>
  <si>
    <t>PALERMO</t>
  </si>
  <si>
    <t>VILLAS DE SAN NICOLAS</t>
  </si>
  <si>
    <t>HERMANOS ALDAMA</t>
  </si>
  <si>
    <t>MARIANO ESCOBEDO</t>
  </si>
  <si>
    <t>JOYAS</t>
  </si>
  <si>
    <t>BRISAS DEL CARMEN</t>
  </si>
  <si>
    <t>MADRE TIERRA</t>
  </si>
  <si>
    <t>EYUPOL</t>
  </si>
  <si>
    <t>CUADRILLA SERGIO</t>
  </si>
  <si>
    <t>21 DE MARZO</t>
  </si>
  <si>
    <t>PROGRAMA DESARROLLO COUNTRY</t>
  </si>
  <si>
    <t>EL ROSARIO</t>
  </si>
  <si>
    <t>HILAMAS</t>
  </si>
  <si>
    <t>EXPRESS</t>
  </si>
  <si>
    <t>MALINALCO</t>
  </si>
  <si>
    <t>NO</t>
  </si>
  <si>
    <t>LA CAPILLA</t>
  </si>
  <si>
    <t>CUADRILLA RICARDO</t>
  </si>
  <si>
    <t>CERVANTES</t>
  </si>
  <si>
    <t>CUADRILLA MAURICIO</t>
  </si>
  <si>
    <t>PALO IV</t>
  </si>
  <si>
    <t>MEDINA</t>
  </si>
  <si>
    <t>PRESIDENTES</t>
  </si>
  <si>
    <t>CERRO DEL GIGANTE</t>
  </si>
  <si>
    <t>SANCHEZ</t>
  </si>
  <si>
    <t>06/032018</t>
  </si>
  <si>
    <t>PASEO DE LAS TORRES</t>
  </si>
  <si>
    <t xml:space="preserve">SECUNDARIA </t>
  </si>
  <si>
    <t>LA JOYA</t>
  </si>
  <si>
    <t>OXIGENO</t>
  </si>
  <si>
    <t>PASEOS DE LAS TORRES</t>
  </si>
  <si>
    <t>LA CAÑADA</t>
  </si>
  <si>
    <t>BADAJOZ</t>
  </si>
  <si>
    <t>SANTA ROSA DE LIMA</t>
  </si>
  <si>
    <t xml:space="preserve">VILLAS DE LA LUZ </t>
  </si>
  <si>
    <t xml:space="preserve">SINALOA </t>
  </si>
  <si>
    <t xml:space="preserve">CONSTELACIONES </t>
  </si>
  <si>
    <t xml:space="preserve">RAMAL </t>
  </si>
  <si>
    <t xml:space="preserve">PASEOS DEL MOLINO </t>
  </si>
  <si>
    <t xml:space="preserve">MEDINA </t>
  </si>
  <si>
    <t xml:space="preserve">VILLAS DE SAN NICOLAS </t>
  </si>
  <si>
    <t>MURALES</t>
  </si>
  <si>
    <t>CAÑADA</t>
  </si>
  <si>
    <t>19/04/018</t>
  </si>
  <si>
    <t>ZITACUARO</t>
  </si>
  <si>
    <t>PASEOS DEL MAURE</t>
  </si>
  <si>
    <t>TURQUEZA</t>
  </si>
  <si>
    <t xml:space="preserve">VILLAS DE SAN JUAN </t>
  </si>
  <si>
    <t>LAS JOYAS</t>
  </si>
  <si>
    <t>04.05.2018</t>
  </si>
  <si>
    <t>25.06.1987</t>
  </si>
  <si>
    <t>CUADRILLA OSVALDO</t>
  </si>
  <si>
    <t>Nombre</t>
  </si>
  <si>
    <t>id_tienda</t>
  </si>
  <si>
    <t>ALEJANDRA VALENZUELA MORENO</t>
  </si>
  <si>
    <t>JUAN MANUEL GOMEZ RAMOS</t>
  </si>
  <si>
    <t>JUANA ARACELI RANGEL CORENO</t>
  </si>
  <si>
    <t>RICARDO ALEJANDRO RAMIREZ HERNANDEZ</t>
  </si>
  <si>
    <t>CARLOS DANIEL HERNANDEZ REYNOSO</t>
  </si>
  <si>
    <t>CESAR ORLANDO SANTANA GOMEZ</t>
  </si>
  <si>
    <t>DULCE YANET RODRIGUEZ ORTIZ</t>
  </si>
  <si>
    <t>FERNANDO VALENTIN TORRES BENITEZ</t>
  </si>
  <si>
    <t>GRACIELA MARQUEZ HERNANDEZ</t>
  </si>
  <si>
    <t>HECTOR BARACHEL CANO RAMIREZ</t>
  </si>
  <si>
    <t>PEDRO ROMERO MORALES</t>
  </si>
  <si>
    <t>XITLALIC ATILANO VARO</t>
  </si>
  <si>
    <t>CARLOS JAIME CHAVEZ</t>
  </si>
  <si>
    <t>LAURA IVONNE RODRIGUEZ OLMOS</t>
  </si>
  <si>
    <t>MARIA ELENA MANDUJANO YAÑEZ</t>
  </si>
  <si>
    <t>MARIA ISABEL BARAJAS MANDUJANO</t>
  </si>
  <si>
    <t>MIRIAM MARIA GUADALUPE ELIAS BLANCARTE</t>
  </si>
  <si>
    <t>NOE ROBERTO LUNA MORENO</t>
  </si>
  <si>
    <t>BRAIAN DEL JESUS ZAVALA GUTIERREZ</t>
  </si>
  <si>
    <t>FATIMA BALERIA FLORES GONZALEZ</t>
  </si>
  <si>
    <t>JESSICA LIZBETH LOPEZ ZARAGOZA</t>
  </si>
  <si>
    <t>JULIO MOISES ARREGUIN ORTEGA</t>
  </si>
  <si>
    <t>KARLA ESMERALDA CERVANTES FRAUSTO</t>
  </si>
  <si>
    <t>LAURA LUCIA QUIJAS ROCHA</t>
  </si>
  <si>
    <t>MARGARITA SORIA GUTIERREZ</t>
  </si>
  <si>
    <t>MARIA DE LA LUZ FUENTES DELGADO</t>
  </si>
  <si>
    <t>MARIA DEL ROCIO SANCHEZ PEREZ</t>
  </si>
  <si>
    <t>MARIA CAROLINA HINOJOSA ROMERO</t>
  </si>
  <si>
    <t>MARIA CAROLINA MORENO ORTEGA</t>
  </si>
  <si>
    <t>MARIA SOLEDAD PANIAGUA ARREOLA</t>
  </si>
  <si>
    <t>ALONDRA ABIGAIL NUÑEZ VELA</t>
  </si>
  <si>
    <t>ANA MARIA SANCHEZ LOPEZ</t>
  </si>
  <si>
    <t>ARIADNA DE LOS MILAGROS PAREDES GARCIA</t>
  </si>
  <si>
    <t>BLANCA GRACIELA GARCIA LEMUS</t>
  </si>
  <si>
    <t>HERNAN ENRIQUE ALVAREZ RODRIGUEZ</t>
  </si>
  <si>
    <t>KAREN GUADALUPE GALMES RUIZ</t>
  </si>
  <si>
    <t>REBECA MANCILLA GARCIA</t>
  </si>
  <si>
    <t>ALICIA DOMINGUEZ RUBALCAVA</t>
  </si>
  <si>
    <t>LAURA ELENA VELAZQUEZ ZUÑIGA</t>
  </si>
  <si>
    <t>MARIA GUADALUPE SERRANO SANCHEZ</t>
  </si>
  <si>
    <t xml:space="preserve">JUAN SAUL DURAN </t>
  </si>
  <si>
    <t>EFREN LICONA CASTELAN</t>
  </si>
  <si>
    <t>MARIA CONCEPCIÓN HERNÁNDEZ SOTELO</t>
  </si>
  <si>
    <t>KEVIN ULISES JACOBO SUAREZ</t>
  </si>
  <si>
    <t>MIGUEL EDUARDO JUAREZ FUENTES</t>
  </si>
  <si>
    <t>NORA INES GUZMAN GRANADOS</t>
  </si>
  <si>
    <t>JAZMIN VIRIDIANA GODINEZ NARVAEZ</t>
  </si>
  <si>
    <t>LUISA ITZEL MORADO AGUILAR</t>
  </si>
  <si>
    <t>EDGAR GIOVANNI OLMEDO ORTA</t>
  </si>
  <si>
    <t>JORGE GUADALUPE HERNANDEZ PEREZ</t>
  </si>
  <si>
    <t>BLANCA ESTRELLA DE JESUS MELGOZA MEDINA</t>
  </si>
  <si>
    <t>JUANA VERONICA LUNA MARTINEZ</t>
  </si>
  <si>
    <t>BEATRIZ ADRIANA RODRIGUEZ RAMIREZ</t>
  </si>
  <si>
    <t>FRANCISCA MARTINEZ RAYGOZA</t>
  </si>
  <si>
    <t>KARLA IVETTE LANDEROS CASTAÑEDA</t>
  </si>
  <si>
    <t>MARIA GUADALUPE BARCO GARCIA</t>
  </si>
  <si>
    <t>LAURA BARRERA ZUÑIGA</t>
  </si>
  <si>
    <t>MARIA ANTONIA VENEGAS BUENO</t>
  </si>
  <si>
    <t>MARINA ESCOBAR ROBLEDO</t>
  </si>
  <si>
    <t>JUANA ARACELI ESPINOZA CASTILLO</t>
  </si>
  <si>
    <t>ANA CRISTINA BECERRA ORTIZ</t>
  </si>
  <si>
    <t>PAOLA GUADALUPE GARCIA CALVILLO</t>
  </si>
  <si>
    <t>GERARDO DE JESUS TAPIA MONTENEGRO</t>
  </si>
  <si>
    <t>LUIS OMAR HERRERA LOPEZ</t>
  </si>
  <si>
    <t>MANUEL ALEJANDRO RIOS SANCHEZ</t>
  </si>
  <si>
    <t>AXEL ISAAC ARAIZA BARRON</t>
  </si>
  <si>
    <t>FRANCISCO JAVIER GONZALEZ GONZALEZ</t>
  </si>
  <si>
    <t>LAURA ESCAMILLA GONZALEZ</t>
  </si>
  <si>
    <t>JOSE LUIS BARRIETOS MILLAN</t>
  </si>
  <si>
    <t>ALICIA DEL ROCIO JARAMILLO NUÑEZ</t>
  </si>
  <si>
    <t>JOSE ADRIAN RAMIREZ GONZALEZ</t>
  </si>
  <si>
    <t>ZENHARA SERENA VENTURA</t>
  </si>
  <si>
    <t>GEMMA CAROLINA PEDROZA GONZALEZ</t>
  </si>
  <si>
    <t>MARIA DE JESUS ANTONIA PAREDES RODRIGUEZ</t>
  </si>
  <si>
    <t>SILVIA REYES LOPEZ</t>
  </si>
  <si>
    <t>MARIA MINERVA PINEDA DIAZ</t>
  </si>
  <si>
    <t>ESMERALDA JAQUELINE PEREZ MANRIQUEZ</t>
  </si>
  <si>
    <t>EDGAR RICARDO BANDA PRADO</t>
  </si>
  <si>
    <t>MARIA AMELIA VARGAS FLORES</t>
  </si>
  <si>
    <t xml:space="preserve">LUIS ADRIAN CRUZ </t>
  </si>
  <si>
    <t>BLANCA BERENICE MORELES MUÑOZ</t>
  </si>
  <si>
    <t>PADUA BETHSABETH NADER DE ANDA</t>
  </si>
  <si>
    <t>SANDRA VERONICA OLAEZ GARCIA</t>
  </si>
  <si>
    <t>SARA VALERIA OLIVA ORTEGA</t>
  </si>
  <si>
    <t>JOSE ABRAHAM SERRANO SANCHEZ</t>
  </si>
  <si>
    <t>MIGUEL ANGEL HERNANDEZ TRIANA</t>
  </si>
  <si>
    <t>JAMILET REINA RODRIGUEZ GONZALEZ</t>
  </si>
  <si>
    <t>ANA KARINA HERNANDEZ NUÑEZ</t>
  </si>
  <si>
    <t>JOSE GUADALUPE CABRERA TREJO</t>
  </si>
  <si>
    <t>ROSA EUGENIA GARCIA AYALA</t>
  </si>
  <si>
    <t>JAVIER PEREZ MORALES</t>
  </si>
  <si>
    <t>VIRGINIA DEL ROSARIO MARTINEZ GALVAN</t>
  </si>
  <si>
    <t>JUDITH ARACELI JUAREZ NUÑEZ</t>
  </si>
  <si>
    <t>MARIA LUISA SALAZAR PRADO</t>
  </si>
  <si>
    <t>SERGIO DE JESUS RANGEL CABRERA</t>
  </si>
  <si>
    <t>MARIA DE JESUS MONTAÑEZ TRUJILLO</t>
  </si>
  <si>
    <t>BERTHA ESTEFANIA MARES ARENAS</t>
  </si>
  <si>
    <t>DAVID SILVESTRE RAMIREZ MIRELES</t>
  </si>
  <si>
    <t>JUANA ARIADNA VILLALOBOS VELAZQUEZ</t>
  </si>
  <si>
    <t>ALBERTO ROGELIO RODRIGUEZ JASSO</t>
  </si>
  <si>
    <t>ARLETTE JOSEFINA HERNANDEZ GONZALEZ</t>
  </si>
  <si>
    <t>MAYRA ESTHER CERVANTES LOPEZ</t>
  </si>
  <si>
    <t>ANA LAURA DELGADILLO PEREZ</t>
  </si>
  <si>
    <t>KAREN DANIELA PAREDES AVIÑA</t>
  </si>
  <si>
    <t>ELOISA SANCHEZ RANGEL</t>
  </si>
  <si>
    <t>MIGUEL ANGEL TORRES PEREZ</t>
  </si>
  <si>
    <t>LESLI ALEJANDRA COLORADO RAMIREZ</t>
  </si>
  <si>
    <t>LUZ NATALIA GONZALEZ CAUDILLO</t>
  </si>
  <si>
    <t>SUSANA BERENICE PONCE RAMOS</t>
  </si>
  <si>
    <t>VIRIDIANA JASMIN CISNEROS ESPINOZA</t>
  </si>
  <si>
    <t>JAIRO JAVIER MARIN PEREZ</t>
  </si>
  <si>
    <t>MARTHA ELENA MOSQUEDA LOZANO</t>
  </si>
  <si>
    <t>ANA LUZ GUEVARA NAVARRO</t>
  </si>
  <si>
    <t>ANA MARIA GUADALUPE VAZQUEZ MANDUJANO</t>
  </si>
  <si>
    <t>PATRICIA RUIZ MARMOLEJO</t>
  </si>
  <si>
    <t>JUANA JESSICA ELIZABETH ROJAS HERNANDEZ</t>
  </si>
  <si>
    <t>MARIA ANGELICA RUIZ LANGO</t>
  </si>
  <si>
    <t>BERENICE ALVAREZ RAMIREZ</t>
  </si>
  <si>
    <t>MARIA AURORA CHAVEZ PEÑUELAS</t>
  </si>
  <si>
    <t>LUCERO DEL ROCIO SOTELO GARCIA</t>
  </si>
  <si>
    <t>JOSE GUADALUPE LOPEZ NAVA</t>
  </si>
  <si>
    <t>ERIKA JAZMIN REYES ZAVALA</t>
  </si>
  <si>
    <t>KEVIN CIRILO SOTO VELAZQUEZ</t>
  </si>
  <si>
    <t>LOURDES ALEJANDRA CAUDILLO ROSAS</t>
  </si>
  <si>
    <t>ANA KAREN PIÑA NACHEZ</t>
  </si>
  <si>
    <t>CECILIA MONTSERRAT RAMIREZ GOMEZ</t>
  </si>
  <si>
    <t>VALERIA BERENICE RIVERA MEDINA</t>
  </si>
  <si>
    <t>SELENE ESTEFANIA DE ANDA BALDERAS</t>
  </si>
  <si>
    <t>MARGARITA ALVARADO PADILLA</t>
  </si>
  <si>
    <t>BETZAYDA AVILA GUERRERO</t>
  </si>
  <si>
    <t>ZAYRA VERONICA CLAUDIO ESPINOZA</t>
  </si>
  <si>
    <t>SANDRA INES PEREZ MARTINEZ</t>
  </si>
  <si>
    <t>JUAN NICOLAS EMMANUEL FRIAS MONTOYA</t>
  </si>
  <si>
    <t>OMAR LEON MORALES</t>
  </si>
  <si>
    <t>ANTONIO MIGUEL BUZO RUIZ</t>
  </si>
  <si>
    <t>GABRIELA DEL CARMEN RAMOS RODRIGUEZ</t>
  </si>
  <si>
    <t xml:space="preserve">LIZ FERNANDA PRATZ OLIVARES </t>
  </si>
  <si>
    <t>ANTONIO DE JESUS TORRES FUENTES</t>
  </si>
  <si>
    <t>JESUS ALEJANDRO MORENO ALONSO</t>
  </si>
  <si>
    <t>MARGARITA AGUILERA SANCHEZ</t>
  </si>
  <si>
    <t>JUANA BERENICE SANDOVAL ANDRADE</t>
  </si>
  <si>
    <t>LAURA VERONICA VALDEZ BELTRAN</t>
  </si>
  <si>
    <t>JAIRO ANTONIO AVILES RAMIREZ</t>
  </si>
  <si>
    <t>ESTIVER OMAR MALDONADO GARCIA</t>
  </si>
  <si>
    <t>DANY MARIA MONSERRAT RAMIREZ ALVAREZ</t>
  </si>
  <si>
    <t>SAMANTHA SOLIS PRO</t>
  </si>
  <si>
    <t>VIRIDIANA RODRIGUEZ ORTIZ</t>
  </si>
  <si>
    <t>VALERIA ESTEFANIA GAVIA GONZALEZ</t>
  </si>
  <si>
    <t>GLORIA NOEMI GAVIA GONZALEZ</t>
  </si>
  <si>
    <t>MA CRISTINA BECERRA VAZQUEZ</t>
  </si>
  <si>
    <t>ALAN ANTONIO MUÑOZ CHAVEZ</t>
  </si>
  <si>
    <t>ALMA JULIETA ALBA MARES</t>
  </si>
  <si>
    <t>CECILIA REYES MONDRAGON</t>
  </si>
  <si>
    <t>GEMMA ISABEL ZUÑIGA MARTINEZ</t>
  </si>
  <si>
    <t>ROSALIA CAMACHO ZAMBRANO</t>
  </si>
  <si>
    <t>DIEGO GAEL RAMIREZ BELMONTES</t>
  </si>
  <si>
    <t>LETICIA RAMOS CERRILLO</t>
  </si>
  <si>
    <t>FRIDA MERCEDES HERNANDEZ REYES</t>
  </si>
  <si>
    <t>BLANCA LORENA FERRER ALVARADO</t>
  </si>
  <si>
    <t>LUZ ADRIANA PEREZ VILLEGAS</t>
  </si>
  <si>
    <t>ANDRES EDMUNDO LICEAGA GONZALEZ</t>
  </si>
  <si>
    <t>SOFIA TORRES ALATORRE</t>
  </si>
  <si>
    <t>FATIMA SARAHI GOMEZ LOPEZ</t>
  </si>
  <si>
    <t>MARIA DE JESUS ROJAS VERDIN</t>
  </si>
  <si>
    <t>LUIS DANIEL ABOYTES LLAMAS</t>
  </si>
  <si>
    <t>JOSE JESUS RODRIGUEZ LUNA</t>
  </si>
  <si>
    <t>DANIELA ITZEL ZUÑIGA ALDANA</t>
  </si>
  <si>
    <t>BRENDA GUADALUPE ROCHA CASTRO</t>
  </si>
  <si>
    <t>FRANCISCO JAVIER HERNANDEZ GARCIA</t>
  </si>
  <si>
    <t>GRISELDA KARINA ARROYO GODINEZ</t>
  </si>
  <si>
    <t>JUAN LUIS NUÑEZ HERNANDEZ</t>
  </si>
  <si>
    <t>DIANA SOFIA MOTA OCAMPO</t>
  </si>
  <si>
    <t>BRENDA KARINA SANCHEZ BERRIOS</t>
  </si>
  <si>
    <t>MA DE LA LUZ OCAMPO OLVERA</t>
  </si>
  <si>
    <t>VERONICA HERRERA LANDEROS</t>
  </si>
  <si>
    <t>LAURA GUADALUPE MARQUEZ CONCHA</t>
  </si>
  <si>
    <t>YOSHIRA SARAI GARCIA RODRIGUEZ</t>
  </si>
  <si>
    <t>MIRIAM GUADALUPE MARTINEZ LLAMAS</t>
  </si>
  <si>
    <t>GUSTAVO XICOTENCATL VLADIMIR PONCE CRUZ</t>
  </si>
  <si>
    <t>CAROLINA DORANTES JIMENEZ</t>
  </si>
  <si>
    <t>EZEQUIEL MORALES SAAVEDRA</t>
  </si>
  <si>
    <t>MARLENE ALEJANDRA MUÑOZ RIOS</t>
  </si>
  <si>
    <t>IRMA CAROLINA TREJO HERNANDEZ</t>
  </si>
  <si>
    <t>ESTEFANY LORENA MARES ABUNDES</t>
  </si>
  <si>
    <t>JUANA MELENDEZ MARTINEZ</t>
  </si>
  <si>
    <t>BRENDA DEL SOCORRO GARCIA MAGAÑA</t>
  </si>
  <si>
    <t>LUZ ADRIANA PRADO ESPARZA</t>
  </si>
  <si>
    <t>MARIA DE JESUS HERNANDEZ GODINEZ</t>
  </si>
  <si>
    <t>CARLOS FRANCISCO ESTEFAN SERRATOS</t>
  </si>
  <si>
    <t>JUANA KAREN GONZALEZ GONZALEZ</t>
  </si>
  <si>
    <t>CRISTIAN ERICK GONZALEZ PEREZ</t>
  </si>
  <si>
    <t>SANDRA DE LA LUZ BECERRA RAMIREZ</t>
  </si>
  <si>
    <t>DALIA JUDITH REGIS ACEVEDO</t>
  </si>
  <si>
    <t>MARIA DEL CARMEN RAMOS RAZO</t>
  </si>
  <si>
    <t>SANDRA DALILA TORREBLANCA DIAZ</t>
  </si>
  <si>
    <t>ROSA ISELA BUSTAMANTE HORTA</t>
  </si>
  <si>
    <t>ALMA JACQUELINE RODRIGUEZ ROMERO</t>
  </si>
  <si>
    <t>BRAYAN FARIAS IBARRA</t>
  </si>
  <si>
    <t>LEIDY SUGGEY SEQUERA HERNANDEZ</t>
  </si>
  <si>
    <t>JOSE GUADALUPE FRUTIS QUIROZ</t>
  </si>
  <si>
    <t>ERIKA MINERVA ALMAGUER FLORES</t>
  </si>
  <si>
    <t>DIANA ROCIO SALDAÑA SANCHEZ</t>
  </si>
  <si>
    <t>JUANA VIANEY GARCIA REA</t>
  </si>
  <si>
    <t>MARIA ELENA DEL SOCORRO HERNANDEZ TRUJIL</t>
  </si>
  <si>
    <t>DAVID ALFONSO SALAZAR FARIAS</t>
  </si>
  <si>
    <t>CECILIA GABRIELA REA GOMEZ</t>
  </si>
  <si>
    <t>MARIA CONSUELO DE LA CRUZ HERNANDEZ</t>
  </si>
  <si>
    <t>MARIA DEL ROSARIO ANGUIANO DIAZ</t>
  </si>
  <si>
    <t>MAYRA ALEJANDRA CAMACHO CARLIN</t>
  </si>
  <si>
    <t>SARA NAYELI SALAZAR CRESPO</t>
  </si>
  <si>
    <t>MARIA DEL ROSARIO VILLEGAS JUAREZ</t>
  </si>
  <si>
    <t>BLANCA PATRICIA LOPEZ VALENCIA</t>
  </si>
  <si>
    <t>JUAN CARLOS MEZA CHAVEZ</t>
  </si>
  <si>
    <t>JUAN EDUARDO HORTA SANCHEZ</t>
  </si>
  <si>
    <t>STEVEN HARET HERNANDEZ RAMIREZ</t>
  </si>
  <si>
    <t>GUADALUPE DEL ROCIO GUARDADO GOMEZ</t>
  </si>
  <si>
    <t>MARIA NATIVIDAD JARAMILLO CHAVEZ</t>
  </si>
  <si>
    <t>JUANA BELEN MONJARAS ALCALA</t>
  </si>
  <si>
    <t>SANDRA ERIKA MORUA ZUÑIGA</t>
  </si>
  <si>
    <t>DIANA KAREN MORA NUÑEZ</t>
  </si>
  <si>
    <t>BRENDA GUADALUPE VILLA RAMIREZ</t>
  </si>
  <si>
    <t>MARIA DE LOURDES JARAMILLO NORIEGA</t>
  </si>
  <si>
    <t>JONATHAN URIEL DIAZ MARTINEZ</t>
  </si>
  <si>
    <t>MARCOS JONATHAN SUAREZ DIAZ</t>
  </si>
  <si>
    <t>JOSE ROBERTO CARDENAS AGUILERA</t>
  </si>
  <si>
    <t>ARTURO MANUEL PORRAS HERNANDEZ</t>
  </si>
  <si>
    <t>LAURA ALEJANDRA DE LA ROSA SANTIBAÑEZ</t>
  </si>
  <si>
    <t>MARIA MAGDALENA DURAN GOMEZ</t>
  </si>
  <si>
    <t>CHRISTIAN ALEJANDRO MUÑOZ NILA</t>
  </si>
  <si>
    <t>GRACIELA ESPINOZA RODRIGUEZ</t>
  </si>
  <si>
    <t>ANA MAURICIA JARAMILLO VAZQUEZ</t>
  </si>
  <si>
    <t>CLARETTE DEL ROCIO MORENO PEREZ</t>
  </si>
  <si>
    <t>ANGEL EDUARDO MUÑIZ GARCIA</t>
  </si>
  <si>
    <t>ANGELICA ESPERANZA MARTINEZ MENDOZA</t>
  </si>
  <si>
    <t>JUANA FABIOLA MIRELES RODRIGUEZ</t>
  </si>
  <si>
    <t>MANUEL ALEJANDRO MENCHACA GODINEZ</t>
  </si>
  <si>
    <t>ANABEL VIRIDIANA ALONSO ARIAS</t>
  </si>
  <si>
    <t>EVA MARIA GUTIERREZ GRIMALDO</t>
  </si>
  <si>
    <t>MARIA RAMONA OLMOS VELAZQUEZ</t>
  </si>
  <si>
    <t>MARIA ELIZABETH MORALES TORRES</t>
  </si>
  <si>
    <t>MARIA ANTONIA DIAZ ALFARO</t>
  </si>
  <si>
    <t>JULIANA GUADALUPE RAMIREZ VAZQUEZ</t>
  </si>
  <si>
    <t>MARIA DE LOS ANGELES RAMOS GUEVARA</t>
  </si>
  <si>
    <t>JUANA ANGELA CRUZ JUAREZ</t>
  </si>
  <si>
    <t>JAZMIN BERENICE MARTINEZ COLUNGA</t>
  </si>
  <si>
    <t>JOSE MANUEL VENEGAS MARES</t>
  </si>
  <si>
    <t>JEANY HEICEL DOMINGUEZ MARTINEZ</t>
  </si>
  <si>
    <t>SHIRELY CRISTINA OVIEDO PEN</t>
  </si>
  <si>
    <t>ANDREA MICHEL BECERRA JUAREZ</t>
  </si>
  <si>
    <t>JOSE SALVADOR TORRES MUÑIZ</t>
  </si>
  <si>
    <t>DULCE PAOLA SANCHEZ LOPEZ</t>
  </si>
  <si>
    <t>MARIA DE LOS MILAGROS PORRAS AGUILAR</t>
  </si>
  <si>
    <t>RAFAEL TORRES MANCILLA</t>
  </si>
  <si>
    <t>MARIA FERNANDA MARES MENDEZ</t>
  </si>
  <si>
    <t>LAURA ELIZABETH ORTIZ TOVAR</t>
  </si>
  <si>
    <t>MARTA MARIA AGUIRRE ALMAGUER</t>
  </si>
  <si>
    <t>LUZ DEL CARMEN GALVAN TAPIA</t>
  </si>
  <si>
    <t>TANIA LEONELA GUADALUPE MANRIQUEZ ZUÑIGA</t>
  </si>
  <si>
    <t>PAOLA DE LOS ANGELES RODRIGUEZ RODRIGUEZ</t>
  </si>
  <si>
    <t>OSWALDO RAFAEL PAZOS NINO</t>
  </si>
  <si>
    <t xml:space="preserve">LUIS ENRIQUE VELAZQUEZ ROCHA </t>
  </si>
  <si>
    <t>ARACELI AGUIRRE</t>
  </si>
  <si>
    <t>JOEL CESAREO BECERRA BARAJAS</t>
  </si>
  <si>
    <t>ABRAHAM TOMAS PAREDONES TRONCOSO</t>
  </si>
  <si>
    <t>DIEGO LEONEL RANGEL MARTINEZ</t>
  </si>
  <si>
    <t>MARIA DEL CARMEN GUTIERREZ PALOMARES</t>
  </si>
  <si>
    <t>JUANA GUADALUPE ALVAREZ VENEGAS</t>
  </si>
  <si>
    <t>KARLA ESTHELA ANGEL TORRES</t>
  </si>
  <si>
    <t>IVONNE LIZBETH VILLANUEVA PARRA</t>
  </si>
  <si>
    <t>VIRIDIANA DE LOS ANGELES SEGOVIANO HERNA</t>
  </si>
  <si>
    <t>ADRIANA GOMEZ</t>
  </si>
  <si>
    <t>MARIA DEL CARMEN BARRIENTOS BECERRA</t>
  </si>
  <si>
    <t>MARIA JAZMIN LOPEZ SALINAS</t>
  </si>
  <si>
    <t>JOSUE MIGUEL ANGEL MARTINEZ ADAME</t>
  </si>
  <si>
    <t>ARIADNA AIDA FERNANDEZ NEGRETE</t>
  </si>
  <si>
    <t>GIOVANNI MARTINEZ AGUILERA</t>
  </si>
  <si>
    <t xml:space="preserve">FRANCISCO ADAN ALVAREZ ARENAS </t>
  </si>
  <si>
    <t>ROSA IVETTE MORENO PEREZ</t>
  </si>
  <si>
    <t>MARIA GUADALUPE RODRIGUEZ GAYTAN</t>
  </si>
  <si>
    <t>DIANA CECILIA HORTA CERRILLO</t>
  </si>
  <si>
    <t>MARIA GUILLERMINA CAMPOS GODINEZ</t>
  </si>
  <si>
    <t>ADRIANA GONZALEZ SUAREZ</t>
  </si>
  <si>
    <t>ROSARIO VIRIDIANA SANCHEZ MARTINEZ</t>
  </si>
  <si>
    <t>DANIELA PATRICIA TAPIA ESPARZA</t>
  </si>
  <si>
    <t>NANCY SARAHI CORNEJO LOPEZ</t>
  </si>
  <si>
    <t>JAQUELINE GUADALUPE CERVANTES VILLANUEVA</t>
  </si>
  <si>
    <t>BEATRIZ ANGELICA SEGOVIANOLANDIN</t>
  </si>
  <si>
    <t>ANA LILIA ROMERO RAMIREZ</t>
  </si>
  <si>
    <t>ALEXANDER GUADALUPE TREJO LECHUGA</t>
  </si>
  <si>
    <t>SALMA PAOLA VERA MENDEZ</t>
  </si>
  <si>
    <t>ALBERTO ISRAEL MAGAÑA ORTIZ</t>
  </si>
  <si>
    <t xml:space="preserve">MA DE LOS ANGELES SANCHEZ HERNANDEZ </t>
  </si>
  <si>
    <t>LAURA YAZMIN ARELLANO RODRIGUEZ</t>
  </si>
  <si>
    <t xml:space="preserve">LUZ ELENA RAMIREZ RODRIGUEZ </t>
  </si>
  <si>
    <t>ELISEO FRANCO NISHIMOTO</t>
  </si>
  <si>
    <t xml:space="preserve">MARISELA BECERRA HERNANDEZ </t>
  </si>
  <si>
    <t>MA. ALEJANDRA GUEVARA QUIROGA</t>
  </si>
  <si>
    <t>MARIA DEL CARMEN ANGUIANO RAMIREZ</t>
  </si>
  <si>
    <t>MARIA DE LOS ANGELES GONZALEZ ROMERO</t>
  </si>
  <si>
    <t>MARIA FERNANDA ANGEL SOLIS</t>
  </si>
  <si>
    <t>MARTHA ELENA HERNANDEZ GOMEZ</t>
  </si>
  <si>
    <t>SANDRA SANCHEZ MEZA</t>
  </si>
  <si>
    <t>ARCELIA BERENICE DEL CARMEN DOMINGUEZ RAMIREZ</t>
  </si>
  <si>
    <t>MA. RAQUEL ZAPATA PEREZ</t>
  </si>
  <si>
    <t>YESICA GUADALUPE AGUILAR SANTILLAN</t>
  </si>
  <si>
    <t>VICTOR MIGUEL HERNANDEZ GUZMAN</t>
  </si>
  <si>
    <t>LESLIE ALEJANDRA COLORADO RAMIREZ</t>
  </si>
  <si>
    <t>ERIKA VANESSA SANCHEZ GARCIA</t>
  </si>
  <si>
    <t>JHOANA MARLEN VENEGAS SAUCEDO</t>
  </si>
  <si>
    <t>NORMA PATRICIA PALMA SANCHEZ</t>
  </si>
  <si>
    <t>JUDITH ALEJANDRA ROSAS</t>
  </si>
  <si>
    <t>ANA LAURA FERNANDEZ HERNANDEZ</t>
  </si>
  <si>
    <t>JESUS MANUEL</t>
  </si>
  <si>
    <t>IVONNE ALEJANDRA CASTAÑEDA VAZQUEZ</t>
  </si>
  <si>
    <t>GERARDO ENRIQUE CHAVEZ ROSALES</t>
  </si>
  <si>
    <t>ERIKA DEL ROCIO RODRIGUEZ CRUZ</t>
  </si>
  <si>
    <t>JUANA PATRICIA DELGADO ARROYO</t>
  </si>
  <si>
    <t>ERIKA TERESA VALDIVIA LOPEZ</t>
  </si>
  <si>
    <t>ANTONIA RIOS VALLEJO</t>
  </si>
  <si>
    <t>ALICIA NATZALY GONZALEZ GARCIA</t>
  </si>
  <si>
    <t>NIDIA AYDALHI RIVERA JASSO</t>
  </si>
  <si>
    <t>MARIA TERESA MALDONADO MEDINA</t>
  </si>
  <si>
    <t>VIRGINIA PEREZ</t>
  </si>
  <si>
    <t>LUZ ADRIANA REYNOSO PEREZ</t>
  </si>
  <si>
    <t>MARIA LOURDES MEDINA AVILA</t>
  </si>
  <si>
    <t>MARTHA PATRICIA SOLORZANO CAUDILLO</t>
  </si>
  <si>
    <t>HECTOR ENRIQUE ROMERO GOMEZ</t>
  </si>
  <si>
    <t>MONICA ERNESTINA CAMARENA</t>
  </si>
  <si>
    <t>LUZ ISAURA ORTEGA MARQUEZ</t>
  </si>
  <si>
    <t>MARIA DE LOURDES ESTRADA JASSO</t>
  </si>
  <si>
    <t>BEATRIZ IRENE ECHEVERRIA SANCHEZ</t>
  </si>
  <si>
    <t>DULCE MARIA OLVERA CORTEZ</t>
  </si>
  <si>
    <t xml:space="preserve">PEDRO GARCIA CANO </t>
  </si>
  <si>
    <t xml:space="preserve">CARLOS JESUS CHAVEZ MARES </t>
  </si>
  <si>
    <t>RICARDO SALVADOR BARRIENTOS GALLEGOS</t>
  </si>
  <si>
    <t>JOSE DE JESUS NAVA HERNANDEZ</t>
  </si>
  <si>
    <t>ALEJANDRA DELGADO MARES</t>
  </si>
  <si>
    <t xml:space="preserve">JONATHAN PONCE </t>
  </si>
  <si>
    <t>ALEJANDRO RIOS SANCHEZ</t>
  </si>
  <si>
    <t>CAROLINA PIÑA CABRERA</t>
  </si>
  <si>
    <t>PATRICIA LUNA BARAJAS</t>
  </si>
  <si>
    <t>MARTHA PATRICIA SANCHEZ MARTINEZ</t>
  </si>
  <si>
    <t>IXAMAR DE JESUS PEREZ ROCHA</t>
  </si>
  <si>
    <t>RICARDO GABRIEL LOPEZ MARTINEZ</t>
  </si>
  <si>
    <t>MARIA SANJUANA HERNANDEZ GOMEZ</t>
  </si>
  <si>
    <t>JUAN ARMANDO VALENCIA LUNA</t>
  </si>
  <si>
    <t>JONATHAN DE JESUS LEDEZMA CASTRO</t>
  </si>
  <si>
    <t>MAYRA DEL CARMEN GARCIA CHAVEZ</t>
  </si>
  <si>
    <t>PERLA YOSELIN LUNA GARCIA</t>
  </si>
  <si>
    <t>CHRISTIAN EDUARDO TAVERA ESTRADA</t>
  </si>
  <si>
    <t>CARLOS ALBERTO GARCIA MUÑOZ</t>
  </si>
  <si>
    <t>ANGELICA MARIA VACA GARCIA</t>
  </si>
  <si>
    <t>LIZETH JUDITH RODRIGUEZ AMARO</t>
  </si>
  <si>
    <t>MONICA PEREZ MARTINEZ</t>
  </si>
  <si>
    <t>SANDRA MELISA PEREZ MARTINEZ</t>
  </si>
  <si>
    <t>ELVIA MARTINEZ RODRIGUEZ</t>
  </si>
  <si>
    <t xml:space="preserve">MARIO SANCHEZ </t>
  </si>
  <si>
    <t>SANJUANA JOSEFINA MORENO</t>
  </si>
  <si>
    <t>JUAN ANTONIO VARGAS FONSECA</t>
  </si>
  <si>
    <t>JAZMIN JAQUELINE OROZCO RUIZ</t>
  </si>
  <si>
    <t>OLGA LIDIA VALDEZ ORNELAS</t>
  </si>
  <si>
    <t>LUIS MANUEL HERRERA MENCHACA</t>
  </si>
  <si>
    <t>FRANCISCO JAVIER VIEYRA BARCENAS</t>
  </si>
  <si>
    <t>LUIS ALBERTO CUELLAS POMPA</t>
  </si>
  <si>
    <t>EMANUEL LAZARO RAMOS</t>
  </si>
  <si>
    <t>JUAN CARLOS MARTINEZ RODRIGUEZ</t>
  </si>
  <si>
    <t>BRENDA ELIZABETH HERNANDEZ NEGRETE</t>
  </si>
  <si>
    <t>BRENDA ALEJANDRA REYES SANCHEZ</t>
  </si>
  <si>
    <t>JESUS DE LOS ANGLES LOPEZ RAMIREZ</t>
  </si>
  <si>
    <t>JULIO CESAR BAENA GUTIERREZ</t>
  </si>
  <si>
    <t>MARIA MONJARAZ ALEMAN</t>
  </si>
  <si>
    <t>JUANA BERENICE DOMINGUEZ CERVERA</t>
  </si>
  <si>
    <t>LAURA JAZMIN ARELLANO RODRIGUEZ</t>
  </si>
  <si>
    <t>MA ELENA CRUZ VALDIVIA ESQUEDA</t>
  </si>
  <si>
    <t>MIGUEL ANGEL JUAREZ TRIANA</t>
  </si>
  <si>
    <t>ALBERTO ALEXIS BARRON NAVARRO</t>
  </si>
  <si>
    <t>JESSICA ADRIANA MORALES GARCIA</t>
  </si>
  <si>
    <t>MARIA DEL CARMEN ARGOTE JUAREZ</t>
  </si>
  <si>
    <t>ISAAC ROBERTO BARAJAS HORTA</t>
  </si>
  <si>
    <t>MARIA INES CHAVEZ VAZQUEZ</t>
  </si>
  <si>
    <t>MARISELA DEL SOCORRO RODRIGUEZ MANDUJANO</t>
  </si>
  <si>
    <t>ALEJANDRA NUÑEZ CAMARGO</t>
  </si>
  <si>
    <t xml:space="preserve">CRISTINA LOPEZ </t>
  </si>
  <si>
    <t>ISMAEL SOLIS FLORES</t>
  </si>
  <si>
    <t>MANUELA MUÑOZ ALMANZA</t>
  </si>
  <si>
    <t>BLANCA FABIOLA VAZQUEZ INFANTE</t>
  </si>
  <si>
    <t>RAFAEL SANCHEZ GARCIA</t>
  </si>
  <si>
    <t>SARAHI ESTEFANI TERRONES ALVARADO</t>
  </si>
  <si>
    <t>MARIA ISABEL GARCIA HERNANDEZ</t>
  </si>
  <si>
    <t>MARISELA CAUDILLO ZUÑIGA</t>
  </si>
  <si>
    <t>LUIS FERNANDO GRANADOS SANCHEZ</t>
  </si>
  <si>
    <t>DOLORES BERENICE VILLEGAS ESCOBEDO</t>
  </si>
  <si>
    <t>LUIS GERARDO RIVERA LOPEZ</t>
  </si>
  <si>
    <t>BRENDA VIVIANA VALADEZ ROMERO</t>
  </si>
  <si>
    <t>MILAGROS GUADALUPE TORRES MUÑOZ</t>
  </si>
  <si>
    <t>DIANA IVON MANRIQUEZ CARMONA</t>
  </si>
  <si>
    <t>JUAN CARLOS MARTINEZ GAONA</t>
  </si>
  <si>
    <t>ANGELICA PINO RENTERIA</t>
  </si>
  <si>
    <t>GLORIA ANGELICA RAMIREZ VALTIERRA</t>
  </si>
  <si>
    <t>MARIA REYNA JASSO HERNANDEZ</t>
  </si>
  <si>
    <t>OSCAR SEBASTIAN LUGO MARTINEZ</t>
  </si>
  <si>
    <t>ANDRES TORRES LOPEZ</t>
  </si>
  <si>
    <t>NORMA LAURA DE LA CERDA HUERTA</t>
  </si>
  <si>
    <t>LUZ ADRIANA TERRONES PEREZ</t>
  </si>
  <si>
    <t>LUZ ELENA RAMIREZ CORTEZ</t>
  </si>
  <si>
    <t>ERICA CECILIA LOPEZ AGUILAR</t>
  </si>
  <si>
    <t>JOSE LUIS AGUIRRE LOPEZ</t>
  </si>
  <si>
    <t>ERICK FERNANDO PRADO PONCE</t>
  </si>
  <si>
    <t>JAIME ALEJANDRO ZARAGOZA ZAVALA</t>
  </si>
  <si>
    <t>JUAN DANIEL ARRONA DOMINGUEZ</t>
  </si>
  <si>
    <t>ROSA IVON CHAVEZ PONCE</t>
  </si>
  <si>
    <t>KARLA PATRICIA CANO ORTIZ</t>
  </si>
  <si>
    <t>ADRIAN ISAAC LOPEZ MORALES</t>
  </si>
  <si>
    <t>MARIA NICOLASA AMADOR ARAUJO</t>
  </si>
  <si>
    <t>ELISA GIOVANNA MALDONADO SANCHEZ</t>
  </si>
  <si>
    <t>DAVID ABRAHAM GOMEZ VELMUDEZ</t>
  </si>
  <si>
    <t>IRVIN MEDINA</t>
  </si>
  <si>
    <t>KAREN JANET MEDINA ISUSQUIZA</t>
  </si>
  <si>
    <t>EVA BUENO TRUJILLO</t>
  </si>
  <si>
    <t>ADRIAN DIAZ OSORNIO</t>
  </si>
  <si>
    <t>ROSA MARIA FLORES LOPEZ</t>
  </si>
  <si>
    <t>ALFREDO ASTORGA ELICEO</t>
  </si>
  <si>
    <t>JUAN PABLO MONREAL VAZQUEZ</t>
  </si>
  <si>
    <t>KARLA MILAGROS ESPINOSA LAGUNA</t>
  </si>
  <si>
    <t>MARYCARMEN DELGADO VAZQUEZ</t>
  </si>
  <si>
    <t>SARA FERRER GUTIERREZ</t>
  </si>
  <si>
    <t>ROSA MARIA ROMERO BARRIOS</t>
  </si>
  <si>
    <t>MARIBEL HERNANDEZ PEREZ</t>
  </si>
  <si>
    <t>XIMENA NOEMI MENDEZ GONZALEZ</t>
  </si>
  <si>
    <t>JAVER TERCERO CRUZ</t>
  </si>
  <si>
    <t xml:space="preserve">JUAN CARLOS AGUILAR </t>
  </si>
  <si>
    <t>DIANA MARGARITA MARTINEZ MELO</t>
  </si>
  <si>
    <t>NAYELI KARINA TELLEZ AVALOS</t>
  </si>
  <si>
    <t>MAYRA HURTADO URDIALES</t>
  </si>
  <si>
    <t>MARIA MAGDALENA HERNANDEZ GOMEZ</t>
  </si>
  <si>
    <t>NORMA VIRIDIANA PEREA AMAYA</t>
  </si>
  <si>
    <t>KATIA ELIZABETH LEDESMA MORALES</t>
  </si>
  <si>
    <t>MARIA AZUCENA CHAGOYA MUÑOZ</t>
  </si>
  <si>
    <t>MARTHA EMILIA CONCILION DE LEON</t>
  </si>
  <si>
    <t>JUANA IMELDA BECERRA RAMIREZ</t>
  </si>
  <si>
    <t>ANTONIO DE JESUS GONZALEZ GUERRERO</t>
  </si>
  <si>
    <t>ANGELICA MIRIANA PLASCENCIA VILLANUEVA</t>
  </si>
  <si>
    <t>JOSE CHRISTIAN CAREAGA RAMIREZ</t>
  </si>
  <si>
    <t>CRISTIAN URIEL OJEDA ORTIZ</t>
  </si>
  <si>
    <t xml:space="preserve"> EMMANUEL LOPEZ LIRA</t>
  </si>
  <si>
    <t>LUZ LIZBETH RAMOS MENDOZA</t>
  </si>
  <si>
    <t>GLORIA VIANEY ALEJANDRA GARCIA GONZALEZ</t>
  </si>
  <si>
    <t>ALEJANDRA EDITH BALDERAS JARAMILLO</t>
  </si>
  <si>
    <t>NANCY TISCAREÑO MANCILLAS</t>
  </si>
  <si>
    <t>MARTIN EDUARDO LEON ROSAS</t>
  </si>
  <si>
    <t>ADAN ENRIQUE AVELAR MORENO</t>
  </si>
  <si>
    <t>TERESA GONZALEZ PARRA</t>
  </si>
  <si>
    <t>MAYRA ALEJANDRA MARTINEZ REYNA</t>
  </si>
  <si>
    <t>ADRIANA GALLARDO VALLEJO</t>
  </si>
  <si>
    <t>MAYRA GUADALUPE ALBA RODRIGUEZ</t>
  </si>
  <si>
    <t>MIRIAM VIRIDIANA GASCA BECERRA</t>
  </si>
  <si>
    <t>REBECA HERNANDEZ TREJO</t>
  </si>
  <si>
    <t>JAVIER ADRIAN RODRIGUEZ VALDERRAMA</t>
  </si>
  <si>
    <t>KAREN FABIOLA VARGAS TREJO</t>
  </si>
  <si>
    <t>GUSTAVO FIGUEROA MARTINEZ</t>
  </si>
  <si>
    <t>SUSANA ORTEGA RODRIGUEZ</t>
  </si>
  <si>
    <t>JUAN ALBERTO LOPEZ TRISTAN</t>
  </si>
  <si>
    <t>LIZ ISAURA MORENO QUINTANA</t>
  </si>
  <si>
    <t xml:space="preserve">NATALIA JAQUELINE LOPEZ AZPEITIA </t>
  </si>
  <si>
    <t>DANIEL MEZA BUENO</t>
  </si>
  <si>
    <t>KARLA SELENE VILLANUEVA DIAZ</t>
  </si>
  <si>
    <t>MARIA DE LA PAZ RODRIGUEZ RODRIGUEZ</t>
  </si>
  <si>
    <t>MA. VERONICA SANCHEZ VALTIERRA</t>
  </si>
  <si>
    <t>OSAR ABEL NUÑEZ MAGAÑA</t>
  </si>
  <si>
    <t>MARIA MAGDALENA MOJICA ORTIZ</t>
  </si>
  <si>
    <t>SARA FERRER</t>
  </si>
  <si>
    <t>SONIA ESPINOSA CARRETERO</t>
  </si>
  <si>
    <t>ERIKA JAZMIN CARRILLO MUÑOZ</t>
  </si>
  <si>
    <t>ANGEL DANIEL MENDEZ VILLANUEVA</t>
  </si>
  <si>
    <t>EMMANUEL LOPEZ LIRA</t>
  </si>
  <si>
    <t>ARTURO ADOLFO ESCOBEDO DIAZ</t>
  </si>
  <si>
    <t>MARIA DE LOURDES ALAMILLA ROMERO</t>
  </si>
  <si>
    <t>JUANA ALEJANDRA LOPEZ NEGRETE</t>
  </si>
  <si>
    <t>ALFA MADAI MARTINEZ MONJARAZ</t>
  </si>
  <si>
    <t>MA DE LOURDES RANGEL LOPEZ</t>
  </si>
  <si>
    <t>LILIA SONIA BELTRAN BUSTOS</t>
  </si>
  <si>
    <t>MARIA ESTRELLA RODRIGUEZ GARCIA</t>
  </si>
  <si>
    <t>CARLOS ALBERTO LUNA CAMACHO</t>
  </si>
  <si>
    <t>ELIZABETH GOMEZ FLORES</t>
  </si>
  <si>
    <t>MARTHA ANGELICA LOPEZ ESQUIVEL</t>
  </si>
  <si>
    <t>MARIA ELIZABETH RAMIREZ RODRIGUEZ</t>
  </si>
  <si>
    <t>YIDIANNI ANAHI GOMEZ MUÑOZ</t>
  </si>
  <si>
    <t>EDGAR ULISES SANCHEZ ANDRADE</t>
  </si>
  <si>
    <t>MARIA SANJUANA JUAREZ REYES</t>
  </si>
  <si>
    <t>ERIKA JUDITH PIO MURILLO</t>
  </si>
  <si>
    <t>MA. LORENA MERINO VALDEZ</t>
  </si>
  <si>
    <t>LUZ ADRIANA HERNANDEZ LUGO</t>
  </si>
  <si>
    <t>NOELIA ELIZABETH ESPINOZA AMEZQUITA</t>
  </si>
  <si>
    <t>FRANCISCO ANTONIO HERNANDEZ REYES</t>
  </si>
  <si>
    <t>MIRIAM ANAHI SANCHEZ ROJAS</t>
  </si>
  <si>
    <t>RAUL ORTIZ SALINAS</t>
  </si>
  <si>
    <t>MARIA JESENIA DE LOS ANGELES ROBLEDO MOSQUEDA</t>
  </si>
  <si>
    <t>MARIA GUADALUPE PEREZ MARTINEZ</t>
  </si>
  <si>
    <t>DORICELA SANTIAGO MARINO</t>
  </si>
  <si>
    <t>MARIA JESSICA ROMERO TORRES</t>
  </si>
  <si>
    <t xml:space="preserve">MARIA DEL CARMEN MALDONADO BLANCARTE </t>
  </si>
  <si>
    <t xml:space="preserve">MAYRA NAYELI GONZALEZ RAMIREZ </t>
  </si>
  <si>
    <t xml:space="preserve">MIRIAM NELIDA GARCIA VALERO </t>
  </si>
  <si>
    <t xml:space="preserve">JUANA MONICA MUGICA HERNANDEZ </t>
  </si>
  <si>
    <t xml:space="preserve">MARIA GUADALUPE RADA TOVAR </t>
  </si>
  <si>
    <t xml:space="preserve">MAURICIO CUELLAR GUERRA </t>
  </si>
  <si>
    <t xml:space="preserve">BLANCA BERENICE GONZALEZ ANGULO </t>
  </si>
  <si>
    <t xml:space="preserve">ADRIANA GONZALEZ SUAREZ </t>
  </si>
  <si>
    <t>MARIA ISABEL ROCHA MEDINA</t>
  </si>
  <si>
    <t>LUIS ALBERTO LOPEZ VALDIVIA</t>
  </si>
  <si>
    <t>OCTAVIO HERNANDEZ QUINTERO</t>
  </si>
  <si>
    <t>MARIA YESENIA DE LOS ANGELES ROBLEDO MOSQUEDA</t>
  </si>
  <si>
    <t>MARIA GUADALUPE NAVARRO ORTIZ</t>
  </si>
  <si>
    <t>MIGUEL ANGEL ROMERO GUZMAN</t>
  </si>
  <si>
    <t>SILVIA RAMIREZ AGUILAR</t>
  </si>
  <si>
    <t>DANIELA RAMIREZ GONZALEZ</t>
  </si>
  <si>
    <t>LUISA GORETI MUÑOZ ROMERO</t>
  </si>
  <si>
    <t>JUAN GABRIEL MARTINEZ CRUZ</t>
  </si>
  <si>
    <t>ARIADNA MARISELA SILVA PEREZ</t>
  </si>
  <si>
    <t xml:space="preserve">ARIANA MARIEL HERNANDEZ ROJAS </t>
  </si>
  <si>
    <t>HUGO SERGIO ATILANO CARDONA</t>
  </si>
  <si>
    <t>OSVALDO SAMUEL GONZALEZ JIMENEZ</t>
  </si>
  <si>
    <t>ALMA DENISSE VARELAS SANCHEZ</t>
  </si>
  <si>
    <t>MARIBEL PLASCENCIA ALBA</t>
  </si>
  <si>
    <t>DIANA LAURA MACIAS SALGADO</t>
  </si>
  <si>
    <t>VERONICA LILIA VERA AVILA</t>
  </si>
  <si>
    <t>ANA MARIA DE JESUS TORRES ROJAS</t>
  </si>
  <si>
    <t>LORENA ELIZABETH SANCHEZ IBARRA</t>
  </si>
  <si>
    <t>DIANA LIZBETH REGALADO</t>
  </si>
  <si>
    <t>KARLA EDITH PONCE PONCE</t>
  </si>
  <si>
    <t>PERLA ROCIO GOMEZ REYES</t>
  </si>
  <si>
    <t>LAURA LIZBETH GUERRERO OROZCO</t>
  </si>
  <si>
    <t>GABRIEL LARA MARTINEZ</t>
  </si>
  <si>
    <t>MARIA GUADALUPE RAMIREZ LOPEZ</t>
  </si>
  <si>
    <t>LAURA PATRICIA PEREZ SANTOS</t>
  </si>
  <si>
    <t>MARIA MONSERRAT ASCENCIO AGUILAR</t>
  </si>
  <si>
    <t>LAURA PATRICIA MORENO MENDEZ</t>
  </si>
  <si>
    <t>ANGEL DAVID SIERRA CERVANTES</t>
  </si>
  <si>
    <t>MARIA BERENICE HUERTA GUERRERO</t>
  </si>
  <si>
    <t>GABRIELA OJEDA RUIZ</t>
  </si>
  <si>
    <t>JUANA GABRIELA TORRES</t>
  </si>
  <si>
    <t>JUAN PABLO MELENDEZ ALFARO</t>
  </si>
  <si>
    <t>ADRIANA GUADALUPE MARQUEZ MARTINEZ</t>
  </si>
  <si>
    <t xml:space="preserve">MARIA GUADALUPE MANZANO BUSTAMANTE </t>
  </si>
  <si>
    <t xml:space="preserve">JUANA ARACELI VARGAS OJEDA </t>
  </si>
  <si>
    <t xml:space="preserve">DIEGO ARMANDO MUÑOZ TREJO </t>
  </si>
  <si>
    <t xml:space="preserve">JESSICA ABIGAIL GARCIA CAUDILLO </t>
  </si>
  <si>
    <t xml:space="preserve">MARIA DEL CARMEN SERRANO BORJA </t>
  </si>
  <si>
    <t xml:space="preserve">MARIA GUADALUPE REDA TOVAR </t>
  </si>
  <si>
    <t>MARICELA GUADALUPE HERNANDEZ VAZQUEZ</t>
  </si>
  <si>
    <t>ERIKA YAZMIN RODRIGUEZ LOPEZ</t>
  </si>
  <si>
    <t>SANDRA ELIZABETH MORENO REYES</t>
  </si>
  <si>
    <t>MA DE JESUS SANTIBAÑEZ SEGURA</t>
  </si>
  <si>
    <t>SALMA JUDITH RIZO CARDENAS</t>
  </si>
  <si>
    <t>KARINA LIZBETH MARTINEZ LEAL</t>
  </si>
  <si>
    <t>JOSE ISRAEL VENEGAS ESCOBEDO</t>
  </si>
  <si>
    <t>ROSA ITZEL ORNELAS CONTRERAS</t>
  </si>
  <si>
    <t>NANCY CRISTINA OROZCO CORDERO</t>
  </si>
  <si>
    <t xml:space="preserve">LAURA FERNANDA HERNADEZ JUAREZ </t>
  </si>
  <si>
    <t>MANUEL ALEJANDRO BELTRAN RANGEL</t>
  </si>
  <si>
    <t>GUADALUPE HERNANDEZ ARELLANO</t>
  </si>
  <si>
    <t>ERICA NEGRETE ANGEL</t>
  </si>
  <si>
    <t>ANA MONTSERRAT NEGRETE ANGEL</t>
  </si>
  <si>
    <t>BRENDA KARINA MARISELA CAMACHO HERNANDEZ</t>
  </si>
  <si>
    <t>J ROCIO CHAVEZ ARENAS</t>
  </si>
  <si>
    <t>MARIA MONSERRAT ROMERO PUENTE</t>
  </si>
  <si>
    <t xml:space="preserve">CARMEN GUADALUPE ROCHA FRANCO </t>
  </si>
  <si>
    <t>JUAN DANIEL MUÑOZ GONZALEZ</t>
  </si>
  <si>
    <t>ARTURO FERNANDEZ MACHUCA</t>
  </si>
  <si>
    <t>ERICA GUADALUPE ESTRADA</t>
  </si>
  <si>
    <t>HILDA HERRERA GUTIERREZ</t>
  </si>
  <si>
    <t>LUIS ANGEL ESCOBAR GONZALEZ</t>
  </si>
  <si>
    <t>MARIA GUADALUPE PEREZ HERNANDEZ</t>
  </si>
  <si>
    <t>AGUSTIN MEDINA RENTERIA</t>
  </si>
  <si>
    <t>ALFREDO GONZALEZ DURAN</t>
  </si>
  <si>
    <t>MARTHA ANGELICA RIVAS OLIVARES</t>
  </si>
  <si>
    <t>SERGIO DANIEL MONTES ROMERO</t>
  </si>
  <si>
    <t>EDUARDO ROMERO GONZALEZ</t>
  </si>
  <si>
    <t>OFELIA NOEMI MORENO REYES</t>
  </si>
  <si>
    <t>ELIAS EDUARDO MUÑOZ REA</t>
  </si>
  <si>
    <t>GLORIA LUISA RODRIGUEZ ORTEGA</t>
  </si>
  <si>
    <t>MAYRA TOLENTINO ESPINOZA</t>
  </si>
  <si>
    <t>nombre</t>
  </si>
  <si>
    <t>baja</t>
  </si>
  <si>
    <t>cp</t>
  </si>
  <si>
    <t>id_sexo</t>
  </si>
  <si>
    <t>id_escolaridad</t>
  </si>
  <si>
    <t>id_medio</t>
  </si>
  <si>
    <t>interno</t>
  </si>
  <si>
    <t>Nombre del Reclutador Responsable</t>
  </si>
  <si>
    <t>PATY</t>
  </si>
  <si>
    <t>GABY</t>
  </si>
  <si>
    <t>DANY</t>
  </si>
  <si>
    <t>DIANA</t>
  </si>
  <si>
    <t>JONATHAN</t>
  </si>
  <si>
    <t>CESAR</t>
  </si>
  <si>
    <t xml:space="preserve">DANY </t>
  </si>
  <si>
    <t>user</t>
  </si>
  <si>
    <t>pass</t>
  </si>
  <si>
    <t>level</t>
  </si>
  <si>
    <t>reset</t>
  </si>
  <si>
    <t>mainadmin</t>
  </si>
  <si>
    <t>756d7be4ba1bcfc469d104926c704904b90830cd</t>
  </si>
  <si>
    <t>supervisor</t>
  </si>
  <si>
    <t>Main Admin</t>
  </si>
  <si>
    <t>sgaby</t>
  </si>
  <si>
    <t>GABRIELA MARTINEZ</t>
  </si>
  <si>
    <t>rgaby</t>
  </si>
  <si>
    <t>reclutador</t>
  </si>
  <si>
    <t>cesar</t>
  </si>
  <si>
    <t>dany</t>
  </si>
  <si>
    <t>jonathan</t>
  </si>
  <si>
    <t>paty</t>
  </si>
  <si>
    <t>Fecha de ingreso</t>
  </si>
  <si>
    <t>id_usuario</t>
  </si>
  <si>
    <t>id_status</t>
  </si>
  <si>
    <t>20180101</t>
  </si>
  <si>
    <t>20180108</t>
  </si>
  <si>
    <t>20180109</t>
  </si>
  <si>
    <t>20180110</t>
  </si>
  <si>
    <t>20180111</t>
  </si>
  <si>
    <t>20180112</t>
  </si>
  <si>
    <t>20180115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</si>
  <si>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</si>
  <si>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</si>
  <si>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</si>
  <si>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</si>
  <si>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</si>
  <si>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</si>
  <si>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</si>
  <si>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</si>
  <si>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</si>
  <si>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</si>
  <si>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</si>
  <si>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</si>
  <si>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</si>
  <si>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</si>
  <si>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20180206</t>
  </si>
  <si>
    <t>20180207</t>
  </si>
  <si>
    <t>20180208</t>
  </si>
  <si>
    <t>20180209</t>
  </si>
  <si>
    <t>20180214</t>
  </si>
  <si>
    <t>20180219</t>
  </si>
  <si>
    <t>20180220</t>
  </si>
  <si>
    <t>20180221</t>
  </si>
  <si>
    <t>20180222</t>
  </si>
  <si>
    <t>20180223</t>
  </si>
  <si>
    <t>20180226</t>
  </si>
  <si>
    <t>20180227</t>
  </si>
  <si>
    <t>20180228</t>
  </si>
  <si>
    <t>20180301</t>
  </si>
  <si>
    <t>20180302</t>
  </si>
  <si>
    <t>20180304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</si>
  <si>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</si>
  <si>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</si>
  <si>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</si>
  <si>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</si>
  <si>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</si>
  <si>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</si>
  <si>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</si>
  <si>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</si>
  <si>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</si>
  <si>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</si>
  <si>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</si>
  <si>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</si>
  <si>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</si>
  <si>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</si>
  <si>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</si>
  <si>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</si>
  <si>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</si>
  <si>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</si>
  <si>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20180402</t>
  </si>
  <si>
    <t>20180403</t>
  </si>
  <si>
    <t>20180404</t>
  </si>
  <si>
    <t>20180405</t>
  </si>
  <si>
    <t>20180406</t>
  </si>
  <si>
    <t>20180408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</si>
  <si>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</si>
  <si>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</si>
  <si>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</si>
  <si>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</si>
  <si>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</si>
  <si>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</si>
  <si>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</si>
  <si>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</si>
  <si>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</si>
  <si>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</si>
  <si>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</si>
  <si>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</si>
  <si>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</si>
  <si>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</si>
  <si>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</si>
  <si>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20180430</t>
  </si>
  <si>
    <t>20180502</t>
  </si>
  <si>
    <t>20180503</t>
  </si>
  <si>
    <t>20180504</t>
  </si>
  <si>
    <t>id_cliente</t>
  </si>
  <si>
    <t>id_nombre_vacante</t>
  </si>
  <si>
    <t>Rechazados</t>
  </si>
  <si>
    <t>Fecha de Firma de Contrato</t>
  </si>
  <si>
    <t>CONSIGUIO OTRO EMPLEO</t>
  </si>
  <si>
    <t>DICE LA LIDER QUE NO LE GUSTO COMO LE RESPONDIO</t>
  </si>
  <si>
    <t>DOCUMENTACION INCOMPLETA</t>
  </si>
  <si>
    <t>EL CADIDATO TIENE OTRO TRABAJO Y BUSCA INGRESO EXTRA</t>
  </si>
  <si>
    <t xml:space="preserve">EL CANDIDATO SE QUEJA MUCHO DE LOS TRABAJOS </t>
  </si>
  <si>
    <t xml:space="preserve">ENCONTRO TRABAJO </t>
  </si>
  <si>
    <t>ERROR EN DOCUMENTACION</t>
  </si>
  <si>
    <t>FIRMO CONTRATO PERO NO CONSIGUIO SU CERTIFICADO DE SECUNDARIA</t>
  </si>
  <si>
    <t>FIRMO CONTRATO PERO NO PUDO PRESENTARSE A TRABAJAR</t>
  </si>
  <si>
    <t>HABLAR CON JAIME (HORARIO)</t>
  </si>
  <si>
    <t>LA LIDER DIJO QUE NO SE LE HACÍA QUE LE INTERESARA TRABAJAR</t>
  </si>
  <si>
    <t xml:space="preserve">LA LIDER NO LO QUISO POR HORARIO </t>
  </si>
  <si>
    <t>LA LIDER NO QUIERE HOMBRES</t>
  </si>
  <si>
    <t>LLEGO TARDE A LA ENTREVISTA CON LA LIDER</t>
  </si>
  <si>
    <t>MALAS REFERENCIAS</t>
  </si>
  <si>
    <t>MEDICO</t>
  </si>
  <si>
    <t>MINTIO EN LA ENTREVISTA</t>
  </si>
  <si>
    <t xml:space="preserve">no </t>
  </si>
  <si>
    <t>NO ACIUDE A CITAS</t>
  </si>
  <si>
    <t>NO ACUDIO A ENTREVISTA</t>
  </si>
  <si>
    <t>NO ACUDIO A ENTREVISTA CON EL ASESOR</t>
  </si>
  <si>
    <t>NO ACUDIO A ENTREVISTAS</t>
  </si>
  <si>
    <t>NO APLICA PERFIL</t>
  </si>
  <si>
    <t>NO APLICA PERFIL- DESHONESTIDAD</t>
  </si>
  <si>
    <t>NO APLICA PERFIL LIDER</t>
  </si>
  <si>
    <t>NO APLICA PERFIL- SUELDO</t>
  </si>
  <si>
    <t>NO CONTESTA</t>
  </si>
  <si>
    <t>NO CUMPLE CON EL PERFIL</t>
  </si>
  <si>
    <t>NO CUMPLE PERFIL HORARIOS</t>
  </si>
  <si>
    <t>NO ENTREGO SU NUMERO DE CUENTA</t>
  </si>
  <si>
    <t>NO FUE A ENTREVISTA CON EL LIDER</t>
  </si>
  <si>
    <t>NO HAY VACANTES EN LA TIENDA</t>
  </si>
  <si>
    <t>No ingreso</t>
  </si>
  <si>
    <t>NO LA QUISO LA LIDER, MANDAR A OTRA TIENDA</t>
  </si>
  <si>
    <t>NO LO QUIZO ASESOR, DICE QUE EL CHAVO SE PUEDE IR PORQUE ESTA ACOSTUMBRADO AL TRABAJO PESADO</t>
  </si>
  <si>
    <t>NO LO QUIZO LIDER, LLEGO TARDE Y EL CHAVO NO ES RESPONSABLE</t>
  </si>
  <si>
    <t>NO LOCALIZADA</t>
  </si>
  <si>
    <t xml:space="preserve">NO LOCALIZADA </t>
  </si>
  <si>
    <t>NO RECONTRATABLE</t>
  </si>
  <si>
    <t xml:space="preserve">No recontratable </t>
  </si>
  <si>
    <t xml:space="preserve">NO REINGRESO </t>
  </si>
  <si>
    <t>NO S EPRESENTO A ENTREVISTA ASESOR</t>
  </si>
  <si>
    <t>NO S EPRESENTO A FIRMA DE CONTRATO</t>
  </si>
  <si>
    <t>NO SE ABRIO LA VACANTE EN TIENDA</t>
  </si>
  <si>
    <t>NO SE HA AUTORIZADO EL REINGRESO</t>
  </si>
  <si>
    <t>NO SE PRESENTO A CAPACITACION</t>
  </si>
  <si>
    <t>NO SE PRESENTO A CONTRATACION</t>
  </si>
  <si>
    <t>NO SE PRESENTO A ENTREVISTA</t>
  </si>
  <si>
    <t>NO SE PRESENTO A ENTREVISTA ASESOR</t>
  </si>
  <si>
    <t>NO SE PRESENTO A ENTREVISTA CON ASESOR</t>
  </si>
  <si>
    <t>NO SE PRESENTO A ENTREVISTA CON EL ASESOR</t>
  </si>
  <si>
    <t>NO SE PRESENTO A ENTREVISTA CON LA LIDER</t>
  </si>
  <si>
    <t>NO SE PRESENTO A ENTREVISTA CON LIDER</t>
  </si>
  <si>
    <t>NO SE PRESENTO A ENTREVISTA EN TIENDA</t>
  </si>
  <si>
    <t>NO SE PRESENTO A ENTREVISTA LIDER</t>
  </si>
  <si>
    <t>NO SE PRESENTO A ENTREVISTA ON LA LIDER</t>
  </si>
  <si>
    <t>NO SE PRESENTO A FIRMA DE CONTRATO</t>
  </si>
  <si>
    <t>NO SE PRESENTÓ A FIRMA DE CONTRATO</t>
  </si>
  <si>
    <t>NO SE PRESENTO A FIRMAR</t>
  </si>
  <si>
    <t>No se presento a la entrevista con Yolanda</t>
  </si>
  <si>
    <t>NO SE PRESENTO ANTREVISTA A LA LA TIENDA, PORQUE SE OCUPA POR SUS HIJOS</t>
  </si>
  <si>
    <t>NO SE PRESENTO CON ASESOR</t>
  </si>
  <si>
    <t>NO SE PRESENTO CON EL ASESOR</t>
  </si>
  <si>
    <t>NO SE PRESENTO CON LIDER</t>
  </si>
  <si>
    <t>NO SE PRESENTO ENTREVISTA LIDER</t>
  </si>
  <si>
    <t>NO SE PUEDE LOCALIZAR</t>
  </si>
  <si>
    <t>NO SEGUIMIENTO</t>
  </si>
  <si>
    <t>NO SIGUIO CON EL PROCESO</t>
  </si>
  <si>
    <t>NO TIENE CERTIFICADO DE SECUNDARIA</t>
  </si>
  <si>
    <t>no tiene credencial de elector</t>
  </si>
  <si>
    <t>NO TIENE PAPELES COMPLETOS</t>
  </si>
  <si>
    <t>NOSE PRESENTO A ENTREVISTA EN TIENDA</t>
  </si>
  <si>
    <t>NOSE PRESENTO A ENTREVISTAS</t>
  </si>
  <si>
    <t>NOTA SIES</t>
  </si>
  <si>
    <t>PENDIENTE FALLECIO PAPA</t>
  </si>
  <si>
    <t>PERFIL</t>
  </si>
  <si>
    <t>POR EL HORARIO</t>
  </si>
  <si>
    <t>POR NO ACUDIR A FIRMA DE CONTRATO</t>
  </si>
  <si>
    <t>POR NO PRESENTARSE A ENTREVISTA</t>
  </si>
  <si>
    <t>POR PERFIL</t>
  </si>
  <si>
    <t xml:space="preserve">POR PERFIL </t>
  </si>
  <si>
    <t>POR SIES</t>
  </si>
  <si>
    <t xml:space="preserve">RECHAZADA POR ASESOR </t>
  </si>
  <si>
    <t>RECHAZADO POR ASESOR</t>
  </si>
  <si>
    <t>RECHAZADO POR LIDER</t>
  </si>
  <si>
    <t>rechazado por perfil</t>
  </si>
  <si>
    <t>RECHAZO ASESOR</t>
  </si>
  <si>
    <t>Rechazo asesor por ingresos muy altos en otro trabajo</t>
  </si>
  <si>
    <t>RECHAZO LIDER</t>
  </si>
  <si>
    <t>RECHAZO NO APLICA PERFIL-LIDER</t>
  </si>
  <si>
    <t>RECHAZO PERFIL ASESOR</t>
  </si>
  <si>
    <t>RECHAZO PERFIL LIDER</t>
  </si>
  <si>
    <t>RECHAZO POR FALTA DE DOCUMENTOS</t>
  </si>
  <si>
    <t>RECHAZO POR LIDER</t>
  </si>
  <si>
    <t>REINGRESO NO RECONTRATABLE</t>
  </si>
  <si>
    <t>RENUNCIA RECIENTE</t>
  </si>
  <si>
    <t>SIES</t>
  </si>
  <si>
    <t>SOLO TIENE CONSTANCIA</t>
  </si>
  <si>
    <t>SUELDO ALTO</t>
  </si>
  <si>
    <t>TIENE 17 AÑOS QUEDARA PENDIENTE</t>
  </si>
  <si>
    <t>TIENE MAS DE 2 TRABAJOS</t>
  </si>
  <si>
    <t>TIENE OTRO TRABAJO DECEA CONSERVAR AMBOS PERO ESTA ASEGURADA</t>
  </si>
  <si>
    <t xml:space="preserve">TRABAJAR POR MIENTRAS </t>
  </si>
  <si>
    <t>TUVO UN ACCIDENTE</t>
  </si>
  <si>
    <t xml:space="preserve">YA ENCONTRO EMPLEO </t>
  </si>
  <si>
    <t>YA ENCONTRO TRABAJO</t>
  </si>
  <si>
    <t xml:space="preserve">ya no se presento </t>
  </si>
  <si>
    <t xml:space="preserve">YA TRABAJA </t>
  </si>
  <si>
    <t>id_candidato</t>
  </si>
  <si>
    <t>comentarios</t>
  </si>
  <si>
    <t>id_rechazo</t>
  </si>
  <si>
    <t>id_proceso</t>
  </si>
  <si>
    <t>sin fecha real, misma que vacante</t>
  </si>
  <si>
    <t>sin fecha real, un dia mas que solicitud</t>
  </si>
  <si>
    <t>correctas en bd original</t>
  </si>
  <si>
    <t>formula fecha</t>
  </si>
  <si>
    <t>20180102</t>
  </si>
  <si>
    <t>20180415</t>
  </si>
  <si>
    <t>20180407</t>
  </si>
  <si>
    <t>20180331</t>
  </si>
  <si>
    <t>20180216</t>
  </si>
  <si>
    <t>20180414</t>
  </si>
  <si>
    <t>20180501</t>
  </si>
  <si>
    <t>20180324</t>
  </si>
  <si>
    <t>20180311</t>
  </si>
  <si>
    <t>20180224</t>
  </si>
  <si>
    <t>20180114</t>
  </si>
  <si>
    <t>20180113</t>
  </si>
  <si>
    <t>20180329</t>
  </si>
  <si>
    <t>20180325</t>
  </si>
  <si>
    <t>20180317</t>
  </si>
  <si>
    <t>20180318</t>
  </si>
  <si>
    <t>20180310</t>
  </si>
  <si>
    <t>20180225</t>
  </si>
  <si>
    <t>20180422</t>
  </si>
  <si>
    <t>20180210</t>
  </si>
  <si>
    <t>20180103</t>
  </si>
  <si>
    <t>20180428</t>
  </si>
  <si>
    <t>20180505</t>
  </si>
  <si>
    <t>20180330</t>
  </si>
  <si>
    <t>20180204</t>
  </si>
  <si>
    <t>20180120</t>
  </si>
  <si>
    <t>20180121</t>
  </si>
  <si>
    <t>20180303</t>
  </si>
  <si>
    <t>20180127</t>
  </si>
  <si>
    <t>20180203</t>
  </si>
  <si>
    <t>20180421</t>
  </si>
  <si>
    <t>PROGRAMA DESARROLLO ENRIQUE</t>
  </si>
  <si>
    <t>PROGRAMA DESARROLLO DAVID</t>
  </si>
  <si>
    <t>PROGRAMA DESARROLLO VILLAS</t>
  </si>
  <si>
    <t>PROGRAMA DESARROLLO SATURNO</t>
  </si>
  <si>
    <t>OSVALDO</t>
  </si>
  <si>
    <t>ERMITA</t>
  </si>
  <si>
    <t>Solicitud</t>
  </si>
  <si>
    <t>Entrevista</t>
  </si>
  <si>
    <t>Contrato</t>
  </si>
  <si>
    <t>Ingreso</t>
  </si>
  <si>
    <t>Rechazo</t>
  </si>
  <si>
    <t>status</t>
  </si>
  <si>
    <t>id_interno</t>
  </si>
  <si>
    <t>id_vacante_sistema</t>
  </si>
  <si>
    <t/>
  </si>
  <si>
    <t>fecha vacante</t>
  </si>
  <si>
    <t>fecha clave vacante</t>
  </si>
  <si>
    <t>dias solicitud</t>
  </si>
  <si>
    <t>dias entrevista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</si>
</sst>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1" fillId="3" borderId="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" fontId="1" fillId="3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left"/>
    </xf>
    <xf numFmtId="14" fontId="0" fillId="6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8"/>
  <sheetViews>
    <sheetView workbookViewId="0"/>
  </sheetViews>
  <sheetFormatPr defaultRowHeight="15" x14ac:dyDescent="0.25"/>
  <cols>
    <col min="1" max="1" width="41.85546875" bestFit="1" customWidth="1"/>
    <col min="2" max="2" width="8.28515625" bestFit="1" customWidth="1"/>
    <col min="3" max="3" width="34.5703125" bestFit="1" customWidth="1"/>
  </cols>
  <sheetData>
    <row r="1" spans="1:3" x14ac:dyDescent="0.25">
      <c r="A1" t="s">
        <v>222</v>
      </c>
      <c r="B1" t="s">
        <v>153</v>
      </c>
      <c r="C1" t="s">
        <v>155</v>
      </c>
    </row>
    <row r="2" spans="1:3" x14ac:dyDescent="0.25">
      <c r="A2" t="s">
        <v>271</v>
      </c>
      <c r="B2" t="s">
        <v>6</v>
      </c>
      <c r="C2" t="s">
        <v>268</v>
      </c>
    </row>
    <row r="3" spans="1:3" x14ac:dyDescent="0.25">
      <c r="A3" t="s">
        <v>166</v>
      </c>
      <c r="B3" t="s">
        <v>61</v>
      </c>
      <c r="C3" t="s">
        <v>45</v>
      </c>
    </row>
    <row r="4" spans="1:3" x14ac:dyDescent="0.25">
      <c r="A4" t="s">
        <v>290</v>
      </c>
      <c r="B4" t="s">
        <v>74</v>
      </c>
      <c r="C4" t="s">
        <v>46</v>
      </c>
    </row>
    <row r="5" spans="1:3" x14ac:dyDescent="0.25">
      <c r="A5" t="s">
        <v>180</v>
      </c>
      <c r="B5" t="s">
        <v>93</v>
      </c>
      <c r="C5" t="s">
        <v>47</v>
      </c>
    </row>
    <row r="6" spans="1:3" x14ac:dyDescent="0.25">
      <c r="A6" t="s">
        <v>163</v>
      </c>
      <c r="B6" t="s">
        <v>68</v>
      </c>
      <c r="C6" t="s">
        <v>45</v>
      </c>
    </row>
    <row r="7" spans="1:3" x14ac:dyDescent="0.25">
      <c r="A7" t="s">
        <v>198</v>
      </c>
      <c r="B7" t="s">
        <v>57</v>
      </c>
      <c r="C7" t="s">
        <v>44</v>
      </c>
    </row>
    <row r="8" spans="1:3" x14ac:dyDescent="0.25">
      <c r="A8" t="s">
        <v>309</v>
      </c>
      <c r="B8" t="s">
        <v>33</v>
      </c>
      <c r="C8" t="s">
        <v>235</v>
      </c>
    </row>
    <row r="9" spans="1:3" x14ac:dyDescent="0.25">
      <c r="A9" t="s">
        <v>299</v>
      </c>
      <c r="B9" t="s">
        <v>81</v>
      </c>
      <c r="C9" t="s">
        <v>46</v>
      </c>
    </row>
    <row r="10" spans="1:3" x14ac:dyDescent="0.25">
      <c r="A10" t="s">
        <v>275</v>
      </c>
      <c r="B10" t="s">
        <v>1</v>
      </c>
      <c r="C10" t="s">
        <v>268</v>
      </c>
    </row>
    <row r="11" spans="1:3" x14ac:dyDescent="0.25">
      <c r="A11" t="s">
        <v>289</v>
      </c>
      <c r="B11" t="s">
        <v>123</v>
      </c>
      <c r="C11" t="s">
        <v>131</v>
      </c>
    </row>
    <row r="12" spans="1:3" x14ac:dyDescent="0.25">
      <c r="A12" t="s">
        <v>214</v>
      </c>
      <c r="B12" t="s">
        <v>145</v>
      </c>
      <c r="C12" t="s">
        <v>155</v>
      </c>
    </row>
    <row r="13" spans="1:3" x14ac:dyDescent="0.25">
      <c r="A13" t="s">
        <v>279</v>
      </c>
      <c r="B13" t="s">
        <v>129</v>
      </c>
      <c r="C13" t="s">
        <v>131</v>
      </c>
    </row>
    <row r="14" spans="1:3" x14ac:dyDescent="0.25">
      <c r="A14" t="s">
        <v>167</v>
      </c>
      <c r="B14" t="s">
        <v>94</v>
      </c>
      <c r="C14" t="s">
        <v>106</v>
      </c>
    </row>
    <row r="15" spans="1:3" x14ac:dyDescent="0.25">
      <c r="A15" t="s">
        <v>194</v>
      </c>
      <c r="B15" t="s">
        <v>49</v>
      </c>
      <c r="C15" t="s">
        <v>44</v>
      </c>
    </row>
    <row r="16" spans="1:3" x14ac:dyDescent="0.25">
      <c r="A16" t="s">
        <v>199</v>
      </c>
      <c r="B16" t="s">
        <v>55</v>
      </c>
      <c r="C16" t="s">
        <v>44</v>
      </c>
    </row>
    <row r="17" spans="1:3" x14ac:dyDescent="0.25">
      <c r="A17" t="s">
        <v>249</v>
      </c>
      <c r="B17" t="s">
        <v>20</v>
      </c>
      <c r="C17" t="s">
        <v>248</v>
      </c>
    </row>
    <row r="18" spans="1:3" x14ac:dyDescent="0.25">
      <c r="A18" t="s">
        <v>295</v>
      </c>
      <c r="B18" t="s">
        <v>78</v>
      </c>
      <c r="C18" t="s">
        <v>46</v>
      </c>
    </row>
    <row r="19" spans="1:3" x14ac:dyDescent="0.25">
      <c r="A19" t="s">
        <v>276</v>
      </c>
      <c r="B19" t="s">
        <v>3</v>
      </c>
      <c r="C19" t="s">
        <v>268</v>
      </c>
    </row>
    <row r="20" spans="1:3" x14ac:dyDescent="0.25">
      <c r="A20" t="s">
        <v>203</v>
      </c>
      <c r="B20" t="s">
        <v>135</v>
      </c>
      <c r="C20" t="s">
        <v>144</v>
      </c>
    </row>
    <row r="21" spans="1:3" x14ac:dyDescent="0.25">
      <c r="A21" t="s">
        <v>193</v>
      </c>
      <c r="B21" t="s">
        <v>48</v>
      </c>
      <c r="C21" t="s">
        <v>44</v>
      </c>
    </row>
    <row r="22" spans="1:3" x14ac:dyDescent="0.25">
      <c r="A22" t="s">
        <v>178</v>
      </c>
      <c r="B22" t="s">
        <v>96</v>
      </c>
      <c r="C22" t="s">
        <v>106</v>
      </c>
    </row>
    <row r="23" spans="1:3" x14ac:dyDescent="0.25">
      <c r="A23" t="s">
        <v>204</v>
      </c>
      <c r="B23" t="s">
        <v>136</v>
      </c>
      <c r="C23" t="s">
        <v>144</v>
      </c>
    </row>
    <row r="24" spans="1:3" x14ac:dyDescent="0.25">
      <c r="A24" t="s">
        <v>200</v>
      </c>
      <c r="B24" t="s">
        <v>58</v>
      </c>
      <c r="C24" t="s">
        <v>44</v>
      </c>
    </row>
    <row r="25" spans="1:3" x14ac:dyDescent="0.25">
      <c r="A25" t="s">
        <v>283</v>
      </c>
      <c r="B25" t="s">
        <v>120</v>
      </c>
      <c r="C25" t="s">
        <v>131</v>
      </c>
    </row>
    <row r="26" spans="1:3" x14ac:dyDescent="0.25">
      <c r="A26" t="s">
        <v>238</v>
      </c>
      <c r="B26" t="s">
        <v>11</v>
      </c>
      <c r="C26" t="s">
        <v>239</v>
      </c>
    </row>
    <row r="27" spans="1:3" x14ac:dyDescent="0.25">
      <c r="A27" t="s">
        <v>202</v>
      </c>
      <c r="B27" t="s">
        <v>132</v>
      </c>
      <c r="C27" t="s">
        <v>144</v>
      </c>
    </row>
    <row r="28" spans="1:3" x14ac:dyDescent="0.25">
      <c r="A28" t="s">
        <v>240</v>
      </c>
      <c r="B28" t="s">
        <v>12</v>
      </c>
      <c r="C28" t="s">
        <v>239</v>
      </c>
    </row>
    <row r="29" spans="1:3" x14ac:dyDescent="0.25">
      <c r="A29" t="s">
        <v>205</v>
      </c>
      <c r="B29" t="s">
        <v>137</v>
      </c>
      <c r="C29" t="s">
        <v>144</v>
      </c>
    </row>
    <row r="30" spans="1:3" x14ac:dyDescent="0.25">
      <c r="A30" t="s">
        <v>233</v>
      </c>
      <c r="B30" t="s">
        <v>43</v>
      </c>
      <c r="C30" t="s">
        <v>226</v>
      </c>
    </row>
    <row r="31" spans="1:3" x14ac:dyDescent="0.25">
      <c r="A31" t="s">
        <v>168</v>
      </c>
      <c r="B31" t="s">
        <v>97</v>
      </c>
      <c r="C31" t="s">
        <v>106</v>
      </c>
    </row>
    <row r="32" spans="1:3" x14ac:dyDescent="0.25">
      <c r="A32" t="s">
        <v>274</v>
      </c>
      <c r="B32" t="s">
        <v>8</v>
      </c>
      <c r="C32" t="s">
        <v>268</v>
      </c>
    </row>
    <row r="33" spans="1:3" x14ac:dyDescent="0.25">
      <c r="A33" t="s">
        <v>255</v>
      </c>
      <c r="B33" t="s">
        <v>107</v>
      </c>
      <c r="C33" t="s">
        <v>119</v>
      </c>
    </row>
    <row r="34" spans="1:3" x14ac:dyDescent="0.25">
      <c r="A34" t="s">
        <v>173</v>
      </c>
      <c r="B34" t="s">
        <v>102</v>
      </c>
      <c r="C34" t="s">
        <v>106</v>
      </c>
    </row>
    <row r="35" spans="1:3" x14ac:dyDescent="0.25">
      <c r="A35" t="s">
        <v>241</v>
      </c>
      <c r="B35" t="s">
        <v>13</v>
      </c>
      <c r="C35" t="s">
        <v>239</v>
      </c>
    </row>
    <row r="36" spans="1:3" x14ac:dyDescent="0.25">
      <c r="A36" t="s">
        <v>307</v>
      </c>
      <c r="B36" t="s">
        <v>31</v>
      </c>
      <c r="C36" t="s">
        <v>235</v>
      </c>
    </row>
    <row r="37" spans="1:3" x14ac:dyDescent="0.25">
      <c r="A37" t="s">
        <v>250</v>
      </c>
      <c r="B37" t="s">
        <v>21</v>
      </c>
      <c r="C37" t="s">
        <v>248</v>
      </c>
    </row>
    <row r="38" spans="1:3" x14ac:dyDescent="0.25">
      <c r="A38" t="s">
        <v>242</v>
      </c>
      <c r="B38" t="s">
        <v>14</v>
      </c>
      <c r="C38" t="s">
        <v>239</v>
      </c>
    </row>
    <row r="39" spans="1:3" x14ac:dyDescent="0.25">
      <c r="A39" t="s">
        <v>303</v>
      </c>
      <c r="B39" t="s">
        <v>26</v>
      </c>
      <c r="C39" t="s">
        <v>235</v>
      </c>
    </row>
    <row r="40" spans="1:3" x14ac:dyDescent="0.25">
      <c r="A40" t="s">
        <v>298</v>
      </c>
      <c r="B40" t="s">
        <v>80</v>
      </c>
      <c r="C40" t="s">
        <v>46</v>
      </c>
    </row>
    <row r="41" spans="1:3" x14ac:dyDescent="0.25">
      <c r="A41" t="s">
        <v>292</v>
      </c>
      <c r="B41" t="s">
        <v>71</v>
      </c>
      <c r="C41" t="s">
        <v>46</v>
      </c>
    </row>
    <row r="42" spans="1:3" x14ac:dyDescent="0.25">
      <c r="A42" t="s">
        <v>215</v>
      </c>
      <c r="B42" t="s">
        <v>146</v>
      </c>
      <c r="C42" t="s">
        <v>155</v>
      </c>
    </row>
    <row r="43" spans="1:3" x14ac:dyDescent="0.25">
      <c r="A43" t="s">
        <v>234</v>
      </c>
      <c r="B43" t="s">
        <v>29</v>
      </c>
      <c r="C43" t="s">
        <v>235</v>
      </c>
    </row>
    <row r="44" spans="1:3" x14ac:dyDescent="0.25">
      <c r="A44" t="s">
        <v>230</v>
      </c>
      <c r="B44" t="s">
        <v>39</v>
      </c>
      <c r="C44" t="s">
        <v>226</v>
      </c>
    </row>
    <row r="45" spans="1:3" x14ac:dyDescent="0.25">
      <c r="A45" t="s">
        <v>216</v>
      </c>
      <c r="B45" t="s">
        <v>147</v>
      </c>
      <c r="C45" t="s">
        <v>155</v>
      </c>
    </row>
    <row r="46" spans="1:3" x14ac:dyDescent="0.25">
      <c r="A46" t="s">
        <v>164</v>
      </c>
      <c r="B46" t="s">
        <v>69</v>
      </c>
      <c r="C46" t="s">
        <v>45</v>
      </c>
    </row>
    <row r="47" spans="1:3" x14ac:dyDescent="0.25">
      <c r="A47" t="s">
        <v>211</v>
      </c>
      <c r="B47" t="s">
        <v>143</v>
      </c>
      <c r="C47" t="s">
        <v>144</v>
      </c>
    </row>
    <row r="48" spans="1:3" x14ac:dyDescent="0.25">
      <c r="A48" t="s">
        <v>269</v>
      </c>
      <c r="B48" t="s">
        <v>4</v>
      </c>
      <c r="C48" t="s">
        <v>268</v>
      </c>
    </row>
    <row r="49" spans="1:3" x14ac:dyDescent="0.25">
      <c r="A49" t="s">
        <v>156</v>
      </c>
      <c r="B49" t="s">
        <v>62</v>
      </c>
      <c r="C49" t="s">
        <v>45</v>
      </c>
    </row>
    <row r="50" spans="1:3" x14ac:dyDescent="0.25">
      <c r="A50" t="s">
        <v>217</v>
      </c>
      <c r="B50" t="s">
        <v>148</v>
      </c>
      <c r="C50" t="s">
        <v>155</v>
      </c>
    </row>
    <row r="51" spans="1:3" x14ac:dyDescent="0.25">
      <c r="A51" t="s">
        <v>297</v>
      </c>
      <c r="B51" t="s">
        <v>79</v>
      </c>
      <c r="C51" t="s">
        <v>46</v>
      </c>
    </row>
    <row r="52" spans="1:3" x14ac:dyDescent="0.25">
      <c r="A52" t="s">
        <v>197</v>
      </c>
      <c r="B52" t="s">
        <v>54</v>
      </c>
      <c r="C52" t="s">
        <v>44</v>
      </c>
    </row>
    <row r="53" spans="1:3" x14ac:dyDescent="0.25">
      <c r="A53" t="s">
        <v>272</v>
      </c>
      <c r="B53" t="s">
        <v>7</v>
      </c>
      <c r="C53" t="s">
        <v>268</v>
      </c>
    </row>
    <row r="54" spans="1:3" x14ac:dyDescent="0.25">
      <c r="A54" t="s">
        <v>256</v>
      </c>
      <c r="B54" t="s">
        <v>109</v>
      </c>
      <c r="C54" t="s">
        <v>119</v>
      </c>
    </row>
    <row r="55" spans="1:3" x14ac:dyDescent="0.25">
      <c r="A55" t="s">
        <v>265</v>
      </c>
      <c r="B55" t="s">
        <v>117</v>
      </c>
      <c r="C55" t="s">
        <v>119</v>
      </c>
    </row>
    <row r="56" spans="1:3" x14ac:dyDescent="0.25">
      <c r="A56" t="s">
        <v>277</v>
      </c>
      <c r="B56" t="s">
        <v>0</v>
      </c>
      <c r="C56" t="s">
        <v>268</v>
      </c>
    </row>
    <row r="57" spans="1:3" x14ac:dyDescent="0.25">
      <c r="A57" t="s">
        <v>195</v>
      </c>
      <c r="B57" t="s">
        <v>53</v>
      </c>
      <c r="C57" t="s">
        <v>44</v>
      </c>
    </row>
    <row r="58" spans="1:3" x14ac:dyDescent="0.25">
      <c r="A58" t="s">
        <v>304</v>
      </c>
      <c r="B58" t="s">
        <v>27</v>
      </c>
      <c r="C58" t="s">
        <v>235</v>
      </c>
    </row>
    <row r="59" spans="1:3" x14ac:dyDescent="0.25">
      <c r="A59" t="s">
        <v>225</v>
      </c>
      <c r="B59" t="s">
        <v>224</v>
      </c>
      <c r="C59" t="s">
        <v>226</v>
      </c>
    </row>
    <row r="60" spans="1:3" x14ac:dyDescent="0.25">
      <c r="A60" t="s">
        <v>259</v>
      </c>
      <c r="B60" t="s">
        <v>112</v>
      </c>
      <c r="C60" t="s">
        <v>119</v>
      </c>
    </row>
    <row r="61" spans="1:3" x14ac:dyDescent="0.25">
      <c r="A61" t="s">
        <v>246</v>
      </c>
      <c r="B61" t="s">
        <v>18</v>
      </c>
      <c r="C61" t="s">
        <v>239</v>
      </c>
    </row>
    <row r="62" spans="1:3" x14ac:dyDescent="0.25">
      <c r="A62" t="s">
        <v>157</v>
      </c>
      <c r="B62" t="s">
        <v>67</v>
      </c>
      <c r="C62" t="s">
        <v>45</v>
      </c>
    </row>
    <row r="63" spans="1:3" x14ac:dyDescent="0.25">
      <c r="A63" t="s">
        <v>257</v>
      </c>
      <c r="B63" t="s">
        <v>110</v>
      </c>
      <c r="C63" t="s">
        <v>119</v>
      </c>
    </row>
    <row r="64" spans="1:3" x14ac:dyDescent="0.25">
      <c r="A64" t="s">
        <v>159</v>
      </c>
      <c r="B64" t="s">
        <v>66</v>
      </c>
      <c r="C64" t="s">
        <v>45</v>
      </c>
    </row>
    <row r="65" spans="1:3" x14ac:dyDescent="0.25">
      <c r="A65" t="s">
        <v>270</v>
      </c>
      <c r="B65" t="s">
        <v>5</v>
      </c>
      <c r="C65" t="s">
        <v>268</v>
      </c>
    </row>
    <row r="66" spans="1:3" x14ac:dyDescent="0.25">
      <c r="A66" t="s">
        <v>264</v>
      </c>
      <c r="B66" t="s">
        <v>116</v>
      </c>
      <c r="C66" t="s">
        <v>119</v>
      </c>
    </row>
    <row r="67" spans="1:3" x14ac:dyDescent="0.25">
      <c r="A67" t="s">
        <v>258</v>
      </c>
      <c r="B67" t="s">
        <v>111</v>
      </c>
      <c r="C67" t="s">
        <v>119</v>
      </c>
    </row>
    <row r="68" spans="1:3" x14ac:dyDescent="0.25">
      <c r="A68" t="s">
        <v>305</v>
      </c>
      <c r="B68" t="s">
        <v>28</v>
      </c>
      <c r="C68" t="s">
        <v>235</v>
      </c>
    </row>
    <row r="69" spans="1:3" x14ac:dyDescent="0.25">
      <c r="A69" t="s">
        <v>251</v>
      </c>
      <c r="B69" t="s">
        <v>22</v>
      </c>
      <c r="C69" t="s">
        <v>248</v>
      </c>
    </row>
    <row r="70" spans="1:3" x14ac:dyDescent="0.25">
      <c r="A70" t="s">
        <v>306</v>
      </c>
      <c r="B70" t="s">
        <v>30</v>
      </c>
      <c r="C70" t="s">
        <v>235</v>
      </c>
    </row>
    <row r="71" spans="1:3" x14ac:dyDescent="0.25">
      <c r="A71" t="s">
        <v>174</v>
      </c>
      <c r="B71" t="s">
        <v>103</v>
      </c>
      <c r="C71" t="s">
        <v>106</v>
      </c>
    </row>
    <row r="72" spans="1:3" x14ac:dyDescent="0.25">
      <c r="A72" t="s">
        <v>243</v>
      </c>
      <c r="B72" t="s">
        <v>15</v>
      </c>
      <c r="C72" t="s">
        <v>239</v>
      </c>
    </row>
    <row r="73" spans="1:3" x14ac:dyDescent="0.25">
      <c r="A73" t="s">
        <v>227</v>
      </c>
      <c r="B73" t="s">
        <v>35</v>
      </c>
      <c r="C73" t="s">
        <v>226</v>
      </c>
    </row>
    <row r="74" spans="1:3" x14ac:dyDescent="0.25">
      <c r="A74" t="s">
        <v>169</v>
      </c>
      <c r="B74" t="s">
        <v>98</v>
      </c>
      <c r="C74" t="s">
        <v>106</v>
      </c>
    </row>
    <row r="75" spans="1:3" x14ac:dyDescent="0.25">
      <c r="A75" t="s">
        <v>218</v>
      </c>
      <c r="B75" t="s">
        <v>149</v>
      </c>
      <c r="C75" t="s">
        <v>155</v>
      </c>
    </row>
    <row r="76" spans="1:3" x14ac:dyDescent="0.25">
      <c r="A76" t="s">
        <v>294</v>
      </c>
      <c r="B76" t="s">
        <v>70</v>
      </c>
      <c r="C76" t="s">
        <v>46</v>
      </c>
    </row>
    <row r="77" spans="1:3" x14ac:dyDescent="0.25">
      <c r="A77" t="s">
        <v>184</v>
      </c>
      <c r="B77" t="s">
        <v>90</v>
      </c>
      <c r="C77" t="s">
        <v>47</v>
      </c>
    </row>
    <row r="78" spans="1:3" x14ac:dyDescent="0.25">
      <c r="A78" t="s">
        <v>209</v>
      </c>
      <c r="B78" t="s">
        <v>141</v>
      </c>
      <c r="C78" t="s">
        <v>144</v>
      </c>
    </row>
    <row r="79" spans="1:3" x14ac:dyDescent="0.25">
      <c r="A79" t="s">
        <v>285</v>
      </c>
      <c r="B79" t="s">
        <v>121</v>
      </c>
      <c r="C79" t="s">
        <v>131</v>
      </c>
    </row>
    <row r="80" spans="1:3" x14ac:dyDescent="0.25">
      <c r="A80" t="s">
        <v>190</v>
      </c>
      <c r="B80" t="s">
        <v>84</v>
      </c>
      <c r="C80" t="s">
        <v>47</v>
      </c>
    </row>
    <row r="81" spans="1:3" x14ac:dyDescent="0.25">
      <c r="A81" t="s">
        <v>212</v>
      </c>
      <c r="B81" t="s">
        <v>133</v>
      </c>
      <c r="C81" t="s">
        <v>144</v>
      </c>
    </row>
    <row r="82" spans="1:3" x14ac:dyDescent="0.25">
      <c r="A82" t="s">
        <v>206</v>
      </c>
      <c r="B82" t="s">
        <v>140</v>
      </c>
      <c r="C82" t="s">
        <v>144</v>
      </c>
    </row>
    <row r="83" spans="1:3" x14ac:dyDescent="0.25">
      <c r="A83" t="s">
        <v>273</v>
      </c>
      <c r="B83" t="s">
        <v>9</v>
      </c>
      <c r="C83" t="s">
        <v>268</v>
      </c>
    </row>
    <row r="84" spans="1:3" x14ac:dyDescent="0.25">
      <c r="A84" t="s">
        <v>170</v>
      </c>
      <c r="B84" t="s">
        <v>101</v>
      </c>
      <c r="C84" t="s">
        <v>106</v>
      </c>
    </row>
    <row r="85" spans="1:3" x14ac:dyDescent="0.25">
      <c r="A85" t="s">
        <v>187</v>
      </c>
      <c r="B85" t="s">
        <v>85</v>
      </c>
      <c r="C85" t="s">
        <v>47</v>
      </c>
    </row>
    <row r="86" spans="1:3" x14ac:dyDescent="0.25">
      <c r="A86" t="s">
        <v>191</v>
      </c>
      <c r="B86" t="s">
        <v>51</v>
      </c>
      <c r="C86" t="s">
        <v>44</v>
      </c>
    </row>
    <row r="87" spans="1:3" x14ac:dyDescent="0.25">
      <c r="A87" t="s">
        <v>228</v>
      </c>
      <c r="B87" t="s">
        <v>37</v>
      </c>
      <c r="C87" t="s">
        <v>226</v>
      </c>
    </row>
    <row r="88" spans="1:3" x14ac:dyDescent="0.25">
      <c r="A88" t="s">
        <v>281</v>
      </c>
      <c r="B88" t="s">
        <v>127</v>
      </c>
      <c r="C88" t="s">
        <v>131</v>
      </c>
    </row>
    <row r="89" spans="1:3" x14ac:dyDescent="0.25">
      <c r="A89" t="s">
        <v>302</v>
      </c>
      <c r="B89" t="s">
        <v>32</v>
      </c>
      <c r="C89" t="s">
        <v>235</v>
      </c>
    </row>
    <row r="90" spans="1:3" x14ac:dyDescent="0.25">
      <c r="A90" t="s">
        <v>182</v>
      </c>
      <c r="B90" t="s">
        <v>87</v>
      </c>
      <c r="C90" t="s">
        <v>47</v>
      </c>
    </row>
    <row r="91" spans="1:3" x14ac:dyDescent="0.25">
      <c r="A91" t="s">
        <v>260</v>
      </c>
      <c r="B91" t="s">
        <v>113</v>
      </c>
      <c r="C91" t="s">
        <v>119</v>
      </c>
    </row>
    <row r="92" spans="1:3" x14ac:dyDescent="0.25">
      <c r="A92" t="s">
        <v>252</v>
      </c>
      <c r="B92" t="s">
        <v>23</v>
      </c>
      <c r="C92" t="s">
        <v>248</v>
      </c>
    </row>
    <row r="93" spans="1:3" x14ac:dyDescent="0.25">
      <c r="A93" t="s">
        <v>261</v>
      </c>
      <c r="B93" t="s">
        <v>114</v>
      </c>
      <c r="C93" t="s">
        <v>119</v>
      </c>
    </row>
    <row r="94" spans="1:3" x14ac:dyDescent="0.25">
      <c r="A94" t="s">
        <v>291</v>
      </c>
      <c r="B94" t="s">
        <v>73</v>
      </c>
      <c r="C94" t="s">
        <v>46</v>
      </c>
    </row>
    <row r="95" spans="1:3" x14ac:dyDescent="0.25">
      <c r="A95" t="s">
        <v>181</v>
      </c>
      <c r="B95" t="s">
        <v>91</v>
      </c>
      <c r="C95" t="s">
        <v>47</v>
      </c>
    </row>
    <row r="96" spans="1:3" x14ac:dyDescent="0.25">
      <c r="A96" t="s">
        <v>171</v>
      </c>
      <c r="B96" t="s">
        <v>99</v>
      </c>
      <c r="C96" t="s">
        <v>106</v>
      </c>
    </row>
    <row r="97" spans="1:3" x14ac:dyDescent="0.25">
      <c r="A97" t="s">
        <v>161</v>
      </c>
      <c r="B97" t="s">
        <v>59</v>
      </c>
      <c r="C97" t="s">
        <v>45</v>
      </c>
    </row>
    <row r="98" spans="1:3" x14ac:dyDescent="0.25">
      <c r="A98" t="s">
        <v>229</v>
      </c>
      <c r="B98" t="s">
        <v>38</v>
      </c>
      <c r="C98" t="s">
        <v>226</v>
      </c>
    </row>
    <row r="99" spans="1:3" x14ac:dyDescent="0.25">
      <c r="A99" t="s">
        <v>219</v>
      </c>
      <c r="B99" t="s">
        <v>150</v>
      </c>
      <c r="C99" t="s">
        <v>155</v>
      </c>
    </row>
    <row r="100" spans="1:3" x14ac:dyDescent="0.25">
      <c r="A100" t="s">
        <v>266</v>
      </c>
      <c r="B100" t="s">
        <v>108</v>
      </c>
      <c r="C100" t="s">
        <v>119</v>
      </c>
    </row>
    <row r="101" spans="1:3" x14ac:dyDescent="0.25">
      <c r="A101" t="s">
        <v>236</v>
      </c>
      <c r="B101" t="s">
        <v>42</v>
      </c>
      <c r="C101" t="s">
        <v>226</v>
      </c>
    </row>
    <row r="102" spans="1:3" x14ac:dyDescent="0.25">
      <c r="A102" t="s">
        <v>288</v>
      </c>
      <c r="B102" t="s">
        <v>122</v>
      </c>
      <c r="C102" t="s">
        <v>131</v>
      </c>
    </row>
    <row r="103" spans="1:3" x14ac:dyDescent="0.25">
      <c r="A103" t="s">
        <v>223</v>
      </c>
      <c r="B103" t="s">
        <v>154</v>
      </c>
      <c r="C103" t="s">
        <v>155</v>
      </c>
    </row>
    <row r="104" spans="1:3" x14ac:dyDescent="0.25">
      <c r="A104" t="s">
        <v>301</v>
      </c>
      <c r="B104" t="s">
        <v>76</v>
      </c>
      <c r="C104" t="s">
        <v>46</v>
      </c>
    </row>
    <row r="105" spans="1:3" x14ac:dyDescent="0.25">
      <c r="A105" t="s">
        <v>179</v>
      </c>
      <c r="B105" t="s">
        <v>82</v>
      </c>
      <c r="C105" t="s">
        <v>47</v>
      </c>
    </row>
    <row r="106" spans="1:3" x14ac:dyDescent="0.25">
      <c r="A106" t="s">
        <v>244</v>
      </c>
      <c r="B106" t="s">
        <v>16</v>
      </c>
      <c r="C106" t="s">
        <v>239</v>
      </c>
    </row>
    <row r="107" spans="1:3" x14ac:dyDescent="0.25">
      <c r="A107" t="s">
        <v>287</v>
      </c>
      <c r="B107" t="s">
        <v>125</v>
      </c>
      <c r="C107" t="s">
        <v>131</v>
      </c>
    </row>
    <row r="108" spans="1:3" x14ac:dyDescent="0.25">
      <c r="A108" t="s">
        <v>210</v>
      </c>
      <c r="B108" t="s">
        <v>142</v>
      </c>
      <c r="C108" t="s">
        <v>144</v>
      </c>
    </row>
    <row r="109" spans="1:3" x14ac:dyDescent="0.25">
      <c r="A109" t="s">
        <v>208</v>
      </c>
      <c r="B109" t="s">
        <v>138</v>
      </c>
      <c r="C109" t="s">
        <v>144</v>
      </c>
    </row>
    <row r="110" spans="1:3" x14ac:dyDescent="0.25">
      <c r="A110" t="s">
        <v>196</v>
      </c>
      <c r="B110" t="s">
        <v>50</v>
      </c>
      <c r="C110" t="s">
        <v>44</v>
      </c>
    </row>
    <row r="111" spans="1:3" x14ac:dyDescent="0.25">
      <c r="A111" t="s">
        <v>183</v>
      </c>
      <c r="B111" t="s">
        <v>92</v>
      </c>
      <c r="C111" t="s">
        <v>47</v>
      </c>
    </row>
    <row r="112" spans="1:3" x14ac:dyDescent="0.25">
      <c r="A112" t="s">
        <v>185</v>
      </c>
      <c r="B112" t="s">
        <v>88</v>
      </c>
      <c r="C112" t="s">
        <v>47</v>
      </c>
    </row>
    <row r="113" spans="1:3" x14ac:dyDescent="0.25">
      <c r="A113" t="s">
        <v>237</v>
      </c>
      <c r="B113" t="s">
        <v>36</v>
      </c>
      <c r="C113" t="s">
        <v>226</v>
      </c>
    </row>
    <row r="114" spans="1:3" x14ac:dyDescent="0.25">
      <c r="A114" t="s">
        <v>267</v>
      </c>
      <c r="B114" t="s">
        <v>2</v>
      </c>
      <c r="C114" t="s">
        <v>268</v>
      </c>
    </row>
    <row r="115" spans="1:3" x14ac:dyDescent="0.25">
      <c r="A115" t="s">
        <v>158</v>
      </c>
      <c r="B115" t="s">
        <v>65</v>
      </c>
      <c r="C115" t="s">
        <v>45</v>
      </c>
    </row>
    <row r="116" spans="1:3" x14ac:dyDescent="0.25">
      <c r="A116" t="s">
        <v>189</v>
      </c>
      <c r="B116" t="s">
        <v>83</v>
      </c>
      <c r="C116" t="s">
        <v>47</v>
      </c>
    </row>
    <row r="117" spans="1:3" x14ac:dyDescent="0.25">
      <c r="A117" t="s">
        <v>176</v>
      </c>
      <c r="B117" t="s">
        <v>105</v>
      </c>
      <c r="C117" t="s">
        <v>106</v>
      </c>
    </row>
    <row r="118" spans="1:3" x14ac:dyDescent="0.25">
      <c r="A118" t="s">
        <v>186</v>
      </c>
      <c r="B118" t="s">
        <v>89</v>
      </c>
      <c r="C118" t="s">
        <v>47</v>
      </c>
    </row>
    <row r="119" spans="1:3" x14ac:dyDescent="0.25">
      <c r="A119" t="s">
        <v>293</v>
      </c>
      <c r="B119" t="s">
        <v>72</v>
      </c>
      <c r="C119" t="s">
        <v>46</v>
      </c>
    </row>
    <row r="120" spans="1:3" x14ac:dyDescent="0.25">
      <c r="A120" t="s">
        <v>231</v>
      </c>
      <c r="B120" t="s">
        <v>40</v>
      </c>
      <c r="C120" t="s">
        <v>226</v>
      </c>
    </row>
    <row r="121" spans="1:3" x14ac:dyDescent="0.25">
      <c r="A121" t="s">
        <v>286</v>
      </c>
      <c r="B121" t="s">
        <v>124</v>
      </c>
      <c r="C121" t="s">
        <v>131</v>
      </c>
    </row>
    <row r="122" spans="1:3" x14ac:dyDescent="0.25">
      <c r="A122" t="s">
        <v>177</v>
      </c>
      <c r="B122" t="s">
        <v>95</v>
      </c>
      <c r="C122" t="s">
        <v>106</v>
      </c>
    </row>
    <row r="123" spans="1:3" x14ac:dyDescent="0.25">
      <c r="A123" t="s">
        <v>253</v>
      </c>
      <c r="B123" t="s">
        <v>24</v>
      </c>
      <c r="C123" t="s">
        <v>248</v>
      </c>
    </row>
    <row r="124" spans="1:3" x14ac:dyDescent="0.25">
      <c r="A124" t="s">
        <v>232</v>
      </c>
      <c r="B124" t="s">
        <v>41</v>
      </c>
      <c r="C124" t="s">
        <v>226</v>
      </c>
    </row>
    <row r="125" spans="1:3" x14ac:dyDescent="0.25">
      <c r="A125" t="s">
        <v>201</v>
      </c>
      <c r="B125" t="s">
        <v>56</v>
      </c>
      <c r="C125" t="s">
        <v>44</v>
      </c>
    </row>
    <row r="126" spans="1:3" x14ac:dyDescent="0.25">
      <c r="A126" t="s">
        <v>175</v>
      </c>
      <c r="B126" t="s">
        <v>104</v>
      </c>
      <c r="C126" t="s">
        <v>106</v>
      </c>
    </row>
    <row r="127" spans="1:3" x14ac:dyDescent="0.25">
      <c r="A127" t="s">
        <v>162</v>
      </c>
      <c r="B127" t="s">
        <v>63</v>
      </c>
      <c r="C127" t="s">
        <v>45</v>
      </c>
    </row>
    <row r="128" spans="1:3" x14ac:dyDescent="0.25">
      <c r="A128" t="s">
        <v>220</v>
      </c>
      <c r="B128" t="s">
        <v>151</v>
      </c>
      <c r="C128" t="s">
        <v>155</v>
      </c>
    </row>
    <row r="129" spans="1:3" x14ac:dyDescent="0.25">
      <c r="A129" t="s">
        <v>300</v>
      </c>
      <c r="B129" t="s">
        <v>75</v>
      </c>
      <c r="C129" t="s">
        <v>46</v>
      </c>
    </row>
    <row r="130" spans="1:3" x14ac:dyDescent="0.25">
      <c r="A130" t="s">
        <v>207</v>
      </c>
      <c r="B130" t="s">
        <v>139</v>
      </c>
      <c r="C130" t="s">
        <v>144</v>
      </c>
    </row>
    <row r="131" spans="1:3" x14ac:dyDescent="0.25">
      <c r="A131" t="s">
        <v>188</v>
      </c>
      <c r="B131" t="s">
        <v>86</v>
      </c>
      <c r="C131" t="s">
        <v>47</v>
      </c>
    </row>
    <row r="132" spans="1:3" x14ac:dyDescent="0.25">
      <c r="A132" t="s">
        <v>172</v>
      </c>
      <c r="B132" t="s">
        <v>100</v>
      </c>
      <c r="C132" t="s">
        <v>106</v>
      </c>
    </row>
    <row r="133" spans="1:3" x14ac:dyDescent="0.25">
      <c r="A133" t="s">
        <v>254</v>
      </c>
      <c r="B133" t="s">
        <v>25</v>
      </c>
      <c r="C133" t="s">
        <v>248</v>
      </c>
    </row>
    <row r="134" spans="1:3" x14ac:dyDescent="0.25">
      <c r="A134" t="s">
        <v>308</v>
      </c>
      <c r="B134" t="s">
        <v>34</v>
      </c>
      <c r="C134" t="s">
        <v>235</v>
      </c>
    </row>
    <row r="135" spans="1:3" x14ac:dyDescent="0.25">
      <c r="A135" t="s">
        <v>296</v>
      </c>
      <c r="B135" t="s">
        <v>77</v>
      </c>
      <c r="C135" t="s">
        <v>46</v>
      </c>
    </row>
    <row r="136" spans="1:3" x14ac:dyDescent="0.25">
      <c r="A136" t="s">
        <v>245</v>
      </c>
      <c r="B136" t="s">
        <v>17</v>
      </c>
      <c r="C136" t="s">
        <v>239</v>
      </c>
    </row>
    <row r="137" spans="1:3" x14ac:dyDescent="0.25">
      <c r="A137" t="s">
        <v>165</v>
      </c>
      <c r="B137" t="s">
        <v>60</v>
      </c>
      <c r="C137" t="s">
        <v>45</v>
      </c>
    </row>
    <row r="138" spans="1:3" x14ac:dyDescent="0.25">
      <c r="A138" t="s">
        <v>160</v>
      </c>
      <c r="B138" t="s">
        <v>64</v>
      </c>
      <c r="C138" t="s">
        <v>45</v>
      </c>
    </row>
    <row r="139" spans="1:3" x14ac:dyDescent="0.25">
      <c r="A139" t="s">
        <v>280</v>
      </c>
      <c r="B139" t="s">
        <v>130</v>
      </c>
      <c r="C139" t="s">
        <v>131</v>
      </c>
    </row>
    <row r="140" spans="1:3" x14ac:dyDescent="0.25">
      <c r="A140" t="s">
        <v>192</v>
      </c>
      <c r="B140" t="s">
        <v>52</v>
      </c>
      <c r="C140" t="s">
        <v>44</v>
      </c>
    </row>
    <row r="141" spans="1:3" x14ac:dyDescent="0.25">
      <c r="A141" t="s">
        <v>221</v>
      </c>
      <c r="B141" t="s">
        <v>152</v>
      </c>
      <c r="C141" t="s">
        <v>155</v>
      </c>
    </row>
    <row r="142" spans="1:3" x14ac:dyDescent="0.25">
      <c r="A142" t="s">
        <v>263</v>
      </c>
      <c r="B142" t="s">
        <v>118</v>
      </c>
      <c r="C142" t="s">
        <v>119</v>
      </c>
    </row>
    <row r="143" spans="1:3" x14ac:dyDescent="0.25">
      <c r="A143" t="s">
        <v>282</v>
      </c>
      <c r="B143" t="s">
        <v>128</v>
      </c>
      <c r="C143" t="s">
        <v>131</v>
      </c>
    </row>
    <row r="144" spans="1:3" x14ac:dyDescent="0.25">
      <c r="A144" t="s">
        <v>284</v>
      </c>
      <c r="B144" t="s">
        <v>126</v>
      </c>
      <c r="C144" t="s">
        <v>131</v>
      </c>
    </row>
    <row r="145" spans="1:3" x14ac:dyDescent="0.25">
      <c r="A145" t="s">
        <v>262</v>
      </c>
      <c r="B145" t="s">
        <v>115</v>
      </c>
      <c r="C145" t="s">
        <v>119</v>
      </c>
    </row>
    <row r="146" spans="1:3" x14ac:dyDescent="0.25">
      <c r="A146" t="s">
        <v>247</v>
      </c>
      <c r="B146" t="s">
        <v>19</v>
      </c>
      <c r="C146" t="s">
        <v>248</v>
      </c>
    </row>
    <row r="147" spans="1:3" x14ac:dyDescent="0.25">
      <c r="A147" t="s">
        <v>278</v>
      </c>
      <c r="B147" t="s">
        <v>10</v>
      </c>
      <c r="C147" t="s">
        <v>268</v>
      </c>
    </row>
    <row r="148" spans="1:3" x14ac:dyDescent="0.25">
      <c r="A148" t="s">
        <v>213</v>
      </c>
      <c r="B148" t="s">
        <v>134</v>
      </c>
      <c r="C148" t="s">
        <v>144</v>
      </c>
    </row>
  </sheetData>
  <sortState ref="A1:C14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584"/>
  <sheetViews>
    <sheetView workbookViewId="0">
      <selection activeCell="B6" sqref="B6"/>
    </sheetView>
  </sheetViews>
  <sheetFormatPr defaultRowHeight="15" x14ac:dyDescent="0.25"/>
  <cols>
    <col min="2" max="2" width="44.140625" style="14" customWidth="1"/>
    <col min="3" max="3" width="6.5703125" style="14" customWidth="1"/>
    <col min="4" max="4" width="12.28515625" style="23" customWidth="1"/>
    <col min="5" max="5" width="8.85546875" style="14" customWidth="1"/>
    <col min="6" max="6" width="14" style="14" bestFit="1" customWidth="1"/>
    <col min="7" max="7" width="14" style="14" customWidth="1"/>
    <col min="8" max="8" width="14" style="4" customWidth="1"/>
  </cols>
  <sheetData>
    <row r="1" spans="2:9" x14ac:dyDescent="0.25">
      <c r="B1" s="17" t="s">
        <v>425</v>
      </c>
      <c r="C1" s="17" t="s">
        <v>1011</v>
      </c>
      <c r="D1" s="22" t="s">
        <v>312</v>
      </c>
      <c r="E1" s="17" t="s">
        <v>1012</v>
      </c>
      <c r="F1" s="17" t="s">
        <v>1013</v>
      </c>
      <c r="G1" s="17" t="s">
        <v>1014</v>
      </c>
      <c r="H1" s="17" t="s">
        <v>1015</v>
      </c>
      <c r="I1" t="s">
        <v>310</v>
      </c>
    </row>
    <row r="2" spans="2:9" x14ac:dyDescent="0.25">
      <c r="B2" s="15" t="s">
        <v>469</v>
      </c>
      <c r="C2" s="15">
        <v>37000</v>
      </c>
      <c r="D2" s="21">
        <v>19000101</v>
      </c>
      <c r="E2" s="15">
        <v>1</v>
      </c>
      <c r="F2" s="15">
        <v>9</v>
      </c>
      <c r="G2" s="15">
        <v>3</v>
      </c>
      <c r="H2" s="4">
        <v>1020802</v>
      </c>
      <c r="I2">
        <v>1024</v>
      </c>
    </row>
    <row r="3" spans="2:9" x14ac:dyDescent="0.25">
      <c r="B3" s="15" t="s">
        <v>478</v>
      </c>
      <c r="C3" s="15">
        <v>37000</v>
      </c>
      <c r="D3" s="21">
        <v>19000101</v>
      </c>
      <c r="E3" s="15">
        <v>1</v>
      </c>
      <c r="F3" s="15">
        <v>3</v>
      </c>
      <c r="G3" s="15">
        <v>17</v>
      </c>
      <c r="H3" s="4">
        <v>1330227</v>
      </c>
      <c r="I3">
        <v>1025</v>
      </c>
    </row>
    <row r="4" spans="2:9" x14ac:dyDescent="0.25">
      <c r="B4" s="15" t="s">
        <v>520</v>
      </c>
      <c r="C4" s="15">
        <v>37000</v>
      </c>
      <c r="D4" s="21">
        <v>19000101</v>
      </c>
      <c r="E4" s="15">
        <v>1</v>
      </c>
      <c r="F4" s="15">
        <v>4</v>
      </c>
      <c r="G4" s="15">
        <v>11</v>
      </c>
      <c r="H4" s="4">
        <v>1408413</v>
      </c>
      <c r="I4">
        <v>1026</v>
      </c>
    </row>
    <row r="5" spans="2:9" x14ac:dyDescent="0.25">
      <c r="B5" s="15" t="s">
        <v>542</v>
      </c>
      <c r="C5" s="15">
        <v>37000</v>
      </c>
      <c r="D5" s="21">
        <v>19000101</v>
      </c>
      <c r="E5" s="15">
        <v>1</v>
      </c>
      <c r="F5" s="15">
        <v>4</v>
      </c>
      <c r="G5" s="15">
        <v>3</v>
      </c>
      <c r="H5" s="4">
        <v>1622342</v>
      </c>
      <c r="I5">
        <v>1027</v>
      </c>
    </row>
    <row r="6" spans="2:9" x14ac:dyDescent="0.25">
      <c r="B6" s="15" t="s">
        <v>585</v>
      </c>
      <c r="C6" s="15">
        <v>37000</v>
      </c>
      <c r="D6" s="21">
        <v>19000101</v>
      </c>
      <c r="E6" s="15">
        <v>1</v>
      </c>
      <c r="F6" s="15">
        <v>3</v>
      </c>
      <c r="G6" s="15">
        <v>3</v>
      </c>
      <c r="H6" s="4">
        <v>1740709</v>
      </c>
      <c r="I6">
        <v>1028</v>
      </c>
    </row>
    <row r="7" spans="2:9" x14ac:dyDescent="0.25">
      <c r="B7" s="15" t="s">
        <v>518</v>
      </c>
      <c r="C7" s="15">
        <v>37000</v>
      </c>
      <c r="D7" s="21">
        <v>19000101</v>
      </c>
      <c r="E7" s="15">
        <v>1</v>
      </c>
      <c r="F7" s="15">
        <v>4</v>
      </c>
      <c r="G7" s="15">
        <v>3</v>
      </c>
      <c r="H7" s="4">
        <v>1823037</v>
      </c>
      <c r="I7">
        <v>1029</v>
      </c>
    </row>
    <row r="8" spans="2:9" x14ac:dyDescent="0.25">
      <c r="B8" s="15" t="s">
        <v>671</v>
      </c>
      <c r="C8" s="15">
        <v>37000</v>
      </c>
      <c r="D8" s="21">
        <v>19920921</v>
      </c>
      <c r="E8" s="15">
        <v>1</v>
      </c>
      <c r="F8" s="15">
        <v>4</v>
      </c>
      <c r="G8" s="15">
        <v>3</v>
      </c>
      <c r="H8" s="4">
        <v>3031100</v>
      </c>
      <c r="I8">
        <v>1030</v>
      </c>
    </row>
    <row r="9" spans="2:9" x14ac:dyDescent="0.25">
      <c r="B9" s="15" t="s">
        <v>660</v>
      </c>
      <c r="C9" s="15">
        <v>37000</v>
      </c>
      <c r="D9" s="21">
        <v>19960622</v>
      </c>
      <c r="E9" s="15">
        <v>1</v>
      </c>
      <c r="F9" s="15">
        <v>3</v>
      </c>
      <c r="G9" s="15">
        <v>11</v>
      </c>
      <c r="H9" s="4">
        <v>3064067</v>
      </c>
      <c r="I9">
        <v>1031</v>
      </c>
    </row>
    <row r="10" spans="2:9" x14ac:dyDescent="0.25">
      <c r="B10" s="15" t="s">
        <v>682</v>
      </c>
      <c r="C10" s="15">
        <v>37000</v>
      </c>
      <c r="D10" s="21">
        <v>19801020</v>
      </c>
      <c r="E10" s="15">
        <v>1</v>
      </c>
      <c r="F10" s="15">
        <v>3</v>
      </c>
      <c r="G10" s="15">
        <v>3</v>
      </c>
      <c r="H10" s="4">
        <v>3112649</v>
      </c>
      <c r="I10">
        <v>1032</v>
      </c>
    </row>
    <row r="11" spans="2:9" x14ac:dyDescent="0.25">
      <c r="B11" s="15" t="s">
        <v>535</v>
      </c>
      <c r="C11" s="15">
        <v>37000</v>
      </c>
      <c r="D11" s="21">
        <v>19000101</v>
      </c>
      <c r="E11" s="15">
        <v>1</v>
      </c>
      <c r="F11" s="15">
        <v>9</v>
      </c>
      <c r="G11" s="15">
        <v>8</v>
      </c>
      <c r="H11" s="4">
        <v>3148600</v>
      </c>
      <c r="I11">
        <v>1033</v>
      </c>
    </row>
    <row r="12" spans="2:9" x14ac:dyDescent="0.25">
      <c r="B12" s="15" t="s">
        <v>473</v>
      </c>
      <c r="C12" s="15">
        <v>37000</v>
      </c>
      <c r="D12" s="21">
        <v>19000101</v>
      </c>
      <c r="E12" s="15">
        <v>1</v>
      </c>
      <c r="F12" s="15">
        <v>3</v>
      </c>
      <c r="G12" s="15">
        <v>17</v>
      </c>
      <c r="H12" s="4">
        <v>3152666</v>
      </c>
      <c r="I12">
        <v>1034</v>
      </c>
    </row>
    <row r="13" spans="2:9" x14ac:dyDescent="0.25">
      <c r="B13" s="15" t="s">
        <v>642</v>
      </c>
      <c r="C13" s="15">
        <v>37000</v>
      </c>
      <c r="D13" s="21">
        <v>19000101</v>
      </c>
      <c r="E13" s="15">
        <v>1</v>
      </c>
      <c r="F13" s="15">
        <v>3</v>
      </c>
      <c r="G13" s="15">
        <v>3</v>
      </c>
      <c r="H13" s="4">
        <v>3174425</v>
      </c>
      <c r="I13">
        <v>1035</v>
      </c>
    </row>
    <row r="14" spans="2:9" x14ac:dyDescent="0.25">
      <c r="B14" s="15" t="s">
        <v>479</v>
      </c>
      <c r="C14" s="15">
        <v>37000</v>
      </c>
      <c r="D14" s="21">
        <v>19000101</v>
      </c>
      <c r="E14" s="15">
        <v>1</v>
      </c>
      <c r="F14" s="15">
        <v>3</v>
      </c>
      <c r="G14" s="15">
        <v>17</v>
      </c>
      <c r="H14" s="4">
        <v>3210615</v>
      </c>
      <c r="I14">
        <v>1036</v>
      </c>
    </row>
    <row r="15" spans="2:9" x14ac:dyDescent="0.25">
      <c r="B15" s="15" t="s">
        <v>549</v>
      </c>
      <c r="C15" s="15">
        <v>37000</v>
      </c>
      <c r="D15" s="21">
        <v>19000101</v>
      </c>
      <c r="E15" s="15">
        <v>2</v>
      </c>
      <c r="F15" s="15">
        <v>3</v>
      </c>
      <c r="G15" s="15">
        <v>6</v>
      </c>
      <c r="H15" s="4">
        <v>3212955</v>
      </c>
      <c r="I15">
        <v>1037</v>
      </c>
    </row>
    <row r="16" spans="2:9" x14ac:dyDescent="0.25">
      <c r="B16" s="15" t="s">
        <v>591</v>
      </c>
      <c r="C16" s="15">
        <v>37000</v>
      </c>
      <c r="D16" s="21">
        <v>19000101</v>
      </c>
      <c r="E16" s="15">
        <v>2</v>
      </c>
      <c r="F16" s="15">
        <v>9</v>
      </c>
      <c r="G16" s="15">
        <v>3</v>
      </c>
      <c r="H16" s="4">
        <v>3243814</v>
      </c>
      <c r="I16">
        <v>1038</v>
      </c>
    </row>
    <row r="17" spans="2:9" x14ac:dyDescent="0.25">
      <c r="B17" s="15" t="s">
        <v>483</v>
      </c>
      <c r="C17" s="15">
        <v>37000</v>
      </c>
      <c r="D17" s="21">
        <v>19000101</v>
      </c>
      <c r="E17" s="15">
        <v>1</v>
      </c>
      <c r="F17" s="15">
        <v>3</v>
      </c>
      <c r="G17" s="15">
        <v>4</v>
      </c>
      <c r="H17" s="4">
        <v>3247709</v>
      </c>
      <c r="I17">
        <v>1039</v>
      </c>
    </row>
    <row r="18" spans="2:9" x14ac:dyDescent="0.25">
      <c r="B18" s="15" t="s">
        <v>847</v>
      </c>
      <c r="C18" s="15">
        <v>37000</v>
      </c>
      <c r="D18" s="21">
        <v>19000101</v>
      </c>
      <c r="E18" s="15">
        <v>1</v>
      </c>
      <c r="F18" s="15">
        <v>3</v>
      </c>
      <c r="G18" s="15">
        <v>10</v>
      </c>
      <c r="H18" s="4">
        <v>3364908</v>
      </c>
      <c r="I18">
        <v>1040</v>
      </c>
    </row>
    <row r="19" spans="2:9" x14ac:dyDescent="0.25">
      <c r="B19" s="15" t="s">
        <v>512</v>
      </c>
      <c r="C19" s="15">
        <v>37000</v>
      </c>
      <c r="D19" s="21">
        <v>19000101</v>
      </c>
      <c r="E19" s="15">
        <v>2</v>
      </c>
      <c r="F19" s="15">
        <v>3</v>
      </c>
      <c r="G19" s="15">
        <v>3</v>
      </c>
      <c r="H19" s="4">
        <v>3394087</v>
      </c>
      <c r="I19">
        <v>1041</v>
      </c>
    </row>
    <row r="20" spans="2:9" x14ac:dyDescent="0.25">
      <c r="B20" s="15" t="s">
        <v>428</v>
      </c>
      <c r="C20" s="15">
        <v>37000</v>
      </c>
      <c r="D20" s="21">
        <v>19000101</v>
      </c>
      <c r="E20" s="15">
        <v>2</v>
      </c>
      <c r="F20" s="15">
        <v>9</v>
      </c>
      <c r="G20" s="15">
        <v>17</v>
      </c>
      <c r="H20" s="4">
        <v>3494189</v>
      </c>
      <c r="I20">
        <v>1042</v>
      </c>
    </row>
    <row r="21" spans="2:9" x14ac:dyDescent="0.25">
      <c r="B21" s="15" t="s">
        <v>429</v>
      </c>
      <c r="C21" s="15">
        <v>37000</v>
      </c>
      <c r="D21" s="21">
        <v>19000101</v>
      </c>
      <c r="E21" s="15">
        <v>1</v>
      </c>
      <c r="F21" s="15">
        <v>3</v>
      </c>
      <c r="G21" s="15">
        <v>17</v>
      </c>
      <c r="H21" s="4">
        <v>3494191</v>
      </c>
      <c r="I21">
        <v>1043</v>
      </c>
    </row>
    <row r="22" spans="2:9" x14ac:dyDescent="0.25">
      <c r="B22" s="15" t="s">
        <v>430</v>
      </c>
      <c r="C22" s="15">
        <v>37000</v>
      </c>
      <c r="D22" s="21">
        <v>19000101</v>
      </c>
      <c r="E22" s="15">
        <v>2</v>
      </c>
      <c r="F22" s="15">
        <v>10</v>
      </c>
      <c r="G22" s="15">
        <v>3</v>
      </c>
      <c r="H22" s="4">
        <v>3494196</v>
      </c>
      <c r="I22">
        <v>1044</v>
      </c>
    </row>
    <row r="23" spans="2:9" x14ac:dyDescent="0.25">
      <c r="B23" s="15" t="s">
        <v>435</v>
      </c>
      <c r="C23" s="15">
        <v>37000</v>
      </c>
      <c r="D23" s="21">
        <v>19000101</v>
      </c>
      <c r="E23" s="15">
        <v>1</v>
      </c>
      <c r="F23" s="15">
        <v>9</v>
      </c>
      <c r="G23" s="15">
        <v>3</v>
      </c>
      <c r="H23" s="4">
        <v>3495486</v>
      </c>
      <c r="I23">
        <v>1045</v>
      </c>
    </row>
    <row r="24" spans="2:9" x14ac:dyDescent="0.25">
      <c r="B24" s="15" t="s">
        <v>436</v>
      </c>
      <c r="C24" s="15">
        <v>37000</v>
      </c>
      <c r="D24" s="21">
        <v>19000101</v>
      </c>
      <c r="E24" s="15">
        <v>2</v>
      </c>
      <c r="F24" s="15">
        <v>9</v>
      </c>
      <c r="G24" s="15">
        <v>3</v>
      </c>
      <c r="H24" s="4">
        <v>3495489</v>
      </c>
      <c r="I24">
        <v>1046</v>
      </c>
    </row>
    <row r="25" spans="2:9" x14ac:dyDescent="0.25">
      <c r="B25" s="15" t="s">
        <v>433</v>
      </c>
      <c r="C25" s="15">
        <v>37000</v>
      </c>
      <c r="D25" s="21">
        <v>19000101</v>
      </c>
      <c r="E25" s="15">
        <v>1</v>
      </c>
      <c r="F25" s="15">
        <v>3</v>
      </c>
      <c r="G25" s="15">
        <v>3</v>
      </c>
      <c r="H25" s="4">
        <v>3495509</v>
      </c>
      <c r="I25">
        <v>1047</v>
      </c>
    </row>
    <row r="26" spans="2:9" x14ac:dyDescent="0.25">
      <c r="B26" s="15" t="s">
        <v>432</v>
      </c>
      <c r="C26" s="15">
        <v>37000</v>
      </c>
      <c r="D26" s="21">
        <v>19000101</v>
      </c>
      <c r="E26" s="15">
        <v>2</v>
      </c>
      <c r="F26" s="15">
        <v>9</v>
      </c>
      <c r="G26" s="15">
        <v>3</v>
      </c>
      <c r="H26" s="4">
        <v>3495515</v>
      </c>
      <c r="I26">
        <v>1048</v>
      </c>
    </row>
    <row r="27" spans="2:9" x14ac:dyDescent="0.25">
      <c r="B27" s="15" t="s">
        <v>434</v>
      </c>
      <c r="C27" s="15">
        <v>37000</v>
      </c>
      <c r="D27" s="21">
        <v>19000101</v>
      </c>
      <c r="E27" s="15">
        <v>2</v>
      </c>
      <c r="F27" s="15">
        <v>4</v>
      </c>
      <c r="G27" s="15">
        <v>17</v>
      </c>
      <c r="H27" s="4">
        <v>3495519</v>
      </c>
      <c r="I27">
        <v>1049</v>
      </c>
    </row>
    <row r="28" spans="2:9" x14ac:dyDescent="0.25">
      <c r="B28" s="15" t="s">
        <v>437</v>
      </c>
      <c r="C28" s="15">
        <v>37000</v>
      </c>
      <c r="D28" s="21">
        <v>19000101</v>
      </c>
      <c r="E28" s="15">
        <v>2</v>
      </c>
      <c r="F28" s="15">
        <v>3</v>
      </c>
      <c r="G28" s="15">
        <v>17</v>
      </c>
      <c r="H28" s="4">
        <v>3495520</v>
      </c>
      <c r="I28">
        <v>1050</v>
      </c>
    </row>
    <row r="29" spans="2:9" x14ac:dyDescent="0.25">
      <c r="B29" s="15" t="s">
        <v>431</v>
      </c>
      <c r="C29" s="15">
        <v>37000</v>
      </c>
      <c r="D29" s="21">
        <v>19000101</v>
      </c>
      <c r="E29" s="15">
        <v>2</v>
      </c>
      <c r="F29" s="15">
        <v>3</v>
      </c>
      <c r="G29" s="15">
        <v>17</v>
      </c>
      <c r="H29" s="4">
        <v>3495570</v>
      </c>
      <c r="I29">
        <v>1051</v>
      </c>
    </row>
    <row r="30" spans="2:9" x14ac:dyDescent="0.25">
      <c r="B30" s="15" t="s">
        <v>438</v>
      </c>
      <c r="C30" s="15">
        <v>37000</v>
      </c>
      <c r="D30" s="21">
        <v>19000101</v>
      </c>
      <c r="E30" s="15">
        <v>1</v>
      </c>
      <c r="F30" s="15">
        <v>3</v>
      </c>
      <c r="G30" s="15">
        <v>17</v>
      </c>
      <c r="H30" s="4">
        <v>3496950</v>
      </c>
      <c r="I30">
        <v>1052</v>
      </c>
    </row>
    <row r="31" spans="2:9" x14ac:dyDescent="0.25">
      <c r="B31" s="15" t="s">
        <v>441</v>
      </c>
      <c r="C31" s="15">
        <v>37000</v>
      </c>
      <c r="D31" s="21">
        <v>19000101</v>
      </c>
      <c r="E31" s="15">
        <v>1</v>
      </c>
      <c r="F31" s="15">
        <v>3</v>
      </c>
      <c r="G31" s="15">
        <v>17</v>
      </c>
      <c r="H31" s="4">
        <v>3497026</v>
      </c>
      <c r="I31">
        <v>1053</v>
      </c>
    </row>
    <row r="32" spans="2:9" x14ac:dyDescent="0.25">
      <c r="B32" s="15" t="s">
        <v>442</v>
      </c>
      <c r="C32" s="15">
        <v>37000</v>
      </c>
      <c r="D32" s="21">
        <v>19000101</v>
      </c>
      <c r="E32" s="15">
        <v>1</v>
      </c>
      <c r="F32" s="15">
        <v>3</v>
      </c>
      <c r="G32" s="15">
        <v>17</v>
      </c>
      <c r="H32" s="4">
        <v>3497030</v>
      </c>
      <c r="I32">
        <v>1054</v>
      </c>
    </row>
    <row r="33" spans="2:9" x14ac:dyDescent="0.25">
      <c r="B33" s="15" t="s">
        <v>443</v>
      </c>
      <c r="C33" s="15">
        <v>37000</v>
      </c>
      <c r="D33" s="21">
        <v>19000101</v>
      </c>
      <c r="E33" s="15">
        <v>1</v>
      </c>
      <c r="F33" s="15">
        <v>3</v>
      </c>
      <c r="G33" s="15">
        <v>17</v>
      </c>
      <c r="H33" s="4">
        <v>3497034</v>
      </c>
      <c r="I33">
        <v>1055</v>
      </c>
    </row>
    <row r="34" spans="2:9" x14ac:dyDescent="0.25">
      <c r="B34" s="15" t="s">
        <v>444</v>
      </c>
      <c r="C34" s="15">
        <v>37000</v>
      </c>
      <c r="D34" s="21">
        <v>19000101</v>
      </c>
      <c r="E34" s="15">
        <v>2</v>
      </c>
      <c r="F34" s="15">
        <v>3</v>
      </c>
      <c r="G34" s="15">
        <v>17</v>
      </c>
      <c r="H34" s="4">
        <v>3497038</v>
      </c>
      <c r="I34">
        <v>1056</v>
      </c>
    </row>
    <row r="35" spans="2:9" x14ac:dyDescent="0.25">
      <c r="B35" s="15" t="s">
        <v>440</v>
      </c>
      <c r="C35" s="15">
        <v>37000</v>
      </c>
      <c r="D35" s="21">
        <v>19000101</v>
      </c>
      <c r="E35" s="15">
        <v>1</v>
      </c>
      <c r="F35" s="15">
        <v>3</v>
      </c>
      <c r="G35" s="15">
        <v>17</v>
      </c>
      <c r="H35" s="4">
        <v>3497043</v>
      </c>
      <c r="I35">
        <v>1057</v>
      </c>
    </row>
    <row r="36" spans="2:9" x14ac:dyDescent="0.25">
      <c r="B36" s="15" t="s">
        <v>439</v>
      </c>
      <c r="C36" s="15">
        <v>37000</v>
      </c>
      <c r="D36" s="21">
        <v>19000101</v>
      </c>
      <c r="E36" s="15">
        <v>2</v>
      </c>
      <c r="F36" s="15">
        <v>3</v>
      </c>
      <c r="G36" s="15">
        <v>17</v>
      </c>
      <c r="H36" s="4">
        <v>3497170</v>
      </c>
      <c r="I36">
        <v>1058</v>
      </c>
    </row>
    <row r="37" spans="2:9" x14ac:dyDescent="0.25">
      <c r="B37" s="15" t="s">
        <v>451</v>
      </c>
      <c r="C37" s="15">
        <v>37000</v>
      </c>
      <c r="D37" s="21">
        <v>19000101</v>
      </c>
      <c r="E37" s="15">
        <v>1</v>
      </c>
      <c r="F37" s="15">
        <v>3</v>
      </c>
      <c r="G37" s="15">
        <v>6</v>
      </c>
      <c r="H37" s="4">
        <v>3498795</v>
      </c>
      <c r="I37">
        <v>1059</v>
      </c>
    </row>
    <row r="38" spans="2:9" x14ac:dyDescent="0.25">
      <c r="B38" s="15" t="s">
        <v>449</v>
      </c>
      <c r="C38" s="15">
        <v>37000</v>
      </c>
      <c r="D38" s="21">
        <v>19000101</v>
      </c>
      <c r="E38" s="15">
        <v>1</v>
      </c>
      <c r="F38" s="15">
        <v>3</v>
      </c>
      <c r="G38" s="15">
        <v>17</v>
      </c>
      <c r="H38" s="4">
        <v>3499046</v>
      </c>
      <c r="I38">
        <v>1060</v>
      </c>
    </row>
    <row r="39" spans="2:9" x14ac:dyDescent="0.25">
      <c r="B39" s="15" t="s">
        <v>448</v>
      </c>
      <c r="C39" s="15">
        <v>37000</v>
      </c>
      <c r="D39" s="21">
        <v>19000101</v>
      </c>
      <c r="E39" s="15">
        <v>2</v>
      </c>
      <c r="F39" s="15">
        <v>10</v>
      </c>
      <c r="G39" s="15">
        <v>3</v>
      </c>
      <c r="H39" s="4">
        <v>3499050</v>
      </c>
      <c r="I39">
        <v>1061</v>
      </c>
    </row>
    <row r="40" spans="2:9" x14ac:dyDescent="0.25">
      <c r="B40" s="15" t="s">
        <v>452</v>
      </c>
      <c r="C40" s="15">
        <v>37000</v>
      </c>
      <c r="D40" s="21">
        <v>19000101</v>
      </c>
      <c r="E40" s="15">
        <v>1</v>
      </c>
      <c r="F40" s="15">
        <v>3</v>
      </c>
      <c r="G40" s="15">
        <v>3</v>
      </c>
      <c r="H40" s="4">
        <v>3499054</v>
      </c>
      <c r="I40">
        <v>1062</v>
      </c>
    </row>
    <row r="41" spans="2:9" x14ac:dyDescent="0.25">
      <c r="B41" s="15" t="s">
        <v>447</v>
      </c>
      <c r="C41" s="15">
        <v>37000</v>
      </c>
      <c r="D41" s="21">
        <v>19000101</v>
      </c>
      <c r="E41" s="15">
        <v>1</v>
      </c>
      <c r="F41" s="15">
        <v>9</v>
      </c>
      <c r="G41" s="15">
        <v>3</v>
      </c>
      <c r="H41" s="4">
        <v>3499064</v>
      </c>
      <c r="I41">
        <v>1063</v>
      </c>
    </row>
    <row r="42" spans="2:9" x14ac:dyDescent="0.25">
      <c r="B42" s="15" t="s">
        <v>446</v>
      </c>
      <c r="C42" s="15">
        <v>37000</v>
      </c>
      <c r="D42" s="21">
        <v>19000101</v>
      </c>
      <c r="E42" s="15">
        <v>1</v>
      </c>
      <c r="F42" s="15">
        <v>3</v>
      </c>
      <c r="G42" s="15">
        <v>17</v>
      </c>
      <c r="H42" s="4">
        <v>3499068</v>
      </c>
      <c r="I42">
        <v>1064</v>
      </c>
    </row>
    <row r="43" spans="2:9" x14ac:dyDescent="0.25">
      <c r="B43" s="15" t="s">
        <v>450</v>
      </c>
      <c r="C43" s="15">
        <v>37000</v>
      </c>
      <c r="D43" s="21">
        <v>19000101</v>
      </c>
      <c r="E43" s="15">
        <v>1</v>
      </c>
      <c r="F43" s="15">
        <v>9</v>
      </c>
      <c r="G43" s="15">
        <v>17</v>
      </c>
      <c r="H43" s="4">
        <v>3499075</v>
      </c>
      <c r="I43">
        <v>1065</v>
      </c>
    </row>
    <row r="44" spans="2:9" x14ac:dyDescent="0.25">
      <c r="B44" s="15" t="s">
        <v>445</v>
      </c>
      <c r="C44" s="15">
        <v>37000</v>
      </c>
      <c r="D44" s="21">
        <v>19000101</v>
      </c>
      <c r="E44" s="15">
        <v>2</v>
      </c>
      <c r="F44" s="15">
        <v>3</v>
      </c>
      <c r="G44" s="15">
        <v>17</v>
      </c>
      <c r="H44" s="4">
        <v>3499140</v>
      </c>
      <c r="I44">
        <v>1066</v>
      </c>
    </row>
    <row r="45" spans="2:9" x14ac:dyDescent="0.25">
      <c r="B45" s="15" t="s">
        <v>453</v>
      </c>
      <c r="C45" s="15">
        <v>37000</v>
      </c>
      <c r="D45" s="21">
        <v>19000101</v>
      </c>
      <c r="E45" s="15">
        <v>1</v>
      </c>
      <c r="F45" s="15">
        <v>9</v>
      </c>
      <c r="G45" s="15">
        <v>3</v>
      </c>
      <c r="H45" s="4">
        <v>3499148</v>
      </c>
      <c r="I45">
        <v>1067</v>
      </c>
    </row>
    <row r="46" spans="2:9" x14ac:dyDescent="0.25">
      <c r="B46" s="15" t="s">
        <v>454</v>
      </c>
      <c r="C46" s="15">
        <v>37000</v>
      </c>
      <c r="D46" s="21">
        <v>19000101</v>
      </c>
      <c r="E46" s="15">
        <v>1</v>
      </c>
      <c r="F46" s="15">
        <v>3</v>
      </c>
      <c r="G46" s="15">
        <v>3</v>
      </c>
      <c r="H46" s="4">
        <v>3499679</v>
      </c>
      <c r="I46">
        <v>1068</v>
      </c>
    </row>
    <row r="47" spans="2:9" x14ac:dyDescent="0.25">
      <c r="B47" s="15" t="s">
        <v>456</v>
      </c>
      <c r="C47" s="15">
        <v>37000</v>
      </c>
      <c r="D47" s="21">
        <v>19000101</v>
      </c>
      <c r="E47" s="15">
        <v>1</v>
      </c>
      <c r="F47" s="15">
        <v>3</v>
      </c>
      <c r="G47" s="15">
        <v>3</v>
      </c>
      <c r="H47" s="4">
        <v>3499789</v>
      </c>
      <c r="I47">
        <v>1069</v>
      </c>
    </row>
    <row r="48" spans="2:9" x14ac:dyDescent="0.25">
      <c r="B48" s="15" t="s">
        <v>455</v>
      </c>
      <c r="C48" s="15">
        <v>37000</v>
      </c>
      <c r="D48" s="21">
        <v>19000101</v>
      </c>
      <c r="E48" s="15">
        <v>1</v>
      </c>
      <c r="F48" s="15">
        <v>3</v>
      </c>
      <c r="G48" s="15">
        <v>17</v>
      </c>
      <c r="H48" s="4">
        <v>3499796</v>
      </c>
      <c r="I48">
        <v>1070</v>
      </c>
    </row>
    <row r="49" spans="2:9" x14ac:dyDescent="0.25">
      <c r="B49" s="15" t="s">
        <v>461</v>
      </c>
      <c r="C49" s="15">
        <v>37000</v>
      </c>
      <c r="D49" s="21">
        <v>19000101</v>
      </c>
      <c r="E49" s="15">
        <v>2</v>
      </c>
      <c r="F49" s="15">
        <v>3</v>
      </c>
      <c r="G49" s="15">
        <v>3</v>
      </c>
      <c r="H49" s="4">
        <v>3501052</v>
      </c>
      <c r="I49">
        <v>1071</v>
      </c>
    </row>
    <row r="50" spans="2:9" x14ac:dyDescent="0.25">
      <c r="B50" s="15" t="s">
        <v>458</v>
      </c>
      <c r="C50" s="15">
        <v>37000</v>
      </c>
      <c r="D50" s="21">
        <v>19000101</v>
      </c>
      <c r="E50" s="15">
        <v>1</v>
      </c>
      <c r="F50" s="15">
        <v>3</v>
      </c>
      <c r="G50" s="15">
        <v>17</v>
      </c>
      <c r="H50" s="4">
        <v>3501062</v>
      </c>
      <c r="I50">
        <v>1072</v>
      </c>
    </row>
    <row r="51" spans="2:9" x14ac:dyDescent="0.25">
      <c r="B51" s="15" t="s">
        <v>460</v>
      </c>
      <c r="C51" s="15">
        <v>37000</v>
      </c>
      <c r="D51" s="21">
        <v>19000101</v>
      </c>
      <c r="E51" s="15">
        <v>1</v>
      </c>
      <c r="F51" s="15">
        <v>3</v>
      </c>
      <c r="G51" s="15">
        <v>3</v>
      </c>
      <c r="H51" s="4">
        <v>3501075</v>
      </c>
      <c r="I51">
        <v>1073</v>
      </c>
    </row>
    <row r="52" spans="2:9" x14ac:dyDescent="0.25">
      <c r="B52" s="15" t="s">
        <v>463</v>
      </c>
      <c r="C52" s="15">
        <v>37000</v>
      </c>
      <c r="D52" s="21">
        <v>19000101</v>
      </c>
      <c r="E52" s="15">
        <v>1</v>
      </c>
      <c r="F52" s="15">
        <v>3</v>
      </c>
      <c r="G52" s="15">
        <v>3</v>
      </c>
      <c r="H52" s="4">
        <v>3501081</v>
      </c>
      <c r="I52">
        <v>1074</v>
      </c>
    </row>
    <row r="53" spans="2:9" x14ac:dyDescent="0.25">
      <c r="B53" s="15" t="s">
        <v>459</v>
      </c>
      <c r="C53" s="15">
        <v>37000</v>
      </c>
      <c r="D53" s="21">
        <v>19000101</v>
      </c>
      <c r="E53" s="15">
        <v>1</v>
      </c>
      <c r="F53" s="15">
        <v>3</v>
      </c>
      <c r="G53" s="15">
        <v>3</v>
      </c>
      <c r="H53" s="4">
        <v>3501088</v>
      </c>
      <c r="I53">
        <v>1075</v>
      </c>
    </row>
    <row r="54" spans="2:9" x14ac:dyDescent="0.25">
      <c r="B54" s="15" t="s">
        <v>462</v>
      </c>
      <c r="C54" s="15">
        <v>37000</v>
      </c>
      <c r="D54" s="21">
        <v>19000101</v>
      </c>
      <c r="E54" s="15">
        <v>1</v>
      </c>
      <c r="F54" s="15">
        <v>3</v>
      </c>
      <c r="G54" s="15">
        <v>17</v>
      </c>
      <c r="H54" s="4">
        <v>3501092</v>
      </c>
      <c r="I54">
        <v>1076</v>
      </c>
    </row>
    <row r="55" spans="2:9" x14ac:dyDescent="0.25">
      <c r="B55" s="15" t="s">
        <v>457</v>
      </c>
      <c r="C55" s="15">
        <v>37000</v>
      </c>
      <c r="D55" s="21">
        <v>19000101</v>
      </c>
      <c r="E55" s="15">
        <v>1</v>
      </c>
      <c r="F55" s="15">
        <v>4</v>
      </c>
      <c r="G55" s="15">
        <v>17</v>
      </c>
      <c r="H55" s="4">
        <v>3501100</v>
      </c>
      <c r="I55">
        <v>1077</v>
      </c>
    </row>
    <row r="56" spans="2:9" x14ac:dyDescent="0.25">
      <c r="B56" s="15" t="s">
        <v>464</v>
      </c>
      <c r="C56" s="15">
        <v>37000</v>
      </c>
      <c r="D56" s="21">
        <v>19000101</v>
      </c>
      <c r="E56" s="15">
        <v>1</v>
      </c>
      <c r="F56" s="15">
        <v>3</v>
      </c>
      <c r="G56" s="15">
        <v>3</v>
      </c>
      <c r="H56" s="4">
        <v>3503066</v>
      </c>
      <c r="I56">
        <v>1078</v>
      </c>
    </row>
    <row r="57" spans="2:9" x14ac:dyDescent="0.25">
      <c r="B57" s="15" t="s">
        <v>466</v>
      </c>
      <c r="C57" s="15">
        <v>37000</v>
      </c>
      <c r="D57" s="21">
        <v>19000101</v>
      </c>
      <c r="E57" s="15">
        <v>1</v>
      </c>
      <c r="F57" s="15">
        <v>10</v>
      </c>
      <c r="G57" s="15">
        <v>17</v>
      </c>
      <c r="H57" s="4">
        <v>3503315</v>
      </c>
      <c r="I57">
        <v>1079</v>
      </c>
    </row>
    <row r="58" spans="2:9" x14ac:dyDescent="0.25">
      <c r="B58" s="15" t="s">
        <v>468</v>
      </c>
      <c r="C58" s="15">
        <v>37000</v>
      </c>
      <c r="D58" s="21">
        <v>19000101</v>
      </c>
      <c r="E58" s="15">
        <v>2</v>
      </c>
      <c r="F58" s="15">
        <v>3</v>
      </c>
      <c r="G58" s="15">
        <v>17</v>
      </c>
      <c r="H58" s="4">
        <v>3503880</v>
      </c>
      <c r="I58">
        <v>1080</v>
      </c>
    </row>
    <row r="59" spans="2:9" x14ac:dyDescent="0.25">
      <c r="B59" s="15" t="s">
        <v>470</v>
      </c>
      <c r="C59" s="15">
        <v>37000</v>
      </c>
      <c r="D59" s="21">
        <v>19000101</v>
      </c>
      <c r="E59" s="15">
        <v>2</v>
      </c>
      <c r="F59" s="15">
        <v>3</v>
      </c>
      <c r="G59" s="15">
        <v>17</v>
      </c>
      <c r="H59" s="4">
        <v>3503886</v>
      </c>
      <c r="I59">
        <v>1081</v>
      </c>
    </row>
    <row r="60" spans="2:9" x14ac:dyDescent="0.25">
      <c r="B60" s="15" t="s">
        <v>471</v>
      </c>
      <c r="C60" s="15">
        <v>37000</v>
      </c>
      <c r="D60" s="21">
        <v>19000101</v>
      </c>
      <c r="E60" s="15">
        <v>2</v>
      </c>
      <c r="F60" s="15">
        <v>4</v>
      </c>
      <c r="G60" s="15">
        <v>17</v>
      </c>
      <c r="H60" s="4">
        <v>3503891</v>
      </c>
      <c r="I60">
        <v>1082</v>
      </c>
    </row>
    <row r="61" spans="2:9" x14ac:dyDescent="0.25">
      <c r="B61" s="15" t="s">
        <v>472</v>
      </c>
      <c r="C61" s="15">
        <v>37000</v>
      </c>
      <c r="D61" s="21">
        <v>19000101</v>
      </c>
      <c r="E61" s="15">
        <v>1</v>
      </c>
      <c r="F61" s="15">
        <v>3</v>
      </c>
      <c r="G61" s="15">
        <v>17</v>
      </c>
      <c r="H61" s="4">
        <v>3503973</v>
      </c>
      <c r="I61">
        <v>1083</v>
      </c>
    </row>
    <row r="62" spans="2:9" x14ac:dyDescent="0.25">
      <c r="B62" s="15" t="s">
        <v>477</v>
      </c>
      <c r="C62" s="15">
        <v>37000</v>
      </c>
      <c r="D62" s="21">
        <v>19000101</v>
      </c>
      <c r="E62" s="15">
        <v>1</v>
      </c>
      <c r="F62" s="15">
        <v>3</v>
      </c>
      <c r="G62" s="15">
        <v>17</v>
      </c>
      <c r="H62" s="4">
        <v>3504865</v>
      </c>
      <c r="I62">
        <v>1084</v>
      </c>
    </row>
    <row r="63" spans="2:9" x14ac:dyDescent="0.25">
      <c r="B63" s="15" t="s">
        <v>482</v>
      </c>
      <c r="C63" s="15">
        <v>37000</v>
      </c>
      <c r="D63" s="21">
        <v>19000101</v>
      </c>
      <c r="E63" s="15">
        <v>1</v>
      </c>
      <c r="F63" s="15">
        <v>10</v>
      </c>
      <c r="G63" s="15">
        <v>17</v>
      </c>
      <c r="H63" s="4">
        <v>3504973</v>
      </c>
      <c r="I63">
        <v>1085</v>
      </c>
    </row>
    <row r="64" spans="2:9" x14ac:dyDescent="0.25">
      <c r="B64" s="15" t="s">
        <v>474</v>
      </c>
      <c r="C64" s="15">
        <v>37000</v>
      </c>
      <c r="D64" s="21">
        <v>19000101</v>
      </c>
      <c r="E64" s="15">
        <v>1</v>
      </c>
      <c r="F64" s="15">
        <v>3</v>
      </c>
      <c r="G64" s="15">
        <v>17</v>
      </c>
      <c r="H64" s="4">
        <v>3504978</v>
      </c>
      <c r="I64">
        <v>1086</v>
      </c>
    </row>
    <row r="65" spans="2:9" x14ac:dyDescent="0.25">
      <c r="B65" s="15" t="s">
        <v>480</v>
      </c>
      <c r="C65" s="15">
        <v>37000</v>
      </c>
      <c r="D65" s="21">
        <v>19000101</v>
      </c>
      <c r="E65" s="15">
        <v>1</v>
      </c>
      <c r="F65" s="15">
        <v>3</v>
      </c>
      <c r="G65" s="15">
        <v>17</v>
      </c>
      <c r="H65" s="4">
        <v>3504986</v>
      </c>
      <c r="I65">
        <v>1087</v>
      </c>
    </row>
    <row r="66" spans="2:9" x14ac:dyDescent="0.25">
      <c r="B66" s="15" t="s">
        <v>475</v>
      </c>
      <c r="C66" s="15">
        <v>37000</v>
      </c>
      <c r="D66" s="21">
        <v>19000101</v>
      </c>
      <c r="E66" s="15">
        <v>2</v>
      </c>
      <c r="F66" s="15">
        <v>3</v>
      </c>
      <c r="G66" s="15">
        <v>17</v>
      </c>
      <c r="H66" s="4">
        <v>3504990</v>
      </c>
      <c r="I66">
        <v>1088</v>
      </c>
    </row>
    <row r="67" spans="2:9" x14ac:dyDescent="0.25">
      <c r="B67" s="15" t="s">
        <v>427</v>
      </c>
      <c r="C67" s="15">
        <v>37000</v>
      </c>
      <c r="D67" s="21">
        <v>19000101</v>
      </c>
      <c r="E67" s="15">
        <v>1</v>
      </c>
      <c r="F67" s="15">
        <v>3</v>
      </c>
      <c r="G67" s="15">
        <v>17</v>
      </c>
      <c r="H67" s="4">
        <v>3505002</v>
      </c>
      <c r="I67">
        <v>1089</v>
      </c>
    </row>
    <row r="68" spans="2:9" x14ac:dyDescent="0.25">
      <c r="B68" s="15" t="s">
        <v>481</v>
      </c>
      <c r="C68" s="15">
        <v>37000</v>
      </c>
      <c r="D68" s="21">
        <v>19000101</v>
      </c>
      <c r="E68" s="15">
        <v>1</v>
      </c>
      <c r="F68" s="15">
        <v>5</v>
      </c>
      <c r="G68" s="15">
        <v>17</v>
      </c>
      <c r="H68" s="4">
        <v>3505012</v>
      </c>
      <c r="I68">
        <v>1090</v>
      </c>
    </row>
    <row r="69" spans="2:9" x14ac:dyDescent="0.25">
      <c r="B69" s="15" t="s">
        <v>476</v>
      </c>
      <c r="C69" s="15">
        <v>37000</v>
      </c>
      <c r="D69" s="21">
        <v>19000101</v>
      </c>
      <c r="E69" s="15">
        <v>2</v>
      </c>
      <c r="F69" s="15">
        <v>3</v>
      </c>
      <c r="G69" s="15">
        <v>17</v>
      </c>
      <c r="H69" s="4">
        <v>3505019</v>
      </c>
      <c r="I69">
        <v>1091</v>
      </c>
    </row>
    <row r="70" spans="2:9" x14ac:dyDescent="0.25">
      <c r="B70" s="15" t="s">
        <v>486</v>
      </c>
      <c r="C70" s="15">
        <v>37000</v>
      </c>
      <c r="D70" s="21">
        <v>19000101</v>
      </c>
      <c r="E70" s="15">
        <v>1</v>
      </c>
      <c r="F70" s="15">
        <v>3</v>
      </c>
      <c r="G70" s="15">
        <v>17</v>
      </c>
      <c r="H70" s="4">
        <v>3506901</v>
      </c>
      <c r="I70">
        <v>1092</v>
      </c>
    </row>
    <row r="71" spans="2:9" x14ac:dyDescent="0.25">
      <c r="B71" s="15" t="s">
        <v>488</v>
      </c>
      <c r="C71" s="15">
        <v>37000</v>
      </c>
      <c r="D71" s="21">
        <v>19000101</v>
      </c>
      <c r="E71" s="15">
        <v>1</v>
      </c>
      <c r="F71" s="15">
        <v>3</v>
      </c>
      <c r="G71" s="15">
        <v>17</v>
      </c>
      <c r="H71" s="4">
        <v>3506921</v>
      </c>
      <c r="I71">
        <v>1093</v>
      </c>
    </row>
    <row r="72" spans="2:9" x14ac:dyDescent="0.25">
      <c r="B72" s="15" t="s">
        <v>484</v>
      </c>
      <c r="C72" s="15">
        <v>37000</v>
      </c>
      <c r="D72" s="21">
        <v>19000101</v>
      </c>
      <c r="E72" s="15">
        <v>1</v>
      </c>
      <c r="F72" s="15">
        <v>3</v>
      </c>
      <c r="G72" s="15">
        <v>17</v>
      </c>
      <c r="H72" s="4">
        <v>3506934</v>
      </c>
      <c r="I72">
        <v>1094</v>
      </c>
    </row>
    <row r="73" spans="2:9" x14ac:dyDescent="0.25">
      <c r="B73" s="15" t="s">
        <v>487</v>
      </c>
      <c r="C73" s="15">
        <v>37000</v>
      </c>
      <c r="D73" s="21">
        <v>19000101</v>
      </c>
      <c r="E73" s="15">
        <v>1</v>
      </c>
      <c r="F73" s="15">
        <v>3</v>
      </c>
      <c r="G73" s="15">
        <v>3</v>
      </c>
      <c r="H73" s="4">
        <v>3506947</v>
      </c>
      <c r="I73">
        <v>1095</v>
      </c>
    </row>
    <row r="74" spans="2:9" x14ac:dyDescent="0.25">
      <c r="B74" s="15" t="s">
        <v>485</v>
      </c>
      <c r="C74" s="15">
        <v>37000</v>
      </c>
      <c r="D74" s="21">
        <v>19000101</v>
      </c>
      <c r="E74" s="15">
        <v>1</v>
      </c>
      <c r="F74" s="15">
        <v>3</v>
      </c>
      <c r="G74" s="15">
        <v>17</v>
      </c>
      <c r="H74" s="4">
        <v>3506954</v>
      </c>
      <c r="I74">
        <v>1096</v>
      </c>
    </row>
    <row r="75" spans="2:9" x14ac:dyDescent="0.25">
      <c r="B75" s="15" t="s">
        <v>489</v>
      </c>
      <c r="C75" s="15">
        <v>37000</v>
      </c>
      <c r="D75" s="21">
        <v>19000101</v>
      </c>
      <c r="E75" s="15">
        <v>2</v>
      </c>
      <c r="F75" s="15">
        <v>3</v>
      </c>
      <c r="G75" s="15">
        <v>3</v>
      </c>
      <c r="H75" s="4">
        <v>3507155</v>
      </c>
      <c r="I75">
        <v>1097</v>
      </c>
    </row>
    <row r="76" spans="2:9" x14ac:dyDescent="0.25">
      <c r="B76" s="15" t="s">
        <v>494</v>
      </c>
      <c r="C76" s="15">
        <v>37000</v>
      </c>
      <c r="D76" s="21">
        <v>19000101</v>
      </c>
      <c r="E76" s="15">
        <v>1</v>
      </c>
      <c r="F76" s="15">
        <v>3</v>
      </c>
      <c r="G76" s="15">
        <v>17</v>
      </c>
      <c r="H76" s="4">
        <v>3507678</v>
      </c>
      <c r="I76">
        <v>1098</v>
      </c>
    </row>
    <row r="77" spans="2:9" x14ac:dyDescent="0.25">
      <c r="B77" s="15" t="s">
        <v>498</v>
      </c>
      <c r="C77" s="15">
        <v>37000</v>
      </c>
      <c r="D77" s="21">
        <v>19000101</v>
      </c>
      <c r="E77" s="15">
        <v>1</v>
      </c>
      <c r="F77" s="15">
        <v>4</v>
      </c>
      <c r="G77" s="15">
        <v>3</v>
      </c>
      <c r="H77" s="4">
        <v>3507861</v>
      </c>
      <c r="I77">
        <v>1099</v>
      </c>
    </row>
    <row r="78" spans="2:9" x14ac:dyDescent="0.25">
      <c r="B78" s="15" t="s">
        <v>497</v>
      </c>
      <c r="C78" s="15">
        <v>37000</v>
      </c>
      <c r="D78" s="21">
        <v>19000101</v>
      </c>
      <c r="E78" s="15">
        <v>2</v>
      </c>
      <c r="F78" s="15">
        <v>4</v>
      </c>
      <c r="G78" s="15">
        <v>3</v>
      </c>
      <c r="H78" s="4">
        <v>3507876</v>
      </c>
      <c r="I78">
        <v>1100</v>
      </c>
    </row>
    <row r="79" spans="2:9" x14ac:dyDescent="0.25">
      <c r="B79" s="15" t="s">
        <v>501</v>
      </c>
      <c r="C79" s="15">
        <v>37000</v>
      </c>
      <c r="D79" s="21">
        <v>19000101</v>
      </c>
      <c r="E79" s="15">
        <v>1</v>
      </c>
      <c r="F79" s="15">
        <v>4</v>
      </c>
      <c r="G79" s="15">
        <v>11</v>
      </c>
      <c r="H79" s="4">
        <v>3507885</v>
      </c>
      <c r="I79">
        <v>1101</v>
      </c>
    </row>
    <row r="80" spans="2:9" x14ac:dyDescent="0.25">
      <c r="B80" s="15" t="s">
        <v>499</v>
      </c>
      <c r="C80" s="15">
        <v>37000</v>
      </c>
      <c r="D80" s="21">
        <v>19000101</v>
      </c>
      <c r="E80" s="15">
        <v>1</v>
      </c>
      <c r="F80" s="15">
        <v>3</v>
      </c>
      <c r="G80" s="15">
        <v>3</v>
      </c>
      <c r="H80" s="4">
        <v>3507919</v>
      </c>
      <c r="I80">
        <v>1102</v>
      </c>
    </row>
    <row r="81" spans="2:9" x14ac:dyDescent="0.25">
      <c r="B81" s="15" t="s">
        <v>493</v>
      </c>
      <c r="C81" s="15">
        <v>37000</v>
      </c>
      <c r="D81" s="21">
        <v>19000101</v>
      </c>
      <c r="E81" s="15">
        <v>2</v>
      </c>
      <c r="F81" s="15">
        <v>3</v>
      </c>
      <c r="G81" s="15">
        <v>17</v>
      </c>
      <c r="H81" s="4">
        <v>3507926</v>
      </c>
      <c r="I81">
        <v>1103</v>
      </c>
    </row>
    <row r="82" spans="2:9" x14ac:dyDescent="0.25">
      <c r="B82" s="15" t="s">
        <v>500</v>
      </c>
      <c r="C82" s="15">
        <v>37000</v>
      </c>
      <c r="D82" s="21">
        <v>19000101</v>
      </c>
      <c r="E82" s="15">
        <v>1</v>
      </c>
      <c r="F82" s="15">
        <v>4</v>
      </c>
      <c r="G82" s="15">
        <v>3</v>
      </c>
      <c r="H82" s="4">
        <v>3507934</v>
      </c>
      <c r="I82">
        <v>1104</v>
      </c>
    </row>
    <row r="83" spans="2:9" x14ac:dyDescent="0.25">
      <c r="B83" s="15" t="s">
        <v>496</v>
      </c>
      <c r="C83" s="15">
        <v>37000</v>
      </c>
      <c r="D83" s="21">
        <v>19000101</v>
      </c>
      <c r="E83" s="15">
        <v>1</v>
      </c>
      <c r="F83" s="15">
        <v>3</v>
      </c>
      <c r="G83" s="15">
        <v>3</v>
      </c>
      <c r="H83" s="4">
        <v>3507945</v>
      </c>
      <c r="I83">
        <v>1105</v>
      </c>
    </row>
    <row r="84" spans="2:9" x14ac:dyDescent="0.25">
      <c r="B84" s="15" t="s">
        <v>491</v>
      </c>
      <c r="C84" s="15">
        <v>37000</v>
      </c>
      <c r="D84" s="21">
        <v>19000101</v>
      </c>
      <c r="E84" s="15">
        <v>2</v>
      </c>
      <c r="F84" s="15">
        <v>3</v>
      </c>
      <c r="G84" s="15">
        <v>17</v>
      </c>
      <c r="H84" s="4">
        <v>3507969</v>
      </c>
      <c r="I84">
        <v>1106</v>
      </c>
    </row>
    <row r="85" spans="2:9" x14ac:dyDescent="0.25">
      <c r="B85" s="15" t="s">
        <v>492</v>
      </c>
      <c r="C85" s="15">
        <v>37000</v>
      </c>
      <c r="D85" s="21">
        <v>19000101</v>
      </c>
      <c r="E85" s="15">
        <v>2</v>
      </c>
      <c r="F85" s="15">
        <v>3</v>
      </c>
      <c r="G85" s="15">
        <v>17</v>
      </c>
      <c r="H85" s="4">
        <v>3507992</v>
      </c>
      <c r="I85">
        <v>1107</v>
      </c>
    </row>
    <row r="86" spans="2:9" x14ac:dyDescent="0.25">
      <c r="B86" s="15" t="s">
        <v>495</v>
      </c>
      <c r="C86" s="15">
        <v>37000</v>
      </c>
      <c r="D86" s="21">
        <v>19000101</v>
      </c>
      <c r="E86" s="15">
        <v>2</v>
      </c>
      <c r="F86" s="15">
        <v>3</v>
      </c>
      <c r="G86" s="15">
        <v>17</v>
      </c>
      <c r="H86" s="4">
        <v>3508015</v>
      </c>
      <c r="I86">
        <v>1108</v>
      </c>
    </row>
    <row r="87" spans="2:9" x14ac:dyDescent="0.25">
      <c r="B87" s="15" t="s">
        <v>503</v>
      </c>
      <c r="C87" s="15">
        <v>37000</v>
      </c>
      <c r="D87" s="21">
        <v>19000101</v>
      </c>
      <c r="E87" s="15">
        <v>1</v>
      </c>
      <c r="F87" s="15">
        <v>4</v>
      </c>
      <c r="G87" s="15">
        <v>3</v>
      </c>
      <c r="H87" s="4">
        <v>3508757</v>
      </c>
      <c r="I87">
        <v>1109</v>
      </c>
    </row>
    <row r="88" spans="2:9" x14ac:dyDescent="0.25">
      <c r="B88" s="15" t="s">
        <v>467</v>
      </c>
      <c r="C88" s="15">
        <v>37000</v>
      </c>
      <c r="D88" s="21">
        <v>19000101</v>
      </c>
      <c r="E88" s="15">
        <v>2</v>
      </c>
      <c r="F88" s="15">
        <v>4</v>
      </c>
      <c r="G88" s="15">
        <v>17</v>
      </c>
      <c r="H88" s="4">
        <v>3508797</v>
      </c>
      <c r="I88">
        <v>1110</v>
      </c>
    </row>
    <row r="89" spans="2:9" x14ac:dyDescent="0.25">
      <c r="B89" s="15" t="s">
        <v>502</v>
      </c>
      <c r="C89" s="15">
        <v>37000</v>
      </c>
      <c r="D89" s="21">
        <v>19000101</v>
      </c>
      <c r="E89" s="15">
        <v>1</v>
      </c>
      <c r="F89" s="15">
        <v>4</v>
      </c>
      <c r="G89" s="15">
        <v>3</v>
      </c>
      <c r="H89" s="4">
        <v>3508963</v>
      </c>
      <c r="I89">
        <v>1111</v>
      </c>
    </row>
    <row r="90" spans="2:9" x14ac:dyDescent="0.25">
      <c r="B90" s="15" t="s">
        <v>504</v>
      </c>
      <c r="C90" s="15">
        <v>37000</v>
      </c>
      <c r="D90" s="21">
        <v>19000101</v>
      </c>
      <c r="E90" s="15">
        <v>2</v>
      </c>
      <c r="F90" s="15">
        <v>9</v>
      </c>
      <c r="G90" s="15">
        <v>3</v>
      </c>
      <c r="H90" s="4">
        <v>3510904</v>
      </c>
      <c r="I90">
        <v>1112</v>
      </c>
    </row>
    <row r="91" spans="2:9" x14ac:dyDescent="0.25">
      <c r="B91" s="15" t="s">
        <v>508</v>
      </c>
      <c r="C91" s="15">
        <v>37000</v>
      </c>
      <c r="D91" s="21">
        <v>19000101</v>
      </c>
      <c r="E91" s="15">
        <v>1</v>
      </c>
      <c r="F91" s="15">
        <v>4</v>
      </c>
      <c r="G91" s="15">
        <v>3</v>
      </c>
      <c r="H91" s="4">
        <v>3510916</v>
      </c>
      <c r="I91">
        <v>1113</v>
      </c>
    </row>
    <row r="92" spans="2:9" x14ac:dyDescent="0.25">
      <c r="B92" s="15" t="s">
        <v>507</v>
      </c>
      <c r="C92" s="15">
        <v>37000</v>
      </c>
      <c r="D92" s="21">
        <v>19000101</v>
      </c>
      <c r="E92" s="15">
        <v>1</v>
      </c>
      <c r="F92" s="15">
        <v>4</v>
      </c>
      <c r="G92" s="15">
        <v>3</v>
      </c>
      <c r="H92" s="4">
        <v>3510921</v>
      </c>
      <c r="I92">
        <v>1114</v>
      </c>
    </row>
    <row r="93" spans="2:9" x14ac:dyDescent="0.25">
      <c r="B93" s="15" t="s">
        <v>513</v>
      </c>
      <c r="C93" s="15">
        <v>37000</v>
      </c>
      <c r="D93" s="21">
        <v>19000101</v>
      </c>
      <c r="E93" s="15">
        <v>1</v>
      </c>
      <c r="F93" s="15">
        <v>3</v>
      </c>
      <c r="G93" s="15">
        <v>3</v>
      </c>
      <c r="H93" s="4">
        <v>3510927</v>
      </c>
      <c r="I93">
        <v>1115</v>
      </c>
    </row>
    <row r="94" spans="2:9" x14ac:dyDescent="0.25">
      <c r="B94" s="15" t="s">
        <v>505</v>
      </c>
      <c r="C94" s="15">
        <v>37000</v>
      </c>
      <c r="D94" s="21">
        <v>19000101</v>
      </c>
      <c r="E94" s="15">
        <v>1</v>
      </c>
      <c r="F94" s="15">
        <v>3</v>
      </c>
      <c r="G94" s="15">
        <v>3</v>
      </c>
      <c r="H94" s="4">
        <v>3510935</v>
      </c>
      <c r="I94">
        <v>1116</v>
      </c>
    </row>
    <row r="95" spans="2:9" x14ac:dyDescent="0.25">
      <c r="B95" s="15" t="s">
        <v>510</v>
      </c>
      <c r="C95" s="15">
        <v>37000</v>
      </c>
      <c r="D95" s="21">
        <v>19000101</v>
      </c>
      <c r="E95" s="15">
        <v>1</v>
      </c>
      <c r="F95" s="15">
        <v>3</v>
      </c>
      <c r="G95" s="15">
        <v>9</v>
      </c>
      <c r="H95" s="4">
        <v>3510943</v>
      </c>
      <c r="I95">
        <v>1117</v>
      </c>
    </row>
    <row r="96" spans="2:9" x14ac:dyDescent="0.25">
      <c r="B96" s="15" t="s">
        <v>509</v>
      </c>
      <c r="C96" s="15">
        <v>37000</v>
      </c>
      <c r="D96" s="21">
        <v>19000101</v>
      </c>
      <c r="E96" s="15">
        <v>1</v>
      </c>
      <c r="F96" s="15">
        <v>3</v>
      </c>
      <c r="G96" s="15">
        <v>10</v>
      </c>
      <c r="H96" s="4">
        <v>3511128</v>
      </c>
      <c r="I96">
        <v>1118</v>
      </c>
    </row>
    <row r="97" spans="2:9" x14ac:dyDescent="0.25">
      <c r="B97" s="15" t="s">
        <v>514</v>
      </c>
      <c r="C97" s="15">
        <v>37000</v>
      </c>
      <c r="D97" s="21">
        <v>19000101</v>
      </c>
      <c r="E97" s="15">
        <v>1</v>
      </c>
      <c r="F97" s="15">
        <v>9</v>
      </c>
      <c r="G97" s="15">
        <v>3</v>
      </c>
      <c r="H97" s="4">
        <v>3511136</v>
      </c>
      <c r="I97">
        <v>1119</v>
      </c>
    </row>
    <row r="98" spans="2:9" x14ac:dyDescent="0.25">
      <c r="B98" s="15" t="s">
        <v>515</v>
      </c>
      <c r="C98" s="15">
        <v>37000</v>
      </c>
      <c r="D98" s="21">
        <v>19000101</v>
      </c>
      <c r="E98" s="15">
        <v>2</v>
      </c>
      <c r="F98" s="15">
        <v>4</v>
      </c>
      <c r="G98" s="15">
        <v>3</v>
      </c>
      <c r="H98" s="4">
        <v>3511143</v>
      </c>
      <c r="I98">
        <v>1120</v>
      </c>
    </row>
    <row r="99" spans="2:9" x14ac:dyDescent="0.25">
      <c r="B99" s="15" t="s">
        <v>516</v>
      </c>
      <c r="C99" s="15">
        <v>37000</v>
      </c>
      <c r="D99" s="21">
        <v>19000101</v>
      </c>
      <c r="E99" s="15">
        <v>1</v>
      </c>
      <c r="F99" s="15">
        <v>4</v>
      </c>
      <c r="G99" s="15">
        <v>3</v>
      </c>
      <c r="H99" s="4">
        <v>3511155</v>
      </c>
      <c r="I99">
        <v>1121</v>
      </c>
    </row>
    <row r="100" spans="2:9" x14ac:dyDescent="0.25">
      <c r="B100" s="15" t="s">
        <v>506</v>
      </c>
      <c r="C100" s="15">
        <v>37000</v>
      </c>
      <c r="D100" s="21">
        <v>19000101</v>
      </c>
      <c r="E100" s="15">
        <v>2</v>
      </c>
      <c r="F100" s="15">
        <v>3</v>
      </c>
      <c r="G100" s="15">
        <v>3</v>
      </c>
      <c r="H100" s="4">
        <v>3511175</v>
      </c>
      <c r="I100">
        <v>1122</v>
      </c>
    </row>
    <row r="101" spans="2:9" x14ac:dyDescent="0.25">
      <c r="B101" s="15" t="s">
        <v>511</v>
      </c>
      <c r="C101" s="15">
        <v>37000</v>
      </c>
      <c r="D101" s="21">
        <v>19000101</v>
      </c>
      <c r="E101" s="15">
        <v>2</v>
      </c>
      <c r="F101" s="15">
        <v>3</v>
      </c>
      <c r="G101" s="15">
        <v>10</v>
      </c>
      <c r="H101" s="4">
        <v>3511998</v>
      </c>
      <c r="I101">
        <v>1123</v>
      </c>
    </row>
    <row r="102" spans="2:9" x14ac:dyDescent="0.25">
      <c r="B102" s="15" t="s">
        <v>522</v>
      </c>
      <c r="C102" s="15">
        <v>37000</v>
      </c>
      <c r="D102" s="21">
        <v>19000101</v>
      </c>
      <c r="E102" s="15">
        <v>1</v>
      </c>
      <c r="F102" s="15">
        <v>3</v>
      </c>
      <c r="G102" s="15">
        <v>3</v>
      </c>
      <c r="H102" s="4">
        <v>3512114</v>
      </c>
      <c r="I102">
        <v>1124</v>
      </c>
    </row>
    <row r="103" spans="2:9" x14ac:dyDescent="0.25">
      <c r="B103" s="15" t="s">
        <v>521</v>
      </c>
      <c r="C103" s="15">
        <v>37000</v>
      </c>
      <c r="D103" s="21">
        <v>19000101</v>
      </c>
      <c r="E103" s="15">
        <v>2</v>
      </c>
      <c r="F103" s="15">
        <v>3</v>
      </c>
      <c r="G103" s="15">
        <v>3</v>
      </c>
      <c r="H103" s="4">
        <v>3512124</v>
      </c>
      <c r="I103">
        <v>1125</v>
      </c>
    </row>
    <row r="104" spans="2:9" x14ac:dyDescent="0.25">
      <c r="B104" s="15" t="s">
        <v>519</v>
      </c>
      <c r="C104" s="15">
        <v>37000</v>
      </c>
      <c r="D104" s="21">
        <v>19000101</v>
      </c>
      <c r="E104" s="15">
        <v>1</v>
      </c>
      <c r="F104" s="15">
        <v>3</v>
      </c>
      <c r="G104" s="15">
        <v>6</v>
      </c>
      <c r="H104" s="4">
        <v>3512138</v>
      </c>
      <c r="I104">
        <v>1126</v>
      </c>
    </row>
    <row r="105" spans="2:9" x14ac:dyDescent="0.25">
      <c r="B105" s="15" t="s">
        <v>517</v>
      </c>
      <c r="C105" s="15">
        <v>37000</v>
      </c>
      <c r="D105" s="21">
        <v>19000101</v>
      </c>
      <c r="E105" s="15">
        <v>2</v>
      </c>
      <c r="F105" s="15">
        <v>4</v>
      </c>
      <c r="G105" s="15">
        <v>3</v>
      </c>
      <c r="H105" s="4">
        <v>3512159</v>
      </c>
      <c r="I105">
        <v>1127</v>
      </c>
    </row>
    <row r="106" spans="2:9" x14ac:dyDescent="0.25">
      <c r="B106" s="15" t="s">
        <v>523</v>
      </c>
      <c r="C106" s="15">
        <v>37000</v>
      </c>
      <c r="D106" s="21">
        <v>19000101</v>
      </c>
      <c r="E106" s="15">
        <v>1</v>
      </c>
      <c r="F106" s="15">
        <v>3</v>
      </c>
      <c r="G106" s="15">
        <v>3</v>
      </c>
      <c r="H106" s="4">
        <v>3512168</v>
      </c>
      <c r="I106">
        <v>1128</v>
      </c>
    </row>
    <row r="107" spans="2:9" x14ac:dyDescent="0.25">
      <c r="B107" s="15" t="s">
        <v>526</v>
      </c>
      <c r="C107" s="15">
        <v>37000</v>
      </c>
      <c r="D107" s="21">
        <v>19000101</v>
      </c>
      <c r="E107" s="15">
        <v>2</v>
      </c>
      <c r="F107" s="15">
        <v>4</v>
      </c>
      <c r="G107" s="15">
        <v>3</v>
      </c>
      <c r="H107" s="4">
        <v>3514178</v>
      </c>
      <c r="I107">
        <v>1129</v>
      </c>
    </row>
    <row r="108" spans="2:9" x14ac:dyDescent="0.25">
      <c r="B108" s="15" t="s">
        <v>524</v>
      </c>
      <c r="C108" s="15">
        <v>37000</v>
      </c>
      <c r="D108" s="21">
        <v>19000101</v>
      </c>
      <c r="E108" s="15">
        <v>2</v>
      </c>
      <c r="F108" s="15">
        <v>9</v>
      </c>
      <c r="G108" s="15">
        <v>3</v>
      </c>
      <c r="H108" s="4">
        <v>3514197</v>
      </c>
      <c r="I108">
        <v>1130</v>
      </c>
    </row>
    <row r="109" spans="2:9" x14ac:dyDescent="0.25">
      <c r="B109" s="15" t="s">
        <v>528</v>
      </c>
      <c r="C109" s="15">
        <v>37000</v>
      </c>
      <c r="D109" s="21">
        <v>19000101</v>
      </c>
      <c r="E109" s="15">
        <v>1</v>
      </c>
      <c r="F109" s="15">
        <v>9</v>
      </c>
      <c r="G109" s="15">
        <v>3</v>
      </c>
      <c r="H109" s="4">
        <v>3514203</v>
      </c>
      <c r="I109">
        <v>1131</v>
      </c>
    </row>
    <row r="110" spans="2:9" x14ac:dyDescent="0.25">
      <c r="B110" s="15" t="s">
        <v>525</v>
      </c>
      <c r="C110" s="15">
        <v>37000</v>
      </c>
      <c r="D110" s="21">
        <v>19000101</v>
      </c>
      <c r="E110" s="15">
        <v>1</v>
      </c>
      <c r="F110" s="15">
        <v>9</v>
      </c>
      <c r="G110" s="15">
        <v>3</v>
      </c>
      <c r="H110" s="4">
        <v>3514212</v>
      </c>
      <c r="I110">
        <v>1132</v>
      </c>
    </row>
    <row r="111" spans="2:9" x14ac:dyDescent="0.25">
      <c r="B111" s="15" t="s">
        <v>527</v>
      </c>
      <c r="C111" s="15">
        <v>37000</v>
      </c>
      <c r="D111" s="21">
        <v>19000101</v>
      </c>
      <c r="E111" s="15">
        <v>1</v>
      </c>
      <c r="F111" s="15">
        <v>3</v>
      </c>
      <c r="G111" s="15">
        <v>3</v>
      </c>
      <c r="H111" s="4">
        <v>3514216</v>
      </c>
      <c r="I111">
        <v>1133</v>
      </c>
    </row>
    <row r="112" spans="2:9" x14ac:dyDescent="0.25">
      <c r="B112" s="15" t="s">
        <v>531</v>
      </c>
      <c r="C112" s="15">
        <v>37000</v>
      </c>
      <c r="D112" s="21">
        <v>19000101</v>
      </c>
      <c r="E112" s="15">
        <v>1</v>
      </c>
      <c r="F112" s="15">
        <v>3</v>
      </c>
      <c r="G112" s="15">
        <v>3</v>
      </c>
      <c r="H112" s="4">
        <v>3515023</v>
      </c>
      <c r="I112">
        <v>1134</v>
      </c>
    </row>
    <row r="113" spans="2:9" x14ac:dyDescent="0.25">
      <c r="B113" s="15" t="s">
        <v>529</v>
      </c>
      <c r="C113" s="15">
        <v>37000</v>
      </c>
      <c r="D113" s="21">
        <v>19000101</v>
      </c>
      <c r="E113" s="15">
        <v>1</v>
      </c>
      <c r="F113" s="15">
        <v>4</v>
      </c>
      <c r="G113" s="15">
        <v>3</v>
      </c>
      <c r="H113" s="4">
        <v>3515027</v>
      </c>
      <c r="I113">
        <v>1135</v>
      </c>
    </row>
    <row r="114" spans="2:9" x14ac:dyDescent="0.25">
      <c r="B114" s="15" t="s">
        <v>530</v>
      </c>
      <c r="C114" s="15">
        <v>37000</v>
      </c>
      <c r="D114" s="21">
        <v>19000101</v>
      </c>
      <c r="E114" s="15">
        <v>1</v>
      </c>
      <c r="F114" s="15">
        <v>3</v>
      </c>
      <c r="G114" s="15">
        <v>3</v>
      </c>
      <c r="H114" s="4">
        <v>3515041</v>
      </c>
      <c r="I114">
        <v>1136</v>
      </c>
    </row>
    <row r="115" spans="2:9" x14ac:dyDescent="0.25">
      <c r="B115" s="15" t="s">
        <v>733</v>
      </c>
      <c r="C115" s="15">
        <v>37000</v>
      </c>
      <c r="D115" s="21">
        <v>19000101</v>
      </c>
      <c r="E115" s="15">
        <v>1</v>
      </c>
      <c r="F115" s="15">
        <v>3</v>
      </c>
      <c r="G115" s="15">
        <v>17</v>
      </c>
      <c r="H115" s="4">
        <v>3515051</v>
      </c>
      <c r="I115">
        <v>1137</v>
      </c>
    </row>
    <row r="116" spans="2:9" x14ac:dyDescent="0.25">
      <c r="B116" s="15" t="s">
        <v>532</v>
      </c>
      <c r="C116" s="15">
        <v>37000</v>
      </c>
      <c r="D116" s="21">
        <v>19000101</v>
      </c>
      <c r="E116" s="15">
        <v>2</v>
      </c>
      <c r="F116" s="15">
        <v>9</v>
      </c>
      <c r="G116" s="15">
        <v>3</v>
      </c>
      <c r="H116" s="4">
        <v>3515057</v>
      </c>
      <c r="I116">
        <v>1138</v>
      </c>
    </row>
    <row r="117" spans="2:9" x14ac:dyDescent="0.25">
      <c r="B117" s="15" t="s">
        <v>534</v>
      </c>
      <c r="C117" s="15">
        <v>37000</v>
      </c>
      <c r="D117" s="21">
        <v>19000101</v>
      </c>
      <c r="E117" s="15">
        <v>1</v>
      </c>
      <c r="F117" s="15">
        <v>9</v>
      </c>
      <c r="G117" s="15">
        <v>1</v>
      </c>
      <c r="H117" s="4">
        <v>3516127</v>
      </c>
      <c r="I117">
        <v>1139</v>
      </c>
    </row>
    <row r="118" spans="2:9" x14ac:dyDescent="0.25">
      <c r="B118" s="15" t="s">
        <v>539</v>
      </c>
      <c r="C118" s="15">
        <v>37000</v>
      </c>
      <c r="D118" s="21">
        <v>19000101</v>
      </c>
      <c r="E118" s="15">
        <v>1</v>
      </c>
      <c r="F118" s="15">
        <v>4</v>
      </c>
      <c r="G118" s="15">
        <v>3</v>
      </c>
      <c r="H118" s="4">
        <v>3516132</v>
      </c>
      <c r="I118">
        <v>1140</v>
      </c>
    </row>
    <row r="119" spans="2:9" x14ac:dyDescent="0.25">
      <c r="B119" s="15" t="s">
        <v>540</v>
      </c>
      <c r="C119" s="15">
        <v>37000</v>
      </c>
      <c r="D119" s="21">
        <v>19000101</v>
      </c>
      <c r="E119" s="15">
        <v>1</v>
      </c>
      <c r="F119" s="15">
        <v>3</v>
      </c>
      <c r="G119" s="15">
        <v>3</v>
      </c>
      <c r="H119" s="4">
        <v>3516142</v>
      </c>
      <c r="I119">
        <v>1141</v>
      </c>
    </row>
    <row r="120" spans="2:9" x14ac:dyDescent="0.25">
      <c r="B120" s="15" t="s">
        <v>536</v>
      </c>
      <c r="C120" s="15">
        <v>37000</v>
      </c>
      <c r="D120" s="21">
        <v>19000101</v>
      </c>
      <c r="E120" s="15">
        <v>1</v>
      </c>
      <c r="F120" s="15">
        <v>4</v>
      </c>
      <c r="G120" s="15">
        <v>3</v>
      </c>
      <c r="H120" s="4">
        <v>3516153</v>
      </c>
      <c r="I120">
        <v>1142</v>
      </c>
    </row>
    <row r="121" spans="2:9" x14ac:dyDescent="0.25">
      <c r="B121" s="15" t="s">
        <v>537</v>
      </c>
      <c r="C121" s="15">
        <v>37000</v>
      </c>
      <c r="D121" s="21">
        <v>19000101</v>
      </c>
      <c r="E121" s="15">
        <v>2</v>
      </c>
      <c r="F121" s="15">
        <v>3</v>
      </c>
      <c r="G121" s="15">
        <v>6</v>
      </c>
      <c r="H121" s="4">
        <v>3516161</v>
      </c>
      <c r="I121">
        <v>1143</v>
      </c>
    </row>
    <row r="122" spans="2:9" x14ac:dyDescent="0.25">
      <c r="B122" s="15" t="s">
        <v>538</v>
      </c>
      <c r="C122" s="15">
        <v>37000</v>
      </c>
      <c r="D122" s="21">
        <v>19000101</v>
      </c>
      <c r="E122" s="15">
        <v>1</v>
      </c>
      <c r="F122" s="15">
        <v>3</v>
      </c>
      <c r="G122" s="15">
        <v>6</v>
      </c>
      <c r="H122" s="4">
        <v>3516178</v>
      </c>
      <c r="I122">
        <v>1144</v>
      </c>
    </row>
    <row r="123" spans="2:9" x14ac:dyDescent="0.25">
      <c r="B123" s="15" t="s">
        <v>541</v>
      </c>
      <c r="C123" s="15">
        <v>37000</v>
      </c>
      <c r="D123" s="21">
        <v>19000101</v>
      </c>
      <c r="E123" s="15">
        <v>1</v>
      </c>
      <c r="F123" s="15">
        <v>4</v>
      </c>
      <c r="G123" s="15">
        <v>11</v>
      </c>
      <c r="H123" s="4">
        <v>3516217</v>
      </c>
      <c r="I123">
        <v>1145</v>
      </c>
    </row>
    <row r="124" spans="2:9" x14ac:dyDescent="0.25">
      <c r="B124" s="15" t="s">
        <v>546</v>
      </c>
      <c r="C124" s="15">
        <v>37000</v>
      </c>
      <c r="D124" s="21">
        <v>19000101</v>
      </c>
      <c r="E124" s="15">
        <v>1</v>
      </c>
      <c r="F124" s="15">
        <v>4</v>
      </c>
      <c r="G124" s="15">
        <v>3</v>
      </c>
      <c r="H124" s="4">
        <v>3518168</v>
      </c>
      <c r="I124">
        <v>1146</v>
      </c>
    </row>
    <row r="125" spans="2:9" x14ac:dyDescent="0.25">
      <c r="B125" s="15" t="s">
        <v>544</v>
      </c>
      <c r="C125" s="15">
        <v>37000</v>
      </c>
      <c r="D125" s="21">
        <v>19000101</v>
      </c>
      <c r="E125" s="15">
        <v>1</v>
      </c>
      <c r="F125" s="15">
        <v>9</v>
      </c>
      <c r="G125" s="15">
        <v>2</v>
      </c>
      <c r="H125" s="4">
        <v>3518179</v>
      </c>
      <c r="I125">
        <v>1147</v>
      </c>
    </row>
    <row r="126" spans="2:9" x14ac:dyDescent="0.25">
      <c r="B126" s="15" t="s">
        <v>543</v>
      </c>
      <c r="C126" s="15">
        <v>37000</v>
      </c>
      <c r="D126" s="21">
        <v>19000101</v>
      </c>
      <c r="E126" s="15">
        <v>1</v>
      </c>
      <c r="F126" s="15">
        <v>3</v>
      </c>
      <c r="G126" s="15">
        <v>2</v>
      </c>
      <c r="H126" s="4">
        <v>3518193</v>
      </c>
      <c r="I126">
        <v>1148</v>
      </c>
    </row>
    <row r="127" spans="2:9" x14ac:dyDescent="0.25">
      <c r="B127" s="15" t="s">
        <v>545</v>
      </c>
      <c r="C127" s="15">
        <v>37000</v>
      </c>
      <c r="D127" s="21">
        <v>19000101</v>
      </c>
      <c r="E127" s="15">
        <v>1</v>
      </c>
      <c r="F127" s="15">
        <v>3</v>
      </c>
      <c r="G127" s="15">
        <v>6</v>
      </c>
      <c r="H127" s="4">
        <v>3518196</v>
      </c>
      <c r="I127">
        <v>1149</v>
      </c>
    </row>
    <row r="128" spans="2:9" x14ac:dyDescent="0.25">
      <c r="B128" s="15" t="s">
        <v>547</v>
      </c>
      <c r="C128" s="15">
        <v>37000</v>
      </c>
      <c r="D128" s="21">
        <v>19000101</v>
      </c>
      <c r="E128" s="15">
        <v>2</v>
      </c>
      <c r="F128" s="15">
        <v>4</v>
      </c>
      <c r="G128" s="15">
        <v>7</v>
      </c>
      <c r="H128" s="4">
        <v>3518946</v>
      </c>
      <c r="I128">
        <v>1150</v>
      </c>
    </row>
    <row r="129" spans="2:9" x14ac:dyDescent="0.25">
      <c r="B129" s="15" t="s">
        <v>553</v>
      </c>
      <c r="C129" s="15">
        <v>37000</v>
      </c>
      <c r="D129" s="21">
        <v>19000101</v>
      </c>
      <c r="E129" s="15">
        <v>1</v>
      </c>
      <c r="F129" s="15">
        <v>5</v>
      </c>
      <c r="G129" s="15">
        <v>3</v>
      </c>
      <c r="H129" s="4">
        <v>3519628</v>
      </c>
      <c r="I129">
        <v>1151</v>
      </c>
    </row>
    <row r="130" spans="2:9" x14ac:dyDescent="0.25">
      <c r="B130" s="15" t="s">
        <v>552</v>
      </c>
      <c r="C130" s="15">
        <v>37000</v>
      </c>
      <c r="D130" s="21">
        <v>19000101</v>
      </c>
      <c r="E130" s="15">
        <v>1</v>
      </c>
      <c r="F130" s="15">
        <v>4</v>
      </c>
      <c r="G130" s="15">
        <v>3</v>
      </c>
      <c r="H130" s="4">
        <v>3519634</v>
      </c>
      <c r="I130">
        <v>1152</v>
      </c>
    </row>
    <row r="131" spans="2:9" x14ac:dyDescent="0.25">
      <c r="B131" s="15" t="s">
        <v>551</v>
      </c>
      <c r="C131" s="15">
        <v>37000</v>
      </c>
      <c r="D131" s="21">
        <v>19000101</v>
      </c>
      <c r="E131" s="15">
        <v>1</v>
      </c>
      <c r="F131" s="15">
        <v>3</v>
      </c>
      <c r="G131" s="15">
        <v>3</v>
      </c>
      <c r="H131" s="4">
        <v>3519656</v>
      </c>
      <c r="I131">
        <v>1153</v>
      </c>
    </row>
    <row r="132" spans="2:9" x14ac:dyDescent="0.25">
      <c r="B132" s="15" t="s">
        <v>554</v>
      </c>
      <c r="C132" s="15">
        <v>37000</v>
      </c>
      <c r="D132" s="21">
        <v>19000101</v>
      </c>
      <c r="E132" s="15">
        <v>1</v>
      </c>
      <c r="F132" s="15">
        <v>4</v>
      </c>
      <c r="G132" s="15">
        <v>12</v>
      </c>
      <c r="H132" s="4">
        <v>3519671</v>
      </c>
      <c r="I132">
        <v>1154</v>
      </c>
    </row>
    <row r="133" spans="2:9" x14ac:dyDescent="0.25">
      <c r="B133" s="15" t="s">
        <v>548</v>
      </c>
      <c r="C133" s="15">
        <v>37000</v>
      </c>
      <c r="D133" s="21">
        <v>19000101</v>
      </c>
      <c r="E133" s="15">
        <v>1</v>
      </c>
      <c r="F133" s="15">
        <v>3</v>
      </c>
      <c r="G133" s="15">
        <v>6</v>
      </c>
      <c r="H133" s="4">
        <v>3519713</v>
      </c>
      <c r="I133">
        <v>1155</v>
      </c>
    </row>
    <row r="134" spans="2:9" x14ac:dyDescent="0.25">
      <c r="B134" s="15" t="s">
        <v>550</v>
      </c>
      <c r="C134" s="15">
        <v>37000</v>
      </c>
      <c r="D134" s="21">
        <v>19000101</v>
      </c>
      <c r="E134" s="15">
        <v>1</v>
      </c>
      <c r="F134" s="15">
        <v>3</v>
      </c>
      <c r="G134" s="15">
        <v>3</v>
      </c>
      <c r="H134" s="4">
        <v>3519715</v>
      </c>
      <c r="I134">
        <v>1156</v>
      </c>
    </row>
    <row r="135" spans="2:9" x14ac:dyDescent="0.25">
      <c r="B135" s="15" t="s">
        <v>555</v>
      </c>
      <c r="C135" s="15">
        <v>37000</v>
      </c>
      <c r="D135" s="21">
        <v>19000101</v>
      </c>
      <c r="E135" s="15">
        <v>1</v>
      </c>
      <c r="F135" s="15">
        <v>3</v>
      </c>
      <c r="G135" s="15">
        <v>3</v>
      </c>
      <c r="H135" s="4">
        <v>3519719</v>
      </c>
      <c r="I135">
        <v>1157</v>
      </c>
    </row>
    <row r="136" spans="2:9" x14ac:dyDescent="0.25">
      <c r="B136" s="15" t="s">
        <v>556</v>
      </c>
      <c r="C136" s="15">
        <v>37000</v>
      </c>
      <c r="D136" s="21">
        <v>19000101</v>
      </c>
      <c r="E136" s="15">
        <v>1</v>
      </c>
      <c r="F136" s="15">
        <v>9</v>
      </c>
      <c r="G136" s="15">
        <v>3</v>
      </c>
      <c r="H136" s="4">
        <v>3521823</v>
      </c>
      <c r="I136">
        <v>1158</v>
      </c>
    </row>
    <row r="137" spans="2:9" x14ac:dyDescent="0.25">
      <c r="B137" s="15" t="s">
        <v>560</v>
      </c>
      <c r="C137" s="15">
        <v>37000</v>
      </c>
      <c r="D137" s="21">
        <v>19000101</v>
      </c>
      <c r="E137" s="15">
        <v>2</v>
      </c>
      <c r="F137" s="15">
        <v>13</v>
      </c>
      <c r="G137" s="15">
        <v>3</v>
      </c>
      <c r="H137" s="4">
        <v>3522294</v>
      </c>
      <c r="I137">
        <v>1159</v>
      </c>
    </row>
    <row r="138" spans="2:9" x14ac:dyDescent="0.25">
      <c r="B138" s="15" t="s">
        <v>561</v>
      </c>
      <c r="C138" s="15">
        <v>37000</v>
      </c>
      <c r="D138" s="21">
        <v>19000101</v>
      </c>
      <c r="E138" s="15">
        <v>2</v>
      </c>
      <c r="F138" s="15">
        <v>13</v>
      </c>
      <c r="G138" s="15">
        <v>3</v>
      </c>
      <c r="H138" s="4">
        <v>3522302</v>
      </c>
      <c r="I138">
        <v>1160</v>
      </c>
    </row>
    <row r="139" spans="2:9" x14ac:dyDescent="0.25">
      <c r="B139" s="15" t="s">
        <v>559</v>
      </c>
      <c r="C139" s="15">
        <v>37000</v>
      </c>
      <c r="D139" s="21">
        <v>19000101</v>
      </c>
      <c r="E139" s="15">
        <v>2</v>
      </c>
      <c r="F139" s="15">
        <v>10</v>
      </c>
      <c r="G139" s="15">
        <v>6</v>
      </c>
      <c r="H139" s="4">
        <v>3522402</v>
      </c>
      <c r="I139">
        <v>1161</v>
      </c>
    </row>
    <row r="140" spans="2:9" x14ac:dyDescent="0.25">
      <c r="B140" s="15" t="s">
        <v>557</v>
      </c>
      <c r="C140" s="15">
        <v>37000</v>
      </c>
      <c r="D140" s="21">
        <v>19000101</v>
      </c>
      <c r="E140" s="15">
        <v>1</v>
      </c>
      <c r="F140" s="15">
        <v>3</v>
      </c>
      <c r="G140" s="15">
        <v>11</v>
      </c>
      <c r="H140" s="4">
        <v>3522410</v>
      </c>
      <c r="I140">
        <v>1162</v>
      </c>
    </row>
    <row r="141" spans="2:9" x14ac:dyDescent="0.25">
      <c r="B141" s="15" t="s">
        <v>563</v>
      </c>
      <c r="C141" s="15">
        <v>37000</v>
      </c>
      <c r="D141" s="21">
        <v>19000101</v>
      </c>
      <c r="E141" s="15">
        <v>1</v>
      </c>
      <c r="F141" s="15">
        <v>3</v>
      </c>
      <c r="G141" s="15">
        <v>3</v>
      </c>
      <c r="H141" s="4">
        <v>3522422</v>
      </c>
      <c r="I141">
        <v>1163</v>
      </c>
    </row>
    <row r="142" spans="2:9" x14ac:dyDescent="0.25">
      <c r="B142" s="15" t="s">
        <v>490</v>
      </c>
      <c r="C142" s="15">
        <v>37000</v>
      </c>
      <c r="D142" s="21">
        <v>19000101</v>
      </c>
      <c r="E142" s="15">
        <v>2</v>
      </c>
      <c r="F142" s="15">
        <v>3</v>
      </c>
      <c r="G142" s="15">
        <v>10</v>
      </c>
      <c r="H142" s="4">
        <v>3522436</v>
      </c>
      <c r="I142">
        <v>1164</v>
      </c>
    </row>
    <row r="143" spans="2:9" x14ac:dyDescent="0.25">
      <c r="B143" s="15" t="s">
        <v>562</v>
      </c>
      <c r="C143" s="15">
        <v>37000</v>
      </c>
      <c r="D143" s="21">
        <v>19000101</v>
      </c>
      <c r="E143" s="15">
        <v>1</v>
      </c>
      <c r="F143" s="15">
        <v>3</v>
      </c>
      <c r="G143" s="15">
        <v>3</v>
      </c>
      <c r="H143" s="4">
        <v>3522443</v>
      </c>
      <c r="I143">
        <v>1165</v>
      </c>
    </row>
    <row r="144" spans="2:9" x14ac:dyDescent="0.25">
      <c r="B144" s="15" t="s">
        <v>567</v>
      </c>
      <c r="C144" s="15">
        <v>37000</v>
      </c>
      <c r="D144" s="21">
        <v>19000101</v>
      </c>
      <c r="E144" s="15">
        <v>1</v>
      </c>
      <c r="F144" s="15">
        <v>3</v>
      </c>
      <c r="G144" s="15">
        <v>11</v>
      </c>
      <c r="H144" s="4">
        <v>3522497</v>
      </c>
      <c r="I144">
        <v>1166</v>
      </c>
    </row>
    <row r="145" spans="2:9" x14ac:dyDescent="0.25">
      <c r="B145" s="15" t="s">
        <v>566</v>
      </c>
      <c r="C145" s="15">
        <v>37000</v>
      </c>
      <c r="D145" s="21">
        <v>19000101</v>
      </c>
      <c r="E145" s="15">
        <v>1</v>
      </c>
      <c r="F145" s="15">
        <v>3</v>
      </c>
      <c r="G145" s="15">
        <v>3</v>
      </c>
      <c r="H145" s="4">
        <v>3522522</v>
      </c>
      <c r="I145">
        <v>1167</v>
      </c>
    </row>
    <row r="146" spans="2:9" x14ac:dyDescent="0.25">
      <c r="B146" s="15" t="s">
        <v>564</v>
      </c>
      <c r="C146" s="15">
        <v>37000</v>
      </c>
      <c r="D146" s="21">
        <v>19000101</v>
      </c>
      <c r="E146" s="15">
        <v>2</v>
      </c>
      <c r="F146" s="15">
        <v>6</v>
      </c>
      <c r="G146" s="15">
        <v>3</v>
      </c>
      <c r="H146" s="4">
        <v>3522542</v>
      </c>
      <c r="I146">
        <v>1168</v>
      </c>
    </row>
    <row r="147" spans="2:9" x14ac:dyDescent="0.25">
      <c r="B147" s="15" t="s">
        <v>565</v>
      </c>
      <c r="C147" s="15">
        <v>37000</v>
      </c>
      <c r="D147" s="21">
        <v>19000101</v>
      </c>
      <c r="E147" s="15">
        <v>2</v>
      </c>
      <c r="F147" s="15">
        <v>13</v>
      </c>
      <c r="G147" s="15">
        <v>3</v>
      </c>
      <c r="H147" s="4">
        <v>3522555</v>
      </c>
      <c r="I147">
        <v>1169</v>
      </c>
    </row>
    <row r="148" spans="2:9" x14ac:dyDescent="0.25">
      <c r="B148" s="15" t="s">
        <v>558</v>
      </c>
      <c r="C148" s="15">
        <v>37000</v>
      </c>
      <c r="D148" s="21">
        <v>19000101</v>
      </c>
      <c r="E148" s="15">
        <v>1</v>
      </c>
      <c r="F148" s="15">
        <v>3</v>
      </c>
      <c r="G148" s="15">
        <v>6</v>
      </c>
      <c r="H148" s="4">
        <v>3522571</v>
      </c>
      <c r="I148">
        <v>1170</v>
      </c>
    </row>
    <row r="149" spans="2:9" x14ac:dyDescent="0.25">
      <c r="B149" s="15" t="s">
        <v>569</v>
      </c>
      <c r="C149" s="15">
        <v>37000</v>
      </c>
      <c r="D149" s="21">
        <v>19000101</v>
      </c>
      <c r="E149" s="15">
        <v>2</v>
      </c>
      <c r="F149" s="15">
        <v>9</v>
      </c>
      <c r="G149" s="15">
        <v>3</v>
      </c>
      <c r="H149" s="4">
        <v>3523462</v>
      </c>
      <c r="I149">
        <v>1171</v>
      </c>
    </row>
    <row r="150" spans="2:9" x14ac:dyDescent="0.25">
      <c r="B150" s="15" t="s">
        <v>570</v>
      </c>
      <c r="C150" s="15">
        <v>37000</v>
      </c>
      <c r="D150" s="21">
        <v>19000101</v>
      </c>
      <c r="E150" s="15">
        <v>2</v>
      </c>
      <c r="F150" s="15">
        <v>4</v>
      </c>
      <c r="G150" s="15">
        <v>3</v>
      </c>
      <c r="H150" s="4">
        <v>3525432</v>
      </c>
      <c r="I150">
        <v>1172</v>
      </c>
    </row>
    <row r="151" spans="2:9" x14ac:dyDescent="0.25">
      <c r="B151" s="15" t="s">
        <v>572</v>
      </c>
      <c r="C151" s="15">
        <v>37000</v>
      </c>
      <c r="D151" s="21">
        <v>19000101</v>
      </c>
      <c r="E151" s="15">
        <v>1</v>
      </c>
      <c r="F151" s="15">
        <v>3</v>
      </c>
      <c r="G151" s="15">
        <v>3</v>
      </c>
      <c r="H151" s="4">
        <v>3526388</v>
      </c>
      <c r="I151">
        <v>1173</v>
      </c>
    </row>
    <row r="152" spans="2:9" x14ac:dyDescent="0.25">
      <c r="B152" s="15" t="s">
        <v>571</v>
      </c>
      <c r="C152" s="15">
        <v>37000</v>
      </c>
      <c r="D152" s="21">
        <v>19000101</v>
      </c>
      <c r="E152" s="15">
        <v>1</v>
      </c>
      <c r="F152" s="15">
        <v>4</v>
      </c>
      <c r="G152" s="15">
        <v>10</v>
      </c>
      <c r="H152" s="4">
        <v>3526400</v>
      </c>
      <c r="I152">
        <v>1174</v>
      </c>
    </row>
    <row r="153" spans="2:9" x14ac:dyDescent="0.25">
      <c r="B153" s="15" t="s">
        <v>576</v>
      </c>
      <c r="C153" s="15">
        <v>37000</v>
      </c>
      <c r="D153" s="21">
        <v>19000101</v>
      </c>
      <c r="E153" s="15">
        <v>1</v>
      </c>
      <c r="F153" s="15">
        <v>3</v>
      </c>
      <c r="G153" s="15">
        <v>3</v>
      </c>
      <c r="H153" s="4">
        <v>3526438</v>
      </c>
      <c r="I153">
        <v>1175</v>
      </c>
    </row>
    <row r="154" spans="2:9" x14ac:dyDescent="0.25">
      <c r="B154" s="15" t="s">
        <v>573</v>
      </c>
      <c r="C154" s="15">
        <v>37000</v>
      </c>
      <c r="D154" s="21">
        <v>19000101</v>
      </c>
      <c r="E154" s="15">
        <v>1</v>
      </c>
      <c r="F154" s="15">
        <v>3</v>
      </c>
      <c r="G154" s="15">
        <v>10</v>
      </c>
      <c r="H154" s="4">
        <v>3526460</v>
      </c>
      <c r="I154">
        <v>1176</v>
      </c>
    </row>
    <row r="155" spans="2:9" x14ac:dyDescent="0.25">
      <c r="B155" s="15" t="s">
        <v>577</v>
      </c>
      <c r="C155" s="15">
        <v>37000</v>
      </c>
      <c r="D155" s="21">
        <v>19000101</v>
      </c>
      <c r="E155" s="15">
        <v>2</v>
      </c>
      <c r="F155" s="15">
        <v>3</v>
      </c>
      <c r="G155" s="15">
        <v>15</v>
      </c>
      <c r="H155" s="4">
        <v>3527220</v>
      </c>
      <c r="I155">
        <v>1177</v>
      </c>
    </row>
    <row r="156" spans="2:9" x14ac:dyDescent="0.25">
      <c r="B156" s="15" t="s">
        <v>578</v>
      </c>
      <c r="C156" s="15">
        <v>37000</v>
      </c>
      <c r="D156" s="21">
        <v>19000101</v>
      </c>
      <c r="E156" s="15">
        <v>1</v>
      </c>
      <c r="F156" s="15">
        <v>9</v>
      </c>
      <c r="G156" s="15">
        <v>15</v>
      </c>
      <c r="H156" s="4">
        <v>3527228</v>
      </c>
      <c r="I156">
        <v>1178</v>
      </c>
    </row>
    <row r="157" spans="2:9" x14ac:dyDescent="0.25">
      <c r="B157" s="15" t="s">
        <v>584</v>
      </c>
      <c r="C157" s="15">
        <v>37000</v>
      </c>
      <c r="D157" s="21">
        <v>19000101</v>
      </c>
      <c r="E157" s="15">
        <v>1</v>
      </c>
      <c r="F157" s="15">
        <v>3</v>
      </c>
      <c r="G157" s="15">
        <v>3</v>
      </c>
      <c r="H157" s="4">
        <v>3527235</v>
      </c>
      <c r="I157">
        <v>1179</v>
      </c>
    </row>
    <row r="158" spans="2:9" x14ac:dyDescent="0.25">
      <c r="B158" s="15" t="s">
        <v>580</v>
      </c>
      <c r="C158" s="15">
        <v>37000</v>
      </c>
      <c r="D158" s="21">
        <v>19000101</v>
      </c>
      <c r="E158" s="15">
        <v>1</v>
      </c>
      <c r="F158" s="15">
        <v>3</v>
      </c>
      <c r="G158" s="15">
        <v>6</v>
      </c>
      <c r="H158" s="4">
        <v>3527239</v>
      </c>
      <c r="I158">
        <v>1180</v>
      </c>
    </row>
    <row r="159" spans="2:9" x14ac:dyDescent="0.25">
      <c r="B159" s="15" t="s">
        <v>579</v>
      </c>
      <c r="C159" s="15">
        <v>37000</v>
      </c>
      <c r="D159" s="21">
        <v>19000101</v>
      </c>
      <c r="E159" s="15">
        <v>1</v>
      </c>
      <c r="F159" s="15">
        <v>3</v>
      </c>
      <c r="G159" s="15">
        <v>3</v>
      </c>
      <c r="H159" s="4">
        <v>3527243</v>
      </c>
      <c r="I159">
        <v>1181</v>
      </c>
    </row>
    <row r="160" spans="2:9" x14ac:dyDescent="0.25">
      <c r="B160" s="15" t="s">
        <v>574</v>
      </c>
      <c r="C160" s="15">
        <v>37000</v>
      </c>
      <c r="D160" s="21">
        <v>19000101</v>
      </c>
      <c r="E160" s="15">
        <v>1</v>
      </c>
      <c r="F160" s="15">
        <v>3</v>
      </c>
      <c r="G160" s="15">
        <v>3</v>
      </c>
      <c r="H160" s="4">
        <v>3527258</v>
      </c>
      <c r="I160">
        <v>1182</v>
      </c>
    </row>
    <row r="161" spans="2:9" x14ac:dyDescent="0.25">
      <c r="B161" s="15" t="s">
        <v>575</v>
      </c>
      <c r="C161" s="15">
        <v>37000</v>
      </c>
      <c r="D161" s="21">
        <v>19000101</v>
      </c>
      <c r="E161" s="15">
        <v>1</v>
      </c>
      <c r="F161" s="15">
        <v>9</v>
      </c>
      <c r="G161" s="15">
        <v>3</v>
      </c>
      <c r="H161" s="4">
        <v>3527263</v>
      </c>
      <c r="I161">
        <v>1183</v>
      </c>
    </row>
    <row r="162" spans="2:9" x14ac:dyDescent="0.25">
      <c r="B162" s="15" t="s">
        <v>583</v>
      </c>
      <c r="C162" s="15">
        <v>37000</v>
      </c>
      <c r="D162" s="21">
        <v>19000101</v>
      </c>
      <c r="E162" s="15">
        <v>1</v>
      </c>
      <c r="F162" s="15">
        <v>3</v>
      </c>
      <c r="G162" s="15">
        <v>3</v>
      </c>
      <c r="H162" s="4">
        <v>3527273</v>
      </c>
      <c r="I162">
        <v>1184</v>
      </c>
    </row>
    <row r="163" spans="2:9" x14ac:dyDescent="0.25">
      <c r="B163" s="15" t="s">
        <v>582</v>
      </c>
      <c r="C163" s="15">
        <v>37000</v>
      </c>
      <c r="D163" s="21">
        <v>19000101</v>
      </c>
      <c r="E163" s="15">
        <v>2</v>
      </c>
      <c r="F163" s="15">
        <v>3</v>
      </c>
      <c r="G163" s="15">
        <v>3</v>
      </c>
      <c r="H163" s="4">
        <v>3527278</v>
      </c>
      <c r="I163">
        <v>1185</v>
      </c>
    </row>
    <row r="164" spans="2:9" x14ac:dyDescent="0.25">
      <c r="B164" s="15" t="s">
        <v>581</v>
      </c>
      <c r="C164" s="15">
        <v>37000</v>
      </c>
      <c r="D164" s="21">
        <v>19000101</v>
      </c>
      <c r="E164" s="15">
        <v>1</v>
      </c>
      <c r="F164" s="15">
        <v>4</v>
      </c>
      <c r="G164" s="15">
        <v>6</v>
      </c>
      <c r="H164" s="4">
        <v>3527286</v>
      </c>
      <c r="I164">
        <v>1186</v>
      </c>
    </row>
    <row r="165" spans="2:9" x14ac:dyDescent="0.25">
      <c r="B165" s="15" t="s">
        <v>586</v>
      </c>
      <c r="C165" s="15">
        <v>37000</v>
      </c>
      <c r="D165" s="21">
        <v>19000101</v>
      </c>
      <c r="E165" s="15">
        <v>1</v>
      </c>
      <c r="F165" s="15">
        <v>4</v>
      </c>
      <c r="G165" s="15">
        <v>3</v>
      </c>
      <c r="H165" s="4">
        <v>3530058</v>
      </c>
      <c r="I165">
        <v>1187</v>
      </c>
    </row>
    <row r="166" spans="2:9" x14ac:dyDescent="0.25">
      <c r="B166" s="15" t="s">
        <v>587</v>
      </c>
      <c r="C166" s="15">
        <v>37000</v>
      </c>
      <c r="D166" s="21">
        <v>19000101</v>
      </c>
      <c r="E166" s="15">
        <v>2</v>
      </c>
      <c r="F166" s="15">
        <v>4</v>
      </c>
      <c r="G166" s="15">
        <v>3</v>
      </c>
      <c r="H166" s="4">
        <v>3530068</v>
      </c>
      <c r="I166">
        <v>1188</v>
      </c>
    </row>
    <row r="167" spans="2:9" x14ac:dyDescent="0.25">
      <c r="B167" s="15" t="s">
        <v>593</v>
      </c>
      <c r="C167" s="15">
        <v>37000</v>
      </c>
      <c r="D167" s="21">
        <v>19000101</v>
      </c>
      <c r="E167" s="15">
        <v>1</v>
      </c>
      <c r="F167" s="15">
        <v>4</v>
      </c>
      <c r="G167" s="15">
        <v>3</v>
      </c>
      <c r="H167" s="4">
        <v>3530075</v>
      </c>
      <c r="I167">
        <v>1189</v>
      </c>
    </row>
    <row r="168" spans="2:9" x14ac:dyDescent="0.25">
      <c r="B168" s="15" t="s">
        <v>595</v>
      </c>
      <c r="C168" s="15">
        <v>37000</v>
      </c>
      <c r="D168" s="21">
        <v>19000101</v>
      </c>
      <c r="E168" s="15">
        <v>2</v>
      </c>
      <c r="F168" s="15">
        <v>13</v>
      </c>
      <c r="G168" s="15">
        <v>6</v>
      </c>
      <c r="H168" s="4">
        <v>3530088</v>
      </c>
      <c r="I168">
        <v>1190</v>
      </c>
    </row>
    <row r="169" spans="2:9" x14ac:dyDescent="0.25">
      <c r="B169" s="15" t="s">
        <v>594</v>
      </c>
      <c r="C169" s="15">
        <v>37000</v>
      </c>
      <c r="D169" s="21">
        <v>19000101</v>
      </c>
      <c r="E169" s="15">
        <v>2</v>
      </c>
      <c r="F169" s="15">
        <v>13</v>
      </c>
      <c r="G169" s="15">
        <v>3</v>
      </c>
      <c r="H169" s="4">
        <v>3530102</v>
      </c>
      <c r="I169">
        <v>1191</v>
      </c>
    </row>
    <row r="170" spans="2:9" x14ac:dyDescent="0.25">
      <c r="B170" s="15" t="s">
        <v>592</v>
      </c>
      <c r="C170" s="15">
        <v>37000</v>
      </c>
      <c r="D170" s="21">
        <v>19000101</v>
      </c>
      <c r="E170" s="15">
        <v>2</v>
      </c>
      <c r="F170" s="15">
        <v>4</v>
      </c>
      <c r="G170" s="15">
        <v>3</v>
      </c>
      <c r="H170" s="4">
        <v>3531119</v>
      </c>
      <c r="I170">
        <v>1192</v>
      </c>
    </row>
    <row r="171" spans="2:9" x14ac:dyDescent="0.25">
      <c r="B171" s="15" t="s">
        <v>598</v>
      </c>
      <c r="C171" s="15">
        <v>37000</v>
      </c>
      <c r="D171" s="21">
        <v>19000101</v>
      </c>
      <c r="E171" s="15">
        <v>1</v>
      </c>
      <c r="F171" s="15">
        <v>3</v>
      </c>
      <c r="G171" s="15">
        <v>3</v>
      </c>
      <c r="H171" s="4">
        <v>3531124</v>
      </c>
      <c r="I171">
        <v>1193</v>
      </c>
    </row>
    <row r="172" spans="2:9" x14ac:dyDescent="0.25">
      <c r="B172" s="15" t="s">
        <v>601</v>
      </c>
      <c r="C172" s="15">
        <v>37000</v>
      </c>
      <c r="D172" s="21">
        <v>19000101</v>
      </c>
      <c r="E172" s="15">
        <v>1</v>
      </c>
      <c r="F172" s="15">
        <v>9</v>
      </c>
      <c r="G172" s="15">
        <v>3</v>
      </c>
      <c r="H172" s="4">
        <v>3531134</v>
      </c>
      <c r="I172">
        <v>1194</v>
      </c>
    </row>
    <row r="173" spans="2:9" x14ac:dyDescent="0.25">
      <c r="B173" s="15" t="s">
        <v>599</v>
      </c>
      <c r="C173" s="15">
        <v>37000</v>
      </c>
      <c r="D173" s="21">
        <v>19000101</v>
      </c>
      <c r="E173" s="15">
        <v>1</v>
      </c>
      <c r="F173" s="15">
        <v>4</v>
      </c>
      <c r="G173" s="15">
        <v>3</v>
      </c>
      <c r="H173" s="4">
        <v>3531146</v>
      </c>
      <c r="I173">
        <v>1195</v>
      </c>
    </row>
    <row r="174" spans="2:9" x14ac:dyDescent="0.25">
      <c r="B174" s="15" t="s">
        <v>602</v>
      </c>
      <c r="C174" s="15">
        <v>37000</v>
      </c>
      <c r="D174" s="21">
        <v>19000101</v>
      </c>
      <c r="E174" s="15">
        <v>1</v>
      </c>
      <c r="F174" s="15">
        <v>4</v>
      </c>
      <c r="G174" s="15">
        <v>11</v>
      </c>
      <c r="H174" s="4">
        <v>3531157</v>
      </c>
      <c r="I174">
        <v>1196</v>
      </c>
    </row>
    <row r="175" spans="2:9" x14ac:dyDescent="0.25">
      <c r="B175" s="15" t="s">
        <v>589</v>
      </c>
      <c r="C175" s="15">
        <v>37000</v>
      </c>
      <c r="D175" s="21">
        <v>19000101</v>
      </c>
      <c r="E175" s="15">
        <v>1</v>
      </c>
      <c r="F175" s="15">
        <v>4</v>
      </c>
      <c r="G175" s="15">
        <v>6</v>
      </c>
      <c r="H175" s="4">
        <v>3531173</v>
      </c>
      <c r="I175">
        <v>1197</v>
      </c>
    </row>
    <row r="176" spans="2:9" x14ac:dyDescent="0.25">
      <c r="B176" s="15" t="s">
        <v>590</v>
      </c>
      <c r="C176" s="15">
        <v>37000</v>
      </c>
      <c r="D176" s="21">
        <v>19000101</v>
      </c>
      <c r="E176" s="15">
        <v>1</v>
      </c>
      <c r="F176" s="15">
        <v>3</v>
      </c>
      <c r="G176" s="15">
        <v>6</v>
      </c>
      <c r="H176" s="4">
        <v>3531175</v>
      </c>
      <c r="I176">
        <v>1198</v>
      </c>
    </row>
    <row r="177" spans="2:9" x14ac:dyDescent="0.25">
      <c r="B177" s="15" t="s">
        <v>603</v>
      </c>
      <c r="C177" s="15">
        <v>37000</v>
      </c>
      <c r="D177" s="21">
        <v>19000101</v>
      </c>
      <c r="E177" s="15">
        <v>1</v>
      </c>
      <c r="F177" s="15">
        <v>3</v>
      </c>
      <c r="G177" s="15">
        <v>6</v>
      </c>
      <c r="H177" s="4">
        <v>3531182</v>
      </c>
      <c r="I177">
        <v>1199</v>
      </c>
    </row>
    <row r="178" spans="2:9" x14ac:dyDescent="0.25">
      <c r="B178" s="15" t="s">
        <v>596</v>
      </c>
      <c r="C178" s="15">
        <v>37000</v>
      </c>
      <c r="D178" s="21">
        <v>19000101</v>
      </c>
      <c r="E178" s="15">
        <v>1</v>
      </c>
      <c r="F178" s="15">
        <v>3</v>
      </c>
      <c r="G178" s="15">
        <v>3</v>
      </c>
      <c r="H178" s="4">
        <v>3531195</v>
      </c>
      <c r="I178">
        <v>1200</v>
      </c>
    </row>
    <row r="179" spans="2:9" x14ac:dyDescent="0.25">
      <c r="B179" s="15" t="s">
        <v>588</v>
      </c>
      <c r="C179" s="15">
        <v>37000</v>
      </c>
      <c r="D179" s="21">
        <v>19000101</v>
      </c>
      <c r="E179" s="15">
        <v>1</v>
      </c>
      <c r="F179" s="15">
        <v>3</v>
      </c>
      <c r="G179" s="15">
        <v>3</v>
      </c>
      <c r="H179" s="4">
        <v>3531198</v>
      </c>
      <c r="I179">
        <v>1201</v>
      </c>
    </row>
    <row r="180" spans="2:9" x14ac:dyDescent="0.25">
      <c r="B180" s="15" t="s">
        <v>597</v>
      </c>
      <c r="C180" s="15">
        <v>37000</v>
      </c>
      <c r="D180" s="21">
        <v>19000101</v>
      </c>
      <c r="E180" s="15">
        <v>2</v>
      </c>
      <c r="F180" s="15">
        <v>6</v>
      </c>
      <c r="G180" s="15">
        <v>3</v>
      </c>
      <c r="H180" s="4">
        <v>3531208</v>
      </c>
      <c r="I180">
        <v>1202</v>
      </c>
    </row>
    <row r="181" spans="2:9" x14ac:dyDescent="0.25">
      <c r="B181" s="15" t="s">
        <v>607</v>
      </c>
      <c r="C181" s="15">
        <v>37000</v>
      </c>
      <c r="D181" s="21">
        <v>19000101</v>
      </c>
      <c r="E181" s="15">
        <v>2</v>
      </c>
      <c r="F181" s="15">
        <v>13</v>
      </c>
      <c r="G181" s="15">
        <v>3</v>
      </c>
      <c r="H181" s="4">
        <v>3533195</v>
      </c>
      <c r="I181">
        <v>1203</v>
      </c>
    </row>
    <row r="182" spans="2:9" x14ac:dyDescent="0.25">
      <c r="B182" s="15" t="s">
        <v>606</v>
      </c>
      <c r="C182" s="15">
        <v>37000</v>
      </c>
      <c r="D182" s="21">
        <v>19000101</v>
      </c>
      <c r="E182" s="15">
        <v>1</v>
      </c>
      <c r="F182" s="15">
        <v>3</v>
      </c>
      <c r="G182" s="15">
        <v>10</v>
      </c>
      <c r="H182" s="4">
        <v>3533198</v>
      </c>
      <c r="I182">
        <v>1204</v>
      </c>
    </row>
    <row r="183" spans="2:9" x14ac:dyDescent="0.25">
      <c r="B183" s="15" t="s">
        <v>608</v>
      </c>
      <c r="C183" s="15">
        <v>37000</v>
      </c>
      <c r="D183" s="21">
        <v>19000101</v>
      </c>
      <c r="E183" s="15">
        <v>1</v>
      </c>
      <c r="F183" s="15">
        <v>3</v>
      </c>
      <c r="G183" s="15">
        <v>3</v>
      </c>
      <c r="H183" s="4">
        <v>3533207</v>
      </c>
      <c r="I183">
        <v>1205</v>
      </c>
    </row>
    <row r="184" spans="2:9" x14ac:dyDescent="0.25">
      <c r="B184" s="15" t="s">
        <v>605</v>
      </c>
      <c r="C184" s="15">
        <v>37000</v>
      </c>
      <c r="D184" s="21">
        <v>19000101</v>
      </c>
      <c r="E184" s="15">
        <v>2</v>
      </c>
      <c r="F184" s="15">
        <v>4</v>
      </c>
      <c r="G184" s="15">
        <v>3</v>
      </c>
      <c r="H184" s="4">
        <v>3533220</v>
      </c>
      <c r="I184">
        <v>1206</v>
      </c>
    </row>
    <row r="185" spans="2:9" x14ac:dyDescent="0.25">
      <c r="B185" s="15" t="s">
        <v>604</v>
      </c>
      <c r="C185" s="15">
        <v>37000</v>
      </c>
      <c r="D185" s="21">
        <v>19000101</v>
      </c>
      <c r="E185" s="15">
        <v>1</v>
      </c>
      <c r="F185" s="15">
        <v>3</v>
      </c>
      <c r="G185" s="15">
        <v>3</v>
      </c>
      <c r="H185" s="4">
        <v>3533231</v>
      </c>
      <c r="I185">
        <v>1207</v>
      </c>
    </row>
    <row r="186" spans="2:9" x14ac:dyDescent="0.25">
      <c r="B186" s="15" t="s">
        <v>624</v>
      </c>
      <c r="C186" s="15">
        <v>37000</v>
      </c>
      <c r="D186" s="21">
        <v>19000101</v>
      </c>
      <c r="E186" s="15">
        <v>2</v>
      </c>
      <c r="F186" s="15">
        <v>4</v>
      </c>
      <c r="G186" s="15">
        <v>3</v>
      </c>
      <c r="H186" s="4">
        <v>3533417</v>
      </c>
      <c r="I186">
        <v>1208</v>
      </c>
    </row>
    <row r="187" spans="2:9" x14ac:dyDescent="0.25">
      <c r="B187" s="15" t="s">
        <v>609</v>
      </c>
      <c r="C187" s="15">
        <v>37000</v>
      </c>
      <c r="D187" s="21">
        <v>19000101</v>
      </c>
      <c r="E187" s="15">
        <v>1</v>
      </c>
      <c r="F187" s="15">
        <v>9</v>
      </c>
      <c r="G187" s="15">
        <v>3</v>
      </c>
      <c r="H187" s="4">
        <v>3533422</v>
      </c>
      <c r="I187">
        <v>1209</v>
      </c>
    </row>
    <row r="188" spans="2:9" x14ac:dyDescent="0.25">
      <c r="B188" s="15" t="s">
        <v>626</v>
      </c>
      <c r="C188" s="15">
        <v>37000</v>
      </c>
      <c r="D188" s="21">
        <v>19000101</v>
      </c>
      <c r="E188" s="15">
        <v>2</v>
      </c>
      <c r="F188" s="15">
        <v>3</v>
      </c>
      <c r="G188" s="15">
        <v>3</v>
      </c>
      <c r="H188" s="4">
        <v>3534576</v>
      </c>
      <c r="I188">
        <v>1210</v>
      </c>
    </row>
    <row r="189" spans="2:9" x14ac:dyDescent="0.25">
      <c r="B189" s="15" t="s">
        <v>613</v>
      </c>
      <c r="C189" s="15">
        <v>37000</v>
      </c>
      <c r="D189" s="21">
        <v>19000101</v>
      </c>
      <c r="E189" s="15">
        <v>1</v>
      </c>
      <c r="F189" s="15">
        <v>3</v>
      </c>
      <c r="G189" s="15">
        <v>12</v>
      </c>
      <c r="H189" s="4">
        <v>3534595</v>
      </c>
      <c r="I189">
        <v>1211</v>
      </c>
    </row>
    <row r="190" spans="2:9" x14ac:dyDescent="0.25">
      <c r="B190" s="15" t="s">
        <v>617</v>
      </c>
      <c r="C190" s="15">
        <v>37000</v>
      </c>
      <c r="D190" s="21">
        <v>19000101</v>
      </c>
      <c r="E190" s="15">
        <v>2</v>
      </c>
      <c r="F190" s="15">
        <v>3</v>
      </c>
      <c r="G190" s="15">
        <v>3</v>
      </c>
      <c r="H190" s="4">
        <v>3534624</v>
      </c>
      <c r="I190">
        <v>1212</v>
      </c>
    </row>
    <row r="191" spans="2:9" x14ac:dyDescent="0.25">
      <c r="B191" s="15" t="s">
        <v>615</v>
      </c>
      <c r="C191" s="15">
        <v>37000</v>
      </c>
      <c r="D191" s="21">
        <v>19000101</v>
      </c>
      <c r="E191" s="15">
        <v>2</v>
      </c>
      <c r="F191" s="15">
        <v>3</v>
      </c>
      <c r="G191" s="15">
        <v>10</v>
      </c>
      <c r="H191" s="4">
        <v>3534650</v>
      </c>
      <c r="I191">
        <v>1213</v>
      </c>
    </row>
    <row r="192" spans="2:9" x14ac:dyDescent="0.25">
      <c r="B192" s="15" t="s">
        <v>616</v>
      </c>
      <c r="C192" s="15">
        <v>37000</v>
      </c>
      <c r="D192" s="21">
        <v>19000101</v>
      </c>
      <c r="E192" s="15">
        <v>1</v>
      </c>
      <c r="F192" s="15">
        <v>9</v>
      </c>
      <c r="G192" s="15">
        <v>3</v>
      </c>
      <c r="H192" s="4">
        <v>3534693</v>
      </c>
      <c r="I192">
        <v>1214</v>
      </c>
    </row>
    <row r="193" spans="2:9" x14ac:dyDescent="0.25">
      <c r="B193" s="15" t="s">
        <v>619</v>
      </c>
      <c r="C193" s="15">
        <v>37000</v>
      </c>
      <c r="D193" s="21">
        <v>19000101</v>
      </c>
      <c r="E193" s="15">
        <v>1</v>
      </c>
      <c r="F193" s="15">
        <v>3</v>
      </c>
      <c r="G193" s="15">
        <v>3</v>
      </c>
      <c r="H193" s="4">
        <v>3534747</v>
      </c>
      <c r="I193">
        <v>1215</v>
      </c>
    </row>
    <row r="194" spans="2:9" x14ac:dyDescent="0.25">
      <c r="B194" s="15" t="s">
        <v>611</v>
      </c>
      <c r="C194" s="15">
        <v>37000</v>
      </c>
      <c r="D194" s="21">
        <v>19000101</v>
      </c>
      <c r="E194" s="15">
        <v>1</v>
      </c>
      <c r="F194" s="15">
        <v>3</v>
      </c>
      <c r="G194" s="15">
        <v>3</v>
      </c>
      <c r="H194" s="4">
        <v>3534755</v>
      </c>
      <c r="I194">
        <v>1216</v>
      </c>
    </row>
    <row r="195" spans="2:9" x14ac:dyDescent="0.25">
      <c r="B195" s="15" t="s">
        <v>612</v>
      </c>
      <c r="C195" s="15">
        <v>37000</v>
      </c>
      <c r="D195" s="21">
        <v>19000101</v>
      </c>
      <c r="E195" s="15">
        <v>1</v>
      </c>
      <c r="F195" s="15">
        <v>3</v>
      </c>
      <c r="G195" s="15">
        <v>12</v>
      </c>
      <c r="H195" s="4">
        <v>3534767</v>
      </c>
      <c r="I195">
        <v>1217</v>
      </c>
    </row>
    <row r="196" spans="2:9" x14ac:dyDescent="0.25">
      <c r="B196" s="15" t="s">
        <v>618</v>
      </c>
      <c r="C196" s="15">
        <v>37000</v>
      </c>
      <c r="D196" s="21">
        <v>19000101</v>
      </c>
      <c r="E196" s="15">
        <v>1</v>
      </c>
      <c r="F196" s="15">
        <v>3</v>
      </c>
      <c r="G196" s="15">
        <v>6</v>
      </c>
      <c r="H196" s="4">
        <v>3534800</v>
      </c>
      <c r="I196">
        <v>1218</v>
      </c>
    </row>
    <row r="197" spans="2:9" x14ac:dyDescent="0.25">
      <c r="B197" s="15" t="s">
        <v>621</v>
      </c>
      <c r="C197" s="15">
        <v>37000</v>
      </c>
      <c r="D197" s="21">
        <v>19000101</v>
      </c>
      <c r="E197" s="15">
        <v>1</v>
      </c>
      <c r="F197" s="15">
        <v>3</v>
      </c>
      <c r="G197" s="15">
        <v>3</v>
      </c>
      <c r="H197" s="4">
        <v>3534822</v>
      </c>
      <c r="I197">
        <v>1219</v>
      </c>
    </row>
    <row r="198" spans="2:9" x14ac:dyDescent="0.25">
      <c r="B198" s="15" t="s">
        <v>622</v>
      </c>
      <c r="C198" s="15">
        <v>37000</v>
      </c>
      <c r="D198" s="21">
        <v>19000101</v>
      </c>
      <c r="E198" s="15">
        <v>1</v>
      </c>
      <c r="F198" s="15">
        <v>3</v>
      </c>
      <c r="G198" s="15">
        <v>3</v>
      </c>
      <c r="H198" s="4">
        <v>3534835</v>
      </c>
      <c r="I198">
        <v>1220</v>
      </c>
    </row>
    <row r="199" spans="2:9" x14ac:dyDescent="0.25">
      <c r="B199" s="15" t="s">
        <v>610</v>
      </c>
      <c r="C199" s="15">
        <v>37000</v>
      </c>
      <c r="D199" s="21">
        <v>19000101</v>
      </c>
      <c r="E199" s="15">
        <v>1</v>
      </c>
      <c r="F199" s="15">
        <v>9</v>
      </c>
      <c r="G199" s="15">
        <v>3</v>
      </c>
      <c r="H199" s="4">
        <v>3534843</v>
      </c>
      <c r="I199">
        <v>1221</v>
      </c>
    </row>
    <row r="200" spans="2:9" x14ac:dyDescent="0.25">
      <c r="B200" s="15" t="s">
        <v>623</v>
      </c>
      <c r="C200" s="15">
        <v>37000</v>
      </c>
      <c r="D200" s="21">
        <v>19000101</v>
      </c>
      <c r="E200" s="15">
        <v>1</v>
      </c>
      <c r="F200" s="15">
        <v>9</v>
      </c>
      <c r="G200" s="15">
        <v>3</v>
      </c>
      <c r="H200" s="4">
        <v>3534852</v>
      </c>
      <c r="I200">
        <v>1222</v>
      </c>
    </row>
    <row r="201" spans="2:9" x14ac:dyDescent="0.25">
      <c r="B201" s="15" t="s">
        <v>614</v>
      </c>
      <c r="C201" s="15">
        <v>37000</v>
      </c>
      <c r="D201" s="21">
        <v>19000101</v>
      </c>
      <c r="E201" s="15">
        <v>1</v>
      </c>
      <c r="F201" s="15">
        <v>4</v>
      </c>
      <c r="G201" s="15">
        <v>12</v>
      </c>
      <c r="H201" s="4">
        <v>3534863</v>
      </c>
      <c r="I201">
        <v>1223</v>
      </c>
    </row>
    <row r="202" spans="2:9" x14ac:dyDescent="0.25">
      <c r="B202" s="15" t="s">
        <v>620</v>
      </c>
      <c r="C202" s="15">
        <v>37000</v>
      </c>
      <c r="D202" s="21">
        <v>19000101</v>
      </c>
      <c r="E202" s="15">
        <v>1</v>
      </c>
      <c r="F202" s="15">
        <v>4</v>
      </c>
      <c r="G202" s="15">
        <v>3</v>
      </c>
      <c r="H202" s="4">
        <v>3534984</v>
      </c>
      <c r="I202">
        <v>1224</v>
      </c>
    </row>
    <row r="203" spans="2:9" x14ac:dyDescent="0.25">
      <c r="B203" s="15" t="s">
        <v>625</v>
      </c>
      <c r="C203" s="15">
        <v>37000</v>
      </c>
      <c r="D203" s="21">
        <v>19000101</v>
      </c>
      <c r="E203" s="15">
        <v>1</v>
      </c>
      <c r="F203" s="15">
        <v>4</v>
      </c>
      <c r="G203" s="15">
        <v>3</v>
      </c>
      <c r="H203" s="4">
        <v>3534986</v>
      </c>
      <c r="I203">
        <v>1225</v>
      </c>
    </row>
    <row r="204" spans="2:9" x14ac:dyDescent="0.25">
      <c r="B204" s="15" t="s">
        <v>629</v>
      </c>
      <c r="C204" s="15">
        <v>37000</v>
      </c>
      <c r="D204" s="21">
        <v>19000101</v>
      </c>
      <c r="E204" s="15">
        <v>1</v>
      </c>
      <c r="F204" s="15">
        <v>3</v>
      </c>
      <c r="G204" s="15">
        <v>3</v>
      </c>
      <c r="H204" s="4">
        <v>3537263</v>
      </c>
      <c r="I204">
        <v>1226</v>
      </c>
    </row>
    <row r="205" spans="2:9" x14ac:dyDescent="0.25">
      <c r="B205" s="15" t="s">
        <v>630</v>
      </c>
      <c r="C205" s="15">
        <v>37000</v>
      </c>
      <c r="D205" s="21">
        <v>19000101</v>
      </c>
      <c r="E205" s="15">
        <v>1</v>
      </c>
      <c r="F205" s="15">
        <v>9</v>
      </c>
      <c r="G205" s="15">
        <v>3</v>
      </c>
      <c r="H205" s="4">
        <v>3537304</v>
      </c>
      <c r="I205">
        <v>1227</v>
      </c>
    </row>
    <row r="206" spans="2:9" x14ac:dyDescent="0.25">
      <c r="B206" s="15" t="s">
        <v>627</v>
      </c>
      <c r="C206" s="15">
        <v>37000</v>
      </c>
      <c r="D206" s="21">
        <v>19000101</v>
      </c>
      <c r="E206" s="15">
        <v>1</v>
      </c>
      <c r="F206" s="15">
        <v>5</v>
      </c>
      <c r="G206" s="15">
        <v>3</v>
      </c>
      <c r="H206" s="4">
        <v>3537313</v>
      </c>
      <c r="I206">
        <v>1228</v>
      </c>
    </row>
    <row r="207" spans="2:9" x14ac:dyDescent="0.25">
      <c r="B207" s="15" t="s">
        <v>628</v>
      </c>
      <c r="C207" s="15">
        <v>37000</v>
      </c>
      <c r="D207" s="21">
        <v>19000101</v>
      </c>
      <c r="E207" s="15">
        <v>1</v>
      </c>
      <c r="F207" s="15">
        <v>3</v>
      </c>
      <c r="G207" s="15">
        <v>3</v>
      </c>
      <c r="H207" s="4">
        <v>3537334</v>
      </c>
      <c r="I207">
        <v>1229</v>
      </c>
    </row>
    <row r="208" spans="2:9" x14ac:dyDescent="0.25">
      <c r="B208" s="15" t="s">
        <v>631</v>
      </c>
      <c r="C208" s="15">
        <v>37000</v>
      </c>
      <c r="D208" s="21">
        <v>19000101</v>
      </c>
      <c r="E208" s="15">
        <v>2</v>
      </c>
      <c r="F208" s="15">
        <v>9</v>
      </c>
      <c r="G208" s="15">
        <v>3</v>
      </c>
      <c r="H208" s="4">
        <v>3537345</v>
      </c>
      <c r="I208">
        <v>1230</v>
      </c>
    </row>
    <row r="209" spans="2:9" x14ac:dyDescent="0.25">
      <c r="B209" s="15" t="s">
        <v>632</v>
      </c>
      <c r="C209" s="15">
        <v>37000</v>
      </c>
      <c r="D209" s="21">
        <v>19000101</v>
      </c>
      <c r="E209" s="15">
        <v>1</v>
      </c>
      <c r="F209" s="15">
        <v>3</v>
      </c>
      <c r="G209" s="15">
        <v>3</v>
      </c>
      <c r="H209" s="4">
        <v>3537360</v>
      </c>
      <c r="I209">
        <v>1231</v>
      </c>
    </row>
    <row r="210" spans="2:9" x14ac:dyDescent="0.25">
      <c r="B210" s="15" t="s">
        <v>633</v>
      </c>
      <c r="C210" s="15">
        <v>37000</v>
      </c>
      <c r="D210" s="21">
        <v>19000101</v>
      </c>
      <c r="E210" s="15">
        <v>1</v>
      </c>
      <c r="F210" s="15">
        <v>3</v>
      </c>
      <c r="G210" s="15">
        <v>3</v>
      </c>
      <c r="H210" s="4">
        <v>3537363</v>
      </c>
      <c r="I210">
        <v>1232</v>
      </c>
    </row>
    <row r="211" spans="2:9" x14ac:dyDescent="0.25">
      <c r="B211" s="15" t="s">
        <v>636</v>
      </c>
      <c r="C211" s="15">
        <v>37000</v>
      </c>
      <c r="D211" s="21">
        <v>19000101</v>
      </c>
      <c r="E211" s="15">
        <v>1</v>
      </c>
      <c r="F211" s="15">
        <v>3</v>
      </c>
      <c r="G211" s="15">
        <v>3</v>
      </c>
      <c r="H211" s="4">
        <v>3538191</v>
      </c>
      <c r="I211">
        <v>1233</v>
      </c>
    </row>
    <row r="212" spans="2:9" x14ac:dyDescent="0.25">
      <c r="B212" s="15" t="s">
        <v>634</v>
      </c>
      <c r="C212" s="15">
        <v>37000</v>
      </c>
      <c r="D212" s="21">
        <v>19000101</v>
      </c>
      <c r="E212" s="15">
        <v>1</v>
      </c>
      <c r="F212" s="15">
        <v>3</v>
      </c>
      <c r="G212" s="15">
        <v>3</v>
      </c>
      <c r="H212" s="4">
        <v>3539155</v>
      </c>
      <c r="I212">
        <v>1234</v>
      </c>
    </row>
    <row r="213" spans="2:9" x14ac:dyDescent="0.25">
      <c r="B213" s="15" t="s">
        <v>635</v>
      </c>
      <c r="C213" s="15">
        <v>37000</v>
      </c>
      <c r="D213" s="21">
        <v>19000101</v>
      </c>
      <c r="E213" s="15">
        <v>1</v>
      </c>
      <c r="F213" s="15">
        <v>3</v>
      </c>
      <c r="G213" s="15">
        <v>3</v>
      </c>
      <c r="H213" s="4">
        <v>3539575</v>
      </c>
      <c r="I213">
        <v>1235</v>
      </c>
    </row>
    <row r="214" spans="2:9" x14ac:dyDescent="0.25">
      <c r="B214" s="15" t="s">
        <v>641</v>
      </c>
      <c r="C214" s="15">
        <v>37000</v>
      </c>
      <c r="D214" s="21">
        <v>19000101</v>
      </c>
      <c r="E214" s="15">
        <v>2</v>
      </c>
      <c r="F214" s="15">
        <v>3</v>
      </c>
      <c r="G214" s="15">
        <v>3</v>
      </c>
      <c r="H214" s="4">
        <v>3540558</v>
      </c>
      <c r="I214">
        <v>1236</v>
      </c>
    </row>
    <row r="215" spans="2:9" x14ac:dyDescent="0.25">
      <c r="B215" s="15" t="s">
        <v>640</v>
      </c>
      <c r="C215" s="15">
        <v>37000</v>
      </c>
      <c r="D215" s="21">
        <v>19000101</v>
      </c>
      <c r="E215" s="15">
        <v>2</v>
      </c>
      <c r="F215" s="15">
        <v>4</v>
      </c>
      <c r="G215" s="15">
        <v>3</v>
      </c>
      <c r="H215" s="4">
        <v>3540561</v>
      </c>
      <c r="I215">
        <v>1237</v>
      </c>
    </row>
    <row r="216" spans="2:9" x14ac:dyDescent="0.25">
      <c r="B216" s="15" t="s">
        <v>637</v>
      </c>
      <c r="C216" s="15">
        <v>37000</v>
      </c>
      <c r="D216" s="21">
        <v>19000101</v>
      </c>
      <c r="E216" s="15">
        <v>1</v>
      </c>
      <c r="F216" s="15">
        <v>3</v>
      </c>
      <c r="G216" s="15">
        <v>3</v>
      </c>
      <c r="H216" s="4">
        <v>3540564</v>
      </c>
      <c r="I216">
        <v>1238</v>
      </c>
    </row>
    <row r="217" spans="2:9" x14ac:dyDescent="0.25">
      <c r="B217" s="15" t="s">
        <v>638</v>
      </c>
      <c r="C217" s="15">
        <v>37000</v>
      </c>
      <c r="D217" s="21">
        <v>19880906</v>
      </c>
      <c r="E217" s="15">
        <v>1</v>
      </c>
      <c r="F217" s="15">
        <v>3</v>
      </c>
      <c r="G217" s="15">
        <v>10</v>
      </c>
      <c r="H217" s="4">
        <v>3540570</v>
      </c>
      <c r="I217">
        <v>1239</v>
      </c>
    </row>
    <row r="218" spans="2:9" x14ac:dyDescent="0.25">
      <c r="B218" s="15" t="s">
        <v>644</v>
      </c>
      <c r="C218" s="15">
        <v>37000</v>
      </c>
      <c r="D218" s="21">
        <v>19000101</v>
      </c>
      <c r="E218" s="15">
        <v>1</v>
      </c>
      <c r="F218" s="15">
        <v>3</v>
      </c>
      <c r="G218" s="15">
        <v>3</v>
      </c>
      <c r="H218" s="4">
        <v>3540583</v>
      </c>
      <c r="I218">
        <v>1240</v>
      </c>
    </row>
    <row r="219" spans="2:9" x14ac:dyDescent="0.25">
      <c r="B219" s="15" t="s">
        <v>643</v>
      </c>
      <c r="C219" s="15">
        <v>37000</v>
      </c>
      <c r="D219" s="21">
        <v>19000101</v>
      </c>
      <c r="E219" s="15">
        <v>1</v>
      </c>
      <c r="F219" s="15">
        <v>3</v>
      </c>
      <c r="G219" s="15">
        <v>6</v>
      </c>
      <c r="H219" s="4">
        <v>3541267</v>
      </c>
      <c r="I219">
        <v>1241</v>
      </c>
    </row>
    <row r="220" spans="2:9" x14ac:dyDescent="0.25">
      <c r="B220" s="15" t="s">
        <v>639</v>
      </c>
      <c r="C220" s="15">
        <v>37000</v>
      </c>
      <c r="D220" s="21">
        <v>19000101</v>
      </c>
      <c r="E220" s="15">
        <v>2</v>
      </c>
      <c r="F220" s="15">
        <v>3</v>
      </c>
      <c r="G220" s="15">
        <v>3</v>
      </c>
      <c r="H220" s="4">
        <v>3541279</v>
      </c>
      <c r="I220">
        <v>1242</v>
      </c>
    </row>
    <row r="221" spans="2:9" x14ac:dyDescent="0.25">
      <c r="B221" s="15" t="s">
        <v>646</v>
      </c>
      <c r="C221" s="15">
        <v>37000</v>
      </c>
      <c r="D221" s="21">
        <v>19900715</v>
      </c>
      <c r="E221" s="15">
        <v>1</v>
      </c>
      <c r="F221" s="15">
        <v>3</v>
      </c>
      <c r="G221" s="15">
        <v>11</v>
      </c>
      <c r="H221" s="4">
        <v>3541811</v>
      </c>
      <c r="I221">
        <v>1243</v>
      </c>
    </row>
    <row r="222" spans="2:9" x14ac:dyDescent="0.25">
      <c r="B222" s="15" t="s">
        <v>645</v>
      </c>
      <c r="C222" s="15">
        <v>37000</v>
      </c>
      <c r="D222" s="21">
        <v>19900208</v>
      </c>
      <c r="E222" s="15">
        <v>1</v>
      </c>
      <c r="F222" s="15">
        <v>3</v>
      </c>
      <c r="G222" s="15">
        <v>3</v>
      </c>
      <c r="H222" s="4">
        <v>3541824</v>
      </c>
      <c r="I222">
        <v>1244</v>
      </c>
    </row>
    <row r="223" spans="2:9" x14ac:dyDescent="0.25">
      <c r="B223" s="15" t="s">
        <v>648</v>
      </c>
      <c r="C223" s="15">
        <v>37000</v>
      </c>
      <c r="D223" s="21">
        <v>19961028</v>
      </c>
      <c r="E223" s="15">
        <v>1</v>
      </c>
      <c r="F223" s="15">
        <v>3</v>
      </c>
      <c r="G223" s="15">
        <v>3</v>
      </c>
      <c r="H223" s="4">
        <v>3543228</v>
      </c>
      <c r="I223">
        <v>1245</v>
      </c>
    </row>
    <row r="224" spans="2:9" x14ac:dyDescent="0.25">
      <c r="B224" s="15" t="s">
        <v>647</v>
      </c>
      <c r="C224" s="15">
        <v>37000</v>
      </c>
      <c r="D224" s="21">
        <v>19970130</v>
      </c>
      <c r="E224" s="15">
        <v>2</v>
      </c>
      <c r="F224" s="15">
        <v>4</v>
      </c>
      <c r="G224" s="15">
        <v>3</v>
      </c>
      <c r="H224" s="4">
        <v>3543233</v>
      </c>
      <c r="I224">
        <v>1246</v>
      </c>
    </row>
    <row r="225" spans="2:9" x14ac:dyDescent="0.25">
      <c r="B225" s="15" t="s">
        <v>650</v>
      </c>
      <c r="C225" s="15">
        <v>37000</v>
      </c>
      <c r="D225" s="21">
        <v>19990623</v>
      </c>
      <c r="E225" s="15">
        <v>2</v>
      </c>
      <c r="F225" s="15">
        <v>13</v>
      </c>
      <c r="G225" s="15">
        <v>3</v>
      </c>
      <c r="H225" s="4">
        <v>3544705</v>
      </c>
      <c r="I225">
        <v>1247</v>
      </c>
    </row>
    <row r="226" spans="2:9" x14ac:dyDescent="0.25">
      <c r="B226" s="15" t="s">
        <v>657</v>
      </c>
      <c r="C226" s="15">
        <v>37000</v>
      </c>
      <c r="D226" s="21">
        <v>19870421</v>
      </c>
      <c r="E226" s="15">
        <v>1</v>
      </c>
      <c r="F226" s="15">
        <v>3</v>
      </c>
      <c r="G226" s="15">
        <v>3</v>
      </c>
      <c r="H226" s="4">
        <v>3544712</v>
      </c>
      <c r="I226">
        <v>1248</v>
      </c>
    </row>
    <row r="227" spans="2:9" x14ac:dyDescent="0.25">
      <c r="B227" s="15" t="s">
        <v>659</v>
      </c>
      <c r="C227" s="15">
        <v>37000</v>
      </c>
      <c r="D227" s="21">
        <v>19000100</v>
      </c>
      <c r="E227" s="15">
        <v>2</v>
      </c>
      <c r="F227" s="15">
        <v>3</v>
      </c>
      <c r="G227" s="15">
        <v>3</v>
      </c>
      <c r="H227" s="4">
        <v>3544719</v>
      </c>
      <c r="I227">
        <v>1249</v>
      </c>
    </row>
    <row r="228" spans="2:9" x14ac:dyDescent="0.25">
      <c r="B228" s="15" t="s">
        <v>652</v>
      </c>
      <c r="C228" s="15">
        <v>37000</v>
      </c>
      <c r="D228" s="21">
        <v>19990408</v>
      </c>
      <c r="E228" s="15">
        <v>2</v>
      </c>
      <c r="F228" s="15">
        <v>4</v>
      </c>
      <c r="G228" s="15">
        <v>3</v>
      </c>
      <c r="H228" s="4">
        <v>3544727</v>
      </c>
      <c r="I228">
        <v>1250</v>
      </c>
    </row>
    <row r="229" spans="2:9" x14ac:dyDescent="0.25">
      <c r="B229" s="15" t="s">
        <v>656</v>
      </c>
      <c r="C229" s="15">
        <v>37000</v>
      </c>
      <c r="D229" s="21">
        <v>19820413</v>
      </c>
      <c r="E229" s="15">
        <v>1</v>
      </c>
      <c r="F229" s="15">
        <v>3</v>
      </c>
      <c r="G229" s="15">
        <v>3</v>
      </c>
      <c r="H229" s="4">
        <v>3544734</v>
      </c>
      <c r="I229">
        <v>1251</v>
      </c>
    </row>
    <row r="230" spans="2:9" x14ac:dyDescent="0.25">
      <c r="B230" s="15" t="s">
        <v>658</v>
      </c>
      <c r="C230" s="15">
        <v>37000</v>
      </c>
      <c r="D230" s="21">
        <v>19931024</v>
      </c>
      <c r="E230" s="15">
        <v>1</v>
      </c>
      <c r="F230" s="15">
        <v>5</v>
      </c>
      <c r="G230" s="15">
        <v>3</v>
      </c>
      <c r="H230" s="4">
        <v>3544745</v>
      </c>
      <c r="I230">
        <v>1252</v>
      </c>
    </row>
    <row r="231" spans="2:9" x14ac:dyDescent="0.25">
      <c r="B231" s="15" t="s">
        <v>653</v>
      </c>
      <c r="C231" s="15">
        <v>37000</v>
      </c>
      <c r="D231" s="21">
        <v>19930428</v>
      </c>
      <c r="E231" s="15">
        <v>1</v>
      </c>
      <c r="F231" s="15">
        <v>5</v>
      </c>
      <c r="G231" s="15">
        <v>3</v>
      </c>
      <c r="H231" s="4">
        <v>3544755</v>
      </c>
      <c r="I231">
        <v>1253</v>
      </c>
    </row>
    <row r="232" spans="2:9" x14ac:dyDescent="0.25">
      <c r="B232" s="15" t="s">
        <v>655</v>
      </c>
      <c r="C232" s="15">
        <v>37000</v>
      </c>
      <c r="D232" s="21">
        <v>19980228</v>
      </c>
      <c r="E232" s="15">
        <v>2</v>
      </c>
      <c r="F232" s="15">
        <v>3</v>
      </c>
      <c r="G232" s="15">
        <v>6</v>
      </c>
      <c r="H232" s="4">
        <v>3544762</v>
      </c>
      <c r="I232">
        <v>1254</v>
      </c>
    </row>
    <row r="233" spans="2:9" x14ac:dyDescent="0.25">
      <c r="B233" s="15" t="s">
        <v>654</v>
      </c>
      <c r="C233" s="15">
        <v>37000</v>
      </c>
      <c r="D233" s="21">
        <v>19810228</v>
      </c>
      <c r="E233" s="15">
        <v>1</v>
      </c>
      <c r="F233" s="15">
        <v>9</v>
      </c>
      <c r="G233" s="15">
        <v>6</v>
      </c>
      <c r="H233" s="4">
        <v>3544769</v>
      </c>
      <c r="I233">
        <v>1255</v>
      </c>
    </row>
    <row r="234" spans="2:9" x14ac:dyDescent="0.25">
      <c r="B234" s="15" t="s">
        <v>651</v>
      </c>
      <c r="C234" s="15">
        <v>37000</v>
      </c>
      <c r="D234" s="21">
        <v>19790324</v>
      </c>
      <c r="E234" s="15">
        <v>2</v>
      </c>
      <c r="F234" s="15">
        <v>5</v>
      </c>
      <c r="G234" s="15">
        <v>3</v>
      </c>
      <c r="H234" s="4">
        <v>3544775</v>
      </c>
      <c r="I234">
        <v>1256</v>
      </c>
    </row>
    <row r="235" spans="2:9" x14ac:dyDescent="0.25">
      <c r="B235" s="15" t="s">
        <v>661</v>
      </c>
      <c r="C235" s="15">
        <v>37000</v>
      </c>
      <c r="D235" s="21">
        <v>19870201</v>
      </c>
      <c r="E235" s="15">
        <v>1</v>
      </c>
      <c r="F235" s="15">
        <v>3</v>
      </c>
      <c r="G235" s="15">
        <v>3</v>
      </c>
      <c r="H235" s="4">
        <v>3546740</v>
      </c>
      <c r="I235">
        <v>1257</v>
      </c>
    </row>
    <row r="236" spans="2:9" x14ac:dyDescent="0.25">
      <c r="B236" s="15" t="s">
        <v>662</v>
      </c>
      <c r="C236" s="15">
        <v>37000</v>
      </c>
      <c r="D236" s="21">
        <v>19990603</v>
      </c>
      <c r="E236" s="15">
        <v>2</v>
      </c>
      <c r="F236" s="15">
        <v>3</v>
      </c>
      <c r="G236" s="15">
        <v>3</v>
      </c>
      <c r="H236" s="4">
        <v>3546883</v>
      </c>
      <c r="I236">
        <v>1258</v>
      </c>
    </row>
    <row r="237" spans="2:9" x14ac:dyDescent="0.25">
      <c r="B237" s="15" t="s">
        <v>678</v>
      </c>
      <c r="C237" s="15">
        <v>37000</v>
      </c>
      <c r="D237" s="21">
        <v>19900101</v>
      </c>
      <c r="E237" s="15">
        <v>1</v>
      </c>
      <c r="F237" s="15">
        <v>3</v>
      </c>
      <c r="G237" s="15">
        <v>3</v>
      </c>
      <c r="H237" s="4">
        <v>3547339</v>
      </c>
      <c r="I237">
        <v>1259</v>
      </c>
    </row>
    <row r="238" spans="2:9" x14ac:dyDescent="0.25">
      <c r="B238" s="15" t="s">
        <v>670</v>
      </c>
      <c r="C238" s="15">
        <v>37000</v>
      </c>
      <c r="D238" s="21">
        <v>19760622</v>
      </c>
      <c r="E238" s="15">
        <v>1</v>
      </c>
      <c r="F238" s="15">
        <v>3</v>
      </c>
      <c r="G238" s="15">
        <v>3</v>
      </c>
      <c r="H238" s="4">
        <v>3547349</v>
      </c>
      <c r="I238">
        <v>1260</v>
      </c>
    </row>
    <row r="239" spans="2:9" x14ac:dyDescent="0.25">
      <c r="B239" s="15" t="s">
        <v>663</v>
      </c>
      <c r="C239" s="15">
        <v>37000</v>
      </c>
      <c r="D239" s="21">
        <v>19930102</v>
      </c>
      <c r="E239" s="15">
        <v>2</v>
      </c>
      <c r="F239" s="15">
        <v>3</v>
      </c>
      <c r="G239" s="15">
        <v>3</v>
      </c>
      <c r="H239" s="4">
        <v>3547360</v>
      </c>
      <c r="I239">
        <v>1261</v>
      </c>
    </row>
    <row r="240" spans="2:9" x14ac:dyDescent="0.25">
      <c r="B240" s="15" t="s">
        <v>667</v>
      </c>
      <c r="C240" s="15">
        <v>37000</v>
      </c>
      <c r="D240" s="21">
        <v>19800117</v>
      </c>
      <c r="E240" s="15">
        <v>1</v>
      </c>
      <c r="F240" s="15">
        <v>3</v>
      </c>
      <c r="G240" s="15">
        <v>3</v>
      </c>
      <c r="H240" s="4">
        <v>3547363</v>
      </c>
      <c r="I240">
        <v>1262</v>
      </c>
    </row>
    <row r="241" spans="2:9" x14ac:dyDescent="0.25">
      <c r="B241" s="15" t="s">
        <v>668</v>
      </c>
      <c r="C241" s="15">
        <v>37000</v>
      </c>
      <c r="D241" s="21">
        <v>19971117</v>
      </c>
      <c r="E241" s="15">
        <v>1</v>
      </c>
      <c r="F241" s="15">
        <v>3</v>
      </c>
      <c r="G241" s="15">
        <v>3</v>
      </c>
      <c r="H241" s="4">
        <v>3547367</v>
      </c>
      <c r="I241">
        <v>1263</v>
      </c>
    </row>
    <row r="242" spans="2:9" x14ac:dyDescent="0.25">
      <c r="B242" s="15" t="s">
        <v>665</v>
      </c>
      <c r="C242" s="15">
        <v>37000</v>
      </c>
      <c r="D242" s="21">
        <v>19710608</v>
      </c>
      <c r="E242" s="15">
        <v>1</v>
      </c>
      <c r="F242" s="15">
        <v>3</v>
      </c>
      <c r="G242" s="15">
        <v>3</v>
      </c>
      <c r="H242" s="4">
        <v>3547373</v>
      </c>
      <c r="I242">
        <v>1264</v>
      </c>
    </row>
    <row r="243" spans="2:9" x14ac:dyDescent="0.25">
      <c r="B243" s="15" t="s">
        <v>666</v>
      </c>
      <c r="C243" s="15">
        <v>37000</v>
      </c>
      <c r="D243" s="21">
        <v>19900601</v>
      </c>
      <c r="E243" s="15">
        <v>1</v>
      </c>
      <c r="F243" s="15">
        <v>4</v>
      </c>
      <c r="G243" s="15">
        <v>3</v>
      </c>
      <c r="H243" s="4">
        <v>3547379</v>
      </c>
      <c r="I243">
        <v>1265</v>
      </c>
    </row>
    <row r="244" spans="2:9" x14ac:dyDescent="0.25">
      <c r="B244" s="15" t="s">
        <v>664</v>
      </c>
      <c r="C244" s="15">
        <v>37000</v>
      </c>
      <c r="D244" s="21">
        <v>19771105</v>
      </c>
      <c r="E244" s="15">
        <v>2</v>
      </c>
      <c r="F244" s="15">
        <v>3</v>
      </c>
      <c r="G244" s="15">
        <v>3</v>
      </c>
      <c r="H244" s="4">
        <v>3547381</v>
      </c>
      <c r="I244">
        <v>1266</v>
      </c>
    </row>
    <row r="245" spans="2:9" x14ac:dyDescent="0.25">
      <c r="B245" s="15" t="s">
        <v>673</v>
      </c>
      <c r="C245" s="15">
        <v>37000</v>
      </c>
      <c r="D245" s="21">
        <v>19930702</v>
      </c>
      <c r="E245" s="15">
        <v>1</v>
      </c>
      <c r="F245" s="15">
        <v>4</v>
      </c>
      <c r="G245" s="15">
        <v>6</v>
      </c>
      <c r="H245" s="4">
        <v>3548305</v>
      </c>
      <c r="I245">
        <v>1267</v>
      </c>
    </row>
    <row r="246" spans="2:9" x14ac:dyDescent="0.25">
      <c r="B246" s="15" t="s">
        <v>679</v>
      </c>
      <c r="C246" s="15">
        <v>37000</v>
      </c>
      <c r="D246" s="21">
        <v>19990818</v>
      </c>
      <c r="E246" s="15">
        <v>2</v>
      </c>
      <c r="F246" s="15">
        <v>4</v>
      </c>
      <c r="G246" s="15">
        <v>3</v>
      </c>
      <c r="H246" s="4">
        <v>3548312</v>
      </c>
      <c r="I246">
        <v>1268</v>
      </c>
    </row>
    <row r="247" spans="2:9" x14ac:dyDescent="0.25">
      <c r="B247" s="15" t="s">
        <v>675</v>
      </c>
      <c r="C247" s="15">
        <v>37000</v>
      </c>
      <c r="D247" s="21">
        <v>19990916</v>
      </c>
      <c r="E247" s="15">
        <v>1</v>
      </c>
      <c r="F247" s="15">
        <v>3</v>
      </c>
      <c r="G247" s="15">
        <v>3</v>
      </c>
      <c r="H247" s="4">
        <v>3548435</v>
      </c>
      <c r="I247">
        <v>1269</v>
      </c>
    </row>
    <row r="248" spans="2:9" x14ac:dyDescent="0.25">
      <c r="B248" s="15" t="s">
        <v>677</v>
      </c>
      <c r="C248" s="15">
        <v>37000</v>
      </c>
      <c r="D248" s="21">
        <v>19990130</v>
      </c>
      <c r="E248" s="15">
        <v>1</v>
      </c>
      <c r="F248" s="15">
        <v>3</v>
      </c>
      <c r="G248" s="15">
        <v>3</v>
      </c>
      <c r="H248" s="4">
        <v>3548444</v>
      </c>
      <c r="I248">
        <v>1270</v>
      </c>
    </row>
    <row r="249" spans="2:9" x14ac:dyDescent="0.25">
      <c r="B249" s="15" t="s">
        <v>669</v>
      </c>
      <c r="C249" s="15">
        <v>37000</v>
      </c>
      <c r="D249" s="21">
        <v>19910619</v>
      </c>
      <c r="E249" s="15">
        <v>1</v>
      </c>
      <c r="F249" s="15">
        <v>3</v>
      </c>
      <c r="G249" s="15">
        <v>11</v>
      </c>
      <c r="H249" s="4">
        <v>3548452</v>
      </c>
      <c r="I249">
        <v>1271</v>
      </c>
    </row>
    <row r="250" spans="2:9" x14ac:dyDescent="0.25">
      <c r="B250" s="15" t="s">
        <v>676</v>
      </c>
      <c r="C250" s="15">
        <v>37000</v>
      </c>
      <c r="D250" s="21">
        <v>19980215</v>
      </c>
      <c r="E250" s="15">
        <v>2</v>
      </c>
      <c r="F250" s="15">
        <v>9</v>
      </c>
      <c r="G250" s="15">
        <v>3</v>
      </c>
      <c r="H250" s="4">
        <v>3548486</v>
      </c>
      <c r="I250">
        <v>1272</v>
      </c>
    </row>
    <row r="251" spans="2:9" x14ac:dyDescent="0.25">
      <c r="B251" s="15" t="s">
        <v>674</v>
      </c>
      <c r="C251" s="15">
        <v>37000</v>
      </c>
      <c r="D251" s="21">
        <v>19950520</v>
      </c>
      <c r="E251" s="15">
        <v>1</v>
      </c>
      <c r="F251" s="15">
        <v>9</v>
      </c>
      <c r="G251" s="15">
        <v>3</v>
      </c>
      <c r="H251" s="4">
        <v>3548494</v>
      </c>
      <c r="I251">
        <v>1273</v>
      </c>
    </row>
    <row r="252" spans="2:9" x14ac:dyDescent="0.25">
      <c r="B252" s="15" t="s">
        <v>681</v>
      </c>
      <c r="C252" s="15">
        <v>37000</v>
      </c>
      <c r="D252" s="21">
        <v>19990317</v>
      </c>
      <c r="E252" s="15">
        <v>2</v>
      </c>
      <c r="F252" s="15">
        <v>4</v>
      </c>
      <c r="G252" s="15">
        <v>6</v>
      </c>
      <c r="H252" s="4">
        <v>3548499</v>
      </c>
      <c r="I252">
        <v>1274</v>
      </c>
    </row>
    <row r="253" spans="2:9" x14ac:dyDescent="0.25">
      <c r="B253" s="15" t="s">
        <v>672</v>
      </c>
      <c r="C253" s="15">
        <v>37000</v>
      </c>
      <c r="D253" s="21">
        <v>19931103</v>
      </c>
      <c r="E253" s="15">
        <v>2</v>
      </c>
      <c r="F253" s="15">
        <v>3</v>
      </c>
      <c r="G253" s="15">
        <v>6</v>
      </c>
      <c r="H253" s="4">
        <v>3548507</v>
      </c>
      <c r="I253">
        <v>1275</v>
      </c>
    </row>
    <row r="254" spans="2:9" x14ac:dyDescent="0.25">
      <c r="B254" s="15" t="s">
        <v>680</v>
      </c>
      <c r="C254" s="15">
        <v>37000</v>
      </c>
      <c r="D254" s="21">
        <v>19980421</v>
      </c>
      <c r="E254" s="15">
        <v>2</v>
      </c>
      <c r="F254" s="15">
        <v>4</v>
      </c>
      <c r="G254" s="15">
        <v>6</v>
      </c>
      <c r="H254" s="4">
        <v>3548512</v>
      </c>
      <c r="I254">
        <v>1276</v>
      </c>
    </row>
    <row r="255" spans="2:9" x14ac:dyDescent="0.25">
      <c r="B255" s="15" t="s">
        <v>683</v>
      </c>
      <c r="C255" s="15">
        <v>37000</v>
      </c>
      <c r="D255" s="21">
        <v>19990821</v>
      </c>
      <c r="E255" s="15">
        <v>1</v>
      </c>
      <c r="F255" s="15">
        <v>3</v>
      </c>
      <c r="G255" s="15">
        <v>3</v>
      </c>
      <c r="H255" s="4">
        <v>3549221</v>
      </c>
      <c r="I255">
        <v>1277</v>
      </c>
    </row>
    <row r="256" spans="2:9" x14ac:dyDescent="0.25">
      <c r="B256" s="15" t="s">
        <v>685</v>
      </c>
      <c r="C256" s="15">
        <v>37000</v>
      </c>
      <c r="D256" s="21">
        <v>19940724</v>
      </c>
      <c r="E256" s="15">
        <v>1</v>
      </c>
      <c r="F256" s="15">
        <v>4</v>
      </c>
      <c r="G256" s="15">
        <v>3</v>
      </c>
      <c r="H256" s="4">
        <v>3550475</v>
      </c>
      <c r="I256">
        <v>1278</v>
      </c>
    </row>
    <row r="257" spans="2:9" x14ac:dyDescent="0.25">
      <c r="B257" s="15" t="s">
        <v>684</v>
      </c>
      <c r="C257" s="15">
        <v>37000</v>
      </c>
      <c r="D257" s="21">
        <v>19990803</v>
      </c>
      <c r="E257" s="15">
        <v>1</v>
      </c>
      <c r="F257" s="15">
        <v>3</v>
      </c>
      <c r="G257" s="15">
        <v>3</v>
      </c>
      <c r="H257" s="4">
        <v>3550482</v>
      </c>
      <c r="I257">
        <v>1279</v>
      </c>
    </row>
    <row r="258" spans="2:9" x14ac:dyDescent="0.25">
      <c r="B258" s="15" t="s">
        <v>686</v>
      </c>
      <c r="C258" s="15">
        <v>37000</v>
      </c>
      <c r="D258" s="21">
        <v>19980103</v>
      </c>
      <c r="E258" s="15">
        <v>2</v>
      </c>
      <c r="F258" s="15">
        <v>3</v>
      </c>
      <c r="G258" s="15">
        <v>11</v>
      </c>
      <c r="H258" s="4">
        <v>3550499</v>
      </c>
      <c r="I258">
        <v>1280</v>
      </c>
    </row>
    <row r="259" spans="2:9" x14ac:dyDescent="0.25">
      <c r="B259" s="15" t="s">
        <v>688</v>
      </c>
      <c r="C259" s="15">
        <v>37000</v>
      </c>
      <c r="D259" s="21">
        <v>19750702</v>
      </c>
      <c r="E259" s="15">
        <v>2</v>
      </c>
      <c r="F259" s="15">
        <v>3</v>
      </c>
      <c r="G259" s="15">
        <v>3</v>
      </c>
      <c r="H259" s="4">
        <v>3551386</v>
      </c>
      <c r="I259">
        <v>1281</v>
      </c>
    </row>
    <row r="260" spans="2:9" x14ac:dyDescent="0.25">
      <c r="B260" s="15" t="s">
        <v>699</v>
      </c>
      <c r="C260" s="15">
        <v>37000</v>
      </c>
      <c r="D260" s="21">
        <v>19970927</v>
      </c>
      <c r="E260" s="15">
        <v>1</v>
      </c>
      <c r="F260" s="15">
        <v>3</v>
      </c>
      <c r="G260" s="15">
        <v>6</v>
      </c>
      <c r="H260" s="4">
        <v>3551390</v>
      </c>
      <c r="I260">
        <v>1282</v>
      </c>
    </row>
    <row r="261" spans="2:9" x14ac:dyDescent="0.25">
      <c r="B261" s="15" t="s">
        <v>690</v>
      </c>
      <c r="C261" s="15">
        <v>37000</v>
      </c>
      <c r="D261" s="21">
        <v>19881028</v>
      </c>
      <c r="E261" s="15">
        <v>2</v>
      </c>
      <c r="F261" s="15">
        <v>3</v>
      </c>
      <c r="G261" s="15">
        <v>3</v>
      </c>
      <c r="H261" s="4">
        <v>3551393</v>
      </c>
      <c r="I261">
        <v>1283</v>
      </c>
    </row>
    <row r="262" spans="2:9" x14ac:dyDescent="0.25">
      <c r="B262" s="15" t="s">
        <v>689</v>
      </c>
      <c r="C262" s="15">
        <v>37000</v>
      </c>
      <c r="D262" s="21">
        <v>19690714</v>
      </c>
      <c r="E262" s="15">
        <v>2</v>
      </c>
      <c r="F262" s="15">
        <v>4</v>
      </c>
      <c r="G262" s="15">
        <v>3</v>
      </c>
      <c r="H262" s="4">
        <v>3551397</v>
      </c>
      <c r="I262">
        <v>1284</v>
      </c>
    </row>
    <row r="263" spans="2:9" x14ac:dyDescent="0.25">
      <c r="B263" s="15" t="s">
        <v>701</v>
      </c>
      <c r="C263" s="15">
        <v>37000</v>
      </c>
      <c r="D263" s="21">
        <v>19820516</v>
      </c>
      <c r="E263" s="15">
        <v>1</v>
      </c>
      <c r="F263" s="15">
        <v>3</v>
      </c>
      <c r="G263" s="15">
        <v>3</v>
      </c>
      <c r="H263" s="4">
        <v>3552193</v>
      </c>
      <c r="I263">
        <v>1285</v>
      </c>
    </row>
    <row r="264" spans="2:9" x14ac:dyDescent="0.25">
      <c r="B264" s="15" t="s">
        <v>694</v>
      </c>
      <c r="C264" s="15">
        <v>37000</v>
      </c>
      <c r="D264" s="21">
        <v>19980626</v>
      </c>
      <c r="E264" s="15">
        <v>1</v>
      </c>
      <c r="F264" s="15">
        <v>4</v>
      </c>
      <c r="G264" s="15">
        <v>3</v>
      </c>
      <c r="H264" s="4">
        <v>3552205</v>
      </c>
      <c r="I264">
        <v>1286</v>
      </c>
    </row>
    <row r="265" spans="2:9" x14ac:dyDescent="0.25">
      <c r="B265" s="15" t="s">
        <v>695</v>
      </c>
      <c r="C265" s="15">
        <v>37000</v>
      </c>
      <c r="D265" s="21">
        <v>19970207</v>
      </c>
      <c r="E265" s="15">
        <v>1</v>
      </c>
      <c r="F265" s="15">
        <v>3</v>
      </c>
      <c r="G265" s="15">
        <v>3</v>
      </c>
      <c r="H265" s="4">
        <v>3552214</v>
      </c>
      <c r="I265">
        <v>1287</v>
      </c>
    </row>
    <row r="266" spans="2:9" x14ac:dyDescent="0.25">
      <c r="B266" s="15" t="s">
        <v>693</v>
      </c>
      <c r="C266" s="15">
        <v>37000</v>
      </c>
      <c r="D266" s="21">
        <v>19911127</v>
      </c>
      <c r="E266" s="15">
        <v>1</v>
      </c>
      <c r="F266" s="15">
        <v>3</v>
      </c>
      <c r="G266" s="15">
        <v>3</v>
      </c>
      <c r="H266" s="4">
        <v>3552219</v>
      </c>
      <c r="I266">
        <v>1288</v>
      </c>
    </row>
    <row r="267" spans="2:9" x14ac:dyDescent="0.25">
      <c r="B267" s="15" t="s">
        <v>692</v>
      </c>
      <c r="C267" s="15">
        <v>37000</v>
      </c>
      <c r="D267" s="21">
        <v>19920227</v>
      </c>
      <c r="E267" s="15">
        <v>1</v>
      </c>
      <c r="F267" s="15">
        <v>3</v>
      </c>
      <c r="G267" s="15">
        <v>3</v>
      </c>
      <c r="H267" s="4">
        <v>3552225</v>
      </c>
      <c r="I267">
        <v>1289</v>
      </c>
    </row>
    <row r="268" spans="2:9" x14ac:dyDescent="0.25">
      <c r="B268" s="15" t="s">
        <v>691</v>
      </c>
      <c r="C268" s="15">
        <v>37000</v>
      </c>
      <c r="D268" s="21">
        <v>19951216</v>
      </c>
      <c r="E268" s="15">
        <v>2</v>
      </c>
      <c r="F268" s="15">
        <v>9</v>
      </c>
      <c r="G268" s="15">
        <v>3</v>
      </c>
      <c r="H268" s="4">
        <v>3552278</v>
      </c>
      <c r="I268">
        <v>1290</v>
      </c>
    </row>
    <row r="269" spans="2:9" x14ac:dyDescent="0.25">
      <c r="B269" s="15" t="s">
        <v>697</v>
      </c>
      <c r="C269" s="15">
        <v>37000</v>
      </c>
      <c r="D269" s="21">
        <v>19780514</v>
      </c>
      <c r="E269" s="15">
        <v>1</v>
      </c>
      <c r="F269" s="15">
        <v>3</v>
      </c>
      <c r="G269" s="15">
        <v>6</v>
      </c>
      <c r="H269" s="4">
        <v>3552284</v>
      </c>
      <c r="I269">
        <v>1291</v>
      </c>
    </row>
    <row r="270" spans="2:9" x14ac:dyDescent="0.25">
      <c r="B270" s="15" t="s">
        <v>698</v>
      </c>
      <c r="C270" s="15">
        <v>37000</v>
      </c>
      <c r="D270" s="21">
        <v>19940628</v>
      </c>
      <c r="E270" s="15">
        <v>1</v>
      </c>
      <c r="F270" s="15">
        <v>3</v>
      </c>
      <c r="G270" s="15">
        <v>3</v>
      </c>
      <c r="H270" s="4">
        <v>3552305</v>
      </c>
      <c r="I270">
        <v>1292</v>
      </c>
    </row>
    <row r="271" spans="2:9" x14ac:dyDescent="0.25">
      <c r="B271" s="15" t="s">
        <v>696</v>
      </c>
      <c r="C271" s="15">
        <v>37000</v>
      </c>
      <c r="D271" s="21">
        <v>19890203</v>
      </c>
      <c r="E271" s="15">
        <v>1</v>
      </c>
      <c r="F271" s="15">
        <v>3</v>
      </c>
      <c r="G271" s="15">
        <v>6</v>
      </c>
      <c r="H271" s="4">
        <v>3552316</v>
      </c>
      <c r="I271">
        <v>1293</v>
      </c>
    </row>
    <row r="272" spans="2:9" x14ac:dyDescent="0.25">
      <c r="B272" s="15" t="s">
        <v>700</v>
      </c>
      <c r="C272" s="15">
        <v>37000</v>
      </c>
      <c r="D272" s="21">
        <v>19940929</v>
      </c>
      <c r="E272" s="15">
        <v>2</v>
      </c>
      <c r="F272" s="15">
        <v>9</v>
      </c>
      <c r="G272" s="15">
        <v>3</v>
      </c>
      <c r="H272" s="4">
        <v>3552327</v>
      </c>
      <c r="I272">
        <v>1294</v>
      </c>
    </row>
    <row r="273" spans="2:9" x14ac:dyDescent="0.25">
      <c r="B273" s="15" t="s">
        <v>704</v>
      </c>
      <c r="C273" s="15">
        <v>37000</v>
      </c>
      <c r="D273" s="21">
        <v>19910805</v>
      </c>
      <c r="E273" s="15">
        <v>1</v>
      </c>
      <c r="F273" s="15">
        <v>4</v>
      </c>
      <c r="G273" s="15">
        <v>10</v>
      </c>
      <c r="H273" s="4">
        <v>3553049</v>
      </c>
      <c r="I273">
        <v>1295</v>
      </c>
    </row>
    <row r="274" spans="2:9" x14ac:dyDescent="0.25">
      <c r="B274" s="15" t="s">
        <v>702</v>
      </c>
      <c r="C274" s="15">
        <v>37000</v>
      </c>
      <c r="D274" s="21">
        <v>20000421</v>
      </c>
      <c r="E274" s="15">
        <v>2</v>
      </c>
      <c r="F274" s="15">
        <v>3</v>
      </c>
      <c r="G274" s="15">
        <v>6</v>
      </c>
      <c r="H274" s="4">
        <v>3553051</v>
      </c>
      <c r="I274">
        <v>1296</v>
      </c>
    </row>
    <row r="275" spans="2:9" x14ac:dyDescent="0.25">
      <c r="B275" s="15" t="s">
        <v>709</v>
      </c>
      <c r="C275" s="15">
        <v>37000</v>
      </c>
      <c r="D275" s="21">
        <v>19990507</v>
      </c>
      <c r="E275" s="15">
        <v>1</v>
      </c>
      <c r="F275" s="15">
        <v>3</v>
      </c>
      <c r="G275" s="15">
        <v>10</v>
      </c>
      <c r="H275" s="4">
        <v>3555256</v>
      </c>
      <c r="I275">
        <v>1297</v>
      </c>
    </row>
    <row r="276" spans="2:9" x14ac:dyDescent="0.25">
      <c r="B276" s="15" t="s">
        <v>710</v>
      </c>
      <c r="C276" s="15">
        <v>37000</v>
      </c>
      <c r="D276" s="21">
        <v>19961006</v>
      </c>
      <c r="E276" s="15">
        <v>1</v>
      </c>
      <c r="F276" s="15">
        <v>3</v>
      </c>
      <c r="G276" s="15">
        <v>3</v>
      </c>
      <c r="H276" s="4">
        <v>3555268</v>
      </c>
      <c r="I276">
        <v>1298</v>
      </c>
    </row>
    <row r="277" spans="2:9" x14ac:dyDescent="0.25">
      <c r="B277" s="15" t="s">
        <v>711</v>
      </c>
      <c r="C277" s="15">
        <v>37000</v>
      </c>
      <c r="D277" s="21">
        <v>19950403</v>
      </c>
      <c r="E277" s="15">
        <v>1</v>
      </c>
      <c r="F277" s="15">
        <v>3</v>
      </c>
      <c r="G277" s="15">
        <v>10</v>
      </c>
      <c r="H277" s="4">
        <v>3555273</v>
      </c>
      <c r="I277">
        <v>1299</v>
      </c>
    </row>
    <row r="278" spans="2:9" x14ac:dyDescent="0.25">
      <c r="B278" s="15" t="s">
        <v>708</v>
      </c>
      <c r="C278" s="15">
        <v>37000</v>
      </c>
      <c r="D278" s="21">
        <v>19810704</v>
      </c>
      <c r="E278" s="15">
        <v>1</v>
      </c>
      <c r="F278" s="15">
        <v>3</v>
      </c>
      <c r="G278" s="15">
        <v>6</v>
      </c>
      <c r="H278" s="4">
        <v>3555279</v>
      </c>
      <c r="I278">
        <v>1300</v>
      </c>
    </row>
    <row r="279" spans="2:9" x14ac:dyDescent="0.25">
      <c r="B279" s="15" t="s">
        <v>707</v>
      </c>
      <c r="C279" s="15">
        <v>37000</v>
      </c>
      <c r="D279" s="21">
        <v>19860625</v>
      </c>
      <c r="E279" s="15">
        <v>2</v>
      </c>
      <c r="F279" s="15">
        <v>4</v>
      </c>
      <c r="G279" s="15">
        <v>6</v>
      </c>
      <c r="H279" s="4">
        <v>3555290</v>
      </c>
      <c r="I279">
        <v>1301</v>
      </c>
    </row>
    <row r="280" spans="2:9" x14ac:dyDescent="0.25">
      <c r="B280" s="15" t="s">
        <v>706</v>
      </c>
      <c r="C280" s="15">
        <v>37000</v>
      </c>
      <c r="D280" s="21">
        <v>20000406</v>
      </c>
      <c r="E280" s="15">
        <v>2</v>
      </c>
      <c r="F280" s="15">
        <v>3</v>
      </c>
      <c r="G280" s="15">
        <v>6</v>
      </c>
      <c r="H280" s="4">
        <v>3555299</v>
      </c>
      <c r="I280">
        <v>1302</v>
      </c>
    </row>
    <row r="281" spans="2:9" x14ac:dyDescent="0.25">
      <c r="B281" s="15" t="s">
        <v>712</v>
      </c>
      <c r="C281" s="15">
        <v>37000</v>
      </c>
      <c r="D281" s="21">
        <v>19960611</v>
      </c>
      <c r="E281" s="15">
        <v>1</v>
      </c>
      <c r="F281" s="15">
        <v>3</v>
      </c>
      <c r="G281" s="15">
        <v>10</v>
      </c>
      <c r="H281" s="4">
        <v>3555349</v>
      </c>
      <c r="I281">
        <v>1303</v>
      </c>
    </row>
    <row r="282" spans="2:9" x14ac:dyDescent="0.25">
      <c r="B282" s="15" t="s">
        <v>705</v>
      </c>
      <c r="C282" s="15">
        <v>37000</v>
      </c>
      <c r="D282" s="21">
        <v>20181027</v>
      </c>
      <c r="E282" s="15">
        <v>1</v>
      </c>
      <c r="F282" s="15">
        <v>4</v>
      </c>
      <c r="G282" s="15">
        <v>3</v>
      </c>
      <c r="H282" s="4">
        <v>3555414</v>
      </c>
      <c r="I282">
        <v>1304</v>
      </c>
    </row>
    <row r="283" spans="2:9" x14ac:dyDescent="0.25">
      <c r="B283" s="15" t="s">
        <v>791</v>
      </c>
      <c r="C283" s="15">
        <v>37000</v>
      </c>
      <c r="D283" s="21">
        <v>19000101</v>
      </c>
      <c r="E283" s="15">
        <v>2</v>
      </c>
      <c r="F283" s="15">
        <v>4</v>
      </c>
      <c r="G283" s="15">
        <v>3</v>
      </c>
      <c r="H283" s="4">
        <v>0</v>
      </c>
      <c r="I283">
        <v>1305</v>
      </c>
    </row>
    <row r="284" spans="2:9" x14ac:dyDescent="0.25">
      <c r="B284" s="15" t="s">
        <v>940</v>
      </c>
      <c r="C284" s="15">
        <v>37000</v>
      </c>
      <c r="D284" s="21">
        <v>19821015</v>
      </c>
      <c r="E284" s="15">
        <v>2</v>
      </c>
      <c r="F284" s="15">
        <v>3</v>
      </c>
      <c r="G284" s="15">
        <v>3</v>
      </c>
      <c r="H284" s="4">
        <v>0</v>
      </c>
      <c r="I284">
        <v>1306</v>
      </c>
    </row>
    <row r="285" spans="2:9" x14ac:dyDescent="0.25">
      <c r="B285" s="15" t="s">
        <v>982</v>
      </c>
      <c r="C285" s="15">
        <v>37000</v>
      </c>
      <c r="D285" s="21">
        <v>19740228</v>
      </c>
      <c r="E285" s="15">
        <v>2</v>
      </c>
      <c r="F285" s="15">
        <v>3</v>
      </c>
      <c r="G285" s="15">
        <v>11</v>
      </c>
      <c r="H285" s="4">
        <v>0</v>
      </c>
      <c r="I285">
        <v>1307</v>
      </c>
    </row>
    <row r="286" spans="2:9" x14ac:dyDescent="0.25">
      <c r="B286" s="15" t="s">
        <v>912</v>
      </c>
      <c r="C286" s="15">
        <v>37000</v>
      </c>
      <c r="D286" s="21">
        <v>19881221</v>
      </c>
      <c r="E286" s="15">
        <v>1</v>
      </c>
      <c r="F286" s="15">
        <v>9</v>
      </c>
      <c r="G286" s="15">
        <v>3</v>
      </c>
      <c r="H286" s="4">
        <v>0</v>
      </c>
      <c r="I286">
        <v>1308</v>
      </c>
    </row>
    <row r="287" spans="2:9" x14ac:dyDescent="0.25">
      <c r="B287" s="15" t="s">
        <v>867</v>
      </c>
      <c r="C287" s="15">
        <v>37000</v>
      </c>
      <c r="D287" s="21">
        <v>19000101</v>
      </c>
      <c r="E287" s="15">
        <v>2</v>
      </c>
      <c r="F287" s="15">
        <v>3</v>
      </c>
      <c r="G287" s="15">
        <v>3</v>
      </c>
      <c r="H287" s="4">
        <v>0</v>
      </c>
      <c r="I287">
        <v>1309</v>
      </c>
    </row>
    <row r="288" spans="2:9" x14ac:dyDescent="0.25">
      <c r="B288" s="15" t="s">
        <v>961</v>
      </c>
      <c r="C288" s="15">
        <v>37000</v>
      </c>
      <c r="D288" s="21">
        <v>19780320</v>
      </c>
      <c r="E288" s="15">
        <v>1</v>
      </c>
      <c r="F288" s="15">
        <v>3</v>
      </c>
      <c r="G288" s="15">
        <v>6</v>
      </c>
      <c r="H288" s="4">
        <v>0</v>
      </c>
      <c r="I288">
        <v>1310</v>
      </c>
    </row>
    <row r="289" spans="2:9" x14ac:dyDescent="0.25">
      <c r="B289" s="15" t="s">
        <v>962</v>
      </c>
      <c r="C289" s="15">
        <v>37000</v>
      </c>
      <c r="D289" s="21">
        <v>19870124</v>
      </c>
      <c r="E289" s="15">
        <v>1</v>
      </c>
      <c r="F289" s="15">
        <v>3</v>
      </c>
      <c r="G289" s="15">
        <v>3</v>
      </c>
      <c r="H289" s="4">
        <v>0</v>
      </c>
      <c r="I289">
        <v>1311</v>
      </c>
    </row>
    <row r="290" spans="2:9" x14ac:dyDescent="0.25">
      <c r="B290" s="14" t="s">
        <v>723</v>
      </c>
      <c r="C290" s="15">
        <v>37000</v>
      </c>
      <c r="D290" s="21">
        <v>19720515</v>
      </c>
      <c r="E290" s="15">
        <v>1</v>
      </c>
      <c r="F290" s="15">
        <v>3</v>
      </c>
      <c r="G290" s="15">
        <v>3</v>
      </c>
      <c r="H290" s="4">
        <v>0</v>
      </c>
      <c r="I290">
        <v>1312</v>
      </c>
    </row>
    <row r="291" spans="2:9" x14ac:dyDescent="0.25">
      <c r="B291" s="15" t="s">
        <v>979</v>
      </c>
      <c r="C291" s="15">
        <v>37000</v>
      </c>
      <c r="D291" s="21">
        <v>19730629</v>
      </c>
      <c r="E291" s="15">
        <v>1</v>
      </c>
      <c r="F291" s="15">
        <v>3</v>
      </c>
      <c r="G291" s="15">
        <v>3</v>
      </c>
      <c r="H291" s="4">
        <v>0</v>
      </c>
      <c r="I291">
        <v>1313</v>
      </c>
    </row>
    <row r="292" spans="2:9" x14ac:dyDescent="0.25">
      <c r="B292" s="15" t="s">
        <v>835</v>
      </c>
      <c r="C292" s="15">
        <v>37000</v>
      </c>
      <c r="D292" s="21">
        <v>19000101</v>
      </c>
      <c r="E292" s="15">
        <v>2</v>
      </c>
      <c r="F292" s="15">
        <v>3</v>
      </c>
      <c r="G292" s="15">
        <v>3</v>
      </c>
      <c r="H292" s="4">
        <v>0</v>
      </c>
      <c r="I292">
        <v>1314</v>
      </c>
    </row>
    <row r="293" spans="2:9" x14ac:dyDescent="0.25">
      <c r="B293" s="15" t="s">
        <v>848</v>
      </c>
      <c r="C293" s="15">
        <v>37000</v>
      </c>
      <c r="D293" s="21">
        <v>19000101</v>
      </c>
      <c r="E293" s="15">
        <v>2</v>
      </c>
      <c r="F293" s="15">
        <v>3</v>
      </c>
      <c r="G293" s="15">
        <v>3</v>
      </c>
      <c r="H293" s="4">
        <v>0</v>
      </c>
      <c r="I293">
        <v>1315</v>
      </c>
    </row>
    <row r="294" spans="2:9" x14ac:dyDescent="0.25">
      <c r="B294" s="15" t="s">
        <v>856</v>
      </c>
      <c r="C294" s="15">
        <v>37000</v>
      </c>
      <c r="D294" s="21">
        <v>19000101</v>
      </c>
      <c r="E294" s="15">
        <v>2</v>
      </c>
      <c r="F294" s="15">
        <v>3</v>
      </c>
      <c r="G294" s="15">
        <v>3</v>
      </c>
      <c r="H294" s="4">
        <v>0</v>
      </c>
      <c r="I294">
        <v>1316</v>
      </c>
    </row>
    <row r="295" spans="2:9" x14ac:dyDescent="0.25">
      <c r="B295" s="15" t="s">
        <v>857</v>
      </c>
      <c r="C295" s="15">
        <v>37000</v>
      </c>
      <c r="D295" s="21">
        <v>19000101</v>
      </c>
      <c r="E295" s="15">
        <v>2</v>
      </c>
      <c r="F295" s="15">
        <v>3</v>
      </c>
      <c r="G295" s="15">
        <v>3</v>
      </c>
      <c r="H295" s="4">
        <v>0</v>
      </c>
      <c r="I295">
        <v>1317</v>
      </c>
    </row>
    <row r="296" spans="2:9" x14ac:dyDescent="0.25">
      <c r="B296" s="15" t="s">
        <v>740</v>
      </c>
      <c r="C296" s="15">
        <v>37000</v>
      </c>
      <c r="D296" s="21">
        <v>19000101</v>
      </c>
      <c r="E296" s="15">
        <v>1</v>
      </c>
      <c r="F296" s="15">
        <v>14</v>
      </c>
      <c r="G296" s="15">
        <v>17</v>
      </c>
      <c r="H296" s="4">
        <v>0</v>
      </c>
      <c r="I296">
        <v>1318</v>
      </c>
    </row>
    <row r="297" spans="2:9" x14ac:dyDescent="0.25">
      <c r="B297" s="15" t="s">
        <v>834</v>
      </c>
      <c r="C297" s="15">
        <v>37000</v>
      </c>
      <c r="D297" s="21">
        <v>19000101</v>
      </c>
      <c r="E297" s="15">
        <v>2</v>
      </c>
      <c r="F297" s="15">
        <v>3</v>
      </c>
      <c r="G297" s="15">
        <v>3</v>
      </c>
      <c r="H297" s="4">
        <v>0</v>
      </c>
      <c r="I297">
        <v>1319</v>
      </c>
    </row>
    <row r="298" spans="2:9" x14ac:dyDescent="0.25">
      <c r="B298" s="15" t="s">
        <v>828</v>
      </c>
      <c r="C298" s="15">
        <v>37000</v>
      </c>
      <c r="D298" s="21">
        <v>19000101</v>
      </c>
      <c r="E298" s="15">
        <v>2</v>
      </c>
      <c r="F298" s="15">
        <v>3</v>
      </c>
      <c r="G298" s="15">
        <v>3</v>
      </c>
      <c r="H298" s="4">
        <v>0</v>
      </c>
      <c r="I298">
        <v>1320</v>
      </c>
    </row>
    <row r="299" spans="2:9" x14ac:dyDescent="0.25">
      <c r="B299" s="15" t="s">
        <v>925</v>
      </c>
      <c r="C299" s="15">
        <v>37000</v>
      </c>
      <c r="D299" s="21">
        <v>19820522</v>
      </c>
      <c r="E299" s="15">
        <v>1</v>
      </c>
      <c r="F299" s="15">
        <v>3</v>
      </c>
      <c r="G299" s="15">
        <v>3</v>
      </c>
      <c r="H299" s="4">
        <v>0</v>
      </c>
      <c r="I299">
        <v>1321</v>
      </c>
    </row>
    <row r="300" spans="2:9" x14ac:dyDescent="0.25">
      <c r="B300" s="15" t="s">
        <v>568</v>
      </c>
      <c r="C300" s="15">
        <v>37000</v>
      </c>
      <c r="D300" s="21">
        <v>19000101</v>
      </c>
      <c r="E300" s="15">
        <v>1</v>
      </c>
      <c r="F300" s="15">
        <v>5</v>
      </c>
      <c r="G300" s="15">
        <v>3</v>
      </c>
      <c r="H300" s="4">
        <v>0</v>
      </c>
      <c r="I300">
        <v>1322</v>
      </c>
    </row>
    <row r="301" spans="2:9" x14ac:dyDescent="0.25">
      <c r="B301" s="15" t="s">
        <v>649</v>
      </c>
      <c r="C301" s="15">
        <v>37000</v>
      </c>
      <c r="D301" s="21">
        <v>19940304</v>
      </c>
      <c r="E301" s="15">
        <v>2</v>
      </c>
      <c r="F301" s="15">
        <v>4</v>
      </c>
      <c r="G301" s="15">
        <v>6</v>
      </c>
      <c r="H301" s="4">
        <v>0</v>
      </c>
      <c r="I301">
        <v>1323</v>
      </c>
    </row>
    <row r="302" spans="2:9" x14ac:dyDescent="0.25">
      <c r="B302" s="15" t="s">
        <v>788</v>
      </c>
      <c r="C302" s="15">
        <v>37000</v>
      </c>
      <c r="D302" s="21">
        <v>19000101</v>
      </c>
      <c r="E302" s="15">
        <v>2</v>
      </c>
      <c r="F302" s="15">
        <v>3</v>
      </c>
      <c r="G302" s="15">
        <v>3</v>
      </c>
      <c r="H302" s="4">
        <v>0</v>
      </c>
      <c r="I302">
        <v>1324</v>
      </c>
    </row>
    <row r="303" spans="2:9" x14ac:dyDescent="0.25">
      <c r="B303" s="15" t="s">
        <v>738</v>
      </c>
      <c r="C303" s="15">
        <v>37000</v>
      </c>
      <c r="D303" s="21">
        <v>19000101</v>
      </c>
      <c r="E303" s="15">
        <v>1</v>
      </c>
      <c r="F303" s="15">
        <v>14</v>
      </c>
      <c r="G303" s="15">
        <v>17</v>
      </c>
      <c r="H303" s="4">
        <v>0</v>
      </c>
      <c r="I303">
        <v>1325</v>
      </c>
    </row>
    <row r="304" spans="2:9" x14ac:dyDescent="0.25">
      <c r="B304" s="15" t="s">
        <v>737</v>
      </c>
      <c r="C304" s="15">
        <v>37000</v>
      </c>
      <c r="D304" s="21">
        <v>19000101</v>
      </c>
      <c r="E304" s="15">
        <v>1</v>
      </c>
      <c r="F304" s="15">
        <v>14</v>
      </c>
      <c r="G304" s="15">
        <v>17</v>
      </c>
      <c r="H304" s="4">
        <v>0</v>
      </c>
      <c r="I304">
        <v>1326</v>
      </c>
    </row>
    <row r="305" spans="2:9" x14ac:dyDescent="0.25">
      <c r="B305" s="15" t="s">
        <v>600</v>
      </c>
      <c r="C305" s="15">
        <v>37000</v>
      </c>
      <c r="D305" s="21">
        <v>19000101</v>
      </c>
      <c r="E305" s="15">
        <v>1</v>
      </c>
      <c r="F305" s="15">
        <v>3</v>
      </c>
      <c r="G305" s="15">
        <v>3</v>
      </c>
      <c r="H305" s="4">
        <v>0</v>
      </c>
      <c r="I305">
        <v>1327</v>
      </c>
    </row>
    <row r="306" spans="2:9" x14ac:dyDescent="0.25">
      <c r="B306" s="15" t="s">
        <v>905</v>
      </c>
      <c r="C306" s="15">
        <v>37000</v>
      </c>
      <c r="D306" s="21">
        <v>19000101</v>
      </c>
      <c r="E306" s="15">
        <v>1</v>
      </c>
      <c r="F306" s="15">
        <v>3</v>
      </c>
      <c r="G306" s="15">
        <v>3</v>
      </c>
      <c r="H306" s="4">
        <v>0</v>
      </c>
      <c r="I306">
        <v>1328</v>
      </c>
    </row>
    <row r="307" spans="2:9" x14ac:dyDescent="0.25">
      <c r="B307" s="15" t="s">
        <v>942</v>
      </c>
      <c r="C307" s="15">
        <v>37000</v>
      </c>
      <c r="D307" s="21">
        <v>19931130</v>
      </c>
      <c r="E307" s="15">
        <v>1</v>
      </c>
      <c r="F307" s="15">
        <v>6</v>
      </c>
      <c r="G307" s="15">
        <v>6</v>
      </c>
      <c r="H307" s="4">
        <v>0</v>
      </c>
      <c r="I307">
        <v>1329</v>
      </c>
    </row>
    <row r="308" spans="2:9" x14ac:dyDescent="0.25">
      <c r="B308" s="15" t="s">
        <v>735</v>
      </c>
      <c r="C308" s="15">
        <v>37000</v>
      </c>
      <c r="D308" s="21">
        <v>19000101</v>
      </c>
      <c r="E308" s="15">
        <v>1</v>
      </c>
      <c r="F308" s="15">
        <v>14</v>
      </c>
      <c r="G308" s="15">
        <v>17</v>
      </c>
      <c r="H308" s="4">
        <v>0</v>
      </c>
      <c r="I308">
        <v>1330</v>
      </c>
    </row>
    <row r="309" spans="2:9" x14ac:dyDescent="0.25">
      <c r="B309" s="15" t="s">
        <v>911</v>
      </c>
      <c r="C309" s="15">
        <v>37000</v>
      </c>
      <c r="D309" s="21">
        <v>19720413</v>
      </c>
      <c r="E309" s="15">
        <v>1</v>
      </c>
      <c r="F309" s="15">
        <v>3</v>
      </c>
      <c r="G309" s="15">
        <v>3</v>
      </c>
      <c r="H309" s="4">
        <v>0</v>
      </c>
      <c r="I309">
        <v>1331</v>
      </c>
    </row>
    <row r="310" spans="2:9" x14ac:dyDescent="0.25">
      <c r="B310" s="15" t="s">
        <v>904</v>
      </c>
      <c r="C310" s="15">
        <v>37000</v>
      </c>
      <c r="D310" s="21">
        <v>19000101</v>
      </c>
      <c r="E310" s="15">
        <v>1</v>
      </c>
      <c r="F310" s="15">
        <v>3</v>
      </c>
      <c r="G310" s="15">
        <v>3</v>
      </c>
      <c r="H310" s="4">
        <v>0</v>
      </c>
      <c r="I310">
        <v>1332</v>
      </c>
    </row>
    <row r="311" spans="2:9" x14ac:dyDescent="0.25">
      <c r="B311" s="15" t="s">
        <v>898</v>
      </c>
      <c r="C311" s="15">
        <v>37000</v>
      </c>
      <c r="D311" s="21">
        <v>19000101</v>
      </c>
      <c r="E311" s="15">
        <v>1</v>
      </c>
      <c r="F311" s="15">
        <v>3</v>
      </c>
      <c r="G311" s="15">
        <v>3</v>
      </c>
      <c r="H311" s="4">
        <v>0</v>
      </c>
      <c r="I311">
        <v>1333</v>
      </c>
    </row>
    <row r="312" spans="2:9" x14ac:dyDescent="0.25">
      <c r="B312" s="15" t="s">
        <v>736</v>
      </c>
      <c r="C312" s="15">
        <v>37000</v>
      </c>
      <c r="D312" s="21">
        <v>19000101</v>
      </c>
      <c r="E312" s="15">
        <v>1</v>
      </c>
      <c r="F312" s="15">
        <v>14</v>
      </c>
      <c r="G312" s="15">
        <v>17</v>
      </c>
      <c r="H312" s="4">
        <v>0</v>
      </c>
      <c r="I312">
        <v>1334</v>
      </c>
    </row>
    <row r="313" spans="2:9" x14ac:dyDescent="0.25">
      <c r="B313" s="15" t="s">
        <v>896</v>
      </c>
      <c r="C313" s="15">
        <v>37000</v>
      </c>
      <c r="D313" s="21">
        <v>19000101</v>
      </c>
      <c r="E313" s="15">
        <v>1</v>
      </c>
      <c r="F313" s="15">
        <v>3</v>
      </c>
      <c r="G313" s="15">
        <v>3</v>
      </c>
      <c r="H313" s="4">
        <v>0</v>
      </c>
      <c r="I313">
        <v>1335</v>
      </c>
    </row>
    <row r="314" spans="2:9" x14ac:dyDescent="0.25">
      <c r="B314" s="15" t="s">
        <v>890</v>
      </c>
      <c r="C314" s="15">
        <v>37000</v>
      </c>
      <c r="D314" s="21">
        <v>19000101</v>
      </c>
      <c r="E314" s="15">
        <v>1</v>
      </c>
      <c r="F314" s="15">
        <v>3</v>
      </c>
      <c r="G314" s="15">
        <v>3</v>
      </c>
      <c r="H314" s="4">
        <v>0</v>
      </c>
      <c r="I314">
        <v>1336</v>
      </c>
    </row>
    <row r="315" spans="2:9" x14ac:dyDescent="0.25">
      <c r="B315" s="15" t="s">
        <v>897</v>
      </c>
      <c r="C315" s="15">
        <v>37000</v>
      </c>
      <c r="D315" s="21">
        <v>19000101</v>
      </c>
      <c r="E315" s="15">
        <v>1</v>
      </c>
      <c r="F315" s="15">
        <v>3</v>
      </c>
      <c r="G315" s="15">
        <v>3</v>
      </c>
      <c r="H315" s="4">
        <v>0</v>
      </c>
      <c r="I315">
        <v>1337</v>
      </c>
    </row>
    <row r="316" spans="2:9" x14ac:dyDescent="0.25">
      <c r="B316" s="15" t="s">
        <v>887</v>
      </c>
      <c r="C316" s="15">
        <v>37000</v>
      </c>
      <c r="D316" s="21">
        <v>19000101</v>
      </c>
      <c r="E316" s="15">
        <v>1</v>
      </c>
      <c r="F316" s="15">
        <v>3</v>
      </c>
      <c r="G316" s="15">
        <v>3</v>
      </c>
      <c r="H316" s="4">
        <v>0</v>
      </c>
      <c r="I316">
        <v>1338</v>
      </c>
    </row>
    <row r="317" spans="2:9" x14ac:dyDescent="0.25">
      <c r="B317" s="15" t="s">
        <v>886</v>
      </c>
      <c r="C317" s="15">
        <v>37000</v>
      </c>
      <c r="D317" s="21">
        <v>19000101</v>
      </c>
      <c r="E317" s="15">
        <v>1</v>
      </c>
      <c r="F317" s="15">
        <v>3</v>
      </c>
      <c r="G317" s="15">
        <v>3</v>
      </c>
      <c r="H317" s="4">
        <v>0</v>
      </c>
      <c r="I317">
        <v>1339</v>
      </c>
    </row>
    <row r="318" spans="2:9" x14ac:dyDescent="0.25">
      <c r="B318" s="15" t="s">
        <v>875</v>
      </c>
      <c r="C318" s="15">
        <v>37000</v>
      </c>
      <c r="D318" s="21">
        <v>19000101</v>
      </c>
      <c r="E318" s="15">
        <v>1</v>
      </c>
      <c r="F318" s="15">
        <v>3</v>
      </c>
      <c r="G318" s="15">
        <v>3</v>
      </c>
      <c r="H318" s="4">
        <v>0</v>
      </c>
      <c r="I318">
        <v>1340</v>
      </c>
    </row>
    <row r="319" spans="2:9" x14ac:dyDescent="0.25">
      <c r="B319" s="15" t="s">
        <v>879</v>
      </c>
      <c r="C319" s="15">
        <v>37000</v>
      </c>
      <c r="D319" s="21">
        <v>19000101</v>
      </c>
      <c r="E319" s="15">
        <v>1</v>
      </c>
      <c r="F319" s="15">
        <v>3</v>
      </c>
      <c r="G319" s="15">
        <v>3</v>
      </c>
      <c r="H319" s="4">
        <v>0</v>
      </c>
      <c r="I319">
        <v>1341</v>
      </c>
    </row>
    <row r="320" spans="2:9" x14ac:dyDescent="0.25">
      <c r="B320" s="15" t="s">
        <v>882</v>
      </c>
      <c r="C320" s="15">
        <v>37000</v>
      </c>
      <c r="D320" s="21">
        <v>19000101</v>
      </c>
      <c r="E320" s="15">
        <v>1</v>
      </c>
      <c r="F320" s="15">
        <v>9</v>
      </c>
      <c r="G320" s="15">
        <v>3</v>
      </c>
      <c r="H320" s="4">
        <v>0</v>
      </c>
      <c r="I320">
        <v>1342</v>
      </c>
    </row>
    <row r="321" spans="2:9" x14ac:dyDescent="0.25">
      <c r="B321" s="15" t="s">
        <v>874</v>
      </c>
      <c r="C321" s="15">
        <v>37000</v>
      </c>
      <c r="D321" s="21">
        <v>19000101</v>
      </c>
      <c r="E321" s="15">
        <v>1</v>
      </c>
      <c r="F321" s="15">
        <v>3</v>
      </c>
      <c r="G321" s="15">
        <v>3</v>
      </c>
      <c r="H321" s="4">
        <v>0</v>
      </c>
      <c r="I321">
        <v>1343</v>
      </c>
    </row>
    <row r="322" spans="2:9" x14ac:dyDescent="0.25">
      <c r="B322" s="15" t="s">
        <v>872</v>
      </c>
      <c r="C322" s="15">
        <v>37000</v>
      </c>
      <c r="D322" s="21">
        <v>19000101</v>
      </c>
      <c r="E322" s="15">
        <v>1</v>
      </c>
      <c r="F322" s="15">
        <v>3</v>
      </c>
      <c r="G322" s="15">
        <v>3</v>
      </c>
      <c r="H322" s="4">
        <v>0</v>
      </c>
      <c r="I322">
        <v>1344</v>
      </c>
    </row>
    <row r="323" spans="2:9" x14ac:dyDescent="0.25">
      <c r="B323" s="15" t="s">
        <v>862</v>
      </c>
      <c r="C323" s="15">
        <v>37000</v>
      </c>
      <c r="D323" s="21">
        <v>19000101</v>
      </c>
      <c r="E323" s="15">
        <v>1</v>
      </c>
      <c r="F323" s="15">
        <v>3</v>
      </c>
      <c r="G323" s="15">
        <v>3</v>
      </c>
      <c r="H323" s="4">
        <v>0</v>
      </c>
      <c r="I323">
        <v>1345</v>
      </c>
    </row>
    <row r="324" spans="2:9" x14ac:dyDescent="0.25">
      <c r="B324" s="15" t="s">
        <v>730</v>
      </c>
      <c r="C324" s="15">
        <v>37000</v>
      </c>
      <c r="D324" s="21">
        <v>19000101</v>
      </c>
      <c r="E324" s="15">
        <v>1</v>
      </c>
      <c r="F324" s="15">
        <v>3</v>
      </c>
      <c r="G324" s="15">
        <v>3</v>
      </c>
      <c r="H324" s="4">
        <v>0</v>
      </c>
      <c r="I324">
        <v>1346</v>
      </c>
    </row>
    <row r="325" spans="2:9" x14ac:dyDescent="0.25">
      <c r="B325" s="15" t="s">
        <v>907</v>
      </c>
      <c r="C325" s="15">
        <v>37000</v>
      </c>
      <c r="D325" s="21">
        <v>19000101</v>
      </c>
      <c r="E325" s="15">
        <v>1</v>
      </c>
      <c r="F325" s="15">
        <v>9</v>
      </c>
      <c r="G325" s="15">
        <v>3</v>
      </c>
      <c r="H325" s="4">
        <v>0</v>
      </c>
      <c r="I325">
        <v>1347</v>
      </c>
    </row>
    <row r="326" spans="2:9" x14ac:dyDescent="0.25">
      <c r="B326" s="15" t="s">
        <v>913</v>
      </c>
      <c r="C326" s="15">
        <v>37000</v>
      </c>
      <c r="D326" s="21">
        <v>19900612</v>
      </c>
      <c r="E326" s="15">
        <v>1</v>
      </c>
      <c r="F326" s="15">
        <v>4</v>
      </c>
      <c r="G326" s="15">
        <v>3</v>
      </c>
      <c r="H326" s="4">
        <v>0</v>
      </c>
      <c r="I326">
        <v>1348</v>
      </c>
    </row>
    <row r="327" spans="2:9" x14ac:dyDescent="0.25">
      <c r="B327" s="15" t="s">
        <v>1004</v>
      </c>
      <c r="C327" s="15">
        <v>37000</v>
      </c>
      <c r="D327" s="21">
        <v>19950603</v>
      </c>
      <c r="E327" s="15">
        <v>2</v>
      </c>
      <c r="F327" s="15">
        <v>3</v>
      </c>
      <c r="G327" s="15">
        <v>6</v>
      </c>
      <c r="H327" s="4">
        <v>0</v>
      </c>
      <c r="I327">
        <v>1349</v>
      </c>
    </row>
    <row r="328" spans="2:9" x14ac:dyDescent="0.25">
      <c r="B328" s="15" t="s">
        <v>863</v>
      </c>
      <c r="C328" s="15">
        <v>37000</v>
      </c>
      <c r="D328" s="21">
        <v>19000101</v>
      </c>
      <c r="E328" s="15">
        <v>1</v>
      </c>
      <c r="F328" s="15">
        <v>3</v>
      </c>
      <c r="G328" s="15">
        <v>12</v>
      </c>
      <c r="H328" s="4">
        <v>0</v>
      </c>
      <c r="I328">
        <v>1350</v>
      </c>
    </row>
    <row r="329" spans="2:9" x14ac:dyDescent="0.25">
      <c r="B329" s="15" t="s">
        <v>868</v>
      </c>
      <c r="C329" s="15">
        <v>37000</v>
      </c>
      <c r="D329" s="21">
        <v>19000101</v>
      </c>
      <c r="E329" s="15">
        <v>1</v>
      </c>
      <c r="F329" s="15">
        <v>9</v>
      </c>
      <c r="G329" s="15">
        <v>3</v>
      </c>
      <c r="H329" s="4">
        <v>0</v>
      </c>
      <c r="I329">
        <v>1351</v>
      </c>
    </row>
    <row r="330" spans="2:9" x14ac:dyDescent="0.25">
      <c r="B330" s="15" t="s">
        <v>859</v>
      </c>
      <c r="C330" s="15">
        <v>37000</v>
      </c>
      <c r="D330" s="21">
        <v>19000101</v>
      </c>
      <c r="E330" s="15">
        <v>1</v>
      </c>
      <c r="F330" s="15">
        <v>3</v>
      </c>
      <c r="G330" s="15">
        <v>3</v>
      </c>
      <c r="H330" s="4">
        <v>0</v>
      </c>
      <c r="I330">
        <v>1352</v>
      </c>
    </row>
    <row r="331" spans="2:9" x14ac:dyDescent="0.25">
      <c r="B331" s="15" t="s">
        <v>860</v>
      </c>
      <c r="C331" s="15">
        <v>37000</v>
      </c>
      <c r="D331" s="21">
        <v>19000101</v>
      </c>
      <c r="E331" s="15">
        <v>1</v>
      </c>
      <c r="F331" s="15">
        <v>3</v>
      </c>
      <c r="G331" s="15">
        <v>3</v>
      </c>
      <c r="H331" s="4">
        <v>0</v>
      </c>
      <c r="I331">
        <v>1353</v>
      </c>
    </row>
    <row r="332" spans="2:9" x14ac:dyDescent="0.25">
      <c r="B332" s="15" t="s">
        <v>1008</v>
      </c>
      <c r="C332" s="15">
        <v>37000</v>
      </c>
      <c r="D332" s="21">
        <v>19870625</v>
      </c>
      <c r="E332" s="15">
        <v>1</v>
      </c>
      <c r="F332" s="15">
        <v>4</v>
      </c>
      <c r="G332" s="15">
        <v>11</v>
      </c>
      <c r="H332" s="4">
        <v>0</v>
      </c>
      <c r="I332">
        <v>1354</v>
      </c>
    </row>
    <row r="333" spans="2:9" x14ac:dyDescent="0.25">
      <c r="B333" s="15" t="s">
        <v>870</v>
      </c>
      <c r="C333" s="15">
        <v>37000</v>
      </c>
      <c r="D333" s="21">
        <v>19000101</v>
      </c>
      <c r="E333" s="15">
        <v>2</v>
      </c>
      <c r="F333" s="15">
        <v>9</v>
      </c>
      <c r="G333" s="15">
        <v>3</v>
      </c>
      <c r="H333" s="4">
        <v>0</v>
      </c>
      <c r="I333">
        <v>1355</v>
      </c>
    </row>
    <row r="334" spans="2:9" x14ac:dyDescent="0.25">
      <c r="B334" s="15" t="s">
        <v>851</v>
      </c>
      <c r="C334" s="15">
        <v>37000</v>
      </c>
      <c r="D334" s="21">
        <v>19000101</v>
      </c>
      <c r="E334" s="15">
        <v>1</v>
      </c>
      <c r="F334" s="15">
        <v>3</v>
      </c>
      <c r="G334" s="15">
        <v>3</v>
      </c>
      <c r="H334" s="4">
        <v>0</v>
      </c>
      <c r="I334">
        <v>1356</v>
      </c>
    </row>
    <row r="335" spans="2:9" x14ac:dyDescent="0.25">
      <c r="B335" s="15" t="s">
        <v>854</v>
      </c>
      <c r="C335" s="15">
        <v>37000</v>
      </c>
      <c r="D335" s="21">
        <v>19000101</v>
      </c>
      <c r="E335" s="15">
        <v>1</v>
      </c>
      <c r="F335" s="15">
        <v>3</v>
      </c>
      <c r="G335" s="15">
        <v>3</v>
      </c>
      <c r="H335" s="4">
        <v>0</v>
      </c>
      <c r="I335">
        <v>1357</v>
      </c>
    </row>
    <row r="336" spans="2:9" x14ac:dyDescent="0.25">
      <c r="B336" s="14" t="s">
        <v>730</v>
      </c>
      <c r="C336" s="15">
        <v>37000</v>
      </c>
      <c r="D336" s="21">
        <v>19710416</v>
      </c>
      <c r="E336" s="15">
        <v>1</v>
      </c>
      <c r="F336" s="15">
        <v>3</v>
      </c>
      <c r="G336" s="15">
        <v>3</v>
      </c>
      <c r="H336" s="4">
        <v>0</v>
      </c>
      <c r="I336">
        <v>1346</v>
      </c>
    </row>
    <row r="337" spans="2:9" x14ac:dyDescent="0.25">
      <c r="B337" s="15" t="s">
        <v>937</v>
      </c>
      <c r="C337" s="15">
        <v>37000</v>
      </c>
      <c r="D337" s="21">
        <v>19700708</v>
      </c>
      <c r="E337" s="15">
        <v>2</v>
      </c>
      <c r="F337" s="15">
        <v>3</v>
      </c>
      <c r="G337" s="15">
        <v>3</v>
      </c>
      <c r="H337" s="4">
        <v>0</v>
      </c>
      <c r="I337">
        <v>1359</v>
      </c>
    </row>
    <row r="338" spans="2:9" x14ac:dyDescent="0.25">
      <c r="B338" s="15" t="s">
        <v>852</v>
      </c>
      <c r="C338" s="15">
        <v>37000</v>
      </c>
      <c r="D338" s="21">
        <v>19000101</v>
      </c>
      <c r="E338" s="15">
        <v>1</v>
      </c>
      <c r="F338" s="15">
        <v>9</v>
      </c>
      <c r="G338" s="15">
        <v>3</v>
      </c>
      <c r="H338" s="4">
        <v>0</v>
      </c>
      <c r="I338">
        <v>1360</v>
      </c>
    </row>
    <row r="339" spans="2:9" x14ac:dyDescent="0.25">
      <c r="B339" s="15" t="s">
        <v>855</v>
      </c>
      <c r="C339" s="15">
        <v>37000</v>
      </c>
      <c r="D339" s="21">
        <v>19000101</v>
      </c>
      <c r="E339" s="15">
        <v>1</v>
      </c>
      <c r="F339" s="15">
        <v>3</v>
      </c>
      <c r="G339" s="15">
        <v>3</v>
      </c>
      <c r="H339" s="4">
        <v>0</v>
      </c>
      <c r="I339">
        <v>1361</v>
      </c>
    </row>
    <row r="340" spans="2:9" x14ac:dyDescent="0.25">
      <c r="B340" s="15" t="s">
        <v>734</v>
      </c>
      <c r="C340" s="15">
        <v>37000</v>
      </c>
      <c r="D340" s="21">
        <v>19000101</v>
      </c>
      <c r="E340" s="15">
        <v>1</v>
      </c>
      <c r="F340" s="15">
        <v>3</v>
      </c>
      <c r="G340" s="15">
        <v>17</v>
      </c>
      <c r="H340" s="4">
        <v>0</v>
      </c>
      <c r="I340">
        <v>1362</v>
      </c>
    </row>
    <row r="341" spans="2:9" x14ac:dyDescent="0.25">
      <c r="B341" s="15" t="s">
        <v>838</v>
      </c>
      <c r="C341" s="15">
        <v>37000</v>
      </c>
      <c r="D341" s="21">
        <v>19000101</v>
      </c>
      <c r="E341" s="15">
        <v>1</v>
      </c>
      <c r="F341" s="15">
        <v>3</v>
      </c>
      <c r="G341" s="15">
        <v>3</v>
      </c>
      <c r="H341" s="4">
        <v>0</v>
      </c>
      <c r="I341">
        <v>1363</v>
      </c>
    </row>
    <row r="342" spans="2:9" x14ac:dyDescent="0.25">
      <c r="B342" s="15" t="s">
        <v>840</v>
      </c>
      <c r="C342" s="15">
        <v>37000</v>
      </c>
      <c r="D342" s="21">
        <v>19000101</v>
      </c>
      <c r="E342" s="15">
        <v>1</v>
      </c>
      <c r="F342" s="15">
        <v>9</v>
      </c>
      <c r="G342" s="15">
        <v>3</v>
      </c>
      <c r="H342" s="4">
        <v>0</v>
      </c>
      <c r="I342">
        <v>1364</v>
      </c>
    </row>
    <row r="343" spans="2:9" x14ac:dyDescent="0.25">
      <c r="B343" s="15" t="s">
        <v>829</v>
      </c>
      <c r="C343" s="15">
        <v>37000</v>
      </c>
      <c r="D343" s="21">
        <v>19000101</v>
      </c>
      <c r="E343" s="15">
        <v>1</v>
      </c>
      <c r="F343" s="15">
        <v>3</v>
      </c>
      <c r="G343" s="15">
        <v>3</v>
      </c>
      <c r="H343" s="4">
        <v>0</v>
      </c>
      <c r="I343">
        <v>1365</v>
      </c>
    </row>
    <row r="344" spans="2:9" x14ac:dyDescent="0.25">
      <c r="B344" s="15" t="s">
        <v>832</v>
      </c>
      <c r="C344" s="15">
        <v>37000</v>
      </c>
      <c r="D344" s="21">
        <v>19000101</v>
      </c>
      <c r="E344" s="15">
        <v>1</v>
      </c>
      <c r="F344" s="15">
        <v>3</v>
      </c>
      <c r="G344" s="15">
        <v>3</v>
      </c>
      <c r="H344" s="4">
        <v>0</v>
      </c>
      <c r="I344">
        <v>1366</v>
      </c>
    </row>
    <row r="345" spans="2:9" x14ac:dyDescent="0.25">
      <c r="B345" s="15" t="s">
        <v>850</v>
      </c>
      <c r="C345" s="15">
        <v>37000</v>
      </c>
      <c r="D345" s="21">
        <v>19000101</v>
      </c>
      <c r="E345" s="15">
        <v>1</v>
      </c>
      <c r="F345" s="15">
        <v>3</v>
      </c>
      <c r="G345" s="15">
        <v>3</v>
      </c>
      <c r="H345" s="4">
        <v>0</v>
      </c>
      <c r="I345">
        <v>1367</v>
      </c>
    </row>
    <row r="346" spans="2:9" x14ac:dyDescent="0.25">
      <c r="B346" s="15" t="s">
        <v>830</v>
      </c>
      <c r="C346" s="15">
        <v>37000</v>
      </c>
      <c r="D346" s="21">
        <v>19000101</v>
      </c>
      <c r="E346" s="15">
        <v>1</v>
      </c>
      <c r="F346" s="15">
        <v>3</v>
      </c>
      <c r="G346" s="15">
        <v>3</v>
      </c>
      <c r="H346" s="4">
        <v>0</v>
      </c>
      <c r="I346">
        <v>1368</v>
      </c>
    </row>
    <row r="347" spans="2:9" x14ac:dyDescent="0.25">
      <c r="B347" s="15" t="s">
        <v>970</v>
      </c>
      <c r="C347" s="15">
        <v>37000</v>
      </c>
      <c r="D347" s="21">
        <v>19860909</v>
      </c>
      <c r="E347" s="15">
        <v>2</v>
      </c>
      <c r="F347" s="15">
        <v>3</v>
      </c>
      <c r="G347" s="15">
        <v>3</v>
      </c>
      <c r="H347" s="4">
        <v>0</v>
      </c>
      <c r="I347">
        <v>1369</v>
      </c>
    </row>
    <row r="348" spans="2:9" x14ac:dyDescent="0.25">
      <c r="B348" s="15" t="s">
        <v>825</v>
      </c>
      <c r="C348" s="15">
        <v>37000</v>
      </c>
      <c r="D348" s="21">
        <v>19000101</v>
      </c>
      <c r="E348" s="15">
        <v>1</v>
      </c>
      <c r="F348" s="15">
        <v>3</v>
      </c>
      <c r="G348" s="15">
        <v>3</v>
      </c>
      <c r="H348" s="4">
        <v>0</v>
      </c>
      <c r="I348">
        <v>1370</v>
      </c>
    </row>
    <row r="349" spans="2:9" x14ac:dyDescent="0.25">
      <c r="B349" s="15" t="s">
        <v>966</v>
      </c>
      <c r="C349" s="15">
        <v>37000</v>
      </c>
      <c r="D349" s="21">
        <v>19690324</v>
      </c>
      <c r="E349" s="15">
        <v>1</v>
      </c>
      <c r="F349" s="15">
        <v>4</v>
      </c>
      <c r="G349" s="15">
        <v>3</v>
      </c>
      <c r="H349" s="4">
        <v>0</v>
      </c>
      <c r="I349">
        <v>1371</v>
      </c>
    </row>
    <row r="350" spans="2:9" x14ac:dyDescent="0.25">
      <c r="B350" s="15" t="s">
        <v>820</v>
      </c>
      <c r="C350" s="15">
        <v>37000</v>
      </c>
      <c r="D350" s="21">
        <v>19000101</v>
      </c>
      <c r="E350" s="15">
        <v>1</v>
      </c>
      <c r="F350" s="15">
        <v>3</v>
      </c>
      <c r="G350" s="15">
        <v>3</v>
      </c>
      <c r="H350" s="4">
        <v>0</v>
      </c>
      <c r="I350">
        <v>1372</v>
      </c>
    </row>
    <row r="351" spans="2:9" x14ac:dyDescent="0.25">
      <c r="B351" s="15" t="s">
        <v>814</v>
      </c>
      <c r="C351" s="15">
        <v>37000</v>
      </c>
      <c r="D351" s="21">
        <v>19000101</v>
      </c>
      <c r="E351" s="15">
        <v>1</v>
      </c>
      <c r="F351" s="15">
        <v>3</v>
      </c>
      <c r="G351" s="15">
        <v>3</v>
      </c>
      <c r="H351" s="4">
        <v>0</v>
      </c>
      <c r="I351">
        <v>1373</v>
      </c>
    </row>
    <row r="352" spans="2:9" x14ac:dyDescent="0.25">
      <c r="B352" s="15" t="s">
        <v>818</v>
      </c>
      <c r="C352" s="15">
        <v>37000</v>
      </c>
      <c r="D352" s="21">
        <v>19000101</v>
      </c>
      <c r="E352" s="15">
        <v>1</v>
      </c>
      <c r="F352" s="15">
        <v>3</v>
      </c>
      <c r="G352" s="15">
        <v>3</v>
      </c>
      <c r="H352" s="4">
        <v>0</v>
      </c>
      <c r="I352">
        <v>1374</v>
      </c>
    </row>
    <row r="353" spans="2:9" x14ac:dyDescent="0.25">
      <c r="B353" s="15" t="s">
        <v>926</v>
      </c>
      <c r="C353" s="15">
        <v>37000</v>
      </c>
      <c r="D353" s="21">
        <v>19930528</v>
      </c>
      <c r="E353" s="15">
        <v>1</v>
      </c>
      <c r="F353" s="15">
        <v>3</v>
      </c>
      <c r="G353" s="15">
        <v>3</v>
      </c>
      <c r="H353" s="4">
        <v>0</v>
      </c>
      <c r="I353">
        <v>1375</v>
      </c>
    </row>
    <row r="354" spans="2:9" x14ac:dyDescent="0.25">
      <c r="B354" s="15" t="s">
        <v>806</v>
      </c>
      <c r="C354" s="15">
        <v>37000</v>
      </c>
      <c r="D354" s="21">
        <v>19000101</v>
      </c>
      <c r="E354" s="15">
        <v>1</v>
      </c>
      <c r="F354" s="15">
        <v>3</v>
      </c>
      <c r="G354" s="15">
        <v>3</v>
      </c>
      <c r="H354" s="4">
        <v>0</v>
      </c>
      <c r="I354">
        <v>1376</v>
      </c>
    </row>
    <row r="355" spans="2:9" x14ac:dyDescent="0.25">
      <c r="B355" s="15" t="s">
        <v>800</v>
      </c>
      <c r="C355" s="15">
        <v>37000</v>
      </c>
      <c r="D355" s="21">
        <v>19000101</v>
      </c>
      <c r="E355" s="15">
        <v>1</v>
      </c>
      <c r="F355" s="15">
        <v>3</v>
      </c>
      <c r="G355" s="15">
        <v>3</v>
      </c>
      <c r="H355" s="4">
        <v>0</v>
      </c>
      <c r="I355">
        <v>1377</v>
      </c>
    </row>
    <row r="356" spans="2:9" x14ac:dyDescent="0.25">
      <c r="B356" s="15" t="s">
        <v>1007</v>
      </c>
      <c r="C356" s="15">
        <v>37000</v>
      </c>
      <c r="D356" s="21">
        <v>19640407</v>
      </c>
      <c r="E356" s="15">
        <v>1</v>
      </c>
      <c r="F356" s="15">
        <v>3</v>
      </c>
      <c r="G356" s="15">
        <v>10</v>
      </c>
      <c r="H356" s="4">
        <v>0</v>
      </c>
      <c r="I356">
        <v>1378</v>
      </c>
    </row>
    <row r="357" spans="2:9" x14ac:dyDescent="0.25">
      <c r="B357" s="15" t="s">
        <v>803</v>
      </c>
      <c r="C357" s="15">
        <v>37000</v>
      </c>
      <c r="D357" s="21">
        <v>19000101</v>
      </c>
      <c r="E357" s="15">
        <v>1</v>
      </c>
      <c r="F357" s="15">
        <v>3</v>
      </c>
      <c r="G357" s="15">
        <v>3</v>
      </c>
      <c r="H357" s="4">
        <v>0</v>
      </c>
      <c r="I357">
        <v>1379</v>
      </c>
    </row>
    <row r="358" spans="2:9" x14ac:dyDescent="0.25">
      <c r="B358" s="1" t="s">
        <v>729</v>
      </c>
      <c r="C358" s="15">
        <v>37000</v>
      </c>
      <c r="D358" s="21">
        <v>19840327</v>
      </c>
      <c r="E358" s="15">
        <v>1</v>
      </c>
      <c r="F358" s="15">
        <v>3</v>
      </c>
      <c r="G358" s="15">
        <v>3</v>
      </c>
      <c r="H358" s="4">
        <v>0</v>
      </c>
      <c r="I358">
        <v>1380</v>
      </c>
    </row>
    <row r="359" spans="2:9" x14ac:dyDescent="0.25">
      <c r="B359" s="15" t="s">
        <v>732</v>
      </c>
      <c r="C359" s="15">
        <v>37000</v>
      </c>
      <c r="D359" s="21">
        <v>19000101</v>
      </c>
      <c r="E359" s="15">
        <v>2</v>
      </c>
      <c r="F359" s="15">
        <v>3</v>
      </c>
      <c r="G359" s="15">
        <v>17</v>
      </c>
      <c r="H359" s="4">
        <v>0</v>
      </c>
      <c r="I359">
        <v>1381</v>
      </c>
    </row>
    <row r="360" spans="2:9" x14ac:dyDescent="0.25">
      <c r="B360" s="15" t="s">
        <v>938</v>
      </c>
      <c r="C360" s="15">
        <v>37000</v>
      </c>
      <c r="D360" s="21">
        <v>19921109</v>
      </c>
      <c r="E360" s="15">
        <v>1</v>
      </c>
      <c r="F360" s="15">
        <v>3</v>
      </c>
      <c r="G360" s="15">
        <v>3</v>
      </c>
      <c r="H360" s="4">
        <v>0</v>
      </c>
      <c r="I360">
        <v>1382</v>
      </c>
    </row>
    <row r="361" spans="2:9" x14ac:dyDescent="0.25">
      <c r="B361" s="15" t="s">
        <v>976</v>
      </c>
      <c r="C361" s="15">
        <v>37000</v>
      </c>
      <c r="D361" s="21">
        <v>19761203</v>
      </c>
      <c r="E361" s="15">
        <v>1</v>
      </c>
      <c r="F361" s="15">
        <v>3</v>
      </c>
      <c r="G361" s="15">
        <v>3</v>
      </c>
      <c r="H361" s="4">
        <v>0</v>
      </c>
      <c r="I361">
        <v>1383</v>
      </c>
    </row>
    <row r="362" spans="2:9" x14ac:dyDescent="0.25">
      <c r="B362" s="15" t="s">
        <v>893</v>
      </c>
      <c r="C362" s="15">
        <v>37000</v>
      </c>
      <c r="D362" s="21">
        <v>19000101</v>
      </c>
      <c r="E362" s="15">
        <v>1</v>
      </c>
      <c r="F362" s="15">
        <v>4</v>
      </c>
      <c r="G362" s="15">
        <v>3</v>
      </c>
      <c r="H362" s="4">
        <v>0</v>
      </c>
      <c r="I362">
        <v>1384</v>
      </c>
    </row>
    <row r="363" spans="2:9" x14ac:dyDescent="0.25">
      <c r="B363" s="15" t="s">
        <v>797</v>
      </c>
      <c r="C363" s="15">
        <v>37000</v>
      </c>
      <c r="D363" s="21">
        <v>19000101</v>
      </c>
      <c r="E363" s="15">
        <v>1</v>
      </c>
      <c r="F363" s="15">
        <v>3</v>
      </c>
      <c r="G363" s="15">
        <v>3</v>
      </c>
      <c r="H363" s="4">
        <v>0</v>
      </c>
      <c r="I363">
        <v>1385</v>
      </c>
    </row>
    <row r="364" spans="2:9" x14ac:dyDescent="0.25">
      <c r="B364" s="15" t="s">
        <v>894</v>
      </c>
      <c r="C364" s="15">
        <v>37000</v>
      </c>
      <c r="D364" s="21">
        <v>19000101</v>
      </c>
      <c r="E364" s="15">
        <v>1</v>
      </c>
      <c r="F364" s="15">
        <v>4</v>
      </c>
      <c r="G364" s="15">
        <v>3</v>
      </c>
      <c r="H364" s="4">
        <v>0</v>
      </c>
      <c r="I364">
        <v>1386</v>
      </c>
    </row>
    <row r="365" spans="2:9" x14ac:dyDescent="0.25">
      <c r="B365" s="15" t="s">
        <v>731</v>
      </c>
      <c r="C365" s="15">
        <v>37000</v>
      </c>
      <c r="D365" s="21">
        <v>19000101</v>
      </c>
      <c r="E365" s="15">
        <v>1</v>
      </c>
      <c r="F365" s="15">
        <v>3</v>
      </c>
      <c r="G365" s="15">
        <v>3</v>
      </c>
      <c r="H365" s="4">
        <v>0</v>
      </c>
      <c r="I365">
        <v>1387</v>
      </c>
    </row>
    <row r="366" spans="2:9" x14ac:dyDescent="0.25">
      <c r="B366" s="15" t="s">
        <v>883</v>
      </c>
      <c r="C366" s="15">
        <v>37000</v>
      </c>
      <c r="D366" s="21">
        <v>19000101</v>
      </c>
      <c r="E366" s="15">
        <v>1</v>
      </c>
      <c r="F366" s="15">
        <v>4</v>
      </c>
      <c r="G366" s="15">
        <v>3</v>
      </c>
      <c r="H366" s="4">
        <v>0</v>
      </c>
      <c r="I366">
        <v>1388</v>
      </c>
    </row>
    <row r="367" spans="2:9" x14ac:dyDescent="0.25">
      <c r="B367" s="15" t="s">
        <v>771</v>
      </c>
      <c r="C367" s="15">
        <v>37000</v>
      </c>
      <c r="D367" s="21">
        <v>19000101</v>
      </c>
      <c r="E367" s="15">
        <v>1</v>
      </c>
      <c r="F367" s="15">
        <v>3</v>
      </c>
      <c r="G367" s="15">
        <v>3</v>
      </c>
      <c r="H367" s="4">
        <v>0</v>
      </c>
      <c r="I367">
        <v>1389</v>
      </c>
    </row>
    <row r="368" spans="2:9" x14ac:dyDescent="0.25">
      <c r="B368" s="15" t="s">
        <v>865</v>
      </c>
      <c r="C368" s="15">
        <v>37000</v>
      </c>
      <c r="D368" s="21">
        <v>19000101</v>
      </c>
      <c r="E368" s="15">
        <v>1</v>
      </c>
      <c r="F368" s="15">
        <v>3</v>
      </c>
      <c r="G368" s="15">
        <v>12</v>
      </c>
      <c r="H368" s="4">
        <v>0</v>
      </c>
      <c r="I368">
        <v>1390</v>
      </c>
    </row>
    <row r="369" spans="2:9" x14ac:dyDescent="0.25">
      <c r="B369" s="15" t="s">
        <v>861</v>
      </c>
      <c r="C369" s="15">
        <v>37000</v>
      </c>
      <c r="D369" s="21">
        <v>19000101</v>
      </c>
      <c r="E369" s="15">
        <v>1</v>
      </c>
      <c r="F369" s="15">
        <v>4</v>
      </c>
      <c r="G369" s="15">
        <v>3</v>
      </c>
      <c r="H369" s="4">
        <v>0</v>
      </c>
      <c r="I369">
        <v>1391</v>
      </c>
    </row>
    <row r="370" spans="2:9" x14ac:dyDescent="0.25">
      <c r="B370" s="15" t="s">
        <v>969</v>
      </c>
      <c r="C370" s="15">
        <v>37000</v>
      </c>
      <c r="D370" s="21">
        <v>19840805</v>
      </c>
      <c r="E370" s="15">
        <v>1</v>
      </c>
      <c r="F370" s="15">
        <v>3</v>
      </c>
      <c r="G370" s="15">
        <v>3</v>
      </c>
      <c r="H370" s="4">
        <v>0</v>
      </c>
      <c r="I370">
        <v>1392</v>
      </c>
    </row>
    <row r="371" spans="2:9" x14ac:dyDescent="0.25">
      <c r="B371" s="15" t="s">
        <v>844</v>
      </c>
      <c r="C371" s="15">
        <v>37000</v>
      </c>
      <c r="D371" s="21">
        <v>19000101</v>
      </c>
      <c r="E371" s="15">
        <v>1</v>
      </c>
      <c r="F371" s="15">
        <v>4</v>
      </c>
      <c r="G371" s="15">
        <v>3</v>
      </c>
      <c r="H371" s="4">
        <v>0</v>
      </c>
      <c r="I371">
        <v>1393</v>
      </c>
    </row>
    <row r="372" spans="2:9" x14ac:dyDescent="0.25">
      <c r="B372" s="15" t="s">
        <v>853</v>
      </c>
      <c r="C372" s="15">
        <v>37000</v>
      </c>
      <c r="D372" s="21">
        <v>19000101</v>
      </c>
      <c r="E372" s="15">
        <v>1</v>
      </c>
      <c r="F372" s="15">
        <v>4</v>
      </c>
      <c r="G372" s="15">
        <v>3</v>
      </c>
      <c r="H372" s="4">
        <v>0</v>
      </c>
      <c r="I372">
        <v>1394</v>
      </c>
    </row>
    <row r="373" spans="2:9" x14ac:dyDescent="0.25">
      <c r="B373" s="15" t="s">
        <v>908</v>
      </c>
      <c r="C373" s="15">
        <v>37000</v>
      </c>
      <c r="D373" s="21">
        <v>19000101</v>
      </c>
      <c r="E373" s="15">
        <v>2</v>
      </c>
      <c r="F373" s="15">
        <v>9</v>
      </c>
      <c r="G373" s="15">
        <v>3</v>
      </c>
      <c r="H373" s="4">
        <v>0</v>
      </c>
      <c r="I373">
        <v>1395</v>
      </c>
    </row>
    <row r="374" spans="2:9" x14ac:dyDescent="0.25">
      <c r="B374" s="15" t="s">
        <v>837</v>
      </c>
      <c r="C374" s="15">
        <v>37000</v>
      </c>
      <c r="D374" s="21">
        <v>19000101</v>
      </c>
      <c r="E374" s="15">
        <v>1</v>
      </c>
      <c r="F374" s="15">
        <v>4</v>
      </c>
      <c r="G374" s="15">
        <v>3</v>
      </c>
      <c r="H374" s="4">
        <v>0</v>
      </c>
      <c r="I374">
        <v>1396</v>
      </c>
    </row>
    <row r="375" spans="2:9" x14ac:dyDescent="0.25">
      <c r="B375" s="15" t="s">
        <v>841</v>
      </c>
      <c r="C375" s="15">
        <v>37000</v>
      </c>
      <c r="D375" s="21">
        <v>19000101</v>
      </c>
      <c r="E375" s="15">
        <v>1</v>
      </c>
      <c r="F375" s="15">
        <v>4</v>
      </c>
      <c r="G375" s="15">
        <v>3</v>
      </c>
      <c r="H375" s="4">
        <v>0</v>
      </c>
      <c r="I375">
        <v>1397</v>
      </c>
    </row>
    <row r="376" spans="2:9" x14ac:dyDescent="0.25">
      <c r="B376" s="15" t="s">
        <v>967</v>
      </c>
      <c r="C376" s="15">
        <v>37000</v>
      </c>
      <c r="D376" s="21">
        <v>19000100</v>
      </c>
      <c r="E376" s="15">
        <v>1</v>
      </c>
      <c r="F376" s="15">
        <v>3</v>
      </c>
      <c r="G376" s="15">
        <v>3</v>
      </c>
      <c r="H376" s="4">
        <v>0</v>
      </c>
      <c r="I376">
        <v>1398</v>
      </c>
    </row>
    <row r="377" spans="2:9" x14ac:dyDescent="0.25">
      <c r="B377" s="15" t="s">
        <v>957</v>
      </c>
      <c r="C377" s="15">
        <v>37000</v>
      </c>
      <c r="D377" s="21">
        <v>19000100</v>
      </c>
      <c r="E377" s="15">
        <v>1</v>
      </c>
      <c r="F377" s="15">
        <v>3</v>
      </c>
      <c r="G377" s="15">
        <v>3</v>
      </c>
      <c r="H377" s="4">
        <v>0</v>
      </c>
      <c r="I377">
        <v>1399</v>
      </c>
    </row>
    <row r="378" spans="2:9" x14ac:dyDescent="0.25">
      <c r="B378" s="15" t="s">
        <v>824</v>
      </c>
      <c r="C378" s="15">
        <v>37000</v>
      </c>
      <c r="D378" s="21">
        <v>19000101</v>
      </c>
      <c r="E378" s="15">
        <v>1</v>
      </c>
      <c r="F378" s="15">
        <v>4</v>
      </c>
      <c r="G378" s="15">
        <v>3</v>
      </c>
      <c r="H378" s="4">
        <v>0</v>
      </c>
      <c r="I378">
        <v>1400</v>
      </c>
    </row>
    <row r="379" spans="2:9" x14ac:dyDescent="0.25">
      <c r="B379" s="15" t="s">
        <v>983</v>
      </c>
      <c r="C379" s="15">
        <v>37000</v>
      </c>
      <c r="D379" s="21">
        <v>19000100</v>
      </c>
      <c r="E379" s="15">
        <v>1</v>
      </c>
      <c r="F379" s="15">
        <v>3</v>
      </c>
      <c r="G379" s="15">
        <v>3</v>
      </c>
      <c r="H379" s="4">
        <v>0</v>
      </c>
      <c r="I379">
        <v>1401</v>
      </c>
    </row>
    <row r="380" spans="2:9" x14ac:dyDescent="0.25">
      <c r="B380" s="15" t="s">
        <v>794</v>
      </c>
      <c r="C380" s="15">
        <v>37000</v>
      </c>
      <c r="D380" s="21">
        <v>19000101</v>
      </c>
      <c r="E380" s="15">
        <v>1</v>
      </c>
      <c r="F380" s="15">
        <v>4</v>
      </c>
      <c r="G380" s="15">
        <v>3</v>
      </c>
      <c r="H380" s="4">
        <v>0</v>
      </c>
      <c r="I380">
        <v>1402</v>
      </c>
    </row>
    <row r="381" spans="2:9" x14ac:dyDescent="0.25">
      <c r="B381" s="15" t="s">
        <v>955</v>
      </c>
      <c r="C381" s="15">
        <v>37000</v>
      </c>
      <c r="D381" s="21">
        <v>19990727</v>
      </c>
      <c r="E381" s="15">
        <v>1</v>
      </c>
      <c r="F381" s="15">
        <v>3</v>
      </c>
      <c r="G381" s="15">
        <v>3</v>
      </c>
      <c r="H381" s="4">
        <v>0</v>
      </c>
      <c r="I381">
        <v>1403</v>
      </c>
    </row>
    <row r="382" spans="2:9" x14ac:dyDescent="0.25">
      <c r="B382" s="15" t="s">
        <v>972</v>
      </c>
      <c r="C382" s="15">
        <v>37000</v>
      </c>
      <c r="D382" s="21">
        <v>19990816</v>
      </c>
      <c r="E382" s="15">
        <v>1</v>
      </c>
      <c r="F382" s="15">
        <v>4</v>
      </c>
      <c r="G382" s="15">
        <v>3</v>
      </c>
      <c r="H382" s="4">
        <v>0</v>
      </c>
      <c r="I382">
        <v>1404</v>
      </c>
    </row>
    <row r="383" spans="2:9" x14ac:dyDescent="0.25">
      <c r="B383" s="15" t="s">
        <v>914</v>
      </c>
      <c r="C383" s="15">
        <v>37000</v>
      </c>
      <c r="D383" s="21">
        <v>19990815</v>
      </c>
      <c r="E383" s="15">
        <v>2</v>
      </c>
      <c r="F383" s="15">
        <v>4</v>
      </c>
      <c r="G383" s="15">
        <v>3</v>
      </c>
      <c r="H383" s="4">
        <v>0</v>
      </c>
      <c r="I383">
        <v>1405</v>
      </c>
    </row>
    <row r="384" spans="2:9" x14ac:dyDescent="0.25">
      <c r="B384" s="15" t="s">
        <v>992</v>
      </c>
      <c r="C384" s="15">
        <v>37000</v>
      </c>
      <c r="D384" s="21">
        <v>20181120</v>
      </c>
      <c r="E384" s="15">
        <v>1</v>
      </c>
      <c r="F384" s="15">
        <v>3</v>
      </c>
      <c r="G384" s="15">
        <v>3</v>
      </c>
      <c r="H384" s="4">
        <v>0</v>
      </c>
      <c r="I384">
        <v>1406</v>
      </c>
    </row>
    <row r="385" spans="2:9" x14ac:dyDescent="0.25">
      <c r="B385" s="14" t="s">
        <v>994</v>
      </c>
      <c r="C385" s="15">
        <v>37000</v>
      </c>
      <c r="D385" s="21">
        <v>19980330</v>
      </c>
      <c r="E385" s="15">
        <v>2</v>
      </c>
      <c r="F385" s="15">
        <v>4</v>
      </c>
      <c r="G385" s="15">
        <v>6</v>
      </c>
      <c r="H385" s="4">
        <v>0</v>
      </c>
      <c r="I385">
        <v>1407</v>
      </c>
    </row>
    <row r="386" spans="2:9" x14ac:dyDescent="0.25">
      <c r="B386" s="15" t="s">
        <v>932</v>
      </c>
      <c r="C386" s="15">
        <v>37000</v>
      </c>
      <c r="D386" s="21">
        <v>19990714</v>
      </c>
      <c r="E386" s="15">
        <v>1</v>
      </c>
      <c r="F386" s="15">
        <v>4</v>
      </c>
      <c r="G386" s="15">
        <v>6</v>
      </c>
      <c r="H386" s="4">
        <v>0</v>
      </c>
      <c r="I386">
        <v>1408</v>
      </c>
    </row>
    <row r="387" spans="2:9" x14ac:dyDescent="0.25">
      <c r="B387" s="15" t="s">
        <v>935</v>
      </c>
      <c r="C387" s="15">
        <v>37000</v>
      </c>
      <c r="D387" s="21">
        <v>19970625</v>
      </c>
      <c r="E387" s="15">
        <v>1</v>
      </c>
      <c r="F387" s="15">
        <v>9</v>
      </c>
      <c r="G387" s="15">
        <v>6</v>
      </c>
      <c r="H387" s="4">
        <v>0</v>
      </c>
      <c r="I387">
        <v>1409</v>
      </c>
    </row>
    <row r="388" spans="2:9" x14ac:dyDescent="0.25">
      <c r="B388" s="15" t="s">
        <v>918</v>
      </c>
      <c r="C388" s="15">
        <v>37000</v>
      </c>
      <c r="D388" s="21">
        <v>19980322</v>
      </c>
      <c r="E388" s="15">
        <v>1</v>
      </c>
      <c r="F388" s="15">
        <v>9</v>
      </c>
      <c r="G388" s="15">
        <v>6</v>
      </c>
      <c r="H388" s="4">
        <v>0</v>
      </c>
      <c r="I388">
        <v>1410</v>
      </c>
    </row>
    <row r="389" spans="2:9" x14ac:dyDescent="0.25">
      <c r="B389" s="1" t="s">
        <v>727</v>
      </c>
      <c r="C389" s="15">
        <v>37000</v>
      </c>
      <c r="D389" s="21">
        <v>19970615</v>
      </c>
      <c r="E389" s="15">
        <v>1</v>
      </c>
      <c r="F389" s="15">
        <v>3</v>
      </c>
      <c r="G389" s="15">
        <v>3</v>
      </c>
      <c r="H389" s="4">
        <v>0</v>
      </c>
      <c r="I389">
        <v>1411</v>
      </c>
    </row>
    <row r="390" spans="2:9" x14ac:dyDescent="0.25">
      <c r="B390" s="15" t="s">
        <v>960</v>
      </c>
      <c r="C390" s="15">
        <v>37000</v>
      </c>
      <c r="D390" s="21">
        <v>19990302</v>
      </c>
      <c r="E390" s="15">
        <v>1</v>
      </c>
      <c r="F390" s="15">
        <v>3</v>
      </c>
      <c r="G390" s="15">
        <v>6</v>
      </c>
      <c r="H390" s="4">
        <v>0</v>
      </c>
      <c r="I390">
        <v>1412</v>
      </c>
    </row>
    <row r="391" spans="2:9" x14ac:dyDescent="0.25">
      <c r="B391" s="15" t="s">
        <v>864</v>
      </c>
      <c r="C391" s="15">
        <v>37000</v>
      </c>
      <c r="D391" s="21">
        <v>19000101</v>
      </c>
      <c r="E391" s="15">
        <v>1</v>
      </c>
      <c r="F391" s="15">
        <v>13</v>
      </c>
      <c r="G391" s="15">
        <v>12</v>
      </c>
      <c r="H391" s="4">
        <v>0</v>
      </c>
      <c r="I391">
        <v>1413</v>
      </c>
    </row>
    <row r="392" spans="2:9" x14ac:dyDescent="0.25">
      <c r="B392" s="15" t="s">
        <v>717</v>
      </c>
      <c r="C392" s="15">
        <v>37000</v>
      </c>
      <c r="D392" s="21">
        <v>19990205</v>
      </c>
      <c r="E392" s="15">
        <v>2</v>
      </c>
      <c r="F392" s="15">
        <v>13</v>
      </c>
      <c r="G392" s="15">
        <v>3</v>
      </c>
      <c r="H392" s="4">
        <v>0</v>
      </c>
      <c r="I392">
        <v>1414</v>
      </c>
    </row>
    <row r="393" spans="2:9" x14ac:dyDescent="0.25">
      <c r="B393" s="15" t="s">
        <v>985</v>
      </c>
      <c r="C393" s="15">
        <v>37000</v>
      </c>
      <c r="D393" s="21">
        <v>19991213</v>
      </c>
      <c r="E393" s="15">
        <v>1</v>
      </c>
      <c r="F393" s="15">
        <v>3</v>
      </c>
      <c r="G393" s="15">
        <v>3</v>
      </c>
      <c r="H393" s="4">
        <v>0</v>
      </c>
      <c r="I393">
        <v>1415</v>
      </c>
    </row>
    <row r="394" spans="2:9" x14ac:dyDescent="0.25">
      <c r="B394" s="15" t="s">
        <v>951</v>
      </c>
      <c r="C394" s="15">
        <v>37000</v>
      </c>
      <c r="D394" s="21">
        <v>19970628</v>
      </c>
      <c r="E394" s="15">
        <v>1</v>
      </c>
      <c r="F394" s="15">
        <v>3</v>
      </c>
      <c r="G394" s="15">
        <v>3</v>
      </c>
      <c r="H394" s="4">
        <v>0</v>
      </c>
      <c r="I394">
        <v>1416</v>
      </c>
    </row>
    <row r="395" spans="2:9" x14ac:dyDescent="0.25">
      <c r="B395" s="15" t="s">
        <v>924</v>
      </c>
      <c r="C395" s="15">
        <v>37000</v>
      </c>
      <c r="D395" s="21">
        <v>19981115</v>
      </c>
      <c r="E395" s="15">
        <v>1</v>
      </c>
      <c r="F395" s="15">
        <v>13</v>
      </c>
      <c r="G395" s="15">
        <v>3</v>
      </c>
      <c r="H395" s="4">
        <v>0</v>
      </c>
      <c r="I395">
        <v>1417</v>
      </c>
    </row>
    <row r="396" spans="2:9" x14ac:dyDescent="0.25">
      <c r="B396" s="15" t="s">
        <v>919</v>
      </c>
      <c r="C396" s="15">
        <v>37000</v>
      </c>
      <c r="D396" s="21">
        <v>19991110</v>
      </c>
      <c r="E396" s="15">
        <v>1</v>
      </c>
      <c r="F396" s="15">
        <v>9</v>
      </c>
      <c r="G396" s="15">
        <v>6</v>
      </c>
      <c r="H396" s="4">
        <v>0</v>
      </c>
      <c r="I396">
        <v>1418</v>
      </c>
    </row>
    <row r="397" spans="2:9" x14ac:dyDescent="0.25">
      <c r="B397" s="15" t="s">
        <v>724</v>
      </c>
      <c r="C397" s="15">
        <v>37000</v>
      </c>
      <c r="D397" s="21">
        <v>19980616</v>
      </c>
      <c r="E397" s="15">
        <v>1</v>
      </c>
      <c r="F397" s="15">
        <v>4</v>
      </c>
      <c r="G397" s="15">
        <v>6</v>
      </c>
      <c r="H397" s="4">
        <v>0</v>
      </c>
      <c r="I397">
        <v>1419</v>
      </c>
    </row>
    <row r="398" spans="2:9" x14ac:dyDescent="0.25">
      <c r="B398" s="15" t="s">
        <v>980</v>
      </c>
      <c r="C398" s="15">
        <v>37000</v>
      </c>
      <c r="D398" s="21">
        <v>19991208</v>
      </c>
      <c r="E398" s="15">
        <v>1</v>
      </c>
      <c r="F398" s="15">
        <v>3</v>
      </c>
      <c r="G398" s="15">
        <v>11</v>
      </c>
      <c r="H398" s="4">
        <v>0</v>
      </c>
      <c r="I398">
        <v>1420</v>
      </c>
    </row>
    <row r="399" spans="2:9" x14ac:dyDescent="0.25">
      <c r="B399" s="15" t="s">
        <v>1005</v>
      </c>
      <c r="C399" s="15">
        <v>37000</v>
      </c>
      <c r="D399" s="21">
        <v>19980911</v>
      </c>
      <c r="E399" s="15">
        <v>1</v>
      </c>
      <c r="F399" s="15">
        <v>3</v>
      </c>
      <c r="G399" s="15">
        <v>6</v>
      </c>
      <c r="H399" s="4">
        <v>0</v>
      </c>
      <c r="I399">
        <v>1421</v>
      </c>
    </row>
    <row r="400" spans="2:9" x14ac:dyDescent="0.25">
      <c r="B400" s="14" t="s">
        <v>999</v>
      </c>
      <c r="C400" s="15">
        <v>37000</v>
      </c>
      <c r="D400" s="21">
        <v>19980906</v>
      </c>
      <c r="E400" s="15">
        <v>1</v>
      </c>
      <c r="F400" s="15">
        <v>3</v>
      </c>
      <c r="G400" s="15">
        <v>6</v>
      </c>
      <c r="H400" s="4">
        <v>0</v>
      </c>
      <c r="I400">
        <v>1422</v>
      </c>
    </row>
    <row r="401" spans="2:9" x14ac:dyDescent="0.25">
      <c r="B401" s="15" t="s">
        <v>973</v>
      </c>
      <c r="C401" s="15">
        <v>37000</v>
      </c>
      <c r="D401" s="21">
        <v>19991102</v>
      </c>
      <c r="E401" s="15">
        <v>2</v>
      </c>
      <c r="F401" s="15">
        <v>9</v>
      </c>
      <c r="G401" s="15">
        <v>10</v>
      </c>
      <c r="H401" s="4">
        <v>0</v>
      </c>
      <c r="I401">
        <v>1423</v>
      </c>
    </row>
    <row r="402" spans="2:9" x14ac:dyDescent="0.25">
      <c r="B402" s="15" t="s">
        <v>891</v>
      </c>
      <c r="C402" s="15">
        <v>37000</v>
      </c>
      <c r="D402" s="21">
        <v>19000101</v>
      </c>
      <c r="E402" s="15">
        <v>2</v>
      </c>
      <c r="F402" s="15">
        <v>9</v>
      </c>
      <c r="G402" s="15">
        <v>3</v>
      </c>
      <c r="H402" s="4">
        <v>0</v>
      </c>
      <c r="I402">
        <v>1424</v>
      </c>
    </row>
    <row r="403" spans="2:9" x14ac:dyDescent="0.25">
      <c r="B403" s="15" t="s">
        <v>956</v>
      </c>
      <c r="C403" s="15">
        <v>37000</v>
      </c>
      <c r="D403" s="21">
        <v>19980402</v>
      </c>
      <c r="E403" s="15">
        <v>1</v>
      </c>
      <c r="F403" s="15">
        <v>3</v>
      </c>
      <c r="G403" s="15">
        <v>3</v>
      </c>
      <c r="H403" s="4">
        <v>0</v>
      </c>
      <c r="I403">
        <v>1425</v>
      </c>
    </row>
    <row r="404" spans="2:9" x14ac:dyDescent="0.25">
      <c r="B404" s="15" t="s">
        <v>900</v>
      </c>
      <c r="C404" s="15">
        <v>37000</v>
      </c>
      <c r="D404" s="21">
        <v>19000101</v>
      </c>
      <c r="E404" s="15">
        <v>2</v>
      </c>
      <c r="F404" s="15">
        <v>3</v>
      </c>
      <c r="G404" s="15">
        <v>12</v>
      </c>
      <c r="H404" s="4">
        <v>0</v>
      </c>
      <c r="I404">
        <v>1426</v>
      </c>
    </row>
    <row r="405" spans="2:9" x14ac:dyDescent="0.25">
      <c r="B405" s="15" t="s">
        <v>974</v>
      </c>
      <c r="C405" s="15">
        <v>37000</v>
      </c>
      <c r="D405" s="21">
        <v>19890704</v>
      </c>
      <c r="E405" s="15">
        <v>2</v>
      </c>
      <c r="F405" s="15">
        <v>3</v>
      </c>
      <c r="G405" s="15">
        <v>17</v>
      </c>
      <c r="H405" s="4">
        <v>0</v>
      </c>
      <c r="I405">
        <v>1427</v>
      </c>
    </row>
    <row r="406" spans="2:9" x14ac:dyDescent="0.25">
      <c r="B406" s="15" t="s">
        <v>916</v>
      </c>
      <c r="C406" s="15">
        <v>37000</v>
      </c>
      <c r="D406" s="21">
        <v>19770417</v>
      </c>
      <c r="E406" s="15">
        <v>1</v>
      </c>
      <c r="F406" s="15">
        <v>3</v>
      </c>
      <c r="G406" s="15">
        <v>3</v>
      </c>
      <c r="H406" s="4">
        <v>0</v>
      </c>
      <c r="I406">
        <v>1428</v>
      </c>
    </row>
    <row r="407" spans="2:9" x14ac:dyDescent="0.25">
      <c r="B407" s="15" t="s">
        <v>933</v>
      </c>
      <c r="C407" s="15">
        <v>37000</v>
      </c>
      <c r="D407" s="21">
        <v>19990708</v>
      </c>
      <c r="E407" s="15">
        <v>2</v>
      </c>
      <c r="F407" s="15">
        <v>3</v>
      </c>
      <c r="G407" s="15">
        <v>3</v>
      </c>
      <c r="H407" s="4">
        <v>0</v>
      </c>
      <c r="I407">
        <v>1429</v>
      </c>
    </row>
    <row r="408" spans="2:9" x14ac:dyDescent="0.25">
      <c r="B408" s="15" t="s">
        <v>899</v>
      </c>
      <c r="C408" s="15">
        <v>37000</v>
      </c>
      <c r="D408" s="21">
        <v>19000101</v>
      </c>
      <c r="E408" s="15">
        <v>1</v>
      </c>
      <c r="F408" s="15">
        <v>3</v>
      </c>
      <c r="G408" s="15">
        <v>3</v>
      </c>
      <c r="H408" s="4">
        <v>0</v>
      </c>
      <c r="I408">
        <v>1430</v>
      </c>
    </row>
    <row r="409" spans="2:9" x14ac:dyDescent="0.25">
      <c r="B409" s="15" t="s">
        <v>953</v>
      </c>
      <c r="C409" s="15">
        <v>37000</v>
      </c>
      <c r="D409" s="21">
        <v>19990429</v>
      </c>
      <c r="E409" s="15">
        <v>1</v>
      </c>
      <c r="F409" s="15">
        <v>3</v>
      </c>
      <c r="G409" s="15">
        <v>3</v>
      </c>
      <c r="H409" s="4">
        <v>0</v>
      </c>
      <c r="I409">
        <v>1431</v>
      </c>
    </row>
    <row r="410" spans="2:9" x14ac:dyDescent="0.25">
      <c r="B410" s="15" t="s">
        <v>929</v>
      </c>
      <c r="C410" s="15">
        <v>37000</v>
      </c>
      <c r="D410" s="21">
        <v>19840329</v>
      </c>
      <c r="E410" s="15">
        <v>2</v>
      </c>
      <c r="F410" s="15">
        <v>9</v>
      </c>
      <c r="G410" s="15">
        <v>3</v>
      </c>
      <c r="H410" s="4">
        <v>0</v>
      </c>
      <c r="I410">
        <v>1432</v>
      </c>
    </row>
    <row r="411" spans="2:9" x14ac:dyDescent="0.25">
      <c r="B411" s="15" t="s">
        <v>819</v>
      </c>
      <c r="C411" s="15">
        <v>37000</v>
      </c>
      <c r="D411" s="21">
        <v>19000101</v>
      </c>
      <c r="E411" s="15">
        <v>2</v>
      </c>
      <c r="F411" s="15">
        <v>3</v>
      </c>
      <c r="G411" s="15">
        <v>3</v>
      </c>
      <c r="H411" s="4">
        <v>0</v>
      </c>
      <c r="I411">
        <v>1433</v>
      </c>
    </row>
    <row r="412" spans="2:9" x14ac:dyDescent="0.25">
      <c r="B412" s="15" t="s">
        <v>963</v>
      </c>
      <c r="C412" s="15">
        <v>37000</v>
      </c>
      <c r="D412" s="21">
        <v>19940127</v>
      </c>
      <c r="E412" s="15">
        <v>1</v>
      </c>
      <c r="F412" s="15">
        <v>3</v>
      </c>
      <c r="G412" s="15">
        <v>3</v>
      </c>
      <c r="H412" s="4">
        <v>0</v>
      </c>
      <c r="I412">
        <v>1434</v>
      </c>
    </row>
    <row r="413" spans="2:9" x14ac:dyDescent="0.25">
      <c r="B413" s="15" t="s">
        <v>873</v>
      </c>
      <c r="C413" s="15">
        <v>37000</v>
      </c>
      <c r="D413" s="21">
        <v>19000101</v>
      </c>
      <c r="E413" s="15">
        <v>1</v>
      </c>
      <c r="F413" s="15">
        <v>4</v>
      </c>
      <c r="G413" s="15">
        <v>3</v>
      </c>
      <c r="H413" s="4">
        <v>0</v>
      </c>
      <c r="I413">
        <v>1435</v>
      </c>
    </row>
    <row r="414" spans="2:9" x14ac:dyDescent="0.25">
      <c r="B414" s="15" t="s">
        <v>903</v>
      </c>
      <c r="C414" s="15">
        <v>37000</v>
      </c>
      <c r="D414" s="21">
        <v>19000101</v>
      </c>
      <c r="E414" s="15">
        <v>1</v>
      </c>
      <c r="F414" s="15">
        <v>4</v>
      </c>
      <c r="G414" s="15">
        <v>3</v>
      </c>
      <c r="H414" s="4">
        <v>0</v>
      </c>
      <c r="I414">
        <v>1436</v>
      </c>
    </row>
    <row r="415" spans="2:9" x14ac:dyDescent="0.25">
      <c r="B415" s="15" t="s">
        <v>923</v>
      </c>
      <c r="C415" s="15">
        <v>37000</v>
      </c>
      <c r="D415" s="21">
        <v>19921109</v>
      </c>
      <c r="E415" s="15">
        <v>1</v>
      </c>
      <c r="F415" s="15">
        <v>3</v>
      </c>
      <c r="G415" s="15">
        <v>3</v>
      </c>
      <c r="H415" s="4">
        <v>0</v>
      </c>
      <c r="I415">
        <v>1437</v>
      </c>
    </row>
    <row r="416" spans="2:9" x14ac:dyDescent="0.25">
      <c r="B416" s="15" t="s">
        <v>533</v>
      </c>
      <c r="C416" s="15">
        <v>37000</v>
      </c>
      <c r="D416" s="21">
        <v>19000101</v>
      </c>
      <c r="E416" s="15">
        <v>1</v>
      </c>
      <c r="F416" s="15">
        <v>9</v>
      </c>
      <c r="G416" s="15">
        <v>2</v>
      </c>
      <c r="H416" s="4">
        <v>0</v>
      </c>
      <c r="I416">
        <v>1438</v>
      </c>
    </row>
    <row r="417" spans="2:9" x14ac:dyDescent="0.25">
      <c r="B417" s="15" t="s">
        <v>795</v>
      </c>
      <c r="C417" s="15">
        <v>37000</v>
      </c>
      <c r="D417" s="21">
        <v>19000101</v>
      </c>
      <c r="E417" s="15">
        <v>1</v>
      </c>
      <c r="F417" s="15">
        <v>4</v>
      </c>
      <c r="G417" s="15">
        <v>2</v>
      </c>
      <c r="H417" s="4">
        <v>0</v>
      </c>
      <c r="I417">
        <v>1439</v>
      </c>
    </row>
    <row r="418" spans="2:9" x14ac:dyDescent="0.25">
      <c r="B418" s="15" t="s">
        <v>799</v>
      </c>
      <c r="C418" s="15">
        <v>37000</v>
      </c>
      <c r="D418" s="21">
        <v>19000101</v>
      </c>
      <c r="E418" s="15">
        <v>1</v>
      </c>
      <c r="F418" s="15">
        <v>4</v>
      </c>
      <c r="G418" s="15">
        <v>2</v>
      </c>
      <c r="H418" s="4">
        <v>0</v>
      </c>
      <c r="I418">
        <v>1440</v>
      </c>
    </row>
    <row r="419" spans="2:9" x14ac:dyDescent="0.25">
      <c r="B419" s="15" t="s">
        <v>802</v>
      </c>
      <c r="C419" s="15">
        <v>37000</v>
      </c>
      <c r="D419" s="21">
        <v>19000101</v>
      </c>
      <c r="E419" s="15">
        <v>2</v>
      </c>
      <c r="F419" s="15">
        <v>4</v>
      </c>
      <c r="G419" s="15">
        <v>2</v>
      </c>
      <c r="H419" s="4">
        <v>0</v>
      </c>
      <c r="I419">
        <v>1441</v>
      </c>
    </row>
    <row r="420" spans="2:9" x14ac:dyDescent="0.25">
      <c r="B420" s="15" t="s">
        <v>798</v>
      </c>
      <c r="C420" s="15">
        <v>37000</v>
      </c>
      <c r="D420" s="21">
        <v>19000101</v>
      </c>
      <c r="E420" s="15">
        <v>1</v>
      </c>
      <c r="F420" s="15">
        <v>3</v>
      </c>
      <c r="G420" s="15">
        <v>2</v>
      </c>
      <c r="H420" s="4">
        <v>0</v>
      </c>
      <c r="I420">
        <v>1442</v>
      </c>
    </row>
    <row r="421" spans="2:9" x14ac:dyDescent="0.25">
      <c r="B421" s="15" t="s">
        <v>808</v>
      </c>
      <c r="C421" s="15">
        <v>37000</v>
      </c>
      <c r="D421" s="21">
        <v>19000101</v>
      </c>
      <c r="E421" s="15">
        <v>1</v>
      </c>
      <c r="F421" s="15">
        <v>3</v>
      </c>
      <c r="G421" s="15">
        <v>2</v>
      </c>
      <c r="H421" s="4">
        <v>0</v>
      </c>
      <c r="I421">
        <v>1443</v>
      </c>
    </row>
    <row r="422" spans="2:9" x14ac:dyDescent="0.25">
      <c r="B422" s="15" t="s">
        <v>811</v>
      </c>
      <c r="C422" s="15">
        <v>37000</v>
      </c>
      <c r="D422" s="21">
        <v>19000101</v>
      </c>
      <c r="E422" s="15">
        <v>1</v>
      </c>
      <c r="F422" s="15">
        <v>3</v>
      </c>
      <c r="G422" s="15">
        <v>2</v>
      </c>
      <c r="H422" s="4">
        <v>0</v>
      </c>
      <c r="I422">
        <v>1444</v>
      </c>
    </row>
    <row r="423" spans="2:9" x14ac:dyDescent="0.25">
      <c r="B423" s="15" t="s">
        <v>812</v>
      </c>
      <c r="C423" s="15">
        <v>37000</v>
      </c>
      <c r="D423" s="21">
        <v>19000101</v>
      </c>
      <c r="E423" s="15">
        <v>1</v>
      </c>
      <c r="F423" s="15">
        <v>3</v>
      </c>
      <c r="G423" s="15">
        <v>2</v>
      </c>
      <c r="H423" s="4">
        <v>0</v>
      </c>
      <c r="I423">
        <v>1445</v>
      </c>
    </row>
    <row r="424" spans="2:9" x14ac:dyDescent="0.25">
      <c r="B424" s="15" t="s">
        <v>815</v>
      </c>
      <c r="C424" s="15">
        <v>37000</v>
      </c>
      <c r="D424" s="21">
        <v>19000101</v>
      </c>
      <c r="E424" s="15">
        <v>1</v>
      </c>
      <c r="F424" s="15">
        <v>3</v>
      </c>
      <c r="G424" s="15">
        <v>2</v>
      </c>
      <c r="H424" s="4">
        <v>0</v>
      </c>
      <c r="I424">
        <v>1446</v>
      </c>
    </row>
    <row r="425" spans="2:9" x14ac:dyDescent="0.25">
      <c r="B425" s="15" t="s">
        <v>810</v>
      </c>
      <c r="C425" s="15">
        <v>37000</v>
      </c>
      <c r="D425" s="21">
        <v>19000101</v>
      </c>
      <c r="E425" s="15">
        <v>2</v>
      </c>
      <c r="F425" s="15">
        <v>3</v>
      </c>
      <c r="G425" s="15">
        <v>2</v>
      </c>
      <c r="H425" s="4">
        <v>0</v>
      </c>
      <c r="I425">
        <v>1447</v>
      </c>
    </row>
    <row r="426" spans="2:9" x14ac:dyDescent="0.25">
      <c r="B426" s="15" t="s">
        <v>757</v>
      </c>
      <c r="C426" s="15">
        <v>37000</v>
      </c>
      <c r="D426" s="21">
        <v>19000101</v>
      </c>
      <c r="E426" s="15">
        <v>1</v>
      </c>
      <c r="F426" s="15">
        <v>14</v>
      </c>
      <c r="G426" s="15">
        <v>3</v>
      </c>
      <c r="H426" s="4">
        <v>0</v>
      </c>
      <c r="I426">
        <v>1448</v>
      </c>
    </row>
    <row r="427" spans="2:9" x14ac:dyDescent="0.25">
      <c r="B427" s="15" t="s">
        <v>766</v>
      </c>
      <c r="C427" s="15">
        <v>37000</v>
      </c>
      <c r="D427" s="21">
        <v>19000101</v>
      </c>
      <c r="E427" s="15">
        <v>1</v>
      </c>
      <c r="F427" s="15">
        <v>14</v>
      </c>
      <c r="G427" s="15">
        <v>3</v>
      </c>
      <c r="H427" s="4">
        <v>0</v>
      </c>
      <c r="I427">
        <v>1449</v>
      </c>
    </row>
    <row r="428" spans="2:9" x14ac:dyDescent="0.25">
      <c r="B428" s="15" t="s">
        <v>767</v>
      </c>
      <c r="C428" s="15">
        <v>37000</v>
      </c>
      <c r="D428" s="21">
        <v>19000101</v>
      </c>
      <c r="E428" s="15">
        <v>1</v>
      </c>
      <c r="F428" s="15">
        <v>14</v>
      </c>
      <c r="G428" s="15">
        <v>3</v>
      </c>
      <c r="H428" s="4">
        <v>0</v>
      </c>
      <c r="I428">
        <v>1450</v>
      </c>
    </row>
    <row r="429" spans="2:9" x14ac:dyDescent="0.25">
      <c r="B429" s="15" t="s">
        <v>768</v>
      </c>
      <c r="C429" s="15">
        <v>37000</v>
      </c>
      <c r="D429" s="21">
        <v>19000101</v>
      </c>
      <c r="E429" s="15">
        <v>1</v>
      </c>
      <c r="F429" s="15">
        <v>14</v>
      </c>
      <c r="G429" s="15">
        <v>3</v>
      </c>
      <c r="H429" s="4">
        <v>0</v>
      </c>
      <c r="I429">
        <v>1451</v>
      </c>
    </row>
    <row r="430" spans="2:9" x14ac:dyDescent="0.25">
      <c r="B430" s="15" t="s">
        <v>769</v>
      </c>
      <c r="C430" s="15">
        <v>37000</v>
      </c>
      <c r="D430" s="21">
        <v>19000101</v>
      </c>
      <c r="E430" s="15">
        <v>1</v>
      </c>
      <c r="F430" s="15">
        <v>14</v>
      </c>
      <c r="G430" s="15">
        <v>3</v>
      </c>
      <c r="H430" s="4">
        <v>0</v>
      </c>
      <c r="I430">
        <v>1452</v>
      </c>
    </row>
    <row r="431" spans="2:9" x14ac:dyDescent="0.25">
      <c r="B431" s="15" t="s">
        <v>775</v>
      </c>
      <c r="C431" s="15">
        <v>37000</v>
      </c>
      <c r="D431" s="21">
        <v>19000101</v>
      </c>
      <c r="E431" s="15">
        <v>1</v>
      </c>
      <c r="F431" s="15">
        <v>14</v>
      </c>
      <c r="G431" s="15">
        <v>3</v>
      </c>
      <c r="H431" s="4">
        <v>0</v>
      </c>
      <c r="I431">
        <v>1453</v>
      </c>
    </row>
    <row r="432" spans="2:9" x14ac:dyDescent="0.25">
      <c r="B432" s="15" t="s">
        <v>778</v>
      </c>
      <c r="C432" s="15">
        <v>37000</v>
      </c>
      <c r="D432" s="21">
        <v>19000101</v>
      </c>
      <c r="E432" s="15">
        <v>1</v>
      </c>
      <c r="F432" s="15">
        <v>14</v>
      </c>
      <c r="G432" s="15">
        <v>3</v>
      </c>
      <c r="H432" s="4">
        <v>0</v>
      </c>
      <c r="I432">
        <v>1454</v>
      </c>
    </row>
    <row r="433" spans="2:9" x14ac:dyDescent="0.25">
      <c r="B433" s="15" t="s">
        <v>779</v>
      </c>
      <c r="C433" s="15">
        <v>37000</v>
      </c>
      <c r="D433" s="21">
        <v>19000101</v>
      </c>
      <c r="E433" s="15">
        <v>1</v>
      </c>
      <c r="F433" s="15">
        <v>14</v>
      </c>
      <c r="G433" s="15">
        <v>3</v>
      </c>
      <c r="H433" s="4">
        <v>0</v>
      </c>
      <c r="I433">
        <v>1455</v>
      </c>
    </row>
    <row r="434" spans="2:9" x14ac:dyDescent="0.25">
      <c r="B434" s="15" t="s">
        <v>780</v>
      </c>
      <c r="C434" s="15">
        <v>37000</v>
      </c>
      <c r="D434" s="21">
        <v>19000101</v>
      </c>
      <c r="E434" s="15">
        <v>1</v>
      </c>
      <c r="F434" s="15">
        <v>14</v>
      </c>
      <c r="G434" s="15">
        <v>3</v>
      </c>
      <c r="H434" s="4">
        <v>0</v>
      </c>
      <c r="I434">
        <v>1456</v>
      </c>
    </row>
    <row r="435" spans="2:9" x14ac:dyDescent="0.25">
      <c r="B435" s="15" t="s">
        <v>781</v>
      </c>
      <c r="C435" s="15">
        <v>37000</v>
      </c>
      <c r="D435" s="21">
        <v>19000101</v>
      </c>
      <c r="E435" s="15">
        <v>1</v>
      </c>
      <c r="F435" s="15">
        <v>14</v>
      </c>
      <c r="G435" s="15">
        <v>3</v>
      </c>
      <c r="H435" s="4">
        <v>0</v>
      </c>
      <c r="I435">
        <v>1457</v>
      </c>
    </row>
    <row r="436" spans="2:9" x14ac:dyDescent="0.25">
      <c r="B436" s="15" t="s">
        <v>760</v>
      </c>
      <c r="C436" s="15">
        <v>37000</v>
      </c>
      <c r="D436" s="21">
        <v>19000101</v>
      </c>
      <c r="E436" s="15">
        <v>2</v>
      </c>
      <c r="F436" s="15">
        <v>14</v>
      </c>
      <c r="G436" s="15">
        <v>3</v>
      </c>
      <c r="H436" s="4">
        <v>0</v>
      </c>
      <c r="I436">
        <v>1458</v>
      </c>
    </row>
    <row r="437" spans="2:9" x14ac:dyDescent="0.25">
      <c r="B437" s="15" t="s">
        <v>761</v>
      </c>
      <c r="C437" s="15">
        <v>37000</v>
      </c>
      <c r="D437" s="21">
        <v>19000101</v>
      </c>
      <c r="E437" s="15">
        <v>2</v>
      </c>
      <c r="F437" s="15">
        <v>14</v>
      </c>
      <c r="G437" s="15">
        <v>3</v>
      </c>
      <c r="H437" s="4">
        <v>0</v>
      </c>
      <c r="I437">
        <v>1459</v>
      </c>
    </row>
    <row r="438" spans="2:9" x14ac:dyDescent="0.25">
      <c r="B438" s="15" t="s">
        <v>762</v>
      </c>
      <c r="C438" s="15">
        <v>37000</v>
      </c>
      <c r="D438" s="21">
        <v>19000101</v>
      </c>
      <c r="E438" s="15">
        <v>2</v>
      </c>
      <c r="F438" s="15">
        <v>14</v>
      </c>
      <c r="G438" s="15">
        <v>3</v>
      </c>
      <c r="H438" s="4">
        <v>0</v>
      </c>
      <c r="I438">
        <v>1460</v>
      </c>
    </row>
    <row r="439" spans="2:9" x14ac:dyDescent="0.25">
      <c r="B439" s="15" t="s">
        <v>765</v>
      </c>
      <c r="C439" s="15">
        <v>37000</v>
      </c>
      <c r="D439" s="21">
        <v>19000101</v>
      </c>
      <c r="E439" s="15">
        <v>2</v>
      </c>
      <c r="F439" s="15">
        <v>14</v>
      </c>
      <c r="G439" s="15">
        <v>3</v>
      </c>
      <c r="H439" s="4">
        <v>0</v>
      </c>
      <c r="I439">
        <v>1461</v>
      </c>
    </row>
    <row r="440" spans="2:9" x14ac:dyDescent="0.25">
      <c r="B440" s="15" t="s">
        <v>770</v>
      </c>
      <c r="C440" s="15">
        <v>37000</v>
      </c>
      <c r="D440" s="21">
        <v>19000101</v>
      </c>
      <c r="E440" s="15">
        <v>2</v>
      </c>
      <c r="F440" s="15">
        <v>14</v>
      </c>
      <c r="G440" s="15">
        <v>3</v>
      </c>
      <c r="H440" s="4">
        <v>0</v>
      </c>
      <c r="I440">
        <v>1462</v>
      </c>
    </row>
    <row r="441" spans="2:9" x14ac:dyDescent="0.25">
      <c r="B441" s="15" t="s">
        <v>772</v>
      </c>
      <c r="C441" s="15">
        <v>37000</v>
      </c>
      <c r="D441" s="21">
        <v>19000101</v>
      </c>
      <c r="E441" s="15">
        <v>2</v>
      </c>
      <c r="F441" s="15">
        <v>14</v>
      </c>
      <c r="G441" s="15">
        <v>3</v>
      </c>
      <c r="H441" s="4">
        <v>0</v>
      </c>
      <c r="I441">
        <v>1463</v>
      </c>
    </row>
    <row r="442" spans="2:9" x14ac:dyDescent="0.25">
      <c r="B442" s="15" t="s">
        <v>773</v>
      </c>
      <c r="C442" s="15">
        <v>37000</v>
      </c>
      <c r="D442" s="21">
        <v>19000101</v>
      </c>
      <c r="E442" s="15">
        <v>2</v>
      </c>
      <c r="F442" s="15">
        <v>14</v>
      </c>
      <c r="G442" s="15">
        <v>3</v>
      </c>
      <c r="H442" s="4">
        <v>0</v>
      </c>
      <c r="I442">
        <v>1464</v>
      </c>
    </row>
    <row r="443" spans="2:9" x14ac:dyDescent="0.25">
      <c r="B443" s="15" t="s">
        <v>902</v>
      </c>
      <c r="C443" s="15">
        <v>37000</v>
      </c>
      <c r="D443" s="21">
        <v>19000101</v>
      </c>
      <c r="E443" s="15">
        <v>2</v>
      </c>
      <c r="F443" s="15">
        <v>13</v>
      </c>
      <c r="G443" s="15">
        <v>3</v>
      </c>
      <c r="H443" s="4">
        <v>0</v>
      </c>
      <c r="I443">
        <v>1465</v>
      </c>
    </row>
    <row r="444" spans="2:9" x14ac:dyDescent="0.25">
      <c r="B444" s="15" t="s">
        <v>790</v>
      </c>
      <c r="C444" s="15">
        <v>37000</v>
      </c>
      <c r="D444" s="21">
        <v>19000101</v>
      </c>
      <c r="E444" s="15">
        <v>2</v>
      </c>
      <c r="F444" s="15">
        <v>9</v>
      </c>
      <c r="G444" s="15">
        <v>3</v>
      </c>
      <c r="H444" s="4">
        <v>0</v>
      </c>
      <c r="I444">
        <v>1466</v>
      </c>
    </row>
    <row r="445" spans="2:9" x14ac:dyDescent="0.25">
      <c r="B445" s="15" t="s">
        <v>817</v>
      </c>
      <c r="C445" s="15">
        <v>37000</v>
      </c>
      <c r="D445" s="21">
        <v>19000101</v>
      </c>
      <c r="E445" s="15">
        <v>2</v>
      </c>
      <c r="F445" s="15">
        <v>9</v>
      </c>
      <c r="G445" s="15">
        <v>3</v>
      </c>
      <c r="H445" s="4">
        <v>0</v>
      </c>
      <c r="I445">
        <v>1467</v>
      </c>
    </row>
    <row r="446" spans="2:9" x14ac:dyDescent="0.25">
      <c r="B446" s="15" t="s">
        <v>842</v>
      </c>
      <c r="C446" s="15">
        <v>37000</v>
      </c>
      <c r="D446" s="21">
        <v>19000101</v>
      </c>
      <c r="E446" s="15">
        <v>2</v>
      </c>
      <c r="F446" s="15">
        <v>9</v>
      </c>
      <c r="G446" s="15">
        <v>3</v>
      </c>
      <c r="H446" s="4">
        <v>0</v>
      </c>
      <c r="I446">
        <v>1468</v>
      </c>
    </row>
    <row r="447" spans="2:9" x14ac:dyDescent="0.25">
      <c r="B447" s="15" t="s">
        <v>789</v>
      </c>
      <c r="C447" s="15">
        <v>37000</v>
      </c>
      <c r="D447" s="21">
        <v>19000101</v>
      </c>
      <c r="E447" s="15">
        <v>2</v>
      </c>
      <c r="F447" s="15">
        <v>4</v>
      </c>
      <c r="G447" s="15">
        <v>3</v>
      </c>
      <c r="H447" s="4">
        <v>0</v>
      </c>
      <c r="I447">
        <v>1469</v>
      </c>
    </row>
    <row r="448" spans="2:9" x14ac:dyDescent="0.25">
      <c r="B448" s="15" t="s">
        <v>792</v>
      </c>
      <c r="C448" s="15">
        <v>37000</v>
      </c>
      <c r="D448" s="21">
        <v>19000101</v>
      </c>
      <c r="E448" s="15">
        <v>2</v>
      </c>
      <c r="F448" s="15">
        <v>4</v>
      </c>
      <c r="G448" s="15">
        <v>3</v>
      </c>
      <c r="H448" s="4">
        <v>0</v>
      </c>
      <c r="I448">
        <v>1470</v>
      </c>
    </row>
    <row r="449" spans="2:9" x14ac:dyDescent="0.25">
      <c r="B449" s="15" t="s">
        <v>833</v>
      </c>
      <c r="C449" s="15">
        <v>37000</v>
      </c>
      <c r="D449" s="21">
        <v>19000101</v>
      </c>
      <c r="E449" s="15">
        <v>2</v>
      </c>
      <c r="F449" s="15">
        <v>4</v>
      </c>
      <c r="G449" s="15">
        <v>3</v>
      </c>
      <c r="H449" s="4">
        <v>0</v>
      </c>
      <c r="I449">
        <v>1471</v>
      </c>
    </row>
    <row r="450" spans="2:9" x14ac:dyDescent="0.25">
      <c r="B450" s="15" t="s">
        <v>843</v>
      </c>
      <c r="C450" s="15">
        <v>37000</v>
      </c>
      <c r="D450" s="21">
        <v>19000101</v>
      </c>
      <c r="E450" s="15">
        <v>2</v>
      </c>
      <c r="F450" s="15">
        <v>4</v>
      </c>
      <c r="G450" s="15">
        <v>3</v>
      </c>
      <c r="H450" s="4">
        <v>0</v>
      </c>
      <c r="I450">
        <v>1472</v>
      </c>
    </row>
    <row r="451" spans="2:9" x14ac:dyDescent="0.25">
      <c r="B451" s="15" t="s">
        <v>869</v>
      </c>
      <c r="C451" s="15">
        <v>37000</v>
      </c>
      <c r="D451" s="21">
        <v>19000101</v>
      </c>
      <c r="E451" s="15">
        <v>2</v>
      </c>
      <c r="F451" s="15">
        <v>4</v>
      </c>
      <c r="G451" s="15">
        <v>3</v>
      </c>
      <c r="H451" s="4">
        <v>0</v>
      </c>
      <c r="I451">
        <v>1473</v>
      </c>
    </row>
    <row r="452" spans="2:9" x14ac:dyDescent="0.25">
      <c r="B452" s="15" t="s">
        <v>871</v>
      </c>
      <c r="C452" s="15">
        <v>37000</v>
      </c>
      <c r="D452" s="21">
        <v>19000101</v>
      </c>
      <c r="E452" s="15">
        <v>2</v>
      </c>
      <c r="F452" s="15">
        <v>4</v>
      </c>
      <c r="G452" s="15">
        <v>3</v>
      </c>
      <c r="H452" s="4">
        <v>0</v>
      </c>
      <c r="I452">
        <v>1474</v>
      </c>
    </row>
    <row r="453" spans="2:9" x14ac:dyDescent="0.25">
      <c r="B453" s="15" t="s">
        <v>877</v>
      </c>
      <c r="C453" s="15">
        <v>37000</v>
      </c>
      <c r="D453" s="21">
        <v>19000101</v>
      </c>
      <c r="E453" s="15">
        <v>2</v>
      </c>
      <c r="F453" s="15">
        <v>4</v>
      </c>
      <c r="G453" s="15">
        <v>3</v>
      </c>
      <c r="H453" s="4">
        <v>0</v>
      </c>
      <c r="I453">
        <v>1475</v>
      </c>
    </row>
    <row r="454" spans="2:9" x14ac:dyDescent="0.25">
      <c r="B454" s="15" t="s">
        <v>858</v>
      </c>
      <c r="C454" s="15">
        <v>37000</v>
      </c>
      <c r="D454" s="21">
        <v>19000101</v>
      </c>
      <c r="E454" s="15">
        <v>1</v>
      </c>
      <c r="F454" s="15">
        <v>3</v>
      </c>
      <c r="G454" s="15">
        <v>3</v>
      </c>
      <c r="H454" s="4">
        <v>0</v>
      </c>
      <c r="I454">
        <v>1476</v>
      </c>
    </row>
    <row r="455" spans="2:9" x14ac:dyDescent="0.25">
      <c r="B455" s="15" t="s">
        <v>876</v>
      </c>
      <c r="C455" s="15">
        <v>37000</v>
      </c>
      <c r="D455" s="21">
        <v>19000101</v>
      </c>
      <c r="E455" s="15">
        <v>2</v>
      </c>
      <c r="F455" s="15">
        <v>3</v>
      </c>
      <c r="G455" s="15">
        <v>3</v>
      </c>
      <c r="H455" s="4">
        <v>0</v>
      </c>
      <c r="I455">
        <v>1477</v>
      </c>
    </row>
    <row r="456" spans="2:9" x14ac:dyDescent="0.25">
      <c r="B456" s="15" t="s">
        <v>884</v>
      </c>
      <c r="C456" s="15">
        <v>37000</v>
      </c>
      <c r="D456" s="21">
        <v>19000101</v>
      </c>
      <c r="E456" s="15">
        <v>2</v>
      </c>
      <c r="F456" s="15">
        <v>3</v>
      </c>
      <c r="G456" s="15">
        <v>3</v>
      </c>
      <c r="H456" s="4">
        <v>0</v>
      </c>
      <c r="I456">
        <v>1478</v>
      </c>
    </row>
    <row r="457" spans="2:9" x14ac:dyDescent="0.25">
      <c r="B457" s="15" t="s">
        <v>888</v>
      </c>
      <c r="C457" s="15">
        <v>37000</v>
      </c>
      <c r="D457" s="21">
        <v>19000101</v>
      </c>
      <c r="E457" s="15">
        <v>2</v>
      </c>
      <c r="F457" s="15">
        <v>3</v>
      </c>
      <c r="G457" s="15">
        <v>3</v>
      </c>
      <c r="H457" s="4">
        <v>0</v>
      </c>
      <c r="I457">
        <v>1479</v>
      </c>
    </row>
    <row r="458" spans="2:9" x14ac:dyDescent="0.25">
      <c r="B458" s="15" t="s">
        <v>878</v>
      </c>
      <c r="C458" s="15">
        <v>37000</v>
      </c>
      <c r="D458" s="21">
        <v>19000101</v>
      </c>
      <c r="E458" s="15">
        <v>1</v>
      </c>
      <c r="F458" s="15">
        <v>3</v>
      </c>
      <c r="G458" s="15">
        <v>3</v>
      </c>
      <c r="H458" s="4">
        <v>0</v>
      </c>
      <c r="I458">
        <v>1480</v>
      </c>
    </row>
    <row r="459" spans="2:9" x14ac:dyDescent="0.25">
      <c r="B459" s="15" t="s">
        <v>763</v>
      </c>
      <c r="C459" s="15">
        <v>37000</v>
      </c>
      <c r="D459" s="21">
        <v>19000101</v>
      </c>
      <c r="E459" s="15">
        <v>1</v>
      </c>
      <c r="F459" s="15">
        <v>14</v>
      </c>
      <c r="G459" s="15">
        <v>6</v>
      </c>
      <c r="H459" s="4">
        <v>0</v>
      </c>
      <c r="I459">
        <v>1481</v>
      </c>
    </row>
    <row r="460" spans="2:9" x14ac:dyDescent="0.25">
      <c r="B460" s="15" t="s">
        <v>782</v>
      </c>
      <c r="C460" s="15">
        <v>37000</v>
      </c>
      <c r="D460" s="21">
        <v>19000101</v>
      </c>
      <c r="E460" s="15">
        <v>1</v>
      </c>
      <c r="F460" s="15">
        <v>14</v>
      </c>
      <c r="G460" s="15">
        <v>6</v>
      </c>
      <c r="H460" s="4">
        <v>0</v>
      </c>
      <c r="I460">
        <v>1482</v>
      </c>
    </row>
    <row r="461" spans="2:9" x14ac:dyDescent="0.25">
      <c r="B461" s="15" t="s">
        <v>764</v>
      </c>
      <c r="C461" s="15">
        <v>37000</v>
      </c>
      <c r="D461" s="21">
        <v>19000101</v>
      </c>
      <c r="E461" s="15">
        <v>2</v>
      </c>
      <c r="F461" s="15">
        <v>14</v>
      </c>
      <c r="G461" s="15">
        <v>6</v>
      </c>
      <c r="H461" s="4">
        <v>0</v>
      </c>
      <c r="I461">
        <v>1483</v>
      </c>
    </row>
    <row r="462" spans="2:9" x14ac:dyDescent="0.25">
      <c r="B462" s="15" t="s">
        <v>783</v>
      </c>
      <c r="C462" s="15">
        <v>37000</v>
      </c>
      <c r="D462" s="21">
        <v>19000101</v>
      </c>
      <c r="E462" s="15">
        <v>2</v>
      </c>
      <c r="F462" s="15">
        <v>14</v>
      </c>
      <c r="G462" s="15">
        <v>6</v>
      </c>
      <c r="H462" s="4">
        <v>0</v>
      </c>
      <c r="I462">
        <v>1484</v>
      </c>
    </row>
    <row r="463" spans="2:9" x14ac:dyDescent="0.25">
      <c r="B463" s="15" t="s">
        <v>845</v>
      </c>
      <c r="C463" s="15">
        <v>37000</v>
      </c>
      <c r="D463" s="21">
        <v>19000101</v>
      </c>
      <c r="E463" s="15">
        <v>1</v>
      </c>
      <c r="F463" s="15">
        <v>4</v>
      </c>
      <c r="G463" s="15">
        <v>6</v>
      </c>
      <c r="H463" s="4">
        <v>0</v>
      </c>
      <c r="I463">
        <v>1485</v>
      </c>
    </row>
    <row r="464" spans="2:9" x14ac:dyDescent="0.25">
      <c r="B464" s="15" t="s">
        <v>846</v>
      </c>
      <c r="C464" s="15">
        <v>37000</v>
      </c>
      <c r="D464" s="21">
        <v>19000101</v>
      </c>
      <c r="E464" s="15">
        <v>2</v>
      </c>
      <c r="F464" s="15">
        <v>4</v>
      </c>
      <c r="G464" s="15">
        <v>6</v>
      </c>
      <c r="H464" s="4">
        <v>0</v>
      </c>
      <c r="I464">
        <v>1486</v>
      </c>
    </row>
    <row r="465" spans="2:9" x14ac:dyDescent="0.25">
      <c r="B465" s="15" t="s">
        <v>821</v>
      </c>
      <c r="C465" s="15">
        <v>37000</v>
      </c>
      <c r="D465" s="21">
        <v>19000101</v>
      </c>
      <c r="E465" s="15">
        <v>1</v>
      </c>
      <c r="F465" s="15">
        <v>3</v>
      </c>
      <c r="G465" s="15">
        <v>6</v>
      </c>
      <c r="H465" s="4">
        <v>0</v>
      </c>
      <c r="I465">
        <v>1487</v>
      </c>
    </row>
    <row r="466" spans="2:9" x14ac:dyDescent="0.25">
      <c r="B466" s="15" t="s">
        <v>822</v>
      </c>
      <c r="C466" s="15">
        <v>37000</v>
      </c>
      <c r="D466" s="21">
        <v>19000101</v>
      </c>
      <c r="E466" s="15">
        <v>1</v>
      </c>
      <c r="F466" s="15">
        <v>3</v>
      </c>
      <c r="G466" s="15">
        <v>6</v>
      </c>
      <c r="H466" s="4">
        <v>0</v>
      </c>
      <c r="I466">
        <v>1488</v>
      </c>
    </row>
    <row r="467" spans="2:9" x14ac:dyDescent="0.25">
      <c r="B467" s="15" t="s">
        <v>826</v>
      </c>
      <c r="C467" s="15">
        <v>37000</v>
      </c>
      <c r="D467" s="21">
        <v>19000101</v>
      </c>
      <c r="E467" s="15">
        <v>1</v>
      </c>
      <c r="F467" s="15">
        <v>3</v>
      </c>
      <c r="G467" s="15">
        <v>6</v>
      </c>
      <c r="H467" s="4">
        <v>0</v>
      </c>
      <c r="I467">
        <v>1489</v>
      </c>
    </row>
    <row r="468" spans="2:9" x14ac:dyDescent="0.25">
      <c r="B468" s="15" t="s">
        <v>831</v>
      </c>
      <c r="C468" s="15">
        <v>37000</v>
      </c>
      <c r="D468" s="21">
        <v>19000101</v>
      </c>
      <c r="E468" s="15">
        <v>1</v>
      </c>
      <c r="F468" s="15">
        <v>3</v>
      </c>
      <c r="G468" s="15">
        <v>6</v>
      </c>
      <c r="H468" s="4">
        <v>0</v>
      </c>
      <c r="I468">
        <v>1490</v>
      </c>
    </row>
    <row r="469" spans="2:9" x14ac:dyDescent="0.25">
      <c r="B469" s="15" t="s">
        <v>892</v>
      </c>
      <c r="C469" s="15">
        <v>37000</v>
      </c>
      <c r="D469" s="21">
        <v>19000101</v>
      </c>
      <c r="E469" s="15">
        <v>1</v>
      </c>
      <c r="F469" s="15">
        <v>3</v>
      </c>
      <c r="G469" s="15">
        <v>6</v>
      </c>
      <c r="H469" s="4">
        <v>0</v>
      </c>
      <c r="I469">
        <v>1491</v>
      </c>
    </row>
    <row r="470" spans="2:9" x14ac:dyDescent="0.25">
      <c r="B470" s="15" t="s">
        <v>813</v>
      </c>
      <c r="C470" s="15">
        <v>37000</v>
      </c>
      <c r="D470" s="21">
        <v>19000101</v>
      </c>
      <c r="E470" s="15">
        <v>2</v>
      </c>
      <c r="F470" s="15">
        <v>3</v>
      </c>
      <c r="G470" s="15">
        <v>6</v>
      </c>
      <c r="H470" s="4">
        <v>0</v>
      </c>
      <c r="I470">
        <v>1492</v>
      </c>
    </row>
    <row r="471" spans="2:9" x14ac:dyDescent="0.25">
      <c r="B471" s="15" t="s">
        <v>823</v>
      </c>
      <c r="C471" s="15">
        <v>37000</v>
      </c>
      <c r="D471" s="21">
        <v>19000101</v>
      </c>
      <c r="E471" s="15">
        <v>2</v>
      </c>
      <c r="F471" s="15">
        <v>3</v>
      </c>
      <c r="G471" s="15">
        <v>6</v>
      </c>
      <c r="H471" s="4">
        <v>0</v>
      </c>
      <c r="I471">
        <v>1493</v>
      </c>
    </row>
    <row r="472" spans="2:9" x14ac:dyDescent="0.25">
      <c r="B472" s="15" t="s">
        <v>827</v>
      </c>
      <c r="C472" s="15">
        <v>37000</v>
      </c>
      <c r="D472" s="21">
        <v>19000101</v>
      </c>
      <c r="E472" s="15">
        <v>2</v>
      </c>
      <c r="F472" s="15">
        <v>3</v>
      </c>
      <c r="G472" s="15">
        <v>6</v>
      </c>
      <c r="H472" s="4">
        <v>0</v>
      </c>
      <c r="I472">
        <v>1494</v>
      </c>
    </row>
    <row r="473" spans="2:9" x14ac:dyDescent="0.25">
      <c r="B473" s="15" t="s">
        <v>849</v>
      </c>
      <c r="C473" s="15">
        <v>37000</v>
      </c>
      <c r="D473" s="21">
        <v>19000101</v>
      </c>
      <c r="E473" s="15">
        <v>2</v>
      </c>
      <c r="F473" s="15">
        <v>3</v>
      </c>
      <c r="G473" s="15">
        <v>6</v>
      </c>
      <c r="H473" s="4">
        <v>0</v>
      </c>
      <c r="I473">
        <v>1495</v>
      </c>
    </row>
    <row r="474" spans="2:9" x14ac:dyDescent="0.25">
      <c r="B474" s="15" t="s">
        <v>895</v>
      </c>
      <c r="C474" s="15">
        <v>37000</v>
      </c>
      <c r="D474" s="21">
        <v>19000101</v>
      </c>
      <c r="E474" s="15">
        <v>2</v>
      </c>
      <c r="F474" s="15">
        <v>3</v>
      </c>
      <c r="G474" s="15">
        <v>6</v>
      </c>
      <c r="H474" s="4">
        <v>0</v>
      </c>
      <c r="I474">
        <v>1496</v>
      </c>
    </row>
    <row r="475" spans="2:9" x14ac:dyDescent="0.25">
      <c r="B475" s="15" t="s">
        <v>906</v>
      </c>
      <c r="C475" s="15">
        <v>37000</v>
      </c>
      <c r="D475" s="21">
        <v>19000101</v>
      </c>
      <c r="E475" s="15">
        <v>1</v>
      </c>
      <c r="F475" s="15">
        <v>3</v>
      </c>
      <c r="G475" s="15">
        <v>6</v>
      </c>
      <c r="H475" s="4">
        <v>0</v>
      </c>
      <c r="I475">
        <v>1497</v>
      </c>
    </row>
    <row r="476" spans="2:9" x14ac:dyDescent="0.25">
      <c r="B476" s="15" t="s">
        <v>866</v>
      </c>
      <c r="C476" s="15">
        <v>37000</v>
      </c>
      <c r="D476" s="21">
        <v>19000101</v>
      </c>
      <c r="E476" s="15">
        <v>1</v>
      </c>
      <c r="F476" s="15">
        <v>3</v>
      </c>
      <c r="G476" s="15">
        <v>6</v>
      </c>
      <c r="H476" s="4">
        <v>0</v>
      </c>
      <c r="I476">
        <v>1498</v>
      </c>
    </row>
    <row r="477" spans="2:9" x14ac:dyDescent="0.25">
      <c r="B477" s="15" t="s">
        <v>880</v>
      </c>
      <c r="C477" s="15">
        <v>37000</v>
      </c>
      <c r="D477" s="21">
        <v>19000101</v>
      </c>
      <c r="E477" s="15">
        <v>1</v>
      </c>
      <c r="F477" s="15">
        <v>3</v>
      </c>
      <c r="G477" s="15">
        <v>6</v>
      </c>
      <c r="H477" s="4">
        <v>0</v>
      </c>
      <c r="I477">
        <v>1499</v>
      </c>
    </row>
    <row r="478" spans="2:9" x14ac:dyDescent="0.25">
      <c r="B478" s="15" t="s">
        <v>885</v>
      </c>
      <c r="C478" s="15">
        <v>37000</v>
      </c>
      <c r="D478" s="21">
        <v>19000101</v>
      </c>
      <c r="E478" s="15">
        <v>1</v>
      </c>
      <c r="F478" s="15">
        <v>3</v>
      </c>
      <c r="G478" s="15">
        <v>6</v>
      </c>
      <c r="H478" s="4">
        <v>0</v>
      </c>
      <c r="I478">
        <v>1500</v>
      </c>
    </row>
    <row r="479" spans="2:9" x14ac:dyDescent="0.25">
      <c r="B479" s="15" t="s">
        <v>816</v>
      </c>
      <c r="C479" s="15">
        <v>37000</v>
      </c>
      <c r="D479" s="21">
        <v>19000101</v>
      </c>
      <c r="E479" s="15">
        <v>1</v>
      </c>
      <c r="F479" s="15">
        <v>3</v>
      </c>
      <c r="G479" s="15">
        <v>9</v>
      </c>
      <c r="H479" s="4">
        <v>0</v>
      </c>
      <c r="I479">
        <v>1501</v>
      </c>
    </row>
    <row r="480" spans="2:9" x14ac:dyDescent="0.25">
      <c r="B480" s="15" t="s">
        <v>758</v>
      </c>
      <c r="C480" s="15">
        <v>37000</v>
      </c>
      <c r="D480" s="21">
        <v>19000101</v>
      </c>
      <c r="E480" s="15">
        <v>1</v>
      </c>
      <c r="F480" s="15">
        <v>14</v>
      </c>
      <c r="G480" s="15">
        <v>10</v>
      </c>
      <c r="H480" s="4">
        <v>0</v>
      </c>
      <c r="I480">
        <v>1502</v>
      </c>
    </row>
    <row r="481" spans="2:9" x14ac:dyDescent="0.25">
      <c r="B481" s="15" t="s">
        <v>839</v>
      </c>
      <c r="C481" s="15">
        <v>37000</v>
      </c>
      <c r="D481" s="21">
        <v>19000101</v>
      </c>
      <c r="E481" s="15">
        <v>2</v>
      </c>
      <c r="F481" s="15">
        <v>9</v>
      </c>
      <c r="G481" s="15">
        <v>10</v>
      </c>
      <c r="H481" s="4">
        <v>0</v>
      </c>
      <c r="I481">
        <v>1503</v>
      </c>
    </row>
    <row r="482" spans="2:9" x14ac:dyDescent="0.25">
      <c r="B482" s="15" t="s">
        <v>881</v>
      </c>
      <c r="C482" s="15">
        <v>37000</v>
      </c>
      <c r="D482" s="21">
        <v>19000101</v>
      </c>
      <c r="E482" s="15">
        <v>1</v>
      </c>
      <c r="F482" s="15">
        <v>3</v>
      </c>
      <c r="G482" s="15">
        <v>10</v>
      </c>
      <c r="H482" s="4">
        <v>0</v>
      </c>
      <c r="I482">
        <v>1504</v>
      </c>
    </row>
    <row r="483" spans="2:9" x14ac:dyDescent="0.25">
      <c r="B483" s="15" t="s">
        <v>801</v>
      </c>
      <c r="C483" s="15">
        <v>37000</v>
      </c>
      <c r="D483" s="21">
        <v>19000101</v>
      </c>
      <c r="E483" s="15">
        <v>2</v>
      </c>
      <c r="F483" s="15">
        <v>3</v>
      </c>
      <c r="G483" s="15">
        <v>10</v>
      </c>
      <c r="H483" s="4">
        <v>0</v>
      </c>
      <c r="I483">
        <v>1505</v>
      </c>
    </row>
    <row r="484" spans="2:9" x14ac:dyDescent="0.25">
      <c r="B484" s="15" t="s">
        <v>836</v>
      </c>
      <c r="C484" s="15">
        <v>37000</v>
      </c>
      <c r="D484" s="21">
        <v>19000101</v>
      </c>
      <c r="E484" s="15">
        <v>2</v>
      </c>
      <c r="F484" s="15">
        <v>3</v>
      </c>
      <c r="G484" s="15">
        <v>10</v>
      </c>
      <c r="H484" s="4">
        <v>0</v>
      </c>
      <c r="I484">
        <v>1506</v>
      </c>
    </row>
    <row r="485" spans="2:9" x14ac:dyDescent="0.25">
      <c r="B485" s="15" t="s">
        <v>774</v>
      </c>
      <c r="C485" s="15">
        <v>37000</v>
      </c>
      <c r="D485" s="21">
        <v>19000101</v>
      </c>
      <c r="E485" s="15">
        <v>1</v>
      </c>
      <c r="F485" s="15">
        <v>14</v>
      </c>
      <c r="G485" s="15">
        <v>11</v>
      </c>
      <c r="H485" s="4">
        <v>0</v>
      </c>
      <c r="I485">
        <v>1507</v>
      </c>
    </row>
    <row r="486" spans="2:9" x14ac:dyDescent="0.25">
      <c r="B486" s="15" t="s">
        <v>784</v>
      </c>
      <c r="C486" s="15">
        <v>37000</v>
      </c>
      <c r="D486" s="21">
        <v>19000101</v>
      </c>
      <c r="E486" s="15">
        <v>1</v>
      </c>
      <c r="F486" s="15">
        <v>14</v>
      </c>
      <c r="G486" s="15">
        <v>11</v>
      </c>
      <c r="H486" s="4">
        <v>0</v>
      </c>
      <c r="I486">
        <v>1508</v>
      </c>
    </row>
    <row r="487" spans="2:9" x14ac:dyDescent="0.25">
      <c r="B487" s="15" t="s">
        <v>786</v>
      </c>
      <c r="C487" s="15">
        <v>37000</v>
      </c>
      <c r="D487" s="21">
        <v>19000101</v>
      </c>
      <c r="E487" s="15">
        <v>1</v>
      </c>
      <c r="F487" s="15">
        <v>14</v>
      </c>
      <c r="G487" s="15">
        <v>11</v>
      </c>
      <c r="H487" s="4">
        <v>0</v>
      </c>
      <c r="I487">
        <v>1509</v>
      </c>
    </row>
    <row r="488" spans="2:9" x14ac:dyDescent="0.25">
      <c r="B488" s="15" t="s">
        <v>787</v>
      </c>
      <c r="C488" s="15">
        <v>37000</v>
      </c>
      <c r="D488" s="21">
        <v>19000101</v>
      </c>
      <c r="E488" s="15">
        <v>1</v>
      </c>
      <c r="F488" s="15">
        <v>14</v>
      </c>
      <c r="G488" s="15">
        <v>11</v>
      </c>
      <c r="H488" s="4">
        <v>0</v>
      </c>
      <c r="I488">
        <v>1510</v>
      </c>
    </row>
    <row r="489" spans="2:9" x14ac:dyDescent="0.25">
      <c r="B489" s="15" t="s">
        <v>776</v>
      </c>
      <c r="C489" s="15">
        <v>37000</v>
      </c>
      <c r="D489" s="21">
        <v>19000101</v>
      </c>
      <c r="E489" s="15">
        <v>2</v>
      </c>
      <c r="F489" s="15">
        <v>14</v>
      </c>
      <c r="G489" s="15">
        <v>11</v>
      </c>
      <c r="H489" s="4">
        <v>0</v>
      </c>
      <c r="I489">
        <v>1511</v>
      </c>
    </row>
    <row r="490" spans="2:9" x14ac:dyDescent="0.25">
      <c r="B490" s="15" t="s">
        <v>777</v>
      </c>
      <c r="C490" s="15">
        <v>37000</v>
      </c>
      <c r="D490" s="21">
        <v>19000101</v>
      </c>
      <c r="E490" s="15">
        <v>2</v>
      </c>
      <c r="F490" s="15">
        <v>14</v>
      </c>
      <c r="G490" s="15">
        <v>11</v>
      </c>
      <c r="H490" s="4">
        <v>0</v>
      </c>
      <c r="I490">
        <v>1512</v>
      </c>
    </row>
    <row r="491" spans="2:9" x14ac:dyDescent="0.25">
      <c r="B491" s="15" t="s">
        <v>805</v>
      </c>
      <c r="C491" s="15">
        <v>37000</v>
      </c>
      <c r="D491" s="21">
        <v>19000101</v>
      </c>
      <c r="E491" s="15">
        <v>2</v>
      </c>
      <c r="F491" s="15">
        <v>9</v>
      </c>
      <c r="G491" s="15">
        <v>11</v>
      </c>
      <c r="H491" s="4">
        <v>0</v>
      </c>
      <c r="I491">
        <v>1513</v>
      </c>
    </row>
    <row r="492" spans="2:9" x14ac:dyDescent="0.25">
      <c r="B492" s="15" t="s">
        <v>793</v>
      </c>
      <c r="C492" s="15">
        <v>37000</v>
      </c>
      <c r="D492" s="21">
        <v>19000101</v>
      </c>
      <c r="E492" s="15">
        <v>1</v>
      </c>
      <c r="F492" s="15">
        <v>4</v>
      </c>
      <c r="G492" s="15">
        <v>11</v>
      </c>
      <c r="H492" s="4">
        <v>0</v>
      </c>
      <c r="I492">
        <v>1514</v>
      </c>
    </row>
    <row r="493" spans="2:9" x14ac:dyDescent="0.25">
      <c r="B493" s="15" t="s">
        <v>796</v>
      </c>
      <c r="C493" s="15">
        <v>37000</v>
      </c>
      <c r="D493" s="21">
        <v>19000101</v>
      </c>
      <c r="E493" s="15">
        <v>2</v>
      </c>
      <c r="F493" s="15">
        <v>4</v>
      </c>
      <c r="G493" s="15">
        <v>11</v>
      </c>
      <c r="H493" s="4">
        <v>0</v>
      </c>
      <c r="I493">
        <v>1515</v>
      </c>
    </row>
    <row r="494" spans="2:9" x14ac:dyDescent="0.25">
      <c r="B494" s="15" t="s">
        <v>742</v>
      </c>
      <c r="C494" s="15">
        <v>37000</v>
      </c>
      <c r="D494" s="21">
        <v>19000101</v>
      </c>
      <c r="E494" s="15">
        <v>1</v>
      </c>
      <c r="F494" s="15">
        <v>14</v>
      </c>
      <c r="G494" s="15">
        <v>17</v>
      </c>
      <c r="H494" s="4">
        <v>0</v>
      </c>
      <c r="I494">
        <v>1516</v>
      </c>
    </row>
    <row r="495" spans="2:9" x14ac:dyDescent="0.25">
      <c r="B495" s="15" t="s">
        <v>743</v>
      </c>
      <c r="C495" s="15">
        <v>37000</v>
      </c>
      <c r="D495" s="21">
        <v>19000101</v>
      </c>
      <c r="E495" s="15">
        <v>1</v>
      </c>
      <c r="F495" s="15">
        <v>14</v>
      </c>
      <c r="G495" s="15">
        <v>17</v>
      </c>
      <c r="H495" s="4">
        <v>0</v>
      </c>
      <c r="I495">
        <v>1517</v>
      </c>
    </row>
    <row r="496" spans="2:9" x14ac:dyDescent="0.25">
      <c r="B496" s="15" t="s">
        <v>744</v>
      </c>
      <c r="C496" s="15">
        <v>37000</v>
      </c>
      <c r="D496" s="21">
        <v>19000101</v>
      </c>
      <c r="E496" s="15">
        <v>1</v>
      </c>
      <c r="F496" s="15">
        <v>14</v>
      </c>
      <c r="G496" s="15">
        <v>17</v>
      </c>
      <c r="H496" s="4">
        <v>0</v>
      </c>
      <c r="I496">
        <v>1518</v>
      </c>
    </row>
    <row r="497" spans="2:9" x14ac:dyDescent="0.25">
      <c r="B497" s="15" t="s">
        <v>745</v>
      </c>
      <c r="C497" s="15">
        <v>37000</v>
      </c>
      <c r="D497" s="21">
        <v>19000101</v>
      </c>
      <c r="E497" s="15">
        <v>1</v>
      </c>
      <c r="F497" s="15">
        <v>14</v>
      </c>
      <c r="G497" s="15">
        <v>17</v>
      </c>
      <c r="H497" s="4">
        <v>0</v>
      </c>
      <c r="I497">
        <v>1519</v>
      </c>
    </row>
    <row r="498" spans="2:9" x14ac:dyDescent="0.25">
      <c r="B498" s="15" t="s">
        <v>746</v>
      </c>
      <c r="C498" s="15">
        <v>37000</v>
      </c>
      <c r="D498" s="21">
        <v>19000101</v>
      </c>
      <c r="E498" s="15">
        <v>1</v>
      </c>
      <c r="F498" s="15">
        <v>14</v>
      </c>
      <c r="G498" s="15">
        <v>17</v>
      </c>
      <c r="H498" s="4">
        <v>0</v>
      </c>
      <c r="I498">
        <v>1520</v>
      </c>
    </row>
    <row r="499" spans="2:9" x14ac:dyDescent="0.25">
      <c r="B499" s="15" t="s">
        <v>748</v>
      </c>
      <c r="C499" s="15">
        <v>37000</v>
      </c>
      <c r="D499" s="21">
        <v>19000101</v>
      </c>
      <c r="E499" s="15">
        <v>1</v>
      </c>
      <c r="F499" s="15">
        <v>14</v>
      </c>
      <c r="G499" s="15">
        <v>17</v>
      </c>
      <c r="H499" s="4">
        <v>0</v>
      </c>
      <c r="I499">
        <v>1521</v>
      </c>
    </row>
    <row r="500" spans="2:9" x14ac:dyDescent="0.25">
      <c r="B500" s="15" t="s">
        <v>749</v>
      </c>
      <c r="C500" s="15">
        <v>37000</v>
      </c>
      <c r="D500" s="21">
        <v>19000101</v>
      </c>
      <c r="E500" s="15">
        <v>1</v>
      </c>
      <c r="F500" s="15">
        <v>14</v>
      </c>
      <c r="G500" s="15">
        <v>17</v>
      </c>
      <c r="H500" s="4">
        <v>0</v>
      </c>
      <c r="I500">
        <v>1522</v>
      </c>
    </row>
    <row r="501" spans="2:9" x14ac:dyDescent="0.25">
      <c r="B501" s="15" t="s">
        <v>750</v>
      </c>
      <c r="C501" s="15">
        <v>37000</v>
      </c>
      <c r="D501" s="21">
        <v>19000101</v>
      </c>
      <c r="E501" s="15">
        <v>1</v>
      </c>
      <c r="F501" s="15">
        <v>14</v>
      </c>
      <c r="G501" s="15">
        <v>17</v>
      </c>
      <c r="H501" s="4">
        <v>0</v>
      </c>
      <c r="I501">
        <v>1523</v>
      </c>
    </row>
    <row r="502" spans="2:9" x14ac:dyDescent="0.25">
      <c r="B502" s="15" t="s">
        <v>751</v>
      </c>
      <c r="C502" s="15">
        <v>37000</v>
      </c>
      <c r="D502" s="21">
        <v>19000101</v>
      </c>
      <c r="E502" s="15">
        <v>1</v>
      </c>
      <c r="F502" s="15">
        <v>14</v>
      </c>
      <c r="G502" s="15">
        <v>17</v>
      </c>
      <c r="H502" s="4">
        <v>0</v>
      </c>
      <c r="I502">
        <v>1524</v>
      </c>
    </row>
    <row r="503" spans="2:9" x14ac:dyDescent="0.25">
      <c r="B503" s="15" t="s">
        <v>752</v>
      </c>
      <c r="C503" s="15">
        <v>37000</v>
      </c>
      <c r="D503" s="21">
        <v>19000101</v>
      </c>
      <c r="E503" s="15">
        <v>1</v>
      </c>
      <c r="F503" s="15">
        <v>14</v>
      </c>
      <c r="G503" s="15">
        <v>17</v>
      </c>
      <c r="H503" s="4">
        <v>0</v>
      </c>
      <c r="I503">
        <v>1525</v>
      </c>
    </row>
    <row r="504" spans="2:9" x14ac:dyDescent="0.25">
      <c r="B504" s="15" t="s">
        <v>754</v>
      </c>
      <c r="C504" s="15">
        <v>37000</v>
      </c>
      <c r="D504" s="21">
        <v>19000101</v>
      </c>
      <c r="E504" s="15">
        <v>1</v>
      </c>
      <c r="F504" s="15">
        <v>14</v>
      </c>
      <c r="G504" s="15">
        <v>17</v>
      </c>
      <c r="H504" s="4">
        <v>0</v>
      </c>
      <c r="I504">
        <v>1526</v>
      </c>
    </row>
    <row r="505" spans="2:9" x14ac:dyDescent="0.25">
      <c r="B505" s="15" t="s">
        <v>755</v>
      </c>
      <c r="C505" s="15">
        <v>37000</v>
      </c>
      <c r="D505" s="21">
        <v>19000101</v>
      </c>
      <c r="E505" s="15">
        <v>1</v>
      </c>
      <c r="F505" s="15">
        <v>14</v>
      </c>
      <c r="G505" s="15">
        <v>17</v>
      </c>
      <c r="H505" s="4">
        <v>0</v>
      </c>
      <c r="I505">
        <v>1527</v>
      </c>
    </row>
    <row r="506" spans="2:9" x14ac:dyDescent="0.25">
      <c r="B506" s="15" t="s">
        <v>756</v>
      </c>
      <c r="C506" s="15">
        <v>37000</v>
      </c>
      <c r="D506" s="21">
        <v>19000101</v>
      </c>
      <c r="E506" s="15">
        <v>1</v>
      </c>
      <c r="F506" s="15">
        <v>14</v>
      </c>
      <c r="G506" s="15">
        <v>17</v>
      </c>
      <c r="H506" s="4">
        <v>0</v>
      </c>
      <c r="I506">
        <v>1528</v>
      </c>
    </row>
    <row r="507" spans="2:9" x14ac:dyDescent="0.25">
      <c r="B507" s="15" t="s">
        <v>739</v>
      </c>
      <c r="C507" s="15">
        <v>37000</v>
      </c>
      <c r="D507" s="21">
        <v>19000101</v>
      </c>
      <c r="E507" s="15">
        <v>2</v>
      </c>
      <c r="F507" s="15">
        <v>14</v>
      </c>
      <c r="G507" s="15">
        <v>17</v>
      </c>
      <c r="H507" s="4">
        <v>0</v>
      </c>
      <c r="I507">
        <v>1529</v>
      </c>
    </row>
    <row r="508" spans="2:9" x14ac:dyDescent="0.25">
      <c r="B508" s="15" t="s">
        <v>741</v>
      </c>
      <c r="C508" s="15">
        <v>37000</v>
      </c>
      <c r="D508" s="21">
        <v>19000101</v>
      </c>
      <c r="E508" s="15">
        <v>2</v>
      </c>
      <c r="F508" s="15">
        <v>14</v>
      </c>
      <c r="G508" s="15">
        <v>17</v>
      </c>
      <c r="H508" s="4">
        <v>0</v>
      </c>
      <c r="I508">
        <v>1530</v>
      </c>
    </row>
    <row r="509" spans="2:9" x14ac:dyDescent="0.25">
      <c r="B509" s="15" t="s">
        <v>753</v>
      </c>
      <c r="C509" s="15">
        <v>37000</v>
      </c>
      <c r="D509" s="21">
        <v>19000101</v>
      </c>
      <c r="E509" s="15">
        <v>2</v>
      </c>
      <c r="F509" s="15">
        <v>14</v>
      </c>
      <c r="G509" s="15">
        <v>17</v>
      </c>
      <c r="H509" s="4">
        <v>0</v>
      </c>
      <c r="I509">
        <v>1531</v>
      </c>
    </row>
    <row r="510" spans="2:9" x14ac:dyDescent="0.25">
      <c r="B510" s="15" t="s">
        <v>759</v>
      </c>
      <c r="C510" s="15">
        <v>37000</v>
      </c>
      <c r="D510" s="21">
        <v>19000101</v>
      </c>
      <c r="E510" s="15">
        <v>2</v>
      </c>
      <c r="F510" s="15">
        <v>14</v>
      </c>
      <c r="G510" s="15">
        <v>17</v>
      </c>
      <c r="H510" s="4">
        <v>0</v>
      </c>
      <c r="I510">
        <v>1532</v>
      </c>
    </row>
    <row r="511" spans="2:9" x14ac:dyDescent="0.25">
      <c r="B511" s="15" t="s">
        <v>785</v>
      </c>
      <c r="C511" s="15">
        <v>37000</v>
      </c>
      <c r="D511" s="21">
        <v>19000101</v>
      </c>
      <c r="E511" s="15">
        <v>2</v>
      </c>
      <c r="F511" s="15">
        <v>14</v>
      </c>
      <c r="G511" s="15">
        <v>17</v>
      </c>
      <c r="H511" s="4">
        <v>0</v>
      </c>
      <c r="I511">
        <v>1533</v>
      </c>
    </row>
    <row r="512" spans="2:9" x14ac:dyDescent="0.25">
      <c r="B512" s="15" t="s">
        <v>747</v>
      </c>
      <c r="C512" s="15">
        <v>37000</v>
      </c>
      <c r="D512" s="21">
        <v>19000101</v>
      </c>
      <c r="E512" s="15">
        <v>1</v>
      </c>
      <c r="F512" s="15">
        <v>4</v>
      </c>
      <c r="G512" s="15">
        <v>17</v>
      </c>
      <c r="H512" s="4">
        <v>0</v>
      </c>
      <c r="I512">
        <v>1534</v>
      </c>
    </row>
    <row r="513" spans="2:9" x14ac:dyDescent="0.25">
      <c r="B513" s="15" t="s">
        <v>465</v>
      </c>
      <c r="C513" s="15">
        <v>37000</v>
      </c>
      <c r="D513" s="21">
        <v>19000101</v>
      </c>
      <c r="E513" s="15">
        <v>1</v>
      </c>
      <c r="F513" s="15">
        <v>3</v>
      </c>
      <c r="G513" s="15">
        <v>17</v>
      </c>
      <c r="H513" s="4">
        <v>0</v>
      </c>
      <c r="I513">
        <v>1535</v>
      </c>
    </row>
    <row r="514" spans="2:9" x14ac:dyDescent="0.25">
      <c r="B514" s="15" t="s">
        <v>941</v>
      </c>
      <c r="C514" s="15">
        <v>37000</v>
      </c>
      <c r="D514" s="21">
        <v>19740515</v>
      </c>
      <c r="E514" s="15">
        <v>1</v>
      </c>
      <c r="F514" s="15">
        <v>3</v>
      </c>
      <c r="G514" s="15">
        <v>3</v>
      </c>
      <c r="H514" s="4">
        <v>0</v>
      </c>
      <c r="I514">
        <v>1536</v>
      </c>
    </row>
    <row r="515" spans="2:9" x14ac:dyDescent="0.25">
      <c r="B515" s="15" t="s">
        <v>971</v>
      </c>
      <c r="C515" s="15">
        <v>37000</v>
      </c>
      <c r="D515" s="21">
        <v>19741030</v>
      </c>
      <c r="E515" s="15">
        <v>2</v>
      </c>
      <c r="F515" s="15">
        <v>5</v>
      </c>
      <c r="G515" s="15">
        <v>3</v>
      </c>
      <c r="H515" s="4">
        <v>0</v>
      </c>
      <c r="I515">
        <v>1537</v>
      </c>
    </row>
    <row r="516" spans="2:9" x14ac:dyDescent="0.25">
      <c r="B516" s="14" t="s">
        <v>1000</v>
      </c>
      <c r="C516" s="15">
        <v>37000</v>
      </c>
      <c r="D516" s="21">
        <v>19741207</v>
      </c>
      <c r="E516" s="15">
        <v>2</v>
      </c>
      <c r="F516" s="15">
        <v>3</v>
      </c>
      <c r="G516" s="15">
        <v>3</v>
      </c>
      <c r="H516" s="4">
        <v>0</v>
      </c>
      <c r="I516">
        <v>1538</v>
      </c>
    </row>
    <row r="517" spans="2:9" x14ac:dyDescent="0.25">
      <c r="B517" s="15" t="s">
        <v>927</v>
      </c>
      <c r="C517" s="15">
        <v>37000</v>
      </c>
      <c r="D517" s="21">
        <v>19750727</v>
      </c>
      <c r="E517" s="15">
        <v>2</v>
      </c>
      <c r="F517" s="15">
        <v>3</v>
      </c>
      <c r="G517" s="15">
        <v>6</v>
      </c>
      <c r="H517" s="4">
        <v>0</v>
      </c>
      <c r="I517">
        <v>1539</v>
      </c>
    </row>
    <row r="518" spans="2:9" x14ac:dyDescent="0.25">
      <c r="B518" s="15" t="s">
        <v>928</v>
      </c>
      <c r="C518" s="15">
        <v>37000</v>
      </c>
      <c r="D518" s="21">
        <v>19750727</v>
      </c>
      <c r="E518" s="15">
        <v>2</v>
      </c>
      <c r="F518" s="15">
        <v>3</v>
      </c>
      <c r="G518" s="15">
        <v>6</v>
      </c>
      <c r="H518" s="4">
        <v>0</v>
      </c>
      <c r="I518">
        <v>1540</v>
      </c>
    </row>
    <row r="519" spans="2:9" x14ac:dyDescent="0.25">
      <c r="B519" s="15" t="s">
        <v>910</v>
      </c>
      <c r="C519" s="15">
        <v>37000</v>
      </c>
      <c r="D519" s="21">
        <v>19751214</v>
      </c>
      <c r="E519" s="15">
        <v>1</v>
      </c>
      <c r="F519" s="15">
        <v>4</v>
      </c>
      <c r="G519" s="15">
        <v>3</v>
      </c>
      <c r="H519" s="4">
        <v>0</v>
      </c>
      <c r="I519">
        <v>1541</v>
      </c>
    </row>
    <row r="520" spans="2:9" x14ac:dyDescent="0.25">
      <c r="B520" s="14" t="s">
        <v>997</v>
      </c>
      <c r="C520" s="15">
        <v>37000</v>
      </c>
      <c r="D520" s="21">
        <v>19760416</v>
      </c>
      <c r="E520" s="15">
        <v>1</v>
      </c>
      <c r="F520" s="15">
        <v>3</v>
      </c>
      <c r="G520" s="15">
        <v>3</v>
      </c>
      <c r="H520" s="4">
        <v>0</v>
      </c>
      <c r="I520">
        <v>1542</v>
      </c>
    </row>
    <row r="521" spans="2:9" x14ac:dyDescent="0.25">
      <c r="B521" s="15" t="s">
        <v>952</v>
      </c>
      <c r="C521" s="15">
        <v>37000</v>
      </c>
      <c r="D521" s="21">
        <v>19780411</v>
      </c>
      <c r="E521" s="15">
        <v>1</v>
      </c>
      <c r="F521" s="15">
        <v>3</v>
      </c>
      <c r="G521" s="15">
        <v>3</v>
      </c>
      <c r="H521" s="4">
        <v>0</v>
      </c>
      <c r="I521">
        <v>1543</v>
      </c>
    </row>
    <row r="522" spans="2:9" x14ac:dyDescent="0.25">
      <c r="B522" s="14" t="s">
        <v>996</v>
      </c>
      <c r="C522" s="15">
        <v>37000</v>
      </c>
      <c r="D522" s="21">
        <v>19780805</v>
      </c>
      <c r="E522" s="15">
        <v>1</v>
      </c>
      <c r="F522" s="15">
        <v>3</v>
      </c>
      <c r="G522" s="15">
        <v>3</v>
      </c>
      <c r="H522" s="4">
        <v>0</v>
      </c>
      <c r="I522">
        <v>1544</v>
      </c>
    </row>
    <row r="523" spans="2:9" x14ac:dyDescent="0.25">
      <c r="B523" s="14" t="s">
        <v>725</v>
      </c>
      <c r="C523" s="15">
        <v>37000</v>
      </c>
      <c r="D523" s="21">
        <v>19790816</v>
      </c>
      <c r="E523" s="15">
        <v>1</v>
      </c>
      <c r="F523" s="15">
        <v>3</v>
      </c>
      <c r="G523" s="15">
        <v>3</v>
      </c>
      <c r="H523" s="4">
        <v>0</v>
      </c>
      <c r="I523">
        <v>1545</v>
      </c>
    </row>
    <row r="524" spans="2:9" x14ac:dyDescent="0.25">
      <c r="B524" s="15" t="s">
        <v>950</v>
      </c>
      <c r="C524" s="15">
        <v>37000</v>
      </c>
      <c r="D524" s="21">
        <v>19800123</v>
      </c>
      <c r="E524" s="15">
        <v>1</v>
      </c>
      <c r="F524" s="15">
        <v>3</v>
      </c>
      <c r="G524" s="15">
        <v>3</v>
      </c>
      <c r="H524" s="4">
        <v>0</v>
      </c>
      <c r="I524">
        <v>1546</v>
      </c>
    </row>
    <row r="525" spans="2:9" x14ac:dyDescent="0.25">
      <c r="B525" s="14" t="s">
        <v>722</v>
      </c>
      <c r="C525" s="15">
        <v>37000</v>
      </c>
      <c r="D525" s="21">
        <v>19800724</v>
      </c>
      <c r="E525" s="15">
        <v>2</v>
      </c>
      <c r="F525" s="15">
        <v>4</v>
      </c>
      <c r="G525" s="15">
        <v>6</v>
      </c>
      <c r="H525" s="4">
        <v>0</v>
      </c>
      <c r="I525">
        <v>1547</v>
      </c>
    </row>
    <row r="526" spans="2:9" x14ac:dyDescent="0.25">
      <c r="B526" s="15" t="s">
        <v>917</v>
      </c>
      <c r="C526" s="15">
        <v>37000</v>
      </c>
      <c r="D526" s="21">
        <v>19800901</v>
      </c>
      <c r="E526" s="15">
        <v>1</v>
      </c>
      <c r="F526" s="15">
        <v>3</v>
      </c>
      <c r="G526" s="15">
        <v>3</v>
      </c>
      <c r="H526" s="4">
        <v>0</v>
      </c>
      <c r="I526">
        <v>1548</v>
      </c>
    </row>
    <row r="527" spans="2:9" x14ac:dyDescent="0.25">
      <c r="B527" s="15" t="s">
        <v>934</v>
      </c>
      <c r="C527" s="15">
        <v>37000</v>
      </c>
      <c r="D527" s="21">
        <v>19810704</v>
      </c>
      <c r="E527" s="15">
        <v>2</v>
      </c>
      <c r="F527" s="15">
        <v>2</v>
      </c>
      <c r="G527" s="15">
        <v>3</v>
      </c>
      <c r="H527" s="4">
        <v>0</v>
      </c>
      <c r="I527">
        <v>1549</v>
      </c>
    </row>
    <row r="528" spans="2:9" x14ac:dyDescent="0.25">
      <c r="B528" s="1" t="s">
        <v>728</v>
      </c>
      <c r="C528" s="15">
        <v>37000</v>
      </c>
      <c r="D528" s="21">
        <v>19820220</v>
      </c>
      <c r="E528" s="15">
        <v>1</v>
      </c>
      <c r="F528" s="15">
        <v>3</v>
      </c>
      <c r="G528" s="15">
        <v>3</v>
      </c>
      <c r="H528" s="4">
        <v>0</v>
      </c>
      <c r="I528">
        <v>1550</v>
      </c>
    </row>
    <row r="529" spans="2:9" x14ac:dyDescent="0.25">
      <c r="B529" s="14" t="s">
        <v>1002</v>
      </c>
      <c r="C529" s="15">
        <v>37000</v>
      </c>
      <c r="D529" s="21">
        <v>19820729</v>
      </c>
      <c r="E529" s="15">
        <v>1</v>
      </c>
      <c r="F529" s="15">
        <v>3</v>
      </c>
      <c r="G529" s="15">
        <v>6</v>
      </c>
      <c r="H529" s="4">
        <v>0</v>
      </c>
      <c r="I529">
        <v>1551</v>
      </c>
    </row>
    <row r="530" spans="2:9" x14ac:dyDescent="0.25">
      <c r="B530" s="15" t="s">
        <v>714</v>
      </c>
      <c r="C530" s="15">
        <v>37000</v>
      </c>
      <c r="D530" s="21">
        <v>19831123</v>
      </c>
      <c r="E530" s="15">
        <v>1</v>
      </c>
      <c r="F530" s="15">
        <v>5</v>
      </c>
      <c r="G530" s="15">
        <v>3</v>
      </c>
      <c r="H530" s="4">
        <v>0</v>
      </c>
      <c r="I530">
        <v>1552</v>
      </c>
    </row>
    <row r="531" spans="2:9" x14ac:dyDescent="0.25">
      <c r="B531" s="15" t="s">
        <v>968</v>
      </c>
      <c r="C531" s="15">
        <v>37000</v>
      </c>
      <c r="D531" s="21">
        <v>19831123</v>
      </c>
      <c r="E531" s="15">
        <v>2</v>
      </c>
      <c r="F531" s="15">
        <v>3</v>
      </c>
      <c r="G531" s="15">
        <v>3</v>
      </c>
      <c r="H531" s="4">
        <v>0</v>
      </c>
      <c r="I531">
        <v>1553</v>
      </c>
    </row>
    <row r="532" spans="2:9" x14ac:dyDescent="0.25">
      <c r="B532" s="14" t="s">
        <v>1003</v>
      </c>
      <c r="C532" s="15">
        <v>37000</v>
      </c>
      <c r="D532" s="21">
        <v>19840115</v>
      </c>
      <c r="E532" s="15">
        <v>2</v>
      </c>
      <c r="F532" s="15">
        <v>3</v>
      </c>
      <c r="G532" s="15">
        <v>6</v>
      </c>
      <c r="H532" s="4">
        <v>0</v>
      </c>
      <c r="I532">
        <v>1554</v>
      </c>
    </row>
    <row r="533" spans="2:9" x14ac:dyDescent="0.25">
      <c r="B533" s="15" t="s">
        <v>939</v>
      </c>
      <c r="C533" s="15">
        <v>37000</v>
      </c>
      <c r="D533" s="21">
        <v>19841109</v>
      </c>
      <c r="E533" s="15">
        <v>1</v>
      </c>
      <c r="F533" s="15">
        <v>3</v>
      </c>
      <c r="G533" s="15">
        <v>3</v>
      </c>
      <c r="H533" s="4">
        <v>0</v>
      </c>
      <c r="I533">
        <v>1555</v>
      </c>
    </row>
    <row r="534" spans="2:9" x14ac:dyDescent="0.25">
      <c r="B534" s="15" t="s">
        <v>931</v>
      </c>
      <c r="C534" s="15">
        <v>37000</v>
      </c>
      <c r="D534" s="21">
        <v>19841212</v>
      </c>
      <c r="E534" s="15">
        <v>2</v>
      </c>
      <c r="F534" s="15">
        <v>3</v>
      </c>
      <c r="G534" s="15">
        <v>3</v>
      </c>
      <c r="H534" s="4">
        <v>0</v>
      </c>
      <c r="I534">
        <v>1556</v>
      </c>
    </row>
    <row r="535" spans="2:9" x14ac:dyDescent="0.25">
      <c r="B535" s="15" t="s">
        <v>975</v>
      </c>
      <c r="C535" s="15">
        <v>37000</v>
      </c>
      <c r="D535" s="21">
        <v>19841212</v>
      </c>
      <c r="E535" s="15">
        <v>2</v>
      </c>
      <c r="F535" s="15">
        <v>3</v>
      </c>
      <c r="G535" s="15">
        <v>17</v>
      </c>
      <c r="H535" s="4">
        <v>0</v>
      </c>
      <c r="I535">
        <v>1557</v>
      </c>
    </row>
    <row r="536" spans="2:9" x14ac:dyDescent="0.25">
      <c r="B536" s="15" t="s">
        <v>915</v>
      </c>
      <c r="C536" s="15">
        <v>37000</v>
      </c>
      <c r="D536" s="21">
        <v>19860624</v>
      </c>
      <c r="E536" s="15">
        <v>1</v>
      </c>
      <c r="F536" s="15">
        <v>3</v>
      </c>
      <c r="G536" s="15">
        <v>3</v>
      </c>
      <c r="H536" s="4">
        <v>0</v>
      </c>
      <c r="I536">
        <v>1558</v>
      </c>
    </row>
    <row r="537" spans="2:9" x14ac:dyDescent="0.25">
      <c r="B537" s="15" t="s">
        <v>947</v>
      </c>
      <c r="C537" s="15">
        <v>37000</v>
      </c>
      <c r="D537" s="21">
        <v>19891128</v>
      </c>
      <c r="E537" s="15">
        <v>2</v>
      </c>
      <c r="F537" s="15">
        <v>3</v>
      </c>
      <c r="G537" s="15">
        <v>3</v>
      </c>
      <c r="H537" s="4">
        <v>0</v>
      </c>
      <c r="I537">
        <v>1559</v>
      </c>
    </row>
    <row r="538" spans="2:9" x14ac:dyDescent="0.25">
      <c r="B538" s="15" t="s">
        <v>988</v>
      </c>
      <c r="C538" s="15">
        <v>37000</v>
      </c>
      <c r="D538" s="21">
        <v>19900924</v>
      </c>
      <c r="E538" s="15">
        <v>1</v>
      </c>
      <c r="F538" s="15">
        <v>3</v>
      </c>
      <c r="G538" s="15">
        <v>3</v>
      </c>
      <c r="H538" s="4">
        <v>0</v>
      </c>
      <c r="I538">
        <v>1560</v>
      </c>
    </row>
    <row r="539" spans="2:9" x14ac:dyDescent="0.25">
      <c r="B539" s="15" t="s">
        <v>977</v>
      </c>
      <c r="C539" s="15">
        <v>37000</v>
      </c>
      <c r="D539" s="21">
        <v>19901112</v>
      </c>
      <c r="E539" s="15">
        <v>1</v>
      </c>
      <c r="F539" s="15">
        <v>3</v>
      </c>
      <c r="G539" s="15">
        <v>3</v>
      </c>
      <c r="H539" s="4">
        <v>0</v>
      </c>
      <c r="I539">
        <v>1561</v>
      </c>
    </row>
    <row r="540" spans="2:9" x14ac:dyDescent="0.25">
      <c r="B540" s="15" t="s">
        <v>921</v>
      </c>
      <c r="C540" s="15">
        <v>37000</v>
      </c>
      <c r="D540" s="21">
        <v>19901221</v>
      </c>
      <c r="E540" s="15">
        <v>1</v>
      </c>
      <c r="F540" s="15">
        <v>3</v>
      </c>
      <c r="G540" s="15">
        <v>3</v>
      </c>
      <c r="H540" s="4">
        <v>0</v>
      </c>
      <c r="I540">
        <v>1562</v>
      </c>
    </row>
    <row r="541" spans="2:9" x14ac:dyDescent="0.25">
      <c r="B541" s="15" t="s">
        <v>719</v>
      </c>
      <c r="C541" s="15">
        <v>37000</v>
      </c>
      <c r="D541" s="21">
        <v>19910929</v>
      </c>
      <c r="E541" s="15">
        <v>1</v>
      </c>
      <c r="F541" s="15">
        <v>4</v>
      </c>
      <c r="G541" s="15">
        <v>3</v>
      </c>
      <c r="H541" s="4">
        <v>0</v>
      </c>
      <c r="I541">
        <v>1563</v>
      </c>
    </row>
    <row r="542" spans="2:9" x14ac:dyDescent="0.25">
      <c r="B542" s="15" t="s">
        <v>981</v>
      </c>
      <c r="C542" s="15">
        <v>37000</v>
      </c>
      <c r="D542" s="21">
        <v>19920329</v>
      </c>
      <c r="E542" s="15">
        <v>1</v>
      </c>
      <c r="F542" s="15">
        <v>3</v>
      </c>
      <c r="G542" s="15">
        <v>16</v>
      </c>
      <c r="H542" s="4">
        <v>0</v>
      </c>
      <c r="I542">
        <v>1564</v>
      </c>
    </row>
    <row r="543" spans="2:9" x14ac:dyDescent="0.25">
      <c r="B543" s="15" t="s">
        <v>1006</v>
      </c>
      <c r="C543" s="15">
        <v>37000</v>
      </c>
      <c r="D543" s="21">
        <v>19920722</v>
      </c>
      <c r="E543" s="15">
        <v>2</v>
      </c>
      <c r="F543" s="15">
        <v>3</v>
      </c>
      <c r="G543" s="15">
        <v>6</v>
      </c>
      <c r="H543" s="4">
        <v>0</v>
      </c>
      <c r="I543">
        <v>1565</v>
      </c>
    </row>
    <row r="544" spans="2:9" x14ac:dyDescent="0.25">
      <c r="B544" s="15" t="s">
        <v>984</v>
      </c>
      <c r="C544" s="15">
        <v>37000</v>
      </c>
      <c r="D544" s="21">
        <v>19920731</v>
      </c>
      <c r="E544" s="15">
        <v>1</v>
      </c>
      <c r="F544" s="15">
        <v>3</v>
      </c>
      <c r="G544" s="15">
        <v>3</v>
      </c>
      <c r="H544" s="4">
        <v>0</v>
      </c>
      <c r="I544">
        <v>1566</v>
      </c>
    </row>
    <row r="545" spans="2:9" x14ac:dyDescent="0.25">
      <c r="B545" s="15" t="s">
        <v>945</v>
      </c>
      <c r="C545" s="15">
        <v>37000</v>
      </c>
      <c r="D545" s="21">
        <v>19930710</v>
      </c>
      <c r="E545" s="15">
        <v>1</v>
      </c>
      <c r="F545" s="15">
        <v>3</v>
      </c>
      <c r="G545" s="15">
        <v>3</v>
      </c>
      <c r="H545" s="4">
        <v>0</v>
      </c>
      <c r="I545">
        <v>1567</v>
      </c>
    </row>
    <row r="546" spans="2:9" x14ac:dyDescent="0.25">
      <c r="B546" s="15" t="s">
        <v>721</v>
      </c>
      <c r="C546" s="15">
        <v>37000</v>
      </c>
      <c r="D546" s="21">
        <v>19930729</v>
      </c>
      <c r="E546" s="15">
        <v>2</v>
      </c>
      <c r="F546" s="15">
        <v>3</v>
      </c>
      <c r="G546" s="15">
        <v>3</v>
      </c>
      <c r="H546" s="4">
        <v>0</v>
      </c>
      <c r="I546">
        <v>1568</v>
      </c>
    </row>
    <row r="547" spans="2:9" x14ac:dyDescent="0.25">
      <c r="B547" s="15" t="s">
        <v>713</v>
      </c>
      <c r="C547" s="15">
        <v>37000</v>
      </c>
      <c r="D547" s="21">
        <v>19931019</v>
      </c>
      <c r="E547" s="15">
        <v>1</v>
      </c>
      <c r="F547" s="15">
        <v>3</v>
      </c>
      <c r="G547" s="15">
        <v>3</v>
      </c>
      <c r="H547" s="4">
        <v>0</v>
      </c>
      <c r="I547">
        <v>1569</v>
      </c>
    </row>
    <row r="548" spans="2:9" x14ac:dyDescent="0.25">
      <c r="B548" s="15" t="s">
        <v>948</v>
      </c>
      <c r="C548" s="15">
        <v>37000</v>
      </c>
      <c r="D548" s="21">
        <v>19940627</v>
      </c>
      <c r="E548" s="15">
        <v>2</v>
      </c>
      <c r="F548" s="15">
        <v>4</v>
      </c>
      <c r="G548" s="15">
        <v>3</v>
      </c>
      <c r="H548" s="4">
        <v>0</v>
      </c>
      <c r="I548">
        <v>1570</v>
      </c>
    </row>
    <row r="549" spans="2:9" x14ac:dyDescent="0.25">
      <c r="B549" s="15" t="s">
        <v>946</v>
      </c>
      <c r="C549" s="15">
        <v>37000</v>
      </c>
      <c r="D549" s="21">
        <v>19940817</v>
      </c>
      <c r="E549" s="15">
        <v>1</v>
      </c>
      <c r="F549" s="15">
        <v>3</v>
      </c>
      <c r="G549" s="15">
        <v>3</v>
      </c>
      <c r="H549" s="4">
        <v>0</v>
      </c>
      <c r="I549">
        <v>1571</v>
      </c>
    </row>
    <row r="550" spans="2:9" x14ac:dyDescent="0.25">
      <c r="B550" s="15" t="s">
        <v>930</v>
      </c>
      <c r="C550" s="15">
        <v>37000</v>
      </c>
      <c r="D550" s="21">
        <v>19941008</v>
      </c>
      <c r="E550" s="15">
        <v>2</v>
      </c>
      <c r="F550" s="15">
        <v>3</v>
      </c>
      <c r="G550" s="15">
        <v>3</v>
      </c>
      <c r="H550" s="4">
        <v>0</v>
      </c>
      <c r="I550">
        <v>1572</v>
      </c>
    </row>
    <row r="551" spans="2:9" x14ac:dyDescent="0.25">
      <c r="B551" s="15" t="s">
        <v>954</v>
      </c>
      <c r="C551" s="15">
        <v>37000</v>
      </c>
      <c r="D551" s="21">
        <v>19941110</v>
      </c>
      <c r="E551" s="15">
        <v>1</v>
      </c>
      <c r="F551" s="15">
        <v>3</v>
      </c>
      <c r="G551" s="15">
        <v>3</v>
      </c>
      <c r="H551" s="4">
        <v>0</v>
      </c>
      <c r="I551">
        <v>1573</v>
      </c>
    </row>
    <row r="552" spans="2:9" x14ac:dyDescent="0.25">
      <c r="B552" s="15" t="s">
        <v>990</v>
      </c>
      <c r="C552" s="15">
        <v>37000</v>
      </c>
      <c r="D552" s="21">
        <v>19951009</v>
      </c>
      <c r="E552" s="15">
        <v>1</v>
      </c>
      <c r="F552" s="15">
        <v>3</v>
      </c>
      <c r="G552" s="15">
        <v>3</v>
      </c>
      <c r="H552" s="4">
        <v>0</v>
      </c>
      <c r="I552">
        <v>1574</v>
      </c>
    </row>
    <row r="553" spans="2:9" x14ac:dyDescent="0.25">
      <c r="B553" s="15" t="s">
        <v>989</v>
      </c>
      <c r="C553" s="15">
        <v>37000</v>
      </c>
      <c r="D553" s="21">
        <v>19951022</v>
      </c>
      <c r="E553" s="15">
        <v>1</v>
      </c>
      <c r="F553" s="15">
        <v>3</v>
      </c>
      <c r="G553" s="15">
        <v>3</v>
      </c>
      <c r="H553" s="4">
        <v>0</v>
      </c>
      <c r="I553">
        <v>1575</v>
      </c>
    </row>
    <row r="554" spans="2:9" x14ac:dyDescent="0.25">
      <c r="B554" s="15" t="s">
        <v>687</v>
      </c>
      <c r="C554" s="15">
        <v>37000</v>
      </c>
      <c r="D554" s="21">
        <v>19960113</v>
      </c>
      <c r="E554" s="15">
        <v>1</v>
      </c>
      <c r="F554" s="15">
        <v>13</v>
      </c>
      <c r="G554" s="15">
        <v>3</v>
      </c>
      <c r="H554" s="4">
        <v>0</v>
      </c>
      <c r="I554">
        <v>1576</v>
      </c>
    </row>
    <row r="555" spans="2:9" x14ac:dyDescent="0.25">
      <c r="B555" s="14" t="s">
        <v>726</v>
      </c>
      <c r="C555" s="15">
        <v>37000</v>
      </c>
      <c r="D555" s="21">
        <v>19960506</v>
      </c>
      <c r="E555" s="15">
        <v>1</v>
      </c>
      <c r="F555" s="15">
        <v>4</v>
      </c>
      <c r="G555" s="15">
        <v>6</v>
      </c>
      <c r="H555" s="4">
        <v>0</v>
      </c>
      <c r="I555">
        <v>1577</v>
      </c>
    </row>
    <row r="556" spans="2:9" x14ac:dyDescent="0.25">
      <c r="B556" s="15" t="s">
        <v>987</v>
      </c>
      <c r="C556" s="15">
        <v>37000</v>
      </c>
      <c r="D556" s="21">
        <v>19960620</v>
      </c>
      <c r="E556" s="15">
        <v>1</v>
      </c>
      <c r="F556" s="15">
        <v>3</v>
      </c>
      <c r="G556" s="15">
        <v>3</v>
      </c>
      <c r="H556" s="4">
        <v>0</v>
      </c>
      <c r="I556">
        <v>1578</v>
      </c>
    </row>
    <row r="557" spans="2:9" x14ac:dyDescent="0.25">
      <c r="B557" s="15" t="s">
        <v>986</v>
      </c>
      <c r="C557" s="15">
        <v>37000</v>
      </c>
      <c r="D557" s="21">
        <v>19960620</v>
      </c>
      <c r="E557" s="15">
        <v>2</v>
      </c>
      <c r="F557" s="15">
        <v>3</v>
      </c>
      <c r="G557" s="15">
        <v>3</v>
      </c>
      <c r="H557" s="4">
        <v>0</v>
      </c>
      <c r="I557">
        <v>1579</v>
      </c>
    </row>
    <row r="558" spans="2:9" x14ac:dyDescent="0.25">
      <c r="B558" s="15" t="s">
        <v>922</v>
      </c>
      <c r="C558" s="15">
        <v>37000</v>
      </c>
      <c r="D558" s="21">
        <v>19960817</v>
      </c>
      <c r="E558" s="15">
        <v>2</v>
      </c>
      <c r="F558" s="15">
        <v>4</v>
      </c>
      <c r="G558" s="15">
        <v>3</v>
      </c>
      <c r="H558" s="4">
        <v>0</v>
      </c>
      <c r="I558">
        <v>1580</v>
      </c>
    </row>
    <row r="559" spans="2:9" x14ac:dyDescent="0.25">
      <c r="B559" s="15" t="s">
        <v>991</v>
      </c>
      <c r="C559" s="15">
        <v>37000</v>
      </c>
      <c r="D559" s="21">
        <v>19960821</v>
      </c>
      <c r="E559" s="15">
        <v>1</v>
      </c>
      <c r="F559" s="15">
        <v>3</v>
      </c>
      <c r="G559" s="15">
        <v>3</v>
      </c>
      <c r="H559" s="4">
        <v>0</v>
      </c>
      <c r="I559">
        <v>1581</v>
      </c>
    </row>
    <row r="560" spans="2:9" x14ac:dyDescent="0.25">
      <c r="B560" s="15" t="s">
        <v>943</v>
      </c>
      <c r="C560" s="15">
        <v>37000</v>
      </c>
      <c r="D560" s="21">
        <v>19960825</v>
      </c>
      <c r="E560" s="15">
        <v>1</v>
      </c>
      <c r="F560" s="15">
        <v>3</v>
      </c>
      <c r="G560" s="15">
        <v>6</v>
      </c>
      <c r="H560" s="4">
        <v>0</v>
      </c>
      <c r="I560">
        <v>1582</v>
      </c>
    </row>
    <row r="561" spans="2:9" x14ac:dyDescent="0.25">
      <c r="B561" s="15" t="s">
        <v>965</v>
      </c>
      <c r="C561" s="15">
        <v>37000</v>
      </c>
      <c r="D561" s="21">
        <v>19960921</v>
      </c>
      <c r="E561" s="15">
        <v>1</v>
      </c>
      <c r="F561" s="15">
        <v>3</v>
      </c>
      <c r="G561" s="15">
        <v>11</v>
      </c>
      <c r="H561" s="4">
        <v>0</v>
      </c>
      <c r="I561">
        <v>1583</v>
      </c>
    </row>
    <row r="562" spans="2:9" x14ac:dyDescent="0.25">
      <c r="B562" s="15" t="s">
        <v>920</v>
      </c>
      <c r="C562" s="15">
        <v>37000</v>
      </c>
      <c r="D562" s="21">
        <v>19960930</v>
      </c>
      <c r="E562" s="15">
        <v>2</v>
      </c>
      <c r="F562" s="15">
        <v>4</v>
      </c>
      <c r="G562" s="15">
        <v>3</v>
      </c>
      <c r="H562" s="4">
        <v>0</v>
      </c>
      <c r="I562">
        <v>1584</v>
      </c>
    </row>
    <row r="563" spans="2:9" x14ac:dyDescent="0.25">
      <c r="B563" s="15" t="s">
        <v>720</v>
      </c>
      <c r="C563" s="15">
        <v>37000</v>
      </c>
      <c r="D563" s="21">
        <v>19961125</v>
      </c>
      <c r="E563" s="15">
        <v>1</v>
      </c>
      <c r="F563" s="15">
        <v>9</v>
      </c>
      <c r="G563" s="15">
        <v>3</v>
      </c>
      <c r="H563" s="4">
        <v>0</v>
      </c>
      <c r="I563">
        <v>1585</v>
      </c>
    </row>
    <row r="564" spans="2:9" x14ac:dyDescent="0.25">
      <c r="B564" s="15" t="s">
        <v>978</v>
      </c>
      <c r="C564" s="15">
        <v>37000</v>
      </c>
      <c r="D564" s="21">
        <v>19961214</v>
      </c>
      <c r="E564" s="15">
        <v>1</v>
      </c>
      <c r="F564" s="15">
        <v>3</v>
      </c>
      <c r="G564" s="15">
        <v>3</v>
      </c>
      <c r="H564" s="4">
        <v>0</v>
      </c>
      <c r="I564">
        <v>1586</v>
      </c>
    </row>
    <row r="565" spans="2:9" x14ac:dyDescent="0.25">
      <c r="B565" s="15" t="s">
        <v>958</v>
      </c>
      <c r="C565" s="15">
        <v>37000</v>
      </c>
      <c r="D565" s="21">
        <v>19961216</v>
      </c>
      <c r="E565" s="15">
        <v>1</v>
      </c>
      <c r="F565" s="15">
        <v>3</v>
      </c>
      <c r="G565" s="15">
        <v>3</v>
      </c>
      <c r="H565" s="4">
        <v>0</v>
      </c>
      <c r="I565">
        <v>1587</v>
      </c>
    </row>
    <row r="566" spans="2:9" x14ac:dyDescent="0.25">
      <c r="B566" s="15" t="s">
        <v>716</v>
      </c>
      <c r="C566" s="15">
        <v>37000</v>
      </c>
      <c r="D566" s="21">
        <v>19970115</v>
      </c>
      <c r="E566" s="15">
        <v>1</v>
      </c>
      <c r="F566" s="15">
        <v>4</v>
      </c>
      <c r="G566" s="15">
        <v>11</v>
      </c>
      <c r="H566" s="4">
        <v>0</v>
      </c>
      <c r="I566">
        <v>1588</v>
      </c>
    </row>
    <row r="567" spans="2:9" x14ac:dyDescent="0.25">
      <c r="B567" s="14" t="s">
        <v>998</v>
      </c>
      <c r="C567" s="15">
        <v>37000</v>
      </c>
      <c r="D567" s="21">
        <v>19970507</v>
      </c>
      <c r="E567" s="15">
        <v>2</v>
      </c>
      <c r="F567" s="15">
        <v>9</v>
      </c>
      <c r="G567" s="15">
        <v>3</v>
      </c>
      <c r="H567" s="4">
        <v>0</v>
      </c>
      <c r="I567">
        <v>1589</v>
      </c>
    </row>
    <row r="568" spans="2:9" x14ac:dyDescent="0.25">
      <c r="B568" s="15" t="s">
        <v>964</v>
      </c>
      <c r="C568" s="15">
        <v>37000</v>
      </c>
      <c r="D568" s="21">
        <v>19970609</v>
      </c>
      <c r="E568" s="15">
        <v>2</v>
      </c>
      <c r="F568" s="15">
        <v>3</v>
      </c>
      <c r="G568" s="15">
        <v>3</v>
      </c>
      <c r="H568" s="4">
        <v>0</v>
      </c>
      <c r="I568">
        <v>1590</v>
      </c>
    </row>
    <row r="569" spans="2:9" x14ac:dyDescent="0.25">
      <c r="B569" s="15" t="s">
        <v>703</v>
      </c>
      <c r="C569" s="15">
        <v>37000</v>
      </c>
      <c r="D569" s="21">
        <v>19970919</v>
      </c>
      <c r="E569" s="15">
        <v>1</v>
      </c>
      <c r="F569" s="15">
        <v>3</v>
      </c>
      <c r="G569" s="15">
        <v>6</v>
      </c>
      <c r="H569" s="4">
        <v>0</v>
      </c>
      <c r="I569">
        <v>1591</v>
      </c>
    </row>
    <row r="570" spans="2:9" x14ac:dyDescent="0.25">
      <c r="B570" s="14" t="s">
        <v>993</v>
      </c>
      <c r="C570" s="15">
        <v>37000</v>
      </c>
      <c r="D570" s="21">
        <v>19980105</v>
      </c>
      <c r="E570" s="15">
        <v>2</v>
      </c>
      <c r="F570" s="15">
        <v>9</v>
      </c>
      <c r="G570" s="15">
        <v>6</v>
      </c>
      <c r="H570" s="4">
        <v>0</v>
      </c>
      <c r="I570">
        <v>1592</v>
      </c>
    </row>
    <row r="571" spans="2:9" x14ac:dyDescent="0.25">
      <c r="B571" s="14" t="s">
        <v>995</v>
      </c>
      <c r="C571" s="15">
        <v>37000</v>
      </c>
      <c r="D571" s="21">
        <v>19990401</v>
      </c>
      <c r="E571" s="15">
        <v>2</v>
      </c>
      <c r="F571" s="15">
        <v>3</v>
      </c>
      <c r="G571" s="15">
        <v>3</v>
      </c>
      <c r="H571" s="4">
        <v>0</v>
      </c>
      <c r="I571">
        <v>1593</v>
      </c>
    </row>
    <row r="572" spans="2:9" x14ac:dyDescent="0.25">
      <c r="B572" s="15" t="s">
        <v>715</v>
      </c>
      <c r="C572" s="15">
        <v>37000</v>
      </c>
      <c r="D572" s="21">
        <v>19990907</v>
      </c>
      <c r="E572" s="15">
        <v>2</v>
      </c>
      <c r="F572" s="15">
        <v>4</v>
      </c>
      <c r="G572" s="15">
        <v>6</v>
      </c>
      <c r="H572" s="4">
        <v>0</v>
      </c>
      <c r="I572">
        <v>1594</v>
      </c>
    </row>
    <row r="573" spans="2:9" x14ac:dyDescent="0.25">
      <c r="B573" s="15" t="s">
        <v>936</v>
      </c>
      <c r="C573" s="15">
        <v>37000</v>
      </c>
      <c r="D573" s="21">
        <v>19000100</v>
      </c>
      <c r="E573" s="15">
        <v>2</v>
      </c>
      <c r="F573" s="15">
        <v>3</v>
      </c>
      <c r="G573" s="15">
        <v>6</v>
      </c>
      <c r="H573" s="4">
        <v>0</v>
      </c>
      <c r="I573">
        <v>1595</v>
      </c>
    </row>
    <row r="574" spans="2:9" x14ac:dyDescent="0.25">
      <c r="B574" s="15" t="s">
        <v>944</v>
      </c>
      <c r="C574" s="15">
        <v>37000</v>
      </c>
      <c r="D574" s="21">
        <v>19000100</v>
      </c>
      <c r="E574" s="15">
        <v>2</v>
      </c>
      <c r="F574" s="15">
        <v>3</v>
      </c>
      <c r="G574" s="15">
        <v>6</v>
      </c>
      <c r="H574" s="4">
        <v>0</v>
      </c>
      <c r="I574">
        <v>1596</v>
      </c>
    </row>
    <row r="575" spans="2:9" x14ac:dyDescent="0.25">
      <c r="B575" s="15" t="s">
        <v>959</v>
      </c>
      <c r="C575" s="15">
        <v>37000</v>
      </c>
      <c r="D575" s="21">
        <v>19000100</v>
      </c>
      <c r="E575" s="15">
        <v>2</v>
      </c>
      <c r="F575" s="15">
        <v>3</v>
      </c>
      <c r="G575" s="15">
        <v>6</v>
      </c>
      <c r="H575" s="4">
        <v>0</v>
      </c>
      <c r="I575">
        <v>1597</v>
      </c>
    </row>
    <row r="576" spans="2:9" x14ac:dyDescent="0.25">
      <c r="B576" s="15" t="s">
        <v>889</v>
      </c>
      <c r="C576" s="15">
        <v>37000</v>
      </c>
      <c r="D576" s="21">
        <v>19000101</v>
      </c>
      <c r="E576" s="15">
        <v>2</v>
      </c>
      <c r="F576" s="15">
        <v>3</v>
      </c>
      <c r="G576" s="15">
        <v>3</v>
      </c>
      <c r="H576" s="4">
        <v>0</v>
      </c>
      <c r="I576">
        <v>1598</v>
      </c>
    </row>
    <row r="577" spans="2:9" x14ac:dyDescent="0.25">
      <c r="B577" s="15" t="s">
        <v>901</v>
      </c>
      <c r="C577" s="15">
        <v>37000</v>
      </c>
      <c r="D577" s="21">
        <v>19000101</v>
      </c>
      <c r="E577" s="15">
        <v>2</v>
      </c>
      <c r="F577" s="15">
        <v>3</v>
      </c>
      <c r="G577" s="15">
        <v>3</v>
      </c>
      <c r="H577" s="4">
        <v>0</v>
      </c>
      <c r="I577">
        <v>1599</v>
      </c>
    </row>
    <row r="578" spans="2:9" x14ac:dyDescent="0.25">
      <c r="B578" s="15" t="s">
        <v>807</v>
      </c>
      <c r="C578" s="15">
        <v>37000</v>
      </c>
      <c r="D578" s="21">
        <v>19000101</v>
      </c>
      <c r="E578" s="15">
        <v>1</v>
      </c>
      <c r="F578" s="15">
        <v>3</v>
      </c>
      <c r="G578" s="15">
        <v>11</v>
      </c>
      <c r="H578" s="4">
        <v>0</v>
      </c>
      <c r="I578">
        <v>1600</v>
      </c>
    </row>
    <row r="579" spans="2:9" x14ac:dyDescent="0.25">
      <c r="B579" s="15" t="s">
        <v>809</v>
      </c>
      <c r="C579" s="15">
        <v>37000</v>
      </c>
      <c r="D579" s="21">
        <v>19000101</v>
      </c>
      <c r="E579" s="15">
        <v>1</v>
      </c>
      <c r="F579" s="15">
        <v>3</v>
      </c>
      <c r="G579" s="15">
        <v>11</v>
      </c>
      <c r="H579" s="4">
        <v>0</v>
      </c>
      <c r="I579">
        <v>1601</v>
      </c>
    </row>
    <row r="580" spans="2:9" x14ac:dyDescent="0.25">
      <c r="B580" s="15" t="s">
        <v>804</v>
      </c>
      <c r="C580" s="15">
        <v>37000</v>
      </c>
      <c r="D580" s="21">
        <v>19000101</v>
      </c>
      <c r="E580" s="15">
        <v>1</v>
      </c>
      <c r="F580" s="15">
        <v>9</v>
      </c>
      <c r="G580" s="15">
        <v>17</v>
      </c>
      <c r="H580" s="4">
        <v>0</v>
      </c>
      <c r="I580">
        <v>1602</v>
      </c>
    </row>
    <row r="581" spans="2:9" x14ac:dyDescent="0.25">
      <c r="B581" s="15" t="s">
        <v>718</v>
      </c>
      <c r="C581" s="15">
        <v>37000</v>
      </c>
      <c r="D581" s="21">
        <v>19760802</v>
      </c>
      <c r="E581" s="15">
        <v>1</v>
      </c>
      <c r="F581" s="15">
        <v>3</v>
      </c>
      <c r="G581" s="15">
        <v>3</v>
      </c>
      <c r="H581" s="4">
        <v>0</v>
      </c>
      <c r="I581">
        <v>1603</v>
      </c>
    </row>
    <row r="582" spans="2:9" x14ac:dyDescent="0.25">
      <c r="B582" s="14" t="s">
        <v>1001</v>
      </c>
      <c r="C582" s="15">
        <v>37000</v>
      </c>
      <c r="D582" s="21">
        <v>19800916</v>
      </c>
      <c r="E582" s="15">
        <v>2</v>
      </c>
      <c r="F582" s="15">
        <v>3</v>
      </c>
      <c r="G582" s="15">
        <v>6</v>
      </c>
      <c r="H582" s="4">
        <v>0</v>
      </c>
      <c r="I582">
        <v>1604</v>
      </c>
    </row>
    <row r="583" spans="2:9" x14ac:dyDescent="0.25">
      <c r="B583" s="15" t="s">
        <v>949</v>
      </c>
      <c r="C583" s="15">
        <v>37000</v>
      </c>
      <c r="D583" s="21">
        <v>19810108</v>
      </c>
      <c r="E583" s="15">
        <v>1</v>
      </c>
      <c r="F583" s="15">
        <v>3</v>
      </c>
      <c r="G583" s="15">
        <v>11</v>
      </c>
      <c r="H583" s="4">
        <v>0</v>
      </c>
      <c r="I583">
        <v>1605</v>
      </c>
    </row>
    <row r="584" spans="2:9" x14ac:dyDescent="0.25">
      <c r="B584" s="15" t="s">
        <v>909</v>
      </c>
      <c r="C584" s="15">
        <v>37000</v>
      </c>
      <c r="D584" s="21">
        <v>19930407</v>
      </c>
      <c r="E584" s="15">
        <v>2</v>
      </c>
      <c r="F584" s="15">
        <v>3</v>
      </c>
      <c r="G584" s="15">
        <v>4</v>
      </c>
      <c r="H584" s="4">
        <v>0</v>
      </c>
      <c r="I584">
        <v>1606</v>
      </c>
    </row>
  </sheetData>
  <autoFilter ref="B1:H282">
    <sortState ref="B2:H584">
      <sortCondition ref="H1:H5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84"/>
  <sheetViews>
    <sheetView workbookViewId="0">
      <selection activeCell="N2" sqref="N2"/>
    </sheetView>
  </sheetViews>
  <sheetFormatPr defaultRowHeight="15" x14ac:dyDescent="0.25"/>
  <cols>
    <col min="2" max="2" width="9.140625" style="2"/>
    <col min="3" max="3" width="11" bestFit="1" customWidth="1"/>
    <col min="6" max="6" width="19.42578125" bestFit="1" customWidth="1"/>
    <col min="14" max="14" width="28.28515625" style="2" customWidth="1"/>
    <col min="15" max="15" width="15.7109375" style="2" customWidth="1"/>
    <col min="16" max="16" width="19.42578125" style="2" customWidth="1"/>
  </cols>
  <sheetData>
    <row r="1" spans="1:16" ht="45" x14ac:dyDescent="0.25">
      <c r="B1" s="2" t="s">
        <v>310</v>
      </c>
      <c r="C1" t="s">
        <v>1024</v>
      </c>
      <c r="D1" t="s">
        <v>1025</v>
      </c>
      <c r="E1" t="s">
        <v>1026</v>
      </c>
      <c r="F1" t="s">
        <v>1009</v>
      </c>
      <c r="G1" t="s">
        <v>1010</v>
      </c>
      <c r="H1" t="s">
        <v>1027</v>
      </c>
      <c r="N1" s="40" t="s">
        <v>313</v>
      </c>
      <c r="O1" s="18" t="s">
        <v>1016</v>
      </c>
      <c r="P1" s="19" t="s">
        <v>315</v>
      </c>
    </row>
    <row r="2" spans="1:16" x14ac:dyDescent="0.25">
      <c r="B2" s="2">
        <v>10</v>
      </c>
      <c r="C2" t="s">
        <v>1028</v>
      </c>
      <c r="D2" t="s">
        <v>1029</v>
      </c>
      <c r="E2" t="s">
        <v>1030</v>
      </c>
      <c r="F2" t="s">
        <v>1031</v>
      </c>
      <c r="G2">
        <v>0</v>
      </c>
      <c r="H2">
        <v>0</v>
      </c>
      <c r="N2" s="2" t="s">
        <v>382</v>
      </c>
      <c r="O2" s="2" t="s">
        <v>1020</v>
      </c>
      <c r="P2" s="3">
        <v>43217</v>
      </c>
    </row>
    <row r="3" spans="1:16" x14ac:dyDescent="0.25">
      <c r="B3" s="2">
        <v>11</v>
      </c>
      <c r="C3" t="s">
        <v>1032</v>
      </c>
      <c r="E3" t="s">
        <v>1030</v>
      </c>
      <c r="F3" t="s">
        <v>1033</v>
      </c>
      <c r="G3">
        <v>0</v>
      </c>
      <c r="H3">
        <v>0</v>
      </c>
      <c r="N3" s="2" t="s">
        <v>382</v>
      </c>
      <c r="O3" s="2" t="s">
        <v>1020</v>
      </c>
      <c r="P3" s="3">
        <v>43206</v>
      </c>
    </row>
    <row r="4" spans="1:16" x14ac:dyDescent="0.25">
      <c r="A4" t="s">
        <v>1018</v>
      </c>
      <c r="B4" s="2">
        <v>12</v>
      </c>
      <c r="C4" t="s">
        <v>1034</v>
      </c>
      <c r="E4" t="s">
        <v>1035</v>
      </c>
      <c r="F4" t="s">
        <v>1033</v>
      </c>
      <c r="G4">
        <v>0</v>
      </c>
      <c r="H4">
        <v>1</v>
      </c>
      <c r="N4" s="2" t="s">
        <v>382</v>
      </c>
      <c r="O4" s="2" t="s">
        <v>1020</v>
      </c>
      <c r="P4" s="3">
        <v>43201</v>
      </c>
    </row>
    <row r="5" spans="1:16" x14ac:dyDescent="0.25">
      <c r="A5" t="s">
        <v>1022</v>
      </c>
      <c r="B5" s="2">
        <v>13</v>
      </c>
      <c r="C5" t="s">
        <v>1036</v>
      </c>
      <c r="E5" t="s">
        <v>1035</v>
      </c>
      <c r="F5" t="s">
        <v>1022</v>
      </c>
      <c r="G5">
        <v>0</v>
      </c>
      <c r="H5">
        <v>1</v>
      </c>
      <c r="N5" s="2" t="s">
        <v>382</v>
      </c>
      <c r="O5" s="2" t="s">
        <v>1020</v>
      </c>
      <c r="P5" s="3">
        <v>43153</v>
      </c>
    </row>
    <row r="6" spans="1:16" x14ac:dyDescent="0.25">
      <c r="A6" t="s">
        <v>1019</v>
      </c>
      <c r="B6" s="2">
        <v>14</v>
      </c>
      <c r="C6" t="s">
        <v>1037</v>
      </c>
      <c r="E6" t="s">
        <v>1035</v>
      </c>
      <c r="F6" t="s">
        <v>1019</v>
      </c>
      <c r="G6">
        <v>0</v>
      </c>
      <c r="H6">
        <v>1</v>
      </c>
      <c r="N6" s="2" t="s">
        <v>382</v>
      </c>
      <c r="O6" s="4" t="s">
        <v>1021</v>
      </c>
      <c r="P6" s="3">
        <v>43153</v>
      </c>
    </row>
    <row r="7" spans="1:16" x14ac:dyDescent="0.25">
      <c r="A7" t="s">
        <v>1021</v>
      </c>
      <c r="B7" s="2">
        <v>15</v>
      </c>
      <c r="C7" t="s">
        <v>1038</v>
      </c>
      <c r="E7" t="s">
        <v>1035</v>
      </c>
      <c r="F7" t="s">
        <v>1021</v>
      </c>
      <c r="G7">
        <v>0</v>
      </c>
      <c r="H7">
        <v>1</v>
      </c>
      <c r="N7" s="2" t="s">
        <v>382</v>
      </c>
      <c r="O7" s="2" t="s">
        <v>1019</v>
      </c>
      <c r="P7" s="3">
        <v>43129</v>
      </c>
    </row>
    <row r="8" spans="1:16" x14ac:dyDescent="0.25">
      <c r="A8" t="s">
        <v>1017</v>
      </c>
      <c r="B8" s="2">
        <v>16</v>
      </c>
      <c r="C8" t="s">
        <v>1039</v>
      </c>
      <c r="E8" t="s">
        <v>1035</v>
      </c>
      <c r="F8" t="s">
        <v>1017</v>
      </c>
      <c r="G8">
        <v>0</v>
      </c>
      <c r="H8">
        <v>1</v>
      </c>
      <c r="N8" s="2" t="s">
        <v>382</v>
      </c>
      <c r="O8" s="2" t="s">
        <v>1018</v>
      </c>
      <c r="P8" s="3">
        <v>43129</v>
      </c>
    </row>
    <row r="9" spans="1:16" x14ac:dyDescent="0.25">
      <c r="N9" s="2" t="s">
        <v>341</v>
      </c>
      <c r="O9" s="2" t="s">
        <v>1017</v>
      </c>
      <c r="P9" s="3">
        <v>43222</v>
      </c>
    </row>
    <row r="10" spans="1:16" x14ac:dyDescent="0.25">
      <c r="N10" s="2" t="s">
        <v>341</v>
      </c>
      <c r="O10" s="2" t="s">
        <v>1020</v>
      </c>
      <c r="P10" s="3">
        <v>43220</v>
      </c>
    </row>
    <row r="11" spans="1:16" x14ac:dyDescent="0.25">
      <c r="N11" s="2" t="s">
        <v>341</v>
      </c>
      <c r="O11" s="2" t="s">
        <v>1017</v>
      </c>
      <c r="P11" s="3">
        <v>43157</v>
      </c>
    </row>
    <row r="12" spans="1:16" x14ac:dyDescent="0.25">
      <c r="N12" s="2" t="s">
        <v>341</v>
      </c>
      <c r="O12" s="4" t="s">
        <v>1021</v>
      </c>
      <c r="P12" s="3">
        <v>43152</v>
      </c>
    </row>
    <row r="13" spans="1:16" x14ac:dyDescent="0.25">
      <c r="N13" s="2" t="s">
        <v>341</v>
      </c>
      <c r="O13" s="2" t="s">
        <v>1020</v>
      </c>
      <c r="P13" s="3">
        <v>43139</v>
      </c>
    </row>
    <row r="14" spans="1:16" x14ac:dyDescent="0.25">
      <c r="N14" s="2" t="s">
        <v>341</v>
      </c>
      <c r="O14" s="2" t="s">
        <v>1017</v>
      </c>
      <c r="P14" s="3">
        <v>43138</v>
      </c>
    </row>
    <row r="15" spans="1:16" x14ac:dyDescent="0.25">
      <c r="N15" s="4" t="s">
        <v>341</v>
      </c>
      <c r="O15" s="4" t="s">
        <v>1019</v>
      </c>
      <c r="P15" s="5">
        <v>43118</v>
      </c>
    </row>
    <row r="16" spans="1:16" x14ac:dyDescent="0.25">
      <c r="N16" s="4" t="s">
        <v>341</v>
      </c>
      <c r="O16" s="4" t="s">
        <v>1020</v>
      </c>
      <c r="P16" s="5">
        <v>43112</v>
      </c>
    </row>
    <row r="17" spans="14:16" x14ac:dyDescent="0.25">
      <c r="N17" s="4" t="s">
        <v>341</v>
      </c>
      <c r="O17" s="2" t="s">
        <v>1018</v>
      </c>
      <c r="P17" s="3">
        <v>43101</v>
      </c>
    </row>
    <row r="18" spans="14:16" x14ac:dyDescent="0.25">
      <c r="N18" s="2" t="s">
        <v>317</v>
      </c>
      <c r="O18" s="2" t="s">
        <v>1017</v>
      </c>
      <c r="P18" s="3">
        <v>43220</v>
      </c>
    </row>
    <row r="19" spans="14:16" x14ac:dyDescent="0.25">
      <c r="N19" s="2" t="s">
        <v>317</v>
      </c>
      <c r="O19" s="2" t="s">
        <v>1017</v>
      </c>
      <c r="P19" s="3">
        <v>43214</v>
      </c>
    </row>
    <row r="20" spans="14:16" x14ac:dyDescent="0.25">
      <c r="N20" s="2" t="s">
        <v>317</v>
      </c>
      <c r="O20" s="2" t="s">
        <v>1017</v>
      </c>
      <c r="P20" s="3">
        <v>43213</v>
      </c>
    </row>
    <row r="21" spans="14:16" x14ac:dyDescent="0.25">
      <c r="N21" s="2" t="s">
        <v>317</v>
      </c>
      <c r="O21" s="2" t="s">
        <v>1017</v>
      </c>
      <c r="P21" s="3">
        <v>43202</v>
      </c>
    </row>
    <row r="22" spans="14:16" x14ac:dyDescent="0.25">
      <c r="N22" s="2" t="s">
        <v>317</v>
      </c>
      <c r="O22" s="2" t="s">
        <v>1017</v>
      </c>
      <c r="P22" s="3">
        <v>43201</v>
      </c>
    </row>
    <row r="23" spans="14:16" x14ac:dyDescent="0.25">
      <c r="N23" s="2" t="s">
        <v>317</v>
      </c>
      <c r="O23" s="2" t="s">
        <v>1022</v>
      </c>
      <c r="P23" s="3">
        <v>43200</v>
      </c>
    </row>
    <row r="24" spans="14:16" x14ac:dyDescent="0.25">
      <c r="N24" s="2" t="s">
        <v>317</v>
      </c>
      <c r="O24" s="2" t="s">
        <v>1022</v>
      </c>
      <c r="P24" s="3">
        <v>43199</v>
      </c>
    </row>
    <row r="25" spans="14:16" x14ac:dyDescent="0.25">
      <c r="N25" s="2" t="s">
        <v>317</v>
      </c>
      <c r="O25" s="2" t="s">
        <v>1017</v>
      </c>
      <c r="P25" s="3">
        <v>43185</v>
      </c>
    </row>
    <row r="26" spans="14:16" x14ac:dyDescent="0.25">
      <c r="N26" s="4" t="s">
        <v>317</v>
      </c>
      <c r="O26" s="2" t="s">
        <v>1017</v>
      </c>
      <c r="P26" s="3">
        <v>43172</v>
      </c>
    </row>
    <row r="27" spans="14:16" x14ac:dyDescent="0.25">
      <c r="N27" s="4" t="s">
        <v>317</v>
      </c>
      <c r="O27" s="2" t="s">
        <v>1017</v>
      </c>
      <c r="P27" s="3">
        <v>43166</v>
      </c>
    </row>
    <row r="28" spans="14:16" x14ac:dyDescent="0.25">
      <c r="N28" s="2" t="s">
        <v>317</v>
      </c>
      <c r="O28" s="2" t="s">
        <v>1022</v>
      </c>
      <c r="P28" s="3">
        <v>43163</v>
      </c>
    </row>
    <row r="29" spans="14:16" x14ac:dyDescent="0.25">
      <c r="N29" s="2" t="s">
        <v>317</v>
      </c>
      <c r="O29" s="2" t="s">
        <v>1019</v>
      </c>
      <c r="P29" s="3">
        <v>43137</v>
      </c>
    </row>
    <row r="30" spans="14:16" x14ac:dyDescent="0.25">
      <c r="N30" s="2" t="s">
        <v>317</v>
      </c>
      <c r="O30" s="2" t="s">
        <v>1017</v>
      </c>
      <c r="P30" s="3">
        <v>43130</v>
      </c>
    </row>
    <row r="31" spans="14:16" x14ac:dyDescent="0.25">
      <c r="N31" s="2" t="s">
        <v>317</v>
      </c>
      <c r="O31" s="2" t="s">
        <v>1018</v>
      </c>
      <c r="P31" s="3">
        <v>43101</v>
      </c>
    </row>
    <row r="32" spans="14:16" x14ac:dyDescent="0.25">
      <c r="N32" s="2" t="s">
        <v>317</v>
      </c>
      <c r="P32" s="3">
        <v>43101</v>
      </c>
    </row>
    <row r="33" spans="14:16" x14ac:dyDescent="0.25">
      <c r="N33" s="2" t="s">
        <v>358</v>
      </c>
      <c r="O33" s="2" t="s">
        <v>1020</v>
      </c>
      <c r="P33" s="3">
        <v>43220</v>
      </c>
    </row>
    <row r="34" spans="14:16" x14ac:dyDescent="0.25">
      <c r="N34" s="2" t="s">
        <v>358</v>
      </c>
      <c r="O34" s="2" t="s">
        <v>1020</v>
      </c>
      <c r="P34" s="3">
        <v>43203</v>
      </c>
    </row>
    <row r="35" spans="14:16" x14ac:dyDescent="0.25">
      <c r="N35" s="2" t="s">
        <v>358</v>
      </c>
      <c r="O35" s="2" t="s">
        <v>1020</v>
      </c>
      <c r="P35" s="3">
        <v>43201</v>
      </c>
    </row>
    <row r="36" spans="14:16" x14ac:dyDescent="0.25">
      <c r="N36" s="2" t="s">
        <v>358</v>
      </c>
      <c r="O36" s="2" t="s">
        <v>1018</v>
      </c>
      <c r="P36" s="3">
        <v>43129</v>
      </c>
    </row>
    <row r="37" spans="14:16" x14ac:dyDescent="0.25">
      <c r="N37" s="2" t="s">
        <v>358</v>
      </c>
      <c r="O37" s="2" t="s">
        <v>1017</v>
      </c>
      <c r="P37" s="3">
        <v>43123</v>
      </c>
    </row>
    <row r="38" spans="14:16" x14ac:dyDescent="0.25">
      <c r="N38" s="2" t="s">
        <v>358</v>
      </c>
      <c r="O38" s="2" t="s">
        <v>1020</v>
      </c>
      <c r="P38" s="3">
        <v>43118</v>
      </c>
    </row>
    <row r="39" spans="14:16" x14ac:dyDescent="0.25">
      <c r="N39" s="4" t="s">
        <v>358</v>
      </c>
      <c r="O39" s="4" t="s">
        <v>1020</v>
      </c>
      <c r="P39" s="5">
        <v>43117</v>
      </c>
    </row>
    <row r="40" spans="14:16" x14ac:dyDescent="0.25">
      <c r="N40" s="4" t="s">
        <v>358</v>
      </c>
      <c r="O40" s="4" t="s">
        <v>1020</v>
      </c>
      <c r="P40" s="5">
        <v>43115</v>
      </c>
    </row>
    <row r="41" spans="14:16" x14ac:dyDescent="0.25">
      <c r="N41" s="2" t="s">
        <v>405</v>
      </c>
      <c r="O41" s="2" t="s">
        <v>1020</v>
      </c>
      <c r="P41" s="3">
        <v>43192</v>
      </c>
    </row>
    <row r="42" spans="14:16" x14ac:dyDescent="0.25">
      <c r="N42" s="2" t="s">
        <v>405</v>
      </c>
      <c r="O42" s="2" t="s">
        <v>1020</v>
      </c>
      <c r="P42" s="3">
        <v>43186</v>
      </c>
    </row>
    <row r="43" spans="14:16" x14ac:dyDescent="0.25">
      <c r="N43" s="2" t="s">
        <v>405</v>
      </c>
      <c r="O43" s="2" t="s">
        <v>1020</v>
      </c>
      <c r="P43" s="3">
        <v>43179</v>
      </c>
    </row>
    <row r="44" spans="14:16" x14ac:dyDescent="0.25">
      <c r="N44" s="2" t="s">
        <v>329</v>
      </c>
      <c r="O44" s="2" t="s">
        <v>1019</v>
      </c>
      <c r="P44" s="3">
        <v>43202</v>
      </c>
    </row>
    <row r="45" spans="14:16" x14ac:dyDescent="0.25">
      <c r="N45" s="2" t="s">
        <v>329</v>
      </c>
      <c r="O45" s="2" t="s">
        <v>1019</v>
      </c>
      <c r="P45" s="3">
        <v>43202</v>
      </c>
    </row>
    <row r="46" spans="14:16" x14ac:dyDescent="0.25">
      <c r="N46" s="4" t="s">
        <v>329</v>
      </c>
      <c r="O46" s="2" t="s">
        <v>1019</v>
      </c>
      <c r="P46" s="3">
        <v>43160</v>
      </c>
    </row>
    <row r="47" spans="14:16" x14ac:dyDescent="0.25">
      <c r="N47" s="4" t="s">
        <v>329</v>
      </c>
      <c r="O47" s="2" t="s">
        <v>1019</v>
      </c>
      <c r="P47" s="3">
        <v>43159</v>
      </c>
    </row>
    <row r="48" spans="14:16" x14ac:dyDescent="0.25">
      <c r="N48" s="2" t="s">
        <v>329</v>
      </c>
      <c r="O48" s="2" t="s">
        <v>1019</v>
      </c>
      <c r="P48" s="3">
        <v>43151</v>
      </c>
    </row>
    <row r="49" spans="14:16" x14ac:dyDescent="0.25">
      <c r="N49" s="4" t="s">
        <v>329</v>
      </c>
      <c r="O49" s="4" t="s">
        <v>1019</v>
      </c>
      <c r="P49" s="5">
        <v>43126</v>
      </c>
    </row>
    <row r="50" spans="14:16" x14ac:dyDescent="0.25">
      <c r="N50" s="2" t="s">
        <v>329</v>
      </c>
      <c r="O50" s="2" t="s">
        <v>1019</v>
      </c>
      <c r="P50" s="3">
        <v>43123</v>
      </c>
    </row>
    <row r="51" spans="14:16" x14ac:dyDescent="0.25">
      <c r="N51" s="4" t="s">
        <v>329</v>
      </c>
      <c r="O51" s="4" t="s">
        <v>1019</v>
      </c>
      <c r="P51" s="5">
        <v>43117</v>
      </c>
    </row>
    <row r="52" spans="14:16" x14ac:dyDescent="0.25">
      <c r="N52" s="2" t="s">
        <v>329</v>
      </c>
      <c r="O52" s="2" t="s">
        <v>1019</v>
      </c>
      <c r="P52" s="3">
        <v>43110</v>
      </c>
    </row>
    <row r="53" spans="14:16" x14ac:dyDescent="0.25">
      <c r="N53" s="4" t="s">
        <v>329</v>
      </c>
      <c r="O53" s="4" t="s">
        <v>1019</v>
      </c>
      <c r="P53" s="5">
        <v>43109</v>
      </c>
    </row>
    <row r="54" spans="14:16" x14ac:dyDescent="0.25">
      <c r="N54" s="4" t="s">
        <v>329</v>
      </c>
      <c r="P54" s="3">
        <v>43101</v>
      </c>
    </row>
    <row r="55" spans="14:16" x14ac:dyDescent="0.25">
      <c r="N55" s="2" t="s">
        <v>378</v>
      </c>
      <c r="O55" s="2" t="s">
        <v>1017</v>
      </c>
      <c r="P55" s="3">
        <v>43157</v>
      </c>
    </row>
    <row r="56" spans="14:16" x14ac:dyDescent="0.25">
      <c r="N56" s="2" t="s">
        <v>378</v>
      </c>
      <c r="O56" s="2" t="s">
        <v>1017</v>
      </c>
      <c r="P56" s="3">
        <v>43123</v>
      </c>
    </row>
    <row r="57" spans="14:16" x14ac:dyDescent="0.25">
      <c r="N57" s="8" t="s">
        <v>415</v>
      </c>
      <c r="O57" s="8" t="s">
        <v>1018</v>
      </c>
      <c r="P57" s="10">
        <v>43209</v>
      </c>
    </row>
    <row r="58" spans="14:16" x14ac:dyDescent="0.25">
      <c r="N58" s="8" t="s">
        <v>415</v>
      </c>
      <c r="O58" s="8" t="s">
        <v>1018</v>
      </c>
      <c r="P58" s="10">
        <v>43207</v>
      </c>
    </row>
    <row r="59" spans="14:16" x14ac:dyDescent="0.25">
      <c r="N59" s="2" t="s">
        <v>367</v>
      </c>
      <c r="O59" s="2" t="s">
        <v>1018</v>
      </c>
      <c r="P59" s="3">
        <v>43129</v>
      </c>
    </row>
    <row r="60" spans="14:16" x14ac:dyDescent="0.25">
      <c r="N60" s="2" t="s">
        <v>367</v>
      </c>
      <c r="O60" s="2" t="s">
        <v>1017</v>
      </c>
      <c r="P60" s="3">
        <v>43129</v>
      </c>
    </row>
    <row r="61" spans="14:16" x14ac:dyDescent="0.25">
      <c r="N61" s="2" t="s">
        <v>367</v>
      </c>
      <c r="O61" s="2" t="s">
        <v>1020</v>
      </c>
      <c r="P61" s="3">
        <v>43123</v>
      </c>
    </row>
    <row r="62" spans="14:16" x14ac:dyDescent="0.25">
      <c r="N62" s="4" t="s">
        <v>367</v>
      </c>
      <c r="O62" s="4" t="s">
        <v>1017</v>
      </c>
      <c r="P62" s="5">
        <v>43118</v>
      </c>
    </row>
    <row r="63" spans="14:16" x14ac:dyDescent="0.25">
      <c r="N63" s="2" t="s">
        <v>396</v>
      </c>
      <c r="O63" s="2" t="s">
        <v>1020</v>
      </c>
      <c r="P63" s="3">
        <v>43192</v>
      </c>
    </row>
    <row r="64" spans="14:16" x14ac:dyDescent="0.25">
      <c r="N64" s="2" t="s">
        <v>396</v>
      </c>
      <c r="O64" s="2" t="s">
        <v>1017</v>
      </c>
      <c r="P64" s="3">
        <v>43157</v>
      </c>
    </row>
    <row r="65" spans="14:16" x14ac:dyDescent="0.25">
      <c r="N65" s="4" t="s">
        <v>391</v>
      </c>
      <c r="O65" s="2" t="s">
        <v>1020</v>
      </c>
      <c r="P65" s="3">
        <v>43172</v>
      </c>
    </row>
    <row r="66" spans="14:16" x14ac:dyDescent="0.25">
      <c r="N66" s="2" t="s">
        <v>391</v>
      </c>
      <c r="O66" s="2" t="s">
        <v>1019</v>
      </c>
      <c r="P66" s="3">
        <v>43150</v>
      </c>
    </row>
    <row r="67" spans="14:16" x14ac:dyDescent="0.25">
      <c r="N67" s="2" t="s">
        <v>321</v>
      </c>
      <c r="O67" s="2" t="s">
        <v>1021</v>
      </c>
      <c r="P67" s="3">
        <v>43215</v>
      </c>
    </row>
    <row r="68" spans="14:16" x14ac:dyDescent="0.25">
      <c r="N68" s="2" t="s">
        <v>321</v>
      </c>
      <c r="O68" s="2" t="s">
        <v>1021</v>
      </c>
      <c r="P68" s="3">
        <v>43206</v>
      </c>
    </row>
    <row r="69" spans="14:16" x14ac:dyDescent="0.25">
      <c r="N69" s="2" t="s">
        <v>321</v>
      </c>
      <c r="O69" s="2" t="s">
        <v>1021</v>
      </c>
      <c r="P69" s="3">
        <v>43179</v>
      </c>
    </row>
    <row r="70" spans="14:16" x14ac:dyDescent="0.25">
      <c r="N70" s="4" t="s">
        <v>321</v>
      </c>
      <c r="O70" s="2" t="s">
        <v>1021</v>
      </c>
      <c r="P70" s="3">
        <v>43171</v>
      </c>
    </row>
    <row r="71" spans="14:16" x14ac:dyDescent="0.25">
      <c r="N71" s="4" t="s">
        <v>321</v>
      </c>
      <c r="O71" s="4" t="s">
        <v>1021</v>
      </c>
      <c r="P71" s="3">
        <v>43161</v>
      </c>
    </row>
    <row r="72" spans="14:16" x14ac:dyDescent="0.25">
      <c r="N72" s="41" t="s">
        <v>321</v>
      </c>
      <c r="O72" s="2" t="s">
        <v>1021</v>
      </c>
      <c r="P72" s="3">
        <v>43160</v>
      </c>
    </row>
    <row r="73" spans="14:16" x14ac:dyDescent="0.25">
      <c r="N73" s="2" t="s">
        <v>321</v>
      </c>
      <c r="O73" s="2" t="s">
        <v>1017</v>
      </c>
      <c r="P73" s="3">
        <v>43154</v>
      </c>
    </row>
    <row r="74" spans="14:16" x14ac:dyDescent="0.25">
      <c r="N74" s="2" t="s">
        <v>321</v>
      </c>
      <c r="O74" s="4" t="s">
        <v>1021</v>
      </c>
      <c r="P74" s="3">
        <v>43153</v>
      </c>
    </row>
    <row r="75" spans="14:16" x14ac:dyDescent="0.25">
      <c r="N75" s="2" t="s">
        <v>321</v>
      </c>
      <c r="O75" s="2" t="s">
        <v>1020</v>
      </c>
      <c r="P75" s="3">
        <v>43137</v>
      </c>
    </row>
    <row r="76" spans="14:16" x14ac:dyDescent="0.25">
      <c r="N76" s="2" t="s">
        <v>321</v>
      </c>
      <c r="O76" s="2" t="s">
        <v>1018</v>
      </c>
      <c r="P76" s="3">
        <v>43131</v>
      </c>
    </row>
    <row r="77" spans="14:16" x14ac:dyDescent="0.25">
      <c r="N77" s="4" t="s">
        <v>321</v>
      </c>
      <c r="P77" s="3">
        <v>43101</v>
      </c>
    </row>
    <row r="78" spans="14:16" x14ac:dyDescent="0.25">
      <c r="N78" s="2" t="s">
        <v>321</v>
      </c>
      <c r="P78" s="3">
        <v>43101</v>
      </c>
    </row>
    <row r="79" spans="14:16" x14ac:dyDescent="0.25">
      <c r="N79" s="4" t="s">
        <v>356</v>
      </c>
      <c r="O79" s="4" t="s">
        <v>1018</v>
      </c>
      <c r="P79" s="5">
        <v>43115</v>
      </c>
    </row>
    <row r="80" spans="14:16" x14ac:dyDescent="0.25">
      <c r="N80" s="2" t="s">
        <v>360</v>
      </c>
      <c r="O80" s="2" t="s">
        <v>1018</v>
      </c>
      <c r="P80" s="3">
        <v>43194</v>
      </c>
    </row>
    <row r="81" spans="14:16" x14ac:dyDescent="0.25">
      <c r="N81" s="2" t="s">
        <v>360</v>
      </c>
      <c r="O81" s="2" t="s">
        <v>1018</v>
      </c>
      <c r="P81" s="3">
        <v>43193</v>
      </c>
    </row>
    <row r="82" spans="14:16" x14ac:dyDescent="0.25">
      <c r="N82" s="2" t="s">
        <v>360</v>
      </c>
      <c r="O82" s="2" t="s">
        <v>1019</v>
      </c>
      <c r="P82" s="3">
        <v>43179</v>
      </c>
    </row>
    <row r="83" spans="14:16" x14ac:dyDescent="0.25">
      <c r="N83" s="4" t="s">
        <v>360</v>
      </c>
      <c r="O83" s="2" t="s">
        <v>1018</v>
      </c>
      <c r="P83" s="3">
        <v>43168</v>
      </c>
    </row>
    <row r="84" spans="14:16" x14ac:dyDescent="0.25">
      <c r="N84" s="4" t="s">
        <v>360</v>
      </c>
      <c r="O84" s="4" t="s">
        <v>1019</v>
      </c>
      <c r="P84" s="5">
        <v>43115</v>
      </c>
    </row>
    <row r="85" spans="14:16" x14ac:dyDescent="0.25">
      <c r="N85" s="2" t="s">
        <v>326</v>
      </c>
      <c r="O85" s="2" t="s">
        <v>1021</v>
      </c>
      <c r="P85" s="3">
        <v>43222</v>
      </c>
    </row>
    <row r="86" spans="14:16" x14ac:dyDescent="0.25">
      <c r="N86" s="2" t="s">
        <v>326</v>
      </c>
      <c r="O86" s="2" t="s">
        <v>1021</v>
      </c>
      <c r="P86" s="3">
        <v>43194</v>
      </c>
    </row>
    <row r="87" spans="14:16" x14ac:dyDescent="0.25">
      <c r="N87" s="4" t="s">
        <v>326</v>
      </c>
      <c r="O87" s="2" t="s">
        <v>1021</v>
      </c>
      <c r="P87" s="3">
        <v>43171</v>
      </c>
    </row>
    <row r="88" spans="14:16" x14ac:dyDescent="0.25">
      <c r="N88" s="4" t="s">
        <v>326</v>
      </c>
      <c r="O88" s="4" t="s">
        <v>1021</v>
      </c>
      <c r="P88" s="3">
        <v>43161</v>
      </c>
    </row>
    <row r="89" spans="14:16" x14ac:dyDescent="0.25">
      <c r="N89" s="2" t="s">
        <v>326</v>
      </c>
      <c r="O89" s="2" t="s">
        <v>1019</v>
      </c>
      <c r="P89" s="3">
        <v>43157</v>
      </c>
    </row>
    <row r="90" spans="14:16" x14ac:dyDescent="0.25">
      <c r="N90" s="2" t="s">
        <v>326</v>
      </c>
      <c r="O90" s="4" t="s">
        <v>1021</v>
      </c>
      <c r="P90" s="3">
        <v>43152</v>
      </c>
    </row>
    <row r="91" spans="14:16" x14ac:dyDescent="0.25">
      <c r="N91" s="4" t="s">
        <v>326</v>
      </c>
      <c r="O91" s="2" t="s">
        <v>1018</v>
      </c>
      <c r="P91" s="3">
        <v>43101</v>
      </c>
    </row>
    <row r="92" spans="14:16" x14ac:dyDescent="0.25">
      <c r="N92" s="2" t="s">
        <v>409</v>
      </c>
      <c r="O92" s="2" t="s">
        <v>1019</v>
      </c>
      <c r="P92" s="3">
        <v>43200</v>
      </c>
    </row>
    <row r="93" spans="14:16" x14ac:dyDescent="0.25">
      <c r="N93" s="2" t="s">
        <v>357</v>
      </c>
      <c r="O93" s="2" t="s">
        <v>1021</v>
      </c>
      <c r="P93" s="3">
        <v>43215</v>
      </c>
    </row>
    <row r="94" spans="14:16" x14ac:dyDescent="0.25">
      <c r="N94" s="2" t="s">
        <v>357</v>
      </c>
      <c r="O94" s="2" t="s">
        <v>1021</v>
      </c>
      <c r="P94" s="3">
        <v>43215</v>
      </c>
    </row>
    <row r="95" spans="14:16" x14ac:dyDescent="0.25">
      <c r="N95" s="2" t="s">
        <v>357</v>
      </c>
      <c r="O95" s="2" t="s">
        <v>1021</v>
      </c>
      <c r="P95" s="3">
        <v>43206</v>
      </c>
    </row>
    <row r="96" spans="14:16" x14ac:dyDescent="0.25">
      <c r="N96" s="2" t="s">
        <v>357</v>
      </c>
      <c r="O96" s="2" t="s">
        <v>1021</v>
      </c>
      <c r="P96" s="3">
        <v>43185</v>
      </c>
    </row>
    <row r="97" spans="14:16" x14ac:dyDescent="0.25">
      <c r="N97" s="2" t="s">
        <v>357</v>
      </c>
      <c r="O97" s="2" t="s">
        <v>1021</v>
      </c>
      <c r="P97" s="3">
        <v>43179</v>
      </c>
    </row>
    <row r="98" spans="14:16" x14ac:dyDescent="0.25">
      <c r="N98" s="41" t="s">
        <v>357</v>
      </c>
      <c r="O98" s="2" t="s">
        <v>1021</v>
      </c>
      <c r="P98" s="3">
        <v>43174</v>
      </c>
    </row>
    <row r="99" spans="14:16" x14ac:dyDescent="0.25">
      <c r="N99" s="4" t="s">
        <v>357</v>
      </c>
      <c r="O99" s="2" t="s">
        <v>1021</v>
      </c>
      <c r="P99" s="3">
        <v>43172</v>
      </c>
    </row>
    <row r="100" spans="14:16" x14ac:dyDescent="0.25">
      <c r="N100" s="4" t="s">
        <v>357</v>
      </c>
      <c r="O100" s="2" t="s">
        <v>1021</v>
      </c>
      <c r="P100" s="3">
        <v>43172</v>
      </c>
    </row>
    <row r="101" spans="14:16" x14ac:dyDescent="0.25">
      <c r="N101" s="4" t="s">
        <v>357</v>
      </c>
      <c r="O101" s="2" t="s">
        <v>1021</v>
      </c>
      <c r="P101" s="3">
        <v>43171</v>
      </c>
    </row>
    <row r="102" spans="14:16" x14ac:dyDescent="0.25">
      <c r="N102" s="4" t="s">
        <v>357</v>
      </c>
      <c r="O102" s="2" t="s">
        <v>1021</v>
      </c>
      <c r="P102" s="3">
        <v>43171</v>
      </c>
    </row>
    <row r="103" spans="14:16" x14ac:dyDescent="0.25">
      <c r="N103" s="4" t="s">
        <v>357</v>
      </c>
      <c r="O103" s="2" t="s">
        <v>1021</v>
      </c>
      <c r="P103" s="3">
        <v>43171</v>
      </c>
    </row>
    <row r="104" spans="14:16" x14ac:dyDescent="0.25">
      <c r="N104" s="4" t="s">
        <v>357</v>
      </c>
      <c r="O104" s="2" t="s">
        <v>1021</v>
      </c>
      <c r="P104" s="3">
        <v>43168</v>
      </c>
    </row>
    <row r="105" spans="14:16" x14ac:dyDescent="0.25">
      <c r="N105" s="4" t="s">
        <v>357</v>
      </c>
      <c r="O105" s="2" t="s">
        <v>1021</v>
      </c>
      <c r="P105" s="3">
        <v>43168</v>
      </c>
    </row>
    <row r="106" spans="14:16" x14ac:dyDescent="0.25">
      <c r="N106" s="4" t="s">
        <v>357</v>
      </c>
      <c r="O106" s="4" t="s">
        <v>1021</v>
      </c>
      <c r="P106" s="3">
        <v>43164</v>
      </c>
    </row>
    <row r="107" spans="14:16" x14ac:dyDescent="0.25">
      <c r="N107" s="2" t="s">
        <v>357</v>
      </c>
      <c r="O107" s="4" t="s">
        <v>1021</v>
      </c>
      <c r="P107" s="3">
        <v>43154</v>
      </c>
    </row>
    <row r="108" spans="14:16" x14ac:dyDescent="0.25">
      <c r="N108" s="2" t="s">
        <v>357</v>
      </c>
      <c r="O108" s="2" t="s">
        <v>1019</v>
      </c>
      <c r="P108" s="3">
        <v>43132</v>
      </c>
    </row>
    <row r="109" spans="14:16" x14ac:dyDescent="0.25">
      <c r="N109" s="4" t="s">
        <v>357</v>
      </c>
      <c r="O109" s="4" t="s">
        <v>1017</v>
      </c>
      <c r="P109" s="5">
        <v>43116</v>
      </c>
    </row>
    <row r="110" spans="14:16" x14ac:dyDescent="0.25">
      <c r="N110" s="4" t="s">
        <v>357</v>
      </c>
      <c r="O110" s="4" t="s">
        <v>1017</v>
      </c>
      <c r="P110" s="5">
        <v>43115</v>
      </c>
    </row>
    <row r="111" spans="14:16" x14ac:dyDescent="0.25">
      <c r="N111" s="4" t="s">
        <v>320</v>
      </c>
      <c r="O111" s="2" t="s">
        <v>1018</v>
      </c>
      <c r="P111" s="3">
        <v>43462</v>
      </c>
    </row>
    <row r="112" spans="14:16" x14ac:dyDescent="0.25">
      <c r="N112" s="2" t="s">
        <v>320</v>
      </c>
      <c r="O112" s="2" t="s">
        <v>1018</v>
      </c>
      <c r="P112" s="3">
        <v>43216</v>
      </c>
    </row>
    <row r="113" spans="14:16" x14ac:dyDescent="0.25">
      <c r="N113" s="8" t="s">
        <v>320</v>
      </c>
      <c r="O113" s="8" t="s">
        <v>1018</v>
      </c>
      <c r="P113" s="10">
        <v>43201</v>
      </c>
    </row>
    <row r="114" spans="14:16" x14ac:dyDescent="0.25">
      <c r="N114" s="8" t="s">
        <v>320</v>
      </c>
      <c r="O114" s="8" t="s">
        <v>1018</v>
      </c>
      <c r="P114" s="10">
        <v>43200</v>
      </c>
    </row>
    <row r="115" spans="14:16" x14ac:dyDescent="0.25">
      <c r="N115" s="2" t="s">
        <v>320</v>
      </c>
      <c r="O115" s="2" t="s">
        <v>1018</v>
      </c>
      <c r="P115" s="3">
        <v>43194</v>
      </c>
    </row>
    <row r="116" spans="14:16" x14ac:dyDescent="0.25">
      <c r="N116" s="2" t="s">
        <v>320</v>
      </c>
      <c r="O116" s="2" t="s">
        <v>1018</v>
      </c>
      <c r="P116" s="3">
        <v>43194</v>
      </c>
    </row>
    <row r="117" spans="14:16" x14ac:dyDescent="0.25">
      <c r="N117" s="4" t="s">
        <v>320</v>
      </c>
      <c r="O117" s="2" t="s">
        <v>1018</v>
      </c>
      <c r="P117" s="3">
        <v>43182</v>
      </c>
    </row>
    <row r="118" spans="14:16" x14ac:dyDescent="0.25">
      <c r="N118" s="4" t="s">
        <v>320</v>
      </c>
      <c r="O118" s="2" t="s">
        <v>1018</v>
      </c>
      <c r="P118" s="3">
        <v>43182</v>
      </c>
    </row>
    <row r="119" spans="14:16" x14ac:dyDescent="0.25">
      <c r="N119" s="4" t="s">
        <v>320</v>
      </c>
      <c r="O119" s="2" t="s">
        <v>1018</v>
      </c>
      <c r="P119" s="3">
        <v>43172</v>
      </c>
    </row>
    <row r="120" spans="14:16" x14ac:dyDescent="0.25">
      <c r="N120" s="2" t="s">
        <v>320</v>
      </c>
      <c r="O120" s="2" t="s">
        <v>1018</v>
      </c>
      <c r="P120" s="3">
        <v>43161</v>
      </c>
    </row>
    <row r="121" spans="14:16" x14ac:dyDescent="0.25">
      <c r="N121" s="2" t="s">
        <v>320</v>
      </c>
      <c r="O121" s="2" t="s">
        <v>1018</v>
      </c>
      <c r="P121" s="3">
        <v>43132</v>
      </c>
    </row>
    <row r="122" spans="14:16" x14ac:dyDescent="0.25">
      <c r="N122" s="2" t="s">
        <v>320</v>
      </c>
      <c r="O122" s="2" t="s">
        <v>1018</v>
      </c>
      <c r="P122" s="3">
        <v>43131</v>
      </c>
    </row>
    <row r="123" spans="14:16" x14ac:dyDescent="0.25">
      <c r="N123" s="4" t="s">
        <v>320</v>
      </c>
      <c r="O123" s="4" t="s">
        <v>1019</v>
      </c>
      <c r="P123" s="5">
        <v>43116</v>
      </c>
    </row>
    <row r="124" spans="14:16" x14ac:dyDescent="0.25">
      <c r="N124" s="4" t="s">
        <v>320</v>
      </c>
      <c r="O124" s="4" t="s">
        <v>1019</v>
      </c>
      <c r="P124" s="5">
        <v>43116</v>
      </c>
    </row>
    <row r="125" spans="14:16" x14ac:dyDescent="0.25">
      <c r="N125" s="4" t="s">
        <v>320</v>
      </c>
      <c r="O125" s="4" t="s">
        <v>1020</v>
      </c>
      <c r="P125" s="5">
        <v>43112</v>
      </c>
    </row>
    <row r="126" spans="14:16" x14ac:dyDescent="0.25">
      <c r="N126" s="4" t="s">
        <v>332</v>
      </c>
      <c r="P126" s="3">
        <v>43101</v>
      </c>
    </row>
    <row r="127" spans="14:16" x14ac:dyDescent="0.25">
      <c r="N127" s="4" t="s">
        <v>332</v>
      </c>
      <c r="O127" s="2" t="s">
        <v>1018</v>
      </c>
      <c r="P127" s="3">
        <v>43101</v>
      </c>
    </row>
    <row r="128" spans="14:16" x14ac:dyDescent="0.25">
      <c r="N128" s="2" t="s">
        <v>392</v>
      </c>
      <c r="O128" s="2" t="s">
        <v>1020</v>
      </c>
      <c r="P128" s="3">
        <v>43151</v>
      </c>
    </row>
    <row r="129" spans="14:16" x14ac:dyDescent="0.25">
      <c r="N129" s="2" t="s">
        <v>390</v>
      </c>
      <c r="O129" s="2" t="s">
        <v>1020</v>
      </c>
      <c r="P129" s="3">
        <v>43150</v>
      </c>
    </row>
    <row r="130" spans="14:16" x14ac:dyDescent="0.25">
      <c r="N130" s="2" t="s">
        <v>381</v>
      </c>
      <c r="O130" s="2" t="s">
        <v>1018</v>
      </c>
      <c r="P130" s="3">
        <v>43129</v>
      </c>
    </row>
    <row r="131" spans="14:16" x14ac:dyDescent="0.25">
      <c r="N131" s="4" t="s">
        <v>363</v>
      </c>
      <c r="O131" s="4" t="s">
        <v>1020</v>
      </c>
      <c r="P131" s="5">
        <v>43115</v>
      </c>
    </row>
    <row r="132" spans="14:16" x14ac:dyDescent="0.25">
      <c r="N132" s="2" t="s">
        <v>370</v>
      </c>
      <c r="O132" s="2" t="s">
        <v>1021</v>
      </c>
      <c r="P132" s="3">
        <v>43223</v>
      </c>
    </row>
    <row r="133" spans="14:16" x14ac:dyDescent="0.25">
      <c r="N133" s="4" t="s">
        <v>370</v>
      </c>
      <c r="O133" s="2" t="s">
        <v>1019</v>
      </c>
      <c r="P133" s="3">
        <v>43159</v>
      </c>
    </row>
    <row r="134" spans="14:16" x14ac:dyDescent="0.25">
      <c r="N134" s="2" t="s">
        <v>370</v>
      </c>
      <c r="O134" s="2" t="s">
        <v>1019</v>
      </c>
      <c r="P134" s="3">
        <v>43151</v>
      </c>
    </row>
    <row r="135" spans="14:16" x14ac:dyDescent="0.25">
      <c r="N135" s="2" t="s">
        <v>370</v>
      </c>
      <c r="O135" s="2" t="s">
        <v>1017</v>
      </c>
      <c r="P135" s="3">
        <v>43145</v>
      </c>
    </row>
    <row r="136" spans="14:16" x14ac:dyDescent="0.25">
      <c r="N136" s="2" t="s">
        <v>370</v>
      </c>
      <c r="O136" s="2" t="s">
        <v>1017</v>
      </c>
      <c r="P136" s="3">
        <v>43139</v>
      </c>
    </row>
    <row r="137" spans="14:16" x14ac:dyDescent="0.25">
      <c r="N137" s="4" t="s">
        <v>370</v>
      </c>
      <c r="O137" s="2" t="s">
        <v>1019</v>
      </c>
      <c r="P137" s="5">
        <v>43119</v>
      </c>
    </row>
    <row r="138" spans="14:16" x14ac:dyDescent="0.25">
      <c r="N138" s="2" t="s">
        <v>344</v>
      </c>
      <c r="O138" s="2" t="s">
        <v>1020</v>
      </c>
      <c r="P138" s="3">
        <v>43217</v>
      </c>
    </row>
    <row r="139" spans="14:16" x14ac:dyDescent="0.25">
      <c r="N139" s="2" t="s">
        <v>344</v>
      </c>
      <c r="O139" s="2" t="s">
        <v>1020</v>
      </c>
      <c r="P139" s="3">
        <v>43182</v>
      </c>
    </row>
    <row r="140" spans="14:16" x14ac:dyDescent="0.25">
      <c r="N140" s="4" t="s">
        <v>344</v>
      </c>
      <c r="O140" s="2" t="s">
        <v>1020</v>
      </c>
      <c r="P140" s="3">
        <v>43165</v>
      </c>
    </row>
    <row r="141" spans="14:16" x14ac:dyDescent="0.25">
      <c r="N141" s="4" t="s">
        <v>344</v>
      </c>
      <c r="O141" s="2" t="s">
        <v>1020</v>
      </c>
      <c r="P141" s="3">
        <v>43161</v>
      </c>
    </row>
    <row r="142" spans="14:16" x14ac:dyDescent="0.25">
      <c r="N142" s="2" t="s">
        <v>344</v>
      </c>
      <c r="O142" s="2" t="s">
        <v>1019</v>
      </c>
      <c r="P142" s="3">
        <v>43152</v>
      </c>
    </row>
    <row r="143" spans="14:16" x14ac:dyDescent="0.25">
      <c r="N143" s="2" t="s">
        <v>344</v>
      </c>
      <c r="O143" s="2" t="s">
        <v>1018</v>
      </c>
      <c r="P143" s="3">
        <v>43122</v>
      </c>
    </row>
    <row r="144" spans="14:16" x14ac:dyDescent="0.25">
      <c r="N144" s="2" t="s">
        <v>344</v>
      </c>
      <c r="O144" s="2" t="s">
        <v>1018</v>
      </c>
      <c r="P144" s="3">
        <v>43101</v>
      </c>
    </row>
    <row r="145" spans="14:16" x14ac:dyDescent="0.25">
      <c r="N145" s="4" t="s">
        <v>334</v>
      </c>
      <c r="O145" s="2" t="s">
        <v>1018</v>
      </c>
      <c r="P145" s="3">
        <v>43171</v>
      </c>
    </row>
    <row r="146" spans="14:16" x14ac:dyDescent="0.25">
      <c r="N146" s="4" t="s">
        <v>334</v>
      </c>
      <c r="O146" s="2" t="s">
        <v>1018</v>
      </c>
      <c r="P146" s="3">
        <v>43171</v>
      </c>
    </row>
    <row r="147" spans="14:16" x14ac:dyDescent="0.25">
      <c r="N147" s="2" t="s">
        <v>334</v>
      </c>
      <c r="O147" s="2" t="s">
        <v>1020</v>
      </c>
      <c r="P147" s="3">
        <v>43145</v>
      </c>
    </row>
    <row r="148" spans="14:16" x14ac:dyDescent="0.25">
      <c r="N148" s="4" t="s">
        <v>334</v>
      </c>
      <c r="P148" s="3">
        <v>43101</v>
      </c>
    </row>
    <row r="149" spans="14:16" x14ac:dyDescent="0.25">
      <c r="N149" s="2" t="s">
        <v>384</v>
      </c>
      <c r="O149" s="4" t="s">
        <v>1021</v>
      </c>
      <c r="P149" s="3">
        <v>43154</v>
      </c>
    </row>
    <row r="150" spans="14:16" x14ac:dyDescent="0.25">
      <c r="N150" s="2" t="s">
        <v>384</v>
      </c>
      <c r="O150" s="2" t="s">
        <v>1020</v>
      </c>
      <c r="P150" s="3">
        <v>43129</v>
      </c>
    </row>
    <row r="151" spans="14:16" x14ac:dyDescent="0.25">
      <c r="N151" s="2" t="s">
        <v>1279</v>
      </c>
      <c r="O151" s="2" t="s">
        <v>1020</v>
      </c>
      <c r="P151" s="3">
        <v>43201</v>
      </c>
    </row>
    <row r="152" spans="14:16" x14ac:dyDescent="0.25">
      <c r="N152" s="2" t="s">
        <v>386</v>
      </c>
      <c r="O152" s="2" t="s">
        <v>1020</v>
      </c>
      <c r="P152" s="3">
        <v>43203</v>
      </c>
    </row>
    <row r="153" spans="14:16" x14ac:dyDescent="0.25">
      <c r="N153" s="2" t="s">
        <v>386</v>
      </c>
      <c r="O153" s="2" t="s">
        <v>1020</v>
      </c>
      <c r="P153" s="3">
        <v>43174</v>
      </c>
    </row>
    <row r="154" spans="14:16" x14ac:dyDescent="0.25">
      <c r="N154" s="4" t="s">
        <v>386</v>
      </c>
      <c r="O154" s="2" t="s">
        <v>1020</v>
      </c>
      <c r="P154" s="3">
        <v>43165</v>
      </c>
    </row>
    <row r="155" spans="14:16" x14ac:dyDescent="0.25">
      <c r="N155" s="4" t="s">
        <v>386</v>
      </c>
      <c r="O155" s="2" t="s">
        <v>1018</v>
      </c>
      <c r="P155" s="3">
        <v>43152</v>
      </c>
    </row>
    <row r="156" spans="14:16" x14ac:dyDescent="0.25">
      <c r="N156" s="2" t="s">
        <v>386</v>
      </c>
      <c r="O156" s="2" t="s">
        <v>1018</v>
      </c>
      <c r="P156" s="3">
        <v>43133</v>
      </c>
    </row>
    <row r="157" spans="14:16" x14ac:dyDescent="0.25">
      <c r="N157" s="2" t="s">
        <v>386</v>
      </c>
      <c r="O157" s="2" t="s">
        <v>1017</v>
      </c>
      <c r="P157" s="3">
        <v>43130</v>
      </c>
    </row>
    <row r="158" spans="14:16" x14ac:dyDescent="0.25">
      <c r="N158" s="2" t="s">
        <v>380</v>
      </c>
      <c r="O158" s="2" t="s">
        <v>1020</v>
      </c>
      <c r="P158" s="3">
        <v>43216</v>
      </c>
    </row>
    <row r="159" spans="14:16" x14ac:dyDescent="0.25">
      <c r="N159" s="2" t="s">
        <v>380</v>
      </c>
      <c r="O159" s="2" t="s">
        <v>1020</v>
      </c>
      <c r="P159" s="3">
        <v>43210</v>
      </c>
    </row>
    <row r="160" spans="14:16" x14ac:dyDescent="0.25">
      <c r="N160" s="2" t="s">
        <v>380</v>
      </c>
      <c r="O160" s="2" t="s">
        <v>1020</v>
      </c>
      <c r="P160" s="3">
        <v>43194</v>
      </c>
    </row>
    <row r="161" spans="14:16" x14ac:dyDescent="0.25">
      <c r="N161" s="4" t="s">
        <v>380</v>
      </c>
      <c r="O161" s="2" t="s">
        <v>1020</v>
      </c>
      <c r="P161" s="3">
        <v>43167</v>
      </c>
    </row>
    <row r="162" spans="14:16" x14ac:dyDescent="0.25">
      <c r="N162" s="2" t="s">
        <v>380</v>
      </c>
      <c r="O162" s="2" t="s">
        <v>1017</v>
      </c>
      <c r="P162" s="3">
        <v>43153</v>
      </c>
    </row>
    <row r="163" spans="14:16" x14ac:dyDescent="0.25">
      <c r="N163" s="2" t="s">
        <v>380</v>
      </c>
      <c r="O163" s="2" t="s">
        <v>1019</v>
      </c>
      <c r="P163" s="3">
        <v>43129</v>
      </c>
    </row>
    <row r="164" spans="14:16" x14ac:dyDescent="0.25">
      <c r="N164" s="2" t="s">
        <v>375</v>
      </c>
      <c r="O164" s="2" t="s">
        <v>1021</v>
      </c>
      <c r="P164" s="3">
        <v>43222</v>
      </c>
    </row>
    <row r="165" spans="14:16" x14ac:dyDescent="0.25">
      <c r="N165" s="2" t="s">
        <v>375</v>
      </c>
      <c r="O165" s="2" t="s">
        <v>1021</v>
      </c>
      <c r="P165" s="3">
        <v>43213</v>
      </c>
    </row>
    <row r="166" spans="14:16" x14ac:dyDescent="0.25">
      <c r="N166" s="2" t="s">
        <v>375</v>
      </c>
      <c r="O166" s="2" t="s">
        <v>1017</v>
      </c>
      <c r="P166" s="3">
        <v>43152</v>
      </c>
    </row>
    <row r="167" spans="14:16" x14ac:dyDescent="0.25">
      <c r="N167" s="2" t="s">
        <v>375</v>
      </c>
      <c r="O167" s="2" t="s">
        <v>1020</v>
      </c>
      <c r="P167" s="3">
        <v>43152</v>
      </c>
    </row>
    <row r="168" spans="14:16" x14ac:dyDescent="0.25">
      <c r="N168" s="2" t="s">
        <v>375</v>
      </c>
      <c r="O168" s="2" t="s">
        <v>1019</v>
      </c>
      <c r="P168" s="3">
        <v>43137</v>
      </c>
    </row>
    <row r="169" spans="14:16" x14ac:dyDescent="0.25">
      <c r="N169" s="2" t="s">
        <v>375</v>
      </c>
      <c r="O169" s="2" t="s">
        <v>1020</v>
      </c>
      <c r="P169" s="3">
        <v>43123</v>
      </c>
    </row>
    <row r="170" spans="14:16" x14ac:dyDescent="0.25">
      <c r="N170" s="2" t="s">
        <v>385</v>
      </c>
      <c r="O170" s="2" t="s">
        <v>1020</v>
      </c>
      <c r="P170" s="3">
        <v>43220</v>
      </c>
    </row>
    <row r="171" spans="14:16" x14ac:dyDescent="0.25">
      <c r="N171" s="2" t="s">
        <v>385</v>
      </c>
      <c r="O171" s="2" t="s">
        <v>1020</v>
      </c>
      <c r="P171" s="3">
        <v>43203</v>
      </c>
    </row>
    <row r="172" spans="14:16" x14ac:dyDescent="0.25">
      <c r="N172" s="2" t="s">
        <v>385</v>
      </c>
      <c r="O172" s="2" t="s">
        <v>1020</v>
      </c>
      <c r="P172" s="3">
        <v>43201</v>
      </c>
    </row>
    <row r="173" spans="14:16" x14ac:dyDescent="0.25">
      <c r="N173" s="2" t="s">
        <v>385</v>
      </c>
      <c r="O173" s="2" t="s">
        <v>1020</v>
      </c>
      <c r="P173" s="3">
        <v>43160</v>
      </c>
    </row>
    <row r="174" spans="14:16" x14ac:dyDescent="0.25">
      <c r="N174" s="2" t="s">
        <v>385</v>
      </c>
      <c r="O174" s="2" t="s">
        <v>1020</v>
      </c>
      <c r="P174" s="3">
        <v>43131</v>
      </c>
    </row>
    <row r="175" spans="14:16" x14ac:dyDescent="0.25">
      <c r="N175" s="2" t="s">
        <v>385</v>
      </c>
      <c r="O175" s="2" t="s">
        <v>1018</v>
      </c>
      <c r="P175" s="3">
        <v>43129</v>
      </c>
    </row>
    <row r="176" spans="14:16" x14ac:dyDescent="0.25">
      <c r="N176" s="2" t="s">
        <v>339</v>
      </c>
      <c r="O176" s="2" t="s">
        <v>1020</v>
      </c>
      <c r="P176" s="3">
        <v>43192</v>
      </c>
    </row>
    <row r="177" spans="14:16" x14ac:dyDescent="0.25">
      <c r="N177" s="2" t="s">
        <v>339</v>
      </c>
      <c r="O177" s="2" t="s">
        <v>1017</v>
      </c>
      <c r="P177" s="3">
        <v>43137</v>
      </c>
    </row>
    <row r="178" spans="14:16" x14ac:dyDescent="0.25">
      <c r="N178" s="2" t="s">
        <v>339</v>
      </c>
      <c r="O178" s="2" t="s">
        <v>1020</v>
      </c>
      <c r="P178" s="3">
        <v>43129</v>
      </c>
    </row>
    <row r="179" spans="14:16" x14ac:dyDescent="0.25">
      <c r="N179" s="4" t="s">
        <v>339</v>
      </c>
      <c r="O179" s="2" t="s">
        <v>1018</v>
      </c>
      <c r="P179" s="3">
        <v>43101</v>
      </c>
    </row>
    <row r="180" spans="14:16" x14ac:dyDescent="0.25">
      <c r="N180" s="4" t="s">
        <v>339</v>
      </c>
      <c r="P180" s="3">
        <v>43101</v>
      </c>
    </row>
    <row r="181" spans="14:16" x14ac:dyDescent="0.25">
      <c r="N181" s="2" t="s">
        <v>351</v>
      </c>
      <c r="O181" s="2" t="s">
        <v>1020</v>
      </c>
      <c r="P181" s="3">
        <v>43192</v>
      </c>
    </row>
    <row r="182" spans="14:16" x14ac:dyDescent="0.25">
      <c r="N182" s="2" t="s">
        <v>351</v>
      </c>
      <c r="O182" s="2" t="s">
        <v>1019</v>
      </c>
      <c r="P182" s="3">
        <v>43122</v>
      </c>
    </row>
    <row r="183" spans="14:16" x14ac:dyDescent="0.25">
      <c r="N183" s="4" t="s">
        <v>351</v>
      </c>
      <c r="O183" s="4" t="s">
        <v>1019</v>
      </c>
      <c r="P183" s="5">
        <v>43116</v>
      </c>
    </row>
    <row r="184" spans="14:16" x14ac:dyDescent="0.25">
      <c r="N184" s="4" t="s">
        <v>351</v>
      </c>
      <c r="O184" s="4" t="s">
        <v>1019</v>
      </c>
      <c r="P184" s="5">
        <v>43109</v>
      </c>
    </row>
    <row r="185" spans="14:16" x14ac:dyDescent="0.25">
      <c r="N185" s="4" t="s">
        <v>351</v>
      </c>
      <c r="O185" s="4" t="s">
        <v>1020</v>
      </c>
      <c r="P185" s="5">
        <v>43104</v>
      </c>
    </row>
    <row r="186" spans="14:16" x14ac:dyDescent="0.25">
      <c r="N186" s="2" t="s">
        <v>377</v>
      </c>
      <c r="O186" s="2" t="s">
        <v>1019</v>
      </c>
      <c r="P186" s="3">
        <v>43130</v>
      </c>
    </row>
    <row r="187" spans="14:16" x14ac:dyDescent="0.25">
      <c r="N187" s="2" t="s">
        <v>377</v>
      </c>
      <c r="O187" s="2" t="s">
        <v>1018</v>
      </c>
      <c r="P187" s="3">
        <v>43123</v>
      </c>
    </row>
    <row r="188" spans="14:16" x14ac:dyDescent="0.25">
      <c r="N188" s="2" t="s">
        <v>328</v>
      </c>
      <c r="O188" s="2" t="s">
        <v>1018</v>
      </c>
      <c r="P188" s="3">
        <v>43206</v>
      </c>
    </row>
    <row r="189" spans="14:16" x14ac:dyDescent="0.25">
      <c r="N189" s="4" t="s">
        <v>328</v>
      </c>
      <c r="P189" s="3">
        <v>43101</v>
      </c>
    </row>
    <row r="190" spans="14:16" x14ac:dyDescent="0.25">
      <c r="N190" s="6" t="s">
        <v>404</v>
      </c>
      <c r="O190" s="6" t="s">
        <v>1018</v>
      </c>
      <c r="P190" s="7">
        <v>43179</v>
      </c>
    </row>
    <row r="191" spans="14:16" x14ac:dyDescent="0.25">
      <c r="N191" s="4" t="s">
        <v>389</v>
      </c>
      <c r="O191" s="2" t="s">
        <v>1020</v>
      </c>
      <c r="P191" s="3">
        <v>43172</v>
      </c>
    </row>
    <row r="192" spans="14:16" x14ac:dyDescent="0.25">
      <c r="N192" s="4" t="s">
        <v>389</v>
      </c>
      <c r="O192" s="2" t="s">
        <v>1020</v>
      </c>
      <c r="P192" s="3">
        <v>43172</v>
      </c>
    </row>
    <row r="193" spans="14:16" x14ac:dyDescent="0.25">
      <c r="N193" s="4" t="s">
        <v>389</v>
      </c>
      <c r="O193" s="2" t="s">
        <v>1020</v>
      </c>
      <c r="P193" s="3">
        <v>43172</v>
      </c>
    </row>
    <row r="194" spans="14:16" x14ac:dyDescent="0.25">
      <c r="N194" s="2" t="s">
        <v>389</v>
      </c>
      <c r="O194" s="2" t="s">
        <v>1017</v>
      </c>
      <c r="P194" s="3">
        <v>43145</v>
      </c>
    </row>
    <row r="195" spans="14:16" x14ac:dyDescent="0.25">
      <c r="N195" s="4" t="s">
        <v>401</v>
      </c>
      <c r="O195" s="2" t="s">
        <v>1018</v>
      </c>
      <c r="P195" s="3">
        <v>43166</v>
      </c>
    </row>
    <row r="196" spans="14:16" x14ac:dyDescent="0.25">
      <c r="N196" s="2" t="s">
        <v>352</v>
      </c>
      <c r="O196" s="2" t="s">
        <v>1018</v>
      </c>
      <c r="P196" s="3">
        <v>43214</v>
      </c>
    </row>
    <row r="197" spans="14:16" x14ac:dyDescent="0.25">
      <c r="N197" s="8" t="s">
        <v>352</v>
      </c>
      <c r="O197" s="8" t="s">
        <v>1018</v>
      </c>
      <c r="P197" s="10">
        <v>43199</v>
      </c>
    </row>
    <row r="198" spans="14:16" x14ac:dyDescent="0.25">
      <c r="N198" s="2" t="s">
        <v>352</v>
      </c>
      <c r="O198" s="2" t="s">
        <v>1018</v>
      </c>
      <c r="P198" s="3">
        <v>43199</v>
      </c>
    </row>
    <row r="199" spans="14:16" x14ac:dyDescent="0.25">
      <c r="N199" s="2" t="s">
        <v>352</v>
      </c>
      <c r="O199" s="2" t="s">
        <v>1018</v>
      </c>
      <c r="P199" s="3">
        <v>43122</v>
      </c>
    </row>
    <row r="200" spans="14:16" x14ac:dyDescent="0.25">
      <c r="N200" s="4" t="s">
        <v>352</v>
      </c>
      <c r="O200" s="4" t="s">
        <v>1019</v>
      </c>
      <c r="P200" s="5">
        <v>43108</v>
      </c>
    </row>
    <row r="201" spans="14:16" x14ac:dyDescent="0.25">
      <c r="N201" s="2" t="s">
        <v>421</v>
      </c>
      <c r="O201" s="2" t="s">
        <v>1018</v>
      </c>
      <c r="P201" s="3">
        <v>43216</v>
      </c>
    </row>
    <row r="202" spans="14:16" x14ac:dyDescent="0.25">
      <c r="N202" s="2" t="s">
        <v>421</v>
      </c>
      <c r="O202" s="2" t="s">
        <v>1018</v>
      </c>
      <c r="P202" s="3">
        <v>43216</v>
      </c>
    </row>
    <row r="203" spans="14:16" x14ac:dyDescent="0.25">
      <c r="N203" s="2" t="s">
        <v>368</v>
      </c>
      <c r="O203" s="2" t="s">
        <v>1020</v>
      </c>
      <c r="P203" s="3">
        <v>43180</v>
      </c>
    </row>
    <row r="204" spans="14:16" x14ac:dyDescent="0.25">
      <c r="N204" s="2" t="s">
        <v>368</v>
      </c>
      <c r="O204" s="2" t="s">
        <v>1020</v>
      </c>
      <c r="P204" s="3">
        <v>43166</v>
      </c>
    </row>
    <row r="205" spans="14:16" x14ac:dyDescent="0.25">
      <c r="N205" s="4" t="s">
        <v>368</v>
      </c>
      <c r="O205" s="2" t="s">
        <v>1020</v>
      </c>
      <c r="P205" s="3">
        <v>43158</v>
      </c>
    </row>
    <row r="206" spans="14:16" x14ac:dyDescent="0.25">
      <c r="N206" s="2" t="s">
        <v>368</v>
      </c>
      <c r="O206" s="2" t="s">
        <v>1017</v>
      </c>
      <c r="P206" s="3">
        <v>43152</v>
      </c>
    </row>
    <row r="207" spans="14:16" x14ac:dyDescent="0.25">
      <c r="N207" s="2" t="s">
        <v>368</v>
      </c>
      <c r="O207" s="2" t="s">
        <v>1020</v>
      </c>
      <c r="P207" s="3">
        <v>43137</v>
      </c>
    </row>
    <row r="208" spans="14:16" x14ac:dyDescent="0.25">
      <c r="N208" s="2" t="s">
        <v>368</v>
      </c>
      <c r="O208" s="2" t="s">
        <v>1020</v>
      </c>
      <c r="P208" s="3">
        <v>43133</v>
      </c>
    </row>
    <row r="209" spans="14:16" x14ac:dyDescent="0.25">
      <c r="N209" s="2" t="s">
        <v>368</v>
      </c>
      <c r="O209" s="2" t="s">
        <v>1020</v>
      </c>
      <c r="P209" s="3">
        <v>43131</v>
      </c>
    </row>
    <row r="210" spans="14:16" x14ac:dyDescent="0.25">
      <c r="N210" s="2" t="s">
        <v>368</v>
      </c>
      <c r="O210" s="2" t="s">
        <v>1019</v>
      </c>
      <c r="P210" s="3">
        <v>43129</v>
      </c>
    </row>
    <row r="211" spans="14:16" x14ac:dyDescent="0.25">
      <c r="N211" s="2" t="s">
        <v>368</v>
      </c>
      <c r="O211" s="2" t="s">
        <v>1018</v>
      </c>
      <c r="P211" s="3">
        <v>43119</v>
      </c>
    </row>
    <row r="212" spans="14:16" x14ac:dyDescent="0.25">
      <c r="N212" s="2" t="s">
        <v>368</v>
      </c>
      <c r="O212" s="2" t="s">
        <v>1020</v>
      </c>
      <c r="P212" s="3">
        <v>43118</v>
      </c>
    </row>
    <row r="213" spans="14:16" x14ac:dyDescent="0.25">
      <c r="N213" s="2" t="s">
        <v>368</v>
      </c>
      <c r="O213" s="2" t="s">
        <v>1020</v>
      </c>
      <c r="P213" s="3">
        <v>43118</v>
      </c>
    </row>
    <row r="214" spans="14:16" x14ac:dyDescent="0.25">
      <c r="N214" s="4" t="s">
        <v>365</v>
      </c>
      <c r="O214" s="2" t="s">
        <v>1018</v>
      </c>
      <c r="P214" s="3">
        <v>43167</v>
      </c>
    </row>
    <row r="215" spans="14:16" x14ac:dyDescent="0.25">
      <c r="N215" s="2" t="s">
        <v>365</v>
      </c>
      <c r="O215" s="2" t="s">
        <v>1017</v>
      </c>
      <c r="P215" s="3">
        <v>43123</v>
      </c>
    </row>
    <row r="216" spans="14:16" x14ac:dyDescent="0.25">
      <c r="N216" s="2" t="s">
        <v>365</v>
      </c>
      <c r="O216" s="2" t="s">
        <v>1018</v>
      </c>
      <c r="P216" s="3">
        <v>43122</v>
      </c>
    </row>
    <row r="217" spans="14:16" x14ac:dyDescent="0.25">
      <c r="N217" s="4" t="s">
        <v>365</v>
      </c>
      <c r="O217" s="4" t="s">
        <v>1020</v>
      </c>
      <c r="P217" s="5">
        <v>43117</v>
      </c>
    </row>
    <row r="218" spans="14:16" x14ac:dyDescent="0.25">
      <c r="N218" s="2" t="s">
        <v>347</v>
      </c>
      <c r="O218" s="2" t="s">
        <v>1018</v>
      </c>
      <c r="P218" s="3">
        <v>43224</v>
      </c>
    </row>
    <row r="219" spans="14:16" x14ac:dyDescent="0.25">
      <c r="N219" s="2" t="s">
        <v>347</v>
      </c>
      <c r="O219" s="2" t="s">
        <v>1022</v>
      </c>
      <c r="P219" s="3">
        <v>43220</v>
      </c>
    </row>
    <row r="220" spans="14:16" x14ac:dyDescent="0.25">
      <c r="N220" s="2" t="s">
        <v>347</v>
      </c>
      <c r="O220" s="2" t="s">
        <v>1022</v>
      </c>
      <c r="P220" s="3">
        <v>43220</v>
      </c>
    </row>
    <row r="221" spans="14:16" x14ac:dyDescent="0.25">
      <c r="N221" s="4" t="s">
        <v>347</v>
      </c>
      <c r="O221" s="2" t="s">
        <v>1018</v>
      </c>
      <c r="P221" s="3">
        <v>43187</v>
      </c>
    </row>
    <row r="222" spans="14:16" x14ac:dyDescent="0.25">
      <c r="N222" s="6" t="s">
        <v>347</v>
      </c>
      <c r="O222" s="6" t="s">
        <v>1018</v>
      </c>
      <c r="P222" s="7">
        <v>43179</v>
      </c>
    </row>
    <row r="223" spans="14:16" x14ac:dyDescent="0.25">
      <c r="N223" s="6" t="s">
        <v>347</v>
      </c>
      <c r="O223" s="6" t="s">
        <v>1018</v>
      </c>
      <c r="P223" s="7">
        <v>43179</v>
      </c>
    </row>
    <row r="224" spans="14:16" x14ac:dyDescent="0.25">
      <c r="N224" s="6" t="s">
        <v>347</v>
      </c>
      <c r="O224" s="6" t="s">
        <v>1018</v>
      </c>
      <c r="P224" s="7">
        <v>43179</v>
      </c>
    </row>
    <row r="225" spans="14:16" x14ac:dyDescent="0.25">
      <c r="N225" s="4" t="s">
        <v>347</v>
      </c>
      <c r="O225" s="2" t="s">
        <v>1018</v>
      </c>
      <c r="P225" s="3">
        <v>43171</v>
      </c>
    </row>
    <row r="226" spans="14:16" x14ac:dyDescent="0.25">
      <c r="N226" s="2" t="s">
        <v>347</v>
      </c>
      <c r="O226" s="2" t="s">
        <v>1019</v>
      </c>
      <c r="P226" s="3">
        <v>43158</v>
      </c>
    </row>
    <row r="227" spans="14:16" x14ac:dyDescent="0.25">
      <c r="N227" s="2" t="s">
        <v>347</v>
      </c>
      <c r="O227" s="2" t="s">
        <v>1019</v>
      </c>
      <c r="P227" s="3">
        <v>43122</v>
      </c>
    </row>
    <row r="228" spans="14:16" x14ac:dyDescent="0.25">
      <c r="N228" s="2" t="s">
        <v>347</v>
      </c>
      <c r="O228" s="2" t="s">
        <v>1019</v>
      </c>
      <c r="P228" s="3">
        <v>43119</v>
      </c>
    </row>
    <row r="229" spans="14:16" x14ac:dyDescent="0.25">
      <c r="N229" s="4" t="s">
        <v>347</v>
      </c>
      <c r="O229" s="4" t="s">
        <v>1019</v>
      </c>
      <c r="P229" s="5">
        <v>43115</v>
      </c>
    </row>
    <row r="230" spans="14:16" x14ac:dyDescent="0.25">
      <c r="N230" s="4" t="s">
        <v>347</v>
      </c>
      <c r="P230" s="3">
        <v>43101</v>
      </c>
    </row>
    <row r="231" spans="14:16" x14ac:dyDescent="0.25">
      <c r="N231" s="2" t="s">
        <v>349</v>
      </c>
      <c r="P231" s="3">
        <v>43101</v>
      </c>
    </row>
    <row r="232" spans="14:16" x14ac:dyDescent="0.25">
      <c r="N232" s="2" t="s">
        <v>379</v>
      </c>
      <c r="O232" s="2" t="s">
        <v>1020</v>
      </c>
      <c r="P232" s="3">
        <v>43220</v>
      </c>
    </row>
    <row r="233" spans="14:16" x14ac:dyDescent="0.25">
      <c r="N233" s="2" t="s">
        <v>379</v>
      </c>
      <c r="O233" s="2" t="s">
        <v>1020</v>
      </c>
      <c r="P233" s="3">
        <v>43202</v>
      </c>
    </row>
    <row r="234" spans="14:16" x14ac:dyDescent="0.25">
      <c r="N234" s="4" t="s">
        <v>379</v>
      </c>
      <c r="O234" s="2" t="s">
        <v>1020</v>
      </c>
      <c r="P234" s="3">
        <v>43171</v>
      </c>
    </row>
    <row r="235" spans="14:16" x14ac:dyDescent="0.25">
      <c r="N235" s="2" t="s">
        <v>379</v>
      </c>
      <c r="O235" s="2" t="s">
        <v>1017</v>
      </c>
      <c r="P235" s="3">
        <v>43138</v>
      </c>
    </row>
    <row r="236" spans="14:16" x14ac:dyDescent="0.25">
      <c r="N236" s="2" t="s">
        <v>379</v>
      </c>
      <c r="O236" s="2" t="s">
        <v>1017</v>
      </c>
      <c r="P236" s="3">
        <v>43123</v>
      </c>
    </row>
    <row r="237" spans="14:16" x14ac:dyDescent="0.25">
      <c r="N237" s="2" t="s">
        <v>387</v>
      </c>
      <c r="O237" s="2" t="s">
        <v>1017</v>
      </c>
      <c r="P237" s="3">
        <v>43199</v>
      </c>
    </row>
    <row r="238" spans="14:16" x14ac:dyDescent="0.25">
      <c r="N238" s="2" t="s">
        <v>387</v>
      </c>
      <c r="O238" s="2" t="s">
        <v>1020</v>
      </c>
      <c r="P238" s="3">
        <v>43137</v>
      </c>
    </row>
    <row r="239" spans="14:16" x14ac:dyDescent="0.25">
      <c r="N239" s="2" t="s">
        <v>387</v>
      </c>
      <c r="O239" s="2" t="s">
        <v>1020</v>
      </c>
      <c r="P239" s="3">
        <v>43133</v>
      </c>
    </row>
    <row r="240" spans="14:16" x14ac:dyDescent="0.25">
      <c r="N240" s="2" t="s">
        <v>376</v>
      </c>
      <c r="O240" s="2" t="s">
        <v>1021</v>
      </c>
      <c r="P240" s="3">
        <v>43224</v>
      </c>
    </row>
    <row r="241" spans="14:16" x14ac:dyDescent="0.25">
      <c r="N241" s="2" t="s">
        <v>376</v>
      </c>
      <c r="O241" s="2" t="s">
        <v>1021</v>
      </c>
      <c r="P241" s="3">
        <v>43223</v>
      </c>
    </row>
    <row r="242" spans="14:16" x14ac:dyDescent="0.25">
      <c r="N242" s="2" t="s">
        <v>376</v>
      </c>
      <c r="O242" s="2" t="s">
        <v>1021</v>
      </c>
      <c r="P242" s="3">
        <v>43223</v>
      </c>
    </row>
    <row r="243" spans="14:16" x14ac:dyDescent="0.25">
      <c r="N243" s="2" t="s">
        <v>376</v>
      </c>
      <c r="O243" s="2" t="s">
        <v>1021</v>
      </c>
      <c r="P243" s="3">
        <v>43209</v>
      </c>
    </row>
    <row r="244" spans="14:16" x14ac:dyDescent="0.25">
      <c r="N244" s="2" t="s">
        <v>376</v>
      </c>
      <c r="O244" s="2" t="s">
        <v>1021</v>
      </c>
      <c r="P244" s="3">
        <v>43203</v>
      </c>
    </row>
    <row r="245" spans="14:16" x14ac:dyDescent="0.25">
      <c r="N245" s="2" t="s">
        <v>376</v>
      </c>
      <c r="O245" s="2" t="s">
        <v>1021</v>
      </c>
      <c r="P245" s="3">
        <v>43195</v>
      </c>
    </row>
    <row r="246" spans="14:16" x14ac:dyDescent="0.25">
      <c r="N246" s="2" t="s">
        <v>376</v>
      </c>
      <c r="O246" s="2" t="s">
        <v>1021</v>
      </c>
      <c r="P246" s="3">
        <v>43195</v>
      </c>
    </row>
    <row r="247" spans="14:16" x14ac:dyDescent="0.25">
      <c r="N247" s="2" t="s">
        <v>376</v>
      </c>
      <c r="O247" s="2" t="s">
        <v>1021</v>
      </c>
      <c r="P247" s="3">
        <v>43194</v>
      </c>
    </row>
    <row r="248" spans="14:16" x14ac:dyDescent="0.25">
      <c r="N248" s="2" t="s">
        <v>376</v>
      </c>
      <c r="O248" s="2" t="s">
        <v>1021</v>
      </c>
      <c r="P248" s="3">
        <v>43187</v>
      </c>
    </row>
    <row r="249" spans="14:16" x14ac:dyDescent="0.25">
      <c r="N249" s="4" t="s">
        <v>376</v>
      </c>
      <c r="O249" s="2" t="s">
        <v>1021</v>
      </c>
      <c r="P249" s="3">
        <v>43166</v>
      </c>
    </row>
    <row r="250" spans="14:16" x14ac:dyDescent="0.25">
      <c r="N250" s="4" t="s">
        <v>376</v>
      </c>
      <c r="O250" s="4" t="s">
        <v>1021</v>
      </c>
      <c r="P250" s="3">
        <v>43164</v>
      </c>
    </row>
    <row r="251" spans="14:16" x14ac:dyDescent="0.25">
      <c r="N251" s="4" t="s">
        <v>376</v>
      </c>
      <c r="O251" s="4" t="s">
        <v>1021</v>
      </c>
      <c r="P251" s="3">
        <v>43164</v>
      </c>
    </row>
    <row r="252" spans="14:16" x14ac:dyDescent="0.25">
      <c r="N252" s="4" t="s">
        <v>376</v>
      </c>
      <c r="O252" s="2" t="s">
        <v>1017</v>
      </c>
      <c r="P252" s="3">
        <v>43159</v>
      </c>
    </row>
    <row r="253" spans="14:16" x14ac:dyDescent="0.25">
      <c r="N253" s="2" t="s">
        <v>376</v>
      </c>
      <c r="O253" s="2" t="s">
        <v>1019</v>
      </c>
      <c r="P253" s="3">
        <v>43158</v>
      </c>
    </row>
    <row r="254" spans="14:16" x14ac:dyDescent="0.25">
      <c r="N254" s="2" t="s">
        <v>376</v>
      </c>
      <c r="O254" s="2" t="s">
        <v>1019</v>
      </c>
      <c r="P254" s="3">
        <v>43150</v>
      </c>
    </row>
    <row r="255" spans="14:16" x14ac:dyDescent="0.25">
      <c r="N255" s="2" t="s">
        <v>376</v>
      </c>
      <c r="O255" s="2" t="s">
        <v>1017</v>
      </c>
      <c r="P255" s="3">
        <v>43139</v>
      </c>
    </row>
    <row r="256" spans="14:16" x14ac:dyDescent="0.25">
      <c r="N256" s="2" t="s">
        <v>376</v>
      </c>
      <c r="O256" s="2" t="s">
        <v>1018</v>
      </c>
      <c r="P256" s="3">
        <v>43131</v>
      </c>
    </row>
    <row r="257" spans="14:16" x14ac:dyDescent="0.25">
      <c r="N257" s="2" t="s">
        <v>376</v>
      </c>
      <c r="O257" s="2" t="s">
        <v>1017</v>
      </c>
      <c r="P257" s="3">
        <v>43125</v>
      </c>
    </row>
    <row r="258" spans="14:16" x14ac:dyDescent="0.25">
      <c r="N258" s="2" t="s">
        <v>376</v>
      </c>
      <c r="O258" s="2" t="s">
        <v>1018</v>
      </c>
      <c r="P258" s="3">
        <v>43123</v>
      </c>
    </row>
    <row r="259" spans="14:16" x14ac:dyDescent="0.25">
      <c r="N259" s="2" t="s">
        <v>376</v>
      </c>
      <c r="O259" s="2" t="s">
        <v>1017</v>
      </c>
      <c r="P259" s="3">
        <v>43123</v>
      </c>
    </row>
    <row r="260" spans="14:16" x14ac:dyDescent="0.25">
      <c r="N260" s="2" t="s">
        <v>376</v>
      </c>
      <c r="O260" s="2" t="s">
        <v>1017</v>
      </c>
      <c r="P260" s="3">
        <v>43123</v>
      </c>
    </row>
    <row r="261" spans="14:16" x14ac:dyDescent="0.25">
      <c r="N261" s="2" t="s">
        <v>394</v>
      </c>
      <c r="O261" s="2" t="s">
        <v>1017</v>
      </c>
      <c r="P261" s="3">
        <v>43214</v>
      </c>
    </row>
    <row r="262" spans="14:16" x14ac:dyDescent="0.25">
      <c r="N262" s="2" t="s">
        <v>394</v>
      </c>
      <c r="O262" s="2" t="s">
        <v>1019</v>
      </c>
      <c r="P262" s="3">
        <v>43208</v>
      </c>
    </row>
    <row r="263" spans="14:16" x14ac:dyDescent="0.25">
      <c r="N263" s="4" t="s">
        <v>394</v>
      </c>
      <c r="O263" s="2" t="s">
        <v>1019</v>
      </c>
      <c r="P263" s="3">
        <v>43166</v>
      </c>
    </row>
    <row r="264" spans="14:16" x14ac:dyDescent="0.25">
      <c r="N264" s="4" t="s">
        <v>394</v>
      </c>
      <c r="O264" s="2" t="s">
        <v>1019</v>
      </c>
      <c r="P264" s="3">
        <v>43166</v>
      </c>
    </row>
    <row r="265" spans="14:16" x14ac:dyDescent="0.25">
      <c r="N265" s="4" t="s">
        <v>394</v>
      </c>
      <c r="O265" s="2" t="s">
        <v>1019</v>
      </c>
      <c r="P265" s="3">
        <v>43166</v>
      </c>
    </row>
    <row r="266" spans="14:16" x14ac:dyDescent="0.25">
      <c r="N266" s="4" t="s">
        <v>394</v>
      </c>
      <c r="O266" s="2" t="s">
        <v>1019</v>
      </c>
      <c r="P266" s="3">
        <v>43166</v>
      </c>
    </row>
    <row r="267" spans="14:16" x14ac:dyDescent="0.25">
      <c r="N267" s="4" t="s">
        <v>394</v>
      </c>
      <c r="O267" s="2" t="s">
        <v>1019</v>
      </c>
      <c r="P267" s="3">
        <v>43166</v>
      </c>
    </row>
    <row r="268" spans="14:16" x14ac:dyDescent="0.25">
      <c r="N268" s="2" t="s">
        <v>394</v>
      </c>
      <c r="O268" s="2" t="s">
        <v>1019</v>
      </c>
      <c r="P268" s="3">
        <v>43152</v>
      </c>
    </row>
    <row r="269" spans="14:16" x14ac:dyDescent="0.25">
      <c r="N269" s="4" t="s">
        <v>412</v>
      </c>
      <c r="O269" s="4" t="s">
        <v>1019</v>
      </c>
      <c r="P269" s="3">
        <v>43200</v>
      </c>
    </row>
    <row r="270" spans="14:16" x14ac:dyDescent="0.25">
      <c r="N270" s="2" t="s">
        <v>414</v>
      </c>
      <c r="O270" s="2" t="s">
        <v>1018</v>
      </c>
      <c r="P270" s="3">
        <v>43214</v>
      </c>
    </row>
    <row r="271" spans="14:16" x14ac:dyDescent="0.25">
      <c r="N271" s="8" t="s">
        <v>414</v>
      </c>
      <c r="O271" s="8" t="s">
        <v>1018</v>
      </c>
      <c r="P271" s="10">
        <v>43200</v>
      </c>
    </row>
    <row r="272" spans="14:16" x14ac:dyDescent="0.25">
      <c r="N272" s="2" t="s">
        <v>354</v>
      </c>
      <c r="O272" s="2" t="s">
        <v>1017</v>
      </c>
      <c r="P272" s="3">
        <v>43223</v>
      </c>
    </row>
    <row r="273" spans="14:16" x14ac:dyDescent="0.25">
      <c r="N273" s="2" t="s">
        <v>354</v>
      </c>
      <c r="O273" s="2" t="s">
        <v>1017</v>
      </c>
      <c r="P273" s="3">
        <v>43215</v>
      </c>
    </row>
    <row r="274" spans="14:16" x14ac:dyDescent="0.25">
      <c r="N274" s="2" t="s">
        <v>354</v>
      </c>
      <c r="O274" s="2" t="s">
        <v>1017</v>
      </c>
      <c r="P274" s="3">
        <v>43207</v>
      </c>
    </row>
    <row r="275" spans="14:16" x14ac:dyDescent="0.25">
      <c r="N275" s="2" t="s">
        <v>354</v>
      </c>
      <c r="O275" s="2" t="s">
        <v>1017</v>
      </c>
      <c r="P275" s="3">
        <v>43202</v>
      </c>
    </row>
    <row r="276" spans="14:16" x14ac:dyDescent="0.25">
      <c r="N276" s="4" t="s">
        <v>354</v>
      </c>
      <c r="O276" s="2" t="s">
        <v>1017</v>
      </c>
      <c r="P276" s="3">
        <v>43172</v>
      </c>
    </row>
    <row r="277" spans="14:16" x14ac:dyDescent="0.25">
      <c r="N277" s="4" t="s">
        <v>354</v>
      </c>
      <c r="O277" s="2" t="s">
        <v>1018</v>
      </c>
      <c r="P277" s="3">
        <v>43171</v>
      </c>
    </row>
    <row r="278" spans="14:16" x14ac:dyDescent="0.25">
      <c r="N278" s="2" t="s">
        <v>354</v>
      </c>
      <c r="O278" s="2" t="s">
        <v>1017</v>
      </c>
      <c r="P278" s="3">
        <v>43158</v>
      </c>
    </row>
    <row r="279" spans="14:16" x14ac:dyDescent="0.25">
      <c r="N279" s="2" t="s">
        <v>354</v>
      </c>
      <c r="O279" s="2" t="s">
        <v>1017</v>
      </c>
      <c r="P279" s="3">
        <v>43157</v>
      </c>
    </row>
    <row r="280" spans="14:16" x14ac:dyDescent="0.25">
      <c r="N280" s="2" t="s">
        <v>354</v>
      </c>
      <c r="O280" s="2" t="s">
        <v>1017</v>
      </c>
      <c r="P280" s="3">
        <v>43150</v>
      </c>
    </row>
    <row r="281" spans="14:16" x14ac:dyDescent="0.25">
      <c r="N281" s="2" t="s">
        <v>354</v>
      </c>
      <c r="O281" s="2" t="s">
        <v>1017</v>
      </c>
      <c r="P281" s="3">
        <v>43150</v>
      </c>
    </row>
    <row r="282" spans="14:16" x14ac:dyDescent="0.25">
      <c r="N282" s="2" t="s">
        <v>354</v>
      </c>
      <c r="O282" s="2" t="s">
        <v>1017</v>
      </c>
      <c r="P282" s="3">
        <v>43146</v>
      </c>
    </row>
    <row r="283" spans="14:16" x14ac:dyDescent="0.25">
      <c r="N283" s="2" t="s">
        <v>354</v>
      </c>
      <c r="O283" s="2" t="s">
        <v>1020</v>
      </c>
      <c r="P283" s="3">
        <v>43123</v>
      </c>
    </row>
    <row r="284" spans="14:16" x14ac:dyDescent="0.25">
      <c r="N284" s="2" t="s">
        <v>354</v>
      </c>
      <c r="O284" s="2" t="s">
        <v>1020</v>
      </c>
      <c r="P284" s="3">
        <v>43122</v>
      </c>
    </row>
    <row r="285" spans="14:16" x14ac:dyDescent="0.25">
      <c r="N285" s="4" t="s">
        <v>354</v>
      </c>
      <c r="O285" s="4" t="s">
        <v>1017</v>
      </c>
      <c r="P285" s="5">
        <v>43111</v>
      </c>
    </row>
    <row r="286" spans="14:16" x14ac:dyDescent="0.25">
      <c r="N286" s="2" t="s">
        <v>337</v>
      </c>
      <c r="O286" s="2" t="s">
        <v>1021</v>
      </c>
      <c r="P286" s="3">
        <v>43207</v>
      </c>
    </row>
    <row r="287" spans="14:16" x14ac:dyDescent="0.25">
      <c r="N287" s="2" t="s">
        <v>337</v>
      </c>
      <c r="O287" s="2" t="s">
        <v>1021</v>
      </c>
      <c r="P287" s="3">
        <v>43186</v>
      </c>
    </row>
    <row r="288" spans="14:16" x14ac:dyDescent="0.25">
      <c r="N288" s="2" t="s">
        <v>337</v>
      </c>
      <c r="O288" s="2" t="s">
        <v>1021</v>
      </c>
      <c r="P288" s="3">
        <v>43186</v>
      </c>
    </row>
    <row r="289" spans="14:16" x14ac:dyDescent="0.25">
      <c r="N289" s="4" t="s">
        <v>337</v>
      </c>
      <c r="O289" s="2" t="s">
        <v>1021</v>
      </c>
      <c r="P289" s="3">
        <v>43168</v>
      </c>
    </row>
    <row r="290" spans="14:16" x14ac:dyDescent="0.25">
      <c r="N290" s="4" t="s">
        <v>337</v>
      </c>
      <c r="P290" s="3">
        <v>43101</v>
      </c>
    </row>
    <row r="291" spans="14:16" x14ac:dyDescent="0.25">
      <c r="N291" s="4" t="s">
        <v>366</v>
      </c>
      <c r="O291" s="2" t="s">
        <v>1020</v>
      </c>
      <c r="P291" s="3">
        <v>43159</v>
      </c>
    </row>
    <row r="292" spans="14:16" x14ac:dyDescent="0.25">
      <c r="N292" s="2" t="s">
        <v>366</v>
      </c>
      <c r="O292" s="2" t="s">
        <v>1017</v>
      </c>
      <c r="P292" s="3">
        <v>43138</v>
      </c>
    </row>
    <row r="293" spans="14:16" x14ac:dyDescent="0.25">
      <c r="N293" s="4" t="s">
        <v>366</v>
      </c>
      <c r="O293" s="4" t="s">
        <v>1017</v>
      </c>
      <c r="P293" s="5">
        <v>43117</v>
      </c>
    </row>
    <row r="294" spans="14:16" x14ac:dyDescent="0.25">
      <c r="N294" s="2" t="s">
        <v>1278</v>
      </c>
      <c r="O294" s="2" t="s">
        <v>1019</v>
      </c>
      <c r="P294" s="3">
        <v>43157</v>
      </c>
    </row>
    <row r="295" spans="14:16" x14ac:dyDescent="0.25">
      <c r="N295" s="2" t="s">
        <v>402</v>
      </c>
      <c r="O295" s="2" t="s">
        <v>1018</v>
      </c>
      <c r="P295" s="3">
        <v>43213</v>
      </c>
    </row>
    <row r="296" spans="14:16" x14ac:dyDescent="0.25">
      <c r="N296" s="2" t="s">
        <v>402</v>
      </c>
      <c r="O296" s="2" t="s">
        <v>1018</v>
      </c>
      <c r="P296" s="3">
        <v>43203</v>
      </c>
    </row>
    <row r="297" spans="14:16" x14ac:dyDescent="0.25">
      <c r="N297" s="8" t="s">
        <v>402</v>
      </c>
      <c r="O297" s="8" t="s">
        <v>1018</v>
      </c>
      <c r="P297" s="10">
        <v>43200</v>
      </c>
    </row>
    <row r="298" spans="14:16" x14ac:dyDescent="0.25">
      <c r="N298" s="4" t="s">
        <v>402</v>
      </c>
      <c r="O298" s="2" t="s">
        <v>1018</v>
      </c>
      <c r="P298" s="3">
        <v>43171</v>
      </c>
    </row>
    <row r="299" spans="14:16" x14ac:dyDescent="0.25">
      <c r="N299" s="2" t="s">
        <v>373</v>
      </c>
      <c r="O299" s="2" t="s">
        <v>1018</v>
      </c>
      <c r="P299" s="3">
        <v>43222</v>
      </c>
    </row>
    <row r="300" spans="14:16" x14ac:dyDescent="0.25">
      <c r="N300" s="4" t="s">
        <v>373</v>
      </c>
      <c r="O300" s="4" t="s">
        <v>1022</v>
      </c>
      <c r="P300" s="11">
        <v>43213</v>
      </c>
    </row>
    <row r="301" spans="14:16" x14ac:dyDescent="0.25">
      <c r="N301" s="8" t="s">
        <v>373</v>
      </c>
      <c r="O301" s="8" t="s">
        <v>1018</v>
      </c>
      <c r="P301" s="10">
        <v>43202</v>
      </c>
    </row>
    <row r="302" spans="14:16" x14ac:dyDescent="0.25">
      <c r="N302" s="8" t="s">
        <v>373</v>
      </c>
      <c r="O302" s="8" t="s">
        <v>1018</v>
      </c>
      <c r="P302" s="10">
        <v>43201</v>
      </c>
    </row>
    <row r="303" spans="14:16" x14ac:dyDescent="0.25">
      <c r="N303" s="2" t="s">
        <v>373</v>
      </c>
      <c r="O303" s="2" t="s">
        <v>1018</v>
      </c>
      <c r="P303" s="3">
        <v>43122</v>
      </c>
    </row>
    <row r="304" spans="14:16" x14ac:dyDescent="0.25">
      <c r="N304" s="2" t="s">
        <v>393</v>
      </c>
      <c r="O304" s="2" t="s">
        <v>1022</v>
      </c>
      <c r="P304" s="3">
        <v>43199</v>
      </c>
    </row>
    <row r="305" spans="14:16" x14ac:dyDescent="0.25">
      <c r="N305" s="2" t="s">
        <v>393</v>
      </c>
      <c r="O305" s="2" t="s">
        <v>1020</v>
      </c>
      <c r="P305" s="3">
        <v>43151</v>
      </c>
    </row>
    <row r="306" spans="14:16" x14ac:dyDescent="0.25">
      <c r="N306" s="2" t="s">
        <v>393</v>
      </c>
      <c r="O306" s="2" t="s">
        <v>1021</v>
      </c>
      <c r="P306" s="3">
        <v>43148</v>
      </c>
    </row>
    <row r="307" spans="14:16" x14ac:dyDescent="0.25">
      <c r="N307" s="2" t="s">
        <v>342</v>
      </c>
      <c r="O307" s="2" t="s">
        <v>1019</v>
      </c>
      <c r="P307" s="3">
        <v>43214</v>
      </c>
    </row>
    <row r="308" spans="14:16" x14ac:dyDescent="0.25">
      <c r="N308" s="2" t="s">
        <v>342</v>
      </c>
      <c r="O308" s="2" t="s">
        <v>1019</v>
      </c>
      <c r="P308" s="3">
        <v>43214</v>
      </c>
    </row>
    <row r="309" spans="14:16" x14ac:dyDescent="0.25">
      <c r="N309" s="2" t="s">
        <v>342</v>
      </c>
      <c r="O309" s="2" t="s">
        <v>1019</v>
      </c>
      <c r="P309" s="3">
        <v>43200</v>
      </c>
    </row>
    <row r="310" spans="14:16" x14ac:dyDescent="0.25">
      <c r="N310" s="2" t="s">
        <v>342</v>
      </c>
      <c r="O310" s="2" t="s">
        <v>1019</v>
      </c>
      <c r="P310" s="3">
        <v>43194</v>
      </c>
    </row>
    <row r="311" spans="14:16" x14ac:dyDescent="0.25">
      <c r="N311" s="2" t="s">
        <v>342</v>
      </c>
      <c r="O311" s="2" t="s">
        <v>1019</v>
      </c>
      <c r="P311" s="3">
        <v>43193</v>
      </c>
    </row>
    <row r="312" spans="14:16" x14ac:dyDescent="0.25">
      <c r="N312" s="2" t="s">
        <v>342</v>
      </c>
      <c r="O312" s="2" t="s">
        <v>1019</v>
      </c>
      <c r="P312" s="3">
        <v>43180</v>
      </c>
    </row>
    <row r="313" spans="14:16" x14ac:dyDescent="0.25">
      <c r="N313" s="2" t="s">
        <v>342</v>
      </c>
      <c r="O313" s="2" t="s">
        <v>1019</v>
      </c>
      <c r="P313" s="3">
        <v>43180</v>
      </c>
    </row>
    <row r="314" spans="14:16" x14ac:dyDescent="0.25">
      <c r="N314" s="4" t="s">
        <v>342</v>
      </c>
      <c r="O314" s="2" t="s">
        <v>1019</v>
      </c>
      <c r="P314" s="3">
        <v>43172</v>
      </c>
    </row>
    <row r="315" spans="14:16" x14ac:dyDescent="0.25">
      <c r="N315" s="2" t="s">
        <v>342</v>
      </c>
      <c r="O315" s="2" t="s">
        <v>1017</v>
      </c>
      <c r="P315" s="3">
        <v>43152</v>
      </c>
    </row>
    <row r="316" spans="14:16" x14ac:dyDescent="0.25">
      <c r="N316" s="2" t="s">
        <v>342</v>
      </c>
      <c r="O316" s="2" t="s">
        <v>1017</v>
      </c>
      <c r="P316" s="3">
        <v>43152</v>
      </c>
    </row>
    <row r="317" spans="14:16" x14ac:dyDescent="0.25">
      <c r="N317" s="2" t="s">
        <v>342</v>
      </c>
      <c r="O317" s="2" t="s">
        <v>1020</v>
      </c>
      <c r="P317" s="3">
        <v>43129</v>
      </c>
    </row>
    <row r="318" spans="14:16" x14ac:dyDescent="0.25">
      <c r="N318" s="4" t="s">
        <v>342</v>
      </c>
      <c r="O318" s="4" t="s">
        <v>1019</v>
      </c>
      <c r="P318" s="5">
        <v>43115</v>
      </c>
    </row>
    <row r="319" spans="14:16" x14ac:dyDescent="0.25">
      <c r="N319" s="4" t="s">
        <v>342</v>
      </c>
      <c r="O319" s="4" t="s">
        <v>1017</v>
      </c>
      <c r="P319" s="5">
        <v>43115</v>
      </c>
    </row>
    <row r="320" spans="14:16" x14ac:dyDescent="0.25">
      <c r="N320" s="4" t="s">
        <v>342</v>
      </c>
      <c r="P320" s="3">
        <v>43101</v>
      </c>
    </row>
    <row r="321" spans="14:16" x14ac:dyDescent="0.25">
      <c r="N321" s="2" t="s">
        <v>336</v>
      </c>
      <c r="O321" s="2" t="s">
        <v>1017</v>
      </c>
      <c r="P321" s="3">
        <v>43222</v>
      </c>
    </row>
    <row r="322" spans="14:16" x14ac:dyDescent="0.25">
      <c r="N322" s="2" t="s">
        <v>336</v>
      </c>
      <c r="O322" s="2" t="s">
        <v>1017</v>
      </c>
      <c r="P322" s="3">
        <v>43194</v>
      </c>
    </row>
    <row r="323" spans="14:16" x14ac:dyDescent="0.25">
      <c r="N323" s="4" t="s">
        <v>336</v>
      </c>
      <c r="O323" s="2" t="s">
        <v>1018</v>
      </c>
      <c r="P323" s="3">
        <v>43101</v>
      </c>
    </row>
    <row r="324" spans="14:16" x14ac:dyDescent="0.25">
      <c r="N324" s="4" t="s">
        <v>336</v>
      </c>
      <c r="P324" s="3">
        <v>43101</v>
      </c>
    </row>
    <row r="325" spans="14:16" x14ac:dyDescent="0.25">
      <c r="N325" s="4" t="s">
        <v>399</v>
      </c>
      <c r="O325" s="2" t="s">
        <v>1018</v>
      </c>
      <c r="P325" s="3">
        <v>43166</v>
      </c>
    </row>
    <row r="326" spans="14:16" x14ac:dyDescent="0.25">
      <c r="N326" s="4" t="s">
        <v>399</v>
      </c>
      <c r="O326" s="2" t="s">
        <v>1018</v>
      </c>
      <c r="P326" s="3">
        <v>43165</v>
      </c>
    </row>
    <row r="327" spans="14:16" x14ac:dyDescent="0.25">
      <c r="N327" s="4" t="s">
        <v>403</v>
      </c>
      <c r="O327" s="2" t="s">
        <v>1018</v>
      </c>
      <c r="P327" s="3">
        <v>43181</v>
      </c>
    </row>
    <row r="328" spans="14:16" x14ac:dyDescent="0.25">
      <c r="N328" s="4" t="s">
        <v>403</v>
      </c>
      <c r="O328" s="2" t="s">
        <v>1018</v>
      </c>
      <c r="P328" s="3">
        <v>43173</v>
      </c>
    </row>
    <row r="329" spans="14:16" x14ac:dyDescent="0.25">
      <c r="N329" s="4" t="s">
        <v>403</v>
      </c>
      <c r="O329" s="2" t="s">
        <v>1018</v>
      </c>
      <c r="P329" s="3">
        <v>43173</v>
      </c>
    </row>
    <row r="330" spans="14:16" x14ac:dyDescent="0.25">
      <c r="N330" s="4" t="s">
        <v>403</v>
      </c>
      <c r="O330" s="2" t="s">
        <v>1018</v>
      </c>
      <c r="P330" s="3">
        <v>43171</v>
      </c>
    </row>
    <row r="331" spans="14:16" x14ac:dyDescent="0.25">
      <c r="N331" s="2" t="s">
        <v>418</v>
      </c>
      <c r="O331" s="2" t="s">
        <v>1022</v>
      </c>
      <c r="P331" s="3">
        <v>43223</v>
      </c>
    </row>
    <row r="332" spans="14:16" x14ac:dyDescent="0.25">
      <c r="N332" s="4" t="s">
        <v>418</v>
      </c>
      <c r="O332" s="4" t="s">
        <v>1022</v>
      </c>
      <c r="P332" s="11">
        <v>43213</v>
      </c>
    </row>
    <row r="333" spans="14:16" x14ac:dyDescent="0.25">
      <c r="N333" s="2" t="s">
        <v>355</v>
      </c>
      <c r="O333" s="2" t="s">
        <v>1017</v>
      </c>
      <c r="P333" s="3">
        <v>43222</v>
      </c>
    </row>
    <row r="334" spans="14:16" x14ac:dyDescent="0.25">
      <c r="N334" s="2" t="s">
        <v>355</v>
      </c>
      <c r="O334" s="2" t="s">
        <v>1017</v>
      </c>
      <c r="P334" s="3">
        <v>43214</v>
      </c>
    </row>
    <row r="335" spans="14:16" x14ac:dyDescent="0.25">
      <c r="N335" s="4" t="s">
        <v>355</v>
      </c>
      <c r="O335" s="4" t="s">
        <v>1022</v>
      </c>
      <c r="P335" s="11">
        <v>43213</v>
      </c>
    </row>
    <row r="336" spans="14:16" x14ac:dyDescent="0.25">
      <c r="N336" s="2" t="s">
        <v>355</v>
      </c>
      <c r="O336" s="2" t="s">
        <v>1017</v>
      </c>
      <c r="P336" s="3">
        <v>43210</v>
      </c>
    </row>
    <row r="337" spans="14:16" x14ac:dyDescent="0.25">
      <c r="N337" s="2" t="s">
        <v>355</v>
      </c>
      <c r="O337" s="2" t="s">
        <v>1017</v>
      </c>
      <c r="P337" s="3">
        <v>43209</v>
      </c>
    </row>
    <row r="338" spans="14:16" x14ac:dyDescent="0.25">
      <c r="N338" s="2" t="s">
        <v>355</v>
      </c>
      <c r="O338" s="2" t="s">
        <v>1017</v>
      </c>
      <c r="P338" s="3">
        <v>43206</v>
      </c>
    </row>
    <row r="339" spans="14:16" x14ac:dyDescent="0.25">
      <c r="N339" s="2" t="s">
        <v>355</v>
      </c>
      <c r="O339" s="2" t="s">
        <v>1017</v>
      </c>
      <c r="P339" s="3">
        <v>43201</v>
      </c>
    </row>
    <row r="340" spans="14:16" x14ac:dyDescent="0.25">
      <c r="N340" s="2" t="s">
        <v>355</v>
      </c>
      <c r="O340" s="2" t="s">
        <v>1017</v>
      </c>
      <c r="P340" s="3">
        <v>43200</v>
      </c>
    </row>
    <row r="341" spans="14:16" x14ac:dyDescent="0.25">
      <c r="N341" s="4" t="s">
        <v>355</v>
      </c>
      <c r="O341" s="2" t="s">
        <v>1017</v>
      </c>
      <c r="P341" s="3">
        <v>43172</v>
      </c>
    </row>
    <row r="342" spans="14:16" x14ac:dyDescent="0.25">
      <c r="N342" s="4" t="s">
        <v>355</v>
      </c>
      <c r="O342" s="2" t="s">
        <v>1017</v>
      </c>
      <c r="P342" s="3">
        <v>43172</v>
      </c>
    </row>
    <row r="343" spans="14:16" x14ac:dyDescent="0.25">
      <c r="N343" s="2" t="s">
        <v>355</v>
      </c>
      <c r="O343" s="2" t="s">
        <v>1020</v>
      </c>
      <c r="P343" s="3">
        <v>43150</v>
      </c>
    </row>
    <row r="344" spans="14:16" x14ac:dyDescent="0.25">
      <c r="N344" s="2" t="s">
        <v>355</v>
      </c>
      <c r="O344" s="2" t="s">
        <v>1017</v>
      </c>
      <c r="P344" s="3">
        <v>43123</v>
      </c>
    </row>
    <row r="345" spans="14:16" x14ac:dyDescent="0.25">
      <c r="N345" s="2" t="s">
        <v>355</v>
      </c>
      <c r="O345" s="2" t="s">
        <v>1017</v>
      </c>
      <c r="P345" s="3">
        <v>43123</v>
      </c>
    </row>
    <row r="346" spans="14:16" x14ac:dyDescent="0.25">
      <c r="N346" s="2" t="s">
        <v>355</v>
      </c>
      <c r="O346" s="2" t="s">
        <v>1017</v>
      </c>
      <c r="P346" s="3">
        <v>43122</v>
      </c>
    </row>
    <row r="347" spans="14:16" x14ac:dyDescent="0.25">
      <c r="N347" s="4" t="s">
        <v>355</v>
      </c>
      <c r="O347" s="4" t="s">
        <v>1017</v>
      </c>
      <c r="P347" s="5">
        <v>43117</v>
      </c>
    </row>
    <row r="348" spans="14:16" x14ac:dyDescent="0.25">
      <c r="N348" s="4" t="s">
        <v>355</v>
      </c>
      <c r="O348" s="4" t="s">
        <v>1017</v>
      </c>
      <c r="P348" s="5">
        <v>43115</v>
      </c>
    </row>
    <row r="349" spans="14:16" x14ac:dyDescent="0.25">
      <c r="N349" s="4" t="s">
        <v>355</v>
      </c>
      <c r="O349" s="4" t="s">
        <v>1017</v>
      </c>
      <c r="P349" s="5">
        <v>43115</v>
      </c>
    </row>
    <row r="350" spans="14:16" x14ac:dyDescent="0.25">
      <c r="N350" s="4" t="s">
        <v>355</v>
      </c>
      <c r="O350" s="4" t="s">
        <v>1017</v>
      </c>
      <c r="P350" s="5">
        <v>43115</v>
      </c>
    </row>
    <row r="351" spans="14:16" x14ac:dyDescent="0.25">
      <c r="N351" s="4" t="s">
        <v>355</v>
      </c>
      <c r="O351" s="4" t="s">
        <v>1017</v>
      </c>
      <c r="P351" s="5">
        <v>43112</v>
      </c>
    </row>
    <row r="352" spans="14:16" x14ac:dyDescent="0.25">
      <c r="N352" s="2" t="s">
        <v>323</v>
      </c>
      <c r="O352" s="2" t="s">
        <v>1019</v>
      </c>
      <c r="P352" s="3">
        <v>43137</v>
      </c>
    </row>
    <row r="353" spans="14:16" x14ac:dyDescent="0.25">
      <c r="N353" s="4" t="s">
        <v>323</v>
      </c>
      <c r="O353" s="2" t="s">
        <v>1018</v>
      </c>
      <c r="P353" s="3">
        <v>43101</v>
      </c>
    </row>
    <row r="354" spans="14:16" x14ac:dyDescent="0.25">
      <c r="N354" s="2" t="s">
        <v>411</v>
      </c>
      <c r="O354" s="2" t="s">
        <v>1019</v>
      </c>
      <c r="P354" s="3">
        <v>43202</v>
      </c>
    </row>
    <row r="355" spans="14:16" x14ac:dyDescent="0.25">
      <c r="N355" s="4" t="s">
        <v>411</v>
      </c>
      <c r="O355" s="4" t="s">
        <v>1019</v>
      </c>
      <c r="P355" s="3">
        <v>43201</v>
      </c>
    </row>
    <row r="356" spans="14:16" x14ac:dyDescent="0.25">
      <c r="N356" s="4" t="s">
        <v>395</v>
      </c>
      <c r="O356" s="2" t="s">
        <v>1017</v>
      </c>
      <c r="P356" s="2" t="s">
        <v>398</v>
      </c>
    </row>
    <row r="357" spans="14:16" x14ac:dyDescent="0.25">
      <c r="N357" s="2" t="s">
        <v>395</v>
      </c>
      <c r="O357" s="2" t="s">
        <v>1018</v>
      </c>
      <c r="P357" s="3">
        <v>43192</v>
      </c>
    </row>
    <row r="358" spans="14:16" x14ac:dyDescent="0.25">
      <c r="N358" s="4" t="s">
        <v>395</v>
      </c>
      <c r="O358" s="2" t="s">
        <v>1018</v>
      </c>
      <c r="P358" s="3">
        <v>43185</v>
      </c>
    </row>
    <row r="359" spans="14:16" x14ac:dyDescent="0.25">
      <c r="N359" s="4" t="s">
        <v>395</v>
      </c>
      <c r="O359" s="2" t="s">
        <v>1018</v>
      </c>
      <c r="P359" s="3">
        <v>43178</v>
      </c>
    </row>
    <row r="360" spans="14:16" x14ac:dyDescent="0.25">
      <c r="N360" s="2" t="s">
        <v>395</v>
      </c>
      <c r="O360" s="2" t="s">
        <v>1017</v>
      </c>
      <c r="P360" s="3">
        <v>43152</v>
      </c>
    </row>
    <row r="361" spans="14:16" x14ac:dyDescent="0.25">
      <c r="N361" s="2" t="s">
        <v>331</v>
      </c>
      <c r="O361" s="2" t="s">
        <v>1018</v>
      </c>
      <c r="P361" s="3">
        <v>43210</v>
      </c>
    </row>
    <row r="362" spans="14:16" x14ac:dyDescent="0.25">
      <c r="N362" s="4" t="s">
        <v>331</v>
      </c>
      <c r="O362" s="2" t="s">
        <v>1019</v>
      </c>
      <c r="P362" s="3">
        <v>43150</v>
      </c>
    </row>
    <row r="363" spans="14:16" x14ac:dyDescent="0.25">
      <c r="N363" s="2" t="s">
        <v>331</v>
      </c>
      <c r="O363" s="2" t="s">
        <v>1017</v>
      </c>
      <c r="P363" s="3">
        <v>43145</v>
      </c>
    </row>
    <row r="364" spans="14:16" x14ac:dyDescent="0.25">
      <c r="N364" s="2" t="s">
        <v>331</v>
      </c>
      <c r="O364" s="2" t="s">
        <v>1020</v>
      </c>
      <c r="P364" s="3">
        <v>43138</v>
      </c>
    </row>
    <row r="365" spans="14:16" x14ac:dyDescent="0.25">
      <c r="N365" s="2" t="s">
        <v>331</v>
      </c>
      <c r="O365" s="2" t="s">
        <v>1020</v>
      </c>
      <c r="P365" s="3">
        <v>43138</v>
      </c>
    </row>
    <row r="366" spans="14:16" x14ac:dyDescent="0.25">
      <c r="N366" s="2" t="s">
        <v>331</v>
      </c>
      <c r="O366" s="2" t="s">
        <v>1017</v>
      </c>
      <c r="P366" s="3">
        <v>43138</v>
      </c>
    </row>
    <row r="367" spans="14:16" x14ac:dyDescent="0.25">
      <c r="N367" s="2" t="s">
        <v>331</v>
      </c>
      <c r="O367" s="2" t="s">
        <v>1020</v>
      </c>
      <c r="P367" s="3">
        <v>43123</v>
      </c>
    </row>
    <row r="368" spans="14:16" x14ac:dyDescent="0.25">
      <c r="N368" s="4" t="s">
        <v>331</v>
      </c>
      <c r="O368" s="4" t="s">
        <v>1020</v>
      </c>
      <c r="P368" s="5">
        <v>43116</v>
      </c>
    </row>
    <row r="369" spans="14:16" x14ac:dyDescent="0.25">
      <c r="N369" s="4" t="s">
        <v>331</v>
      </c>
      <c r="P369" s="3">
        <v>43101</v>
      </c>
    </row>
    <row r="370" spans="14:16" x14ac:dyDescent="0.25">
      <c r="N370" s="4" t="s">
        <v>331</v>
      </c>
      <c r="O370" s="2" t="s">
        <v>1018</v>
      </c>
      <c r="P370" s="3">
        <v>43101</v>
      </c>
    </row>
    <row r="371" spans="14:16" x14ac:dyDescent="0.25">
      <c r="N371" s="2" t="s">
        <v>383</v>
      </c>
      <c r="O371" s="2" t="s">
        <v>1018</v>
      </c>
      <c r="P371" s="3">
        <v>43129</v>
      </c>
    </row>
    <row r="372" spans="14:16" x14ac:dyDescent="0.25">
      <c r="N372" s="2" t="s">
        <v>1275</v>
      </c>
      <c r="O372" s="2" t="s">
        <v>1018</v>
      </c>
      <c r="P372" s="3">
        <v>43131</v>
      </c>
    </row>
    <row r="373" spans="14:16" x14ac:dyDescent="0.25">
      <c r="N373" s="2" t="s">
        <v>1274</v>
      </c>
      <c r="O373" s="2" t="s">
        <v>1019</v>
      </c>
      <c r="P373" s="3">
        <v>43131</v>
      </c>
    </row>
    <row r="374" spans="14:16" x14ac:dyDescent="0.25">
      <c r="N374" s="2" t="s">
        <v>1277</v>
      </c>
      <c r="O374" s="2" t="s">
        <v>1018</v>
      </c>
      <c r="P374" s="3">
        <v>43139</v>
      </c>
    </row>
    <row r="375" spans="14:16" x14ac:dyDescent="0.25">
      <c r="N375" s="2" t="s">
        <v>1276</v>
      </c>
      <c r="O375" s="2" t="s">
        <v>1018</v>
      </c>
      <c r="P375" s="3">
        <v>43133</v>
      </c>
    </row>
    <row r="376" spans="14:16" x14ac:dyDescent="0.25">
      <c r="N376" s="2" t="s">
        <v>327</v>
      </c>
      <c r="O376" s="2" t="s">
        <v>1019</v>
      </c>
      <c r="P376" s="3">
        <v>43222</v>
      </c>
    </row>
    <row r="377" spans="14:16" x14ac:dyDescent="0.25">
      <c r="N377" s="4" t="s">
        <v>327</v>
      </c>
      <c r="O377" s="2" t="s">
        <v>1019</v>
      </c>
      <c r="P377" s="3">
        <v>43172</v>
      </c>
    </row>
    <row r="378" spans="14:16" x14ac:dyDescent="0.25">
      <c r="N378" s="4" t="s">
        <v>327</v>
      </c>
      <c r="O378" s="2" t="s">
        <v>1019</v>
      </c>
      <c r="P378" s="3">
        <v>43160</v>
      </c>
    </row>
    <row r="379" spans="14:16" x14ac:dyDescent="0.25">
      <c r="N379" s="2" t="s">
        <v>327</v>
      </c>
      <c r="O379" s="2" t="s">
        <v>1019</v>
      </c>
      <c r="P379" s="3">
        <v>43157</v>
      </c>
    </row>
    <row r="380" spans="14:16" x14ac:dyDescent="0.25">
      <c r="N380" s="4" t="s">
        <v>327</v>
      </c>
      <c r="O380" s="2" t="s">
        <v>1019</v>
      </c>
      <c r="P380" s="3">
        <v>43144</v>
      </c>
    </row>
    <row r="381" spans="14:16" x14ac:dyDescent="0.25">
      <c r="N381" s="2" t="s">
        <v>327</v>
      </c>
      <c r="O381" s="2" t="s">
        <v>1019</v>
      </c>
      <c r="P381" s="3">
        <v>43132</v>
      </c>
    </row>
    <row r="382" spans="14:16" x14ac:dyDescent="0.25">
      <c r="N382" s="4" t="s">
        <v>327</v>
      </c>
      <c r="P382" s="3">
        <v>43101</v>
      </c>
    </row>
    <row r="383" spans="14:16" x14ac:dyDescent="0.25">
      <c r="N383" s="4" t="s">
        <v>327</v>
      </c>
      <c r="P383" s="3">
        <v>43101</v>
      </c>
    </row>
    <row r="384" spans="14:16" x14ac:dyDescent="0.25">
      <c r="N384" s="4" t="s">
        <v>410</v>
      </c>
      <c r="O384" s="4" t="s">
        <v>1019</v>
      </c>
      <c r="P384" s="3">
        <v>43210</v>
      </c>
    </row>
    <row r="385" spans="14:16" x14ac:dyDescent="0.25">
      <c r="N385" s="2" t="s">
        <v>410</v>
      </c>
      <c r="O385" s="2" t="s">
        <v>1019</v>
      </c>
      <c r="P385" s="3">
        <v>43200</v>
      </c>
    </row>
    <row r="386" spans="14:16" x14ac:dyDescent="0.25">
      <c r="N386" s="2" t="s">
        <v>369</v>
      </c>
      <c r="O386" s="2" t="s">
        <v>1020</v>
      </c>
      <c r="P386" s="3">
        <v>43185</v>
      </c>
    </row>
    <row r="387" spans="14:16" x14ac:dyDescent="0.25">
      <c r="N387" s="2" t="s">
        <v>369</v>
      </c>
      <c r="O387" s="2" t="s">
        <v>1019</v>
      </c>
      <c r="P387" s="3">
        <v>43179</v>
      </c>
    </row>
    <row r="388" spans="14:16" x14ac:dyDescent="0.25">
      <c r="N388" s="4" t="s">
        <v>369</v>
      </c>
      <c r="O388" s="2" t="s">
        <v>1020</v>
      </c>
      <c r="P388" s="3">
        <v>43161</v>
      </c>
    </row>
    <row r="389" spans="14:16" x14ac:dyDescent="0.25">
      <c r="N389" s="2" t="s">
        <v>369</v>
      </c>
      <c r="O389" s="2" t="s">
        <v>1017</v>
      </c>
      <c r="P389" s="3">
        <v>43118</v>
      </c>
    </row>
    <row r="390" spans="14:16" x14ac:dyDescent="0.25">
      <c r="N390" s="2" t="s">
        <v>346</v>
      </c>
      <c r="O390" s="2" t="s">
        <v>1017</v>
      </c>
      <c r="P390" s="3">
        <v>43209</v>
      </c>
    </row>
    <row r="391" spans="14:16" x14ac:dyDescent="0.25">
      <c r="N391" s="4" t="s">
        <v>346</v>
      </c>
      <c r="O391" s="4" t="s">
        <v>1017</v>
      </c>
      <c r="P391" s="5">
        <v>43117</v>
      </c>
    </row>
    <row r="392" spans="14:16" x14ac:dyDescent="0.25">
      <c r="N392" s="4" t="s">
        <v>346</v>
      </c>
      <c r="O392" s="2" t="s">
        <v>1018</v>
      </c>
      <c r="P392" s="3">
        <v>43101</v>
      </c>
    </row>
    <row r="393" spans="14:16" x14ac:dyDescent="0.25">
      <c r="N393" s="4" t="s">
        <v>338</v>
      </c>
      <c r="P393" s="3">
        <v>43101</v>
      </c>
    </row>
    <row r="394" spans="14:16" x14ac:dyDescent="0.25">
      <c r="N394" s="2" t="s">
        <v>350</v>
      </c>
      <c r="O394" s="2" t="s">
        <v>1021</v>
      </c>
      <c r="P394" s="3">
        <v>43215</v>
      </c>
    </row>
    <row r="395" spans="14:16" x14ac:dyDescent="0.25">
      <c r="N395" s="2" t="s">
        <v>350</v>
      </c>
      <c r="O395" s="2" t="s">
        <v>1021</v>
      </c>
      <c r="P395" s="3">
        <v>43207</v>
      </c>
    </row>
    <row r="396" spans="14:16" x14ac:dyDescent="0.25">
      <c r="N396" s="2" t="s">
        <v>350</v>
      </c>
      <c r="O396" s="2" t="s">
        <v>1021</v>
      </c>
      <c r="P396" s="3">
        <v>43202</v>
      </c>
    </row>
    <row r="397" spans="14:16" x14ac:dyDescent="0.25">
      <c r="N397" s="2" t="s">
        <v>350</v>
      </c>
      <c r="O397" s="2" t="s">
        <v>1021</v>
      </c>
      <c r="P397" s="3">
        <v>43193</v>
      </c>
    </row>
    <row r="398" spans="14:16" x14ac:dyDescent="0.25">
      <c r="N398" s="2" t="s">
        <v>350</v>
      </c>
      <c r="O398" s="2" t="s">
        <v>1021</v>
      </c>
      <c r="P398" s="3">
        <v>43187</v>
      </c>
    </row>
    <row r="399" spans="14:16" x14ac:dyDescent="0.25">
      <c r="N399" s="2" t="s">
        <v>350</v>
      </c>
      <c r="O399" s="2" t="s">
        <v>1021</v>
      </c>
      <c r="P399" s="3">
        <v>43179</v>
      </c>
    </row>
    <row r="400" spans="14:16" x14ac:dyDescent="0.25">
      <c r="N400" s="4" t="s">
        <v>350</v>
      </c>
      <c r="O400" s="2" t="s">
        <v>1021</v>
      </c>
      <c r="P400" s="3">
        <v>43168</v>
      </c>
    </row>
    <row r="401" spans="14:16" x14ac:dyDescent="0.25">
      <c r="N401" s="2" t="s">
        <v>350</v>
      </c>
      <c r="O401" s="4" t="s">
        <v>1021</v>
      </c>
      <c r="P401" s="3">
        <v>43154</v>
      </c>
    </row>
    <row r="402" spans="14:16" x14ac:dyDescent="0.25">
      <c r="N402" s="2" t="s">
        <v>350</v>
      </c>
      <c r="O402" s="4" t="s">
        <v>1021</v>
      </c>
      <c r="P402" s="3">
        <v>43154</v>
      </c>
    </row>
    <row r="403" spans="14:16" x14ac:dyDescent="0.25">
      <c r="N403" s="2" t="s">
        <v>350</v>
      </c>
      <c r="O403" s="2" t="s">
        <v>1020</v>
      </c>
      <c r="P403" s="3">
        <v>43125</v>
      </c>
    </row>
    <row r="404" spans="14:16" x14ac:dyDescent="0.25">
      <c r="N404" s="2" t="s">
        <v>350</v>
      </c>
      <c r="O404" s="2" t="s">
        <v>1020</v>
      </c>
      <c r="P404" s="3">
        <v>43125</v>
      </c>
    </row>
    <row r="405" spans="14:16" x14ac:dyDescent="0.25">
      <c r="N405" s="2" t="s">
        <v>350</v>
      </c>
      <c r="O405" s="2" t="s">
        <v>1017</v>
      </c>
      <c r="P405" s="3">
        <v>43125</v>
      </c>
    </row>
    <row r="406" spans="14:16" x14ac:dyDescent="0.25">
      <c r="N406" s="2" t="s">
        <v>350</v>
      </c>
      <c r="O406" s="2" t="s">
        <v>1018</v>
      </c>
      <c r="P406" s="3">
        <v>43122</v>
      </c>
    </row>
    <row r="407" spans="14:16" x14ac:dyDescent="0.25">
      <c r="N407" s="4" t="s">
        <v>350</v>
      </c>
      <c r="O407" s="4" t="s">
        <v>1019</v>
      </c>
      <c r="P407" s="3">
        <v>43101</v>
      </c>
    </row>
    <row r="408" spans="14:16" x14ac:dyDescent="0.25">
      <c r="N408" s="2" t="s">
        <v>372</v>
      </c>
      <c r="O408" s="2" t="s">
        <v>1021</v>
      </c>
      <c r="P408" s="3">
        <v>43203</v>
      </c>
    </row>
    <row r="409" spans="14:16" x14ac:dyDescent="0.25">
      <c r="N409" s="2" t="s">
        <v>372</v>
      </c>
      <c r="O409" s="2" t="s">
        <v>1022</v>
      </c>
      <c r="P409" s="3">
        <v>43192</v>
      </c>
    </row>
    <row r="410" spans="14:16" x14ac:dyDescent="0.25">
      <c r="N410" s="2" t="s">
        <v>372</v>
      </c>
      <c r="O410" s="2" t="s">
        <v>1017</v>
      </c>
      <c r="P410" s="3">
        <v>43122</v>
      </c>
    </row>
    <row r="411" spans="14:16" x14ac:dyDescent="0.25">
      <c r="N411" s="4" t="s">
        <v>361</v>
      </c>
      <c r="O411" s="4" t="s">
        <v>1022</v>
      </c>
      <c r="P411" s="3">
        <v>43206</v>
      </c>
    </row>
    <row r="412" spans="14:16" x14ac:dyDescent="0.25">
      <c r="N412" s="2" t="s">
        <v>361</v>
      </c>
      <c r="O412" s="2" t="s">
        <v>1022</v>
      </c>
      <c r="P412" s="3">
        <v>43206</v>
      </c>
    </row>
    <row r="413" spans="14:16" x14ac:dyDescent="0.25">
      <c r="N413" s="2" t="s">
        <v>361</v>
      </c>
      <c r="O413" s="2" t="s">
        <v>1022</v>
      </c>
      <c r="P413" s="3">
        <v>43206</v>
      </c>
    </row>
    <row r="414" spans="14:16" x14ac:dyDescent="0.25">
      <c r="N414" s="2" t="s">
        <v>361</v>
      </c>
      <c r="O414" s="2" t="s">
        <v>1022</v>
      </c>
      <c r="P414" s="3">
        <v>43201</v>
      </c>
    </row>
    <row r="415" spans="14:16" x14ac:dyDescent="0.25">
      <c r="N415" s="2" t="s">
        <v>361</v>
      </c>
      <c r="O415" s="2" t="s">
        <v>1017</v>
      </c>
      <c r="P415" s="3">
        <v>43201</v>
      </c>
    </row>
    <row r="416" spans="14:16" x14ac:dyDescent="0.25">
      <c r="N416" s="2" t="s">
        <v>361</v>
      </c>
      <c r="O416" s="2" t="s">
        <v>1022</v>
      </c>
      <c r="P416" s="3">
        <v>43200</v>
      </c>
    </row>
    <row r="417" spans="14:16" x14ac:dyDescent="0.25">
      <c r="N417" s="2" t="s">
        <v>361</v>
      </c>
      <c r="O417" s="2" t="s">
        <v>1017</v>
      </c>
      <c r="P417" s="3">
        <v>43182</v>
      </c>
    </row>
    <row r="418" spans="14:16" x14ac:dyDescent="0.25">
      <c r="N418" s="2" t="s">
        <v>361</v>
      </c>
      <c r="O418" s="2" t="s">
        <v>1017</v>
      </c>
      <c r="P418" s="3">
        <v>43179</v>
      </c>
    </row>
    <row r="419" spans="14:16" x14ac:dyDescent="0.25">
      <c r="N419" s="2" t="s">
        <v>361</v>
      </c>
      <c r="O419" s="2" t="s">
        <v>1017</v>
      </c>
      <c r="P419" s="3">
        <v>43179</v>
      </c>
    </row>
    <row r="420" spans="14:16" x14ac:dyDescent="0.25">
      <c r="N420" s="4" t="s">
        <v>361</v>
      </c>
      <c r="O420" s="2" t="s">
        <v>1017</v>
      </c>
      <c r="P420" s="3">
        <v>43172</v>
      </c>
    </row>
    <row r="421" spans="14:16" x14ac:dyDescent="0.25">
      <c r="N421" s="4" t="s">
        <v>361</v>
      </c>
      <c r="O421" s="2" t="s">
        <v>1017</v>
      </c>
      <c r="P421" s="3">
        <v>43172</v>
      </c>
    </row>
    <row r="422" spans="14:16" x14ac:dyDescent="0.25">
      <c r="N422" s="4" t="s">
        <v>361</v>
      </c>
      <c r="O422" s="2" t="s">
        <v>1017</v>
      </c>
      <c r="P422" s="3">
        <v>43172</v>
      </c>
    </row>
    <row r="423" spans="14:16" x14ac:dyDescent="0.25">
      <c r="N423" s="4" t="s">
        <v>361</v>
      </c>
      <c r="O423" s="2" t="s">
        <v>1017</v>
      </c>
      <c r="P423" s="3">
        <v>43168</v>
      </c>
    </row>
    <row r="424" spans="14:16" x14ac:dyDescent="0.25">
      <c r="N424" s="2" t="s">
        <v>361</v>
      </c>
      <c r="O424" s="2" t="s">
        <v>1017</v>
      </c>
      <c r="P424" s="3">
        <v>43144</v>
      </c>
    </row>
    <row r="425" spans="14:16" x14ac:dyDescent="0.25">
      <c r="N425" s="4" t="s">
        <v>361</v>
      </c>
      <c r="O425" s="4" t="s">
        <v>1020</v>
      </c>
      <c r="P425" s="5">
        <v>43115</v>
      </c>
    </row>
    <row r="426" spans="14:16" x14ac:dyDescent="0.25">
      <c r="N426" s="4" t="s">
        <v>361</v>
      </c>
      <c r="O426" s="4" t="s">
        <v>1020</v>
      </c>
      <c r="P426" s="5">
        <v>43115</v>
      </c>
    </row>
    <row r="427" spans="14:16" x14ac:dyDescent="0.25">
      <c r="N427" s="4" t="s">
        <v>361</v>
      </c>
      <c r="O427" s="4" t="s">
        <v>1017</v>
      </c>
      <c r="P427" s="5">
        <v>43115</v>
      </c>
    </row>
    <row r="428" spans="14:16" x14ac:dyDescent="0.25">
      <c r="N428" s="2" t="s">
        <v>348</v>
      </c>
      <c r="O428" s="2" t="s">
        <v>1017</v>
      </c>
      <c r="P428" s="3">
        <v>43195</v>
      </c>
    </row>
    <row r="429" spans="14:16" x14ac:dyDescent="0.25">
      <c r="N429" s="2" t="s">
        <v>348</v>
      </c>
      <c r="O429" s="2" t="s">
        <v>1017</v>
      </c>
      <c r="P429" s="3">
        <v>43193</v>
      </c>
    </row>
    <row r="430" spans="14:16" x14ac:dyDescent="0.25">
      <c r="N430" s="2" t="s">
        <v>348</v>
      </c>
      <c r="O430" s="2" t="s">
        <v>1017</v>
      </c>
      <c r="P430" s="3">
        <v>43186</v>
      </c>
    </row>
    <row r="431" spans="14:16" x14ac:dyDescent="0.25">
      <c r="N431" s="4" t="s">
        <v>348</v>
      </c>
      <c r="O431" s="2" t="s">
        <v>1017</v>
      </c>
      <c r="P431" s="3">
        <v>43165</v>
      </c>
    </row>
    <row r="432" spans="14:16" x14ac:dyDescent="0.25">
      <c r="N432" s="4" t="s">
        <v>348</v>
      </c>
      <c r="O432" s="2" t="s">
        <v>1017</v>
      </c>
      <c r="P432" s="3">
        <v>43157</v>
      </c>
    </row>
    <row r="433" spans="14:16" x14ac:dyDescent="0.25">
      <c r="N433" s="2" t="s">
        <v>348</v>
      </c>
      <c r="O433" s="2" t="s">
        <v>1020</v>
      </c>
      <c r="P433" s="3">
        <v>43145</v>
      </c>
    </row>
    <row r="434" spans="14:16" x14ac:dyDescent="0.25">
      <c r="N434" s="2" t="s">
        <v>348</v>
      </c>
      <c r="O434" s="2" t="s">
        <v>1020</v>
      </c>
      <c r="P434" s="3">
        <v>43137</v>
      </c>
    </row>
    <row r="435" spans="14:16" x14ac:dyDescent="0.25">
      <c r="N435" s="4" t="s">
        <v>348</v>
      </c>
      <c r="O435" s="4" t="s">
        <v>1020</v>
      </c>
      <c r="P435" s="5">
        <v>43115</v>
      </c>
    </row>
    <row r="436" spans="14:16" x14ac:dyDescent="0.25">
      <c r="N436" s="4" t="s">
        <v>348</v>
      </c>
      <c r="O436" s="4" t="s">
        <v>1017</v>
      </c>
      <c r="P436" s="5">
        <v>43112</v>
      </c>
    </row>
    <row r="437" spans="14:16" x14ac:dyDescent="0.25">
      <c r="N437" s="4" t="s">
        <v>348</v>
      </c>
      <c r="O437" s="4" t="s">
        <v>1017</v>
      </c>
      <c r="P437" s="5">
        <v>43111</v>
      </c>
    </row>
    <row r="438" spans="14:16" x14ac:dyDescent="0.25">
      <c r="N438" s="2" t="s">
        <v>348</v>
      </c>
      <c r="P438" s="3">
        <v>43101</v>
      </c>
    </row>
    <row r="439" spans="14:16" x14ac:dyDescent="0.25">
      <c r="N439" s="2" t="s">
        <v>397</v>
      </c>
      <c r="O439" s="2" t="s">
        <v>1017</v>
      </c>
      <c r="P439" s="3">
        <v>43223</v>
      </c>
    </row>
    <row r="440" spans="14:16" x14ac:dyDescent="0.25">
      <c r="N440" s="2" t="s">
        <v>397</v>
      </c>
      <c r="O440" s="2" t="s">
        <v>1020</v>
      </c>
      <c r="P440" s="3">
        <v>43175</v>
      </c>
    </row>
    <row r="441" spans="14:16" x14ac:dyDescent="0.25">
      <c r="N441" s="4" t="s">
        <v>397</v>
      </c>
      <c r="O441" s="2" t="s">
        <v>1020</v>
      </c>
      <c r="P441" s="3">
        <v>43159</v>
      </c>
    </row>
    <row r="442" spans="14:16" x14ac:dyDescent="0.25">
      <c r="N442" s="2" t="s">
        <v>345</v>
      </c>
      <c r="O442" s="2" t="s">
        <v>1017</v>
      </c>
      <c r="P442" s="2" t="s">
        <v>416</v>
      </c>
    </row>
    <row r="443" spans="14:16" x14ac:dyDescent="0.25">
      <c r="N443" s="2" t="s">
        <v>345</v>
      </c>
      <c r="O443" s="2" t="s">
        <v>1017</v>
      </c>
      <c r="P443" s="3">
        <v>43214</v>
      </c>
    </row>
    <row r="444" spans="14:16" x14ac:dyDescent="0.25">
      <c r="N444" s="4" t="s">
        <v>345</v>
      </c>
      <c r="O444" s="4" t="s">
        <v>1022</v>
      </c>
      <c r="P444" s="11">
        <v>43210</v>
      </c>
    </row>
    <row r="445" spans="14:16" x14ac:dyDescent="0.25">
      <c r="N445" s="2" t="s">
        <v>345</v>
      </c>
      <c r="O445" s="2" t="s">
        <v>1017</v>
      </c>
      <c r="P445" s="3">
        <v>43194</v>
      </c>
    </row>
    <row r="446" spans="14:16" x14ac:dyDescent="0.25">
      <c r="N446" s="2" t="s">
        <v>345</v>
      </c>
      <c r="O446" s="2" t="s">
        <v>1017</v>
      </c>
      <c r="P446" s="3">
        <v>43193</v>
      </c>
    </row>
    <row r="447" spans="14:16" x14ac:dyDescent="0.25">
      <c r="N447" s="2" t="s">
        <v>345</v>
      </c>
      <c r="O447" s="2" t="s">
        <v>1017</v>
      </c>
      <c r="P447" s="3">
        <v>43165</v>
      </c>
    </row>
    <row r="448" spans="14:16" x14ac:dyDescent="0.25">
      <c r="N448" s="2" t="s">
        <v>345</v>
      </c>
      <c r="O448" s="2" t="s">
        <v>1020</v>
      </c>
      <c r="P448" s="3">
        <v>43131</v>
      </c>
    </row>
    <row r="449" spans="14:16" x14ac:dyDescent="0.25">
      <c r="N449" s="2" t="s">
        <v>345</v>
      </c>
      <c r="O449" s="2" t="s">
        <v>1018</v>
      </c>
      <c r="P449" s="3">
        <v>43101</v>
      </c>
    </row>
    <row r="450" spans="14:16" x14ac:dyDescent="0.25">
      <c r="N450" s="2" t="s">
        <v>345</v>
      </c>
      <c r="O450" s="2" t="s">
        <v>1018</v>
      </c>
      <c r="P450" s="3">
        <v>43101</v>
      </c>
    </row>
    <row r="451" spans="14:16" x14ac:dyDescent="0.25">
      <c r="N451" s="8" t="s">
        <v>335</v>
      </c>
      <c r="O451" s="8" t="s">
        <v>1018</v>
      </c>
      <c r="P451" s="10">
        <v>43201</v>
      </c>
    </row>
    <row r="452" spans="14:16" x14ac:dyDescent="0.25">
      <c r="N452" s="8" t="s">
        <v>335</v>
      </c>
      <c r="O452" s="2" t="s">
        <v>1018</v>
      </c>
      <c r="P452" s="3">
        <v>43201</v>
      </c>
    </row>
    <row r="453" spans="14:16" x14ac:dyDescent="0.25">
      <c r="N453" s="8" t="s">
        <v>335</v>
      </c>
      <c r="O453" s="8" t="s">
        <v>1018</v>
      </c>
      <c r="P453" s="10">
        <v>43200</v>
      </c>
    </row>
    <row r="454" spans="14:16" x14ac:dyDescent="0.25">
      <c r="N454" s="4" t="s">
        <v>335</v>
      </c>
      <c r="O454" s="2" t="s">
        <v>1018</v>
      </c>
      <c r="P454" s="3">
        <v>43101</v>
      </c>
    </row>
    <row r="455" spans="14:16" x14ac:dyDescent="0.25">
      <c r="N455" s="4" t="s">
        <v>406</v>
      </c>
      <c r="O455" s="2" t="s">
        <v>1018</v>
      </c>
      <c r="P455" s="3">
        <v>43182</v>
      </c>
    </row>
    <row r="456" spans="14:16" x14ac:dyDescent="0.25">
      <c r="N456" s="2" t="s">
        <v>325</v>
      </c>
      <c r="O456" s="2" t="s">
        <v>1022</v>
      </c>
      <c r="P456" s="3">
        <v>43223</v>
      </c>
    </row>
    <row r="457" spans="14:16" x14ac:dyDescent="0.25">
      <c r="N457" s="2" t="s">
        <v>325</v>
      </c>
      <c r="O457" s="2" t="s">
        <v>1022</v>
      </c>
      <c r="P457" s="3">
        <v>43222</v>
      </c>
    </row>
    <row r="458" spans="14:16" x14ac:dyDescent="0.25">
      <c r="N458" s="2" t="s">
        <v>325</v>
      </c>
      <c r="O458" s="2" t="s">
        <v>1017</v>
      </c>
      <c r="P458" s="3">
        <v>43213</v>
      </c>
    </row>
    <row r="459" spans="14:16" x14ac:dyDescent="0.25">
      <c r="N459" s="2" t="s">
        <v>325</v>
      </c>
      <c r="O459" s="2" t="s">
        <v>1017</v>
      </c>
      <c r="P459" s="3">
        <v>43179</v>
      </c>
    </row>
    <row r="460" spans="14:16" x14ac:dyDescent="0.25">
      <c r="N460" s="4" t="s">
        <v>325</v>
      </c>
      <c r="O460" s="2" t="s">
        <v>1017</v>
      </c>
      <c r="P460" s="3">
        <v>43172</v>
      </c>
    </row>
    <row r="461" spans="14:16" x14ac:dyDescent="0.25">
      <c r="N461" s="4" t="s">
        <v>325</v>
      </c>
      <c r="O461" s="2" t="s">
        <v>1017</v>
      </c>
      <c r="P461" s="3">
        <v>43172</v>
      </c>
    </row>
    <row r="462" spans="14:16" x14ac:dyDescent="0.25">
      <c r="N462" s="2" t="s">
        <v>325</v>
      </c>
      <c r="O462" s="2" t="s">
        <v>1020</v>
      </c>
      <c r="P462" s="3">
        <v>43118</v>
      </c>
    </row>
    <row r="463" spans="14:16" x14ac:dyDescent="0.25">
      <c r="N463" s="4" t="s">
        <v>325</v>
      </c>
      <c r="O463" s="4" t="s">
        <v>1020</v>
      </c>
      <c r="P463" s="5">
        <v>43116</v>
      </c>
    </row>
    <row r="464" spans="14:16" x14ac:dyDescent="0.25">
      <c r="N464" s="4" t="s">
        <v>325</v>
      </c>
      <c r="O464" s="4" t="s">
        <v>1017</v>
      </c>
      <c r="P464" s="5">
        <v>43115</v>
      </c>
    </row>
    <row r="465" spans="14:16" x14ac:dyDescent="0.25">
      <c r="N465" s="4" t="s">
        <v>325</v>
      </c>
      <c r="O465" s="2" t="s">
        <v>1018</v>
      </c>
      <c r="P465" s="3">
        <v>43101</v>
      </c>
    </row>
    <row r="466" spans="14:16" x14ac:dyDescent="0.25">
      <c r="N466" s="2" t="s">
        <v>316</v>
      </c>
      <c r="O466" s="2" t="s">
        <v>1020</v>
      </c>
      <c r="P466" s="3">
        <v>43217</v>
      </c>
    </row>
    <row r="467" spans="14:16" x14ac:dyDescent="0.25">
      <c r="N467" s="2" t="s">
        <v>316</v>
      </c>
      <c r="O467" s="2" t="s">
        <v>1020</v>
      </c>
      <c r="P467" s="3">
        <v>43217</v>
      </c>
    </row>
    <row r="468" spans="14:16" x14ac:dyDescent="0.25">
      <c r="N468" s="4" t="s">
        <v>316</v>
      </c>
      <c r="O468" s="4" t="s">
        <v>1022</v>
      </c>
      <c r="P468" s="11">
        <v>43213</v>
      </c>
    </row>
    <row r="469" spans="14:16" x14ac:dyDescent="0.25">
      <c r="N469" s="2" t="s">
        <v>316</v>
      </c>
      <c r="O469" s="2" t="s">
        <v>1020</v>
      </c>
      <c r="P469" s="3">
        <v>43206</v>
      </c>
    </row>
    <row r="470" spans="14:16" x14ac:dyDescent="0.25">
      <c r="N470" s="2" t="s">
        <v>316</v>
      </c>
      <c r="O470" s="2" t="s">
        <v>1017</v>
      </c>
      <c r="P470" s="3">
        <v>43139</v>
      </c>
    </row>
    <row r="471" spans="14:16" x14ac:dyDescent="0.25">
      <c r="N471" s="2" t="s">
        <v>316</v>
      </c>
      <c r="O471" s="2" t="s">
        <v>1020</v>
      </c>
      <c r="P471" s="3">
        <v>43122</v>
      </c>
    </row>
    <row r="472" spans="14:16" x14ac:dyDescent="0.25">
      <c r="N472" s="2" t="s">
        <v>316</v>
      </c>
      <c r="O472" s="2" t="s">
        <v>1017</v>
      </c>
      <c r="P472" s="3">
        <v>43119</v>
      </c>
    </row>
    <row r="473" spans="14:16" x14ac:dyDescent="0.25">
      <c r="N473" s="2" t="s">
        <v>316</v>
      </c>
      <c r="O473" s="2" t="s">
        <v>1017</v>
      </c>
      <c r="P473" s="3">
        <v>43119</v>
      </c>
    </row>
    <row r="474" spans="14:16" x14ac:dyDescent="0.25">
      <c r="N474" s="2" t="s">
        <v>316</v>
      </c>
      <c r="O474" s="2" t="s">
        <v>1019</v>
      </c>
      <c r="P474" s="3">
        <v>43118</v>
      </c>
    </row>
    <row r="475" spans="14:16" x14ac:dyDescent="0.25">
      <c r="N475" s="4" t="s">
        <v>316</v>
      </c>
      <c r="O475" s="4" t="s">
        <v>1020</v>
      </c>
      <c r="P475" s="5">
        <v>43109</v>
      </c>
    </row>
    <row r="476" spans="14:16" x14ac:dyDescent="0.25">
      <c r="N476" s="2" t="s">
        <v>316</v>
      </c>
      <c r="O476" s="2" t="s">
        <v>1020</v>
      </c>
      <c r="P476" s="42">
        <v>42774</v>
      </c>
    </row>
    <row r="477" spans="14:16" x14ac:dyDescent="0.25">
      <c r="N477" s="2" t="s">
        <v>333</v>
      </c>
      <c r="O477" s="4" t="s">
        <v>1019</v>
      </c>
      <c r="P477" s="3">
        <v>43198</v>
      </c>
    </row>
    <row r="478" spans="14:16" x14ac:dyDescent="0.25">
      <c r="N478" s="2" t="s">
        <v>333</v>
      </c>
      <c r="O478" s="2" t="s">
        <v>1019</v>
      </c>
      <c r="P478" s="3">
        <v>43193</v>
      </c>
    </row>
    <row r="479" spans="14:16" x14ac:dyDescent="0.25">
      <c r="N479" s="2" t="s">
        <v>333</v>
      </c>
      <c r="O479" s="2" t="s">
        <v>1019</v>
      </c>
      <c r="P479" s="3">
        <v>43193</v>
      </c>
    </row>
    <row r="480" spans="14:16" x14ac:dyDescent="0.25">
      <c r="N480" s="2" t="s">
        <v>333</v>
      </c>
      <c r="O480" s="2" t="s">
        <v>1019</v>
      </c>
      <c r="P480" s="3">
        <v>43186</v>
      </c>
    </row>
    <row r="481" spans="14:16" x14ac:dyDescent="0.25">
      <c r="N481" s="2" t="s">
        <v>333</v>
      </c>
      <c r="O481" s="2" t="s">
        <v>1019</v>
      </c>
      <c r="P481" s="3">
        <v>43185</v>
      </c>
    </row>
    <row r="482" spans="14:16" x14ac:dyDescent="0.25">
      <c r="N482" s="2" t="s">
        <v>333</v>
      </c>
      <c r="O482" s="2" t="s">
        <v>1019</v>
      </c>
      <c r="P482" s="3">
        <v>43179</v>
      </c>
    </row>
    <row r="483" spans="14:16" x14ac:dyDescent="0.25">
      <c r="N483" s="4" t="s">
        <v>333</v>
      </c>
      <c r="O483" s="2" t="s">
        <v>1019</v>
      </c>
      <c r="P483" s="3">
        <v>43172</v>
      </c>
    </row>
    <row r="484" spans="14:16" x14ac:dyDescent="0.25">
      <c r="N484" s="4" t="s">
        <v>333</v>
      </c>
      <c r="O484" s="2" t="s">
        <v>1019</v>
      </c>
      <c r="P484" s="3">
        <v>43165</v>
      </c>
    </row>
    <row r="485" spans="14:16" x14ac:dyDescent="0.25">
      <c r="N485" s="4" t="s">
        <v>333</v>
      </c>
      <c r="O485" s="2" t="s">
        <v>1019</v>
      </c>
      <c r="P485" s="3">
        <v>43159</v>
      </c>
    </row>
    <row r="486" spans="14:16" x14ac:dyDescent="0.25">
      <c r="N486" s="4" t="s">
        <v>333</v>
      </c>
      <c r="O486" s="4" t="s">
        <v>1019</v>
      </c>
      <c r="P486" s="5">
        <v>43144</v>
      </c>
    </row>
    <row r="487" spans="14:16" x14ac:dyDescent="0.25">
      <c r="N487" s="2" t="s">
        <v>333</v>
      </c>
      <c r="O487" s="2" t="s">
        <v>1019</v>
      </c>
      <c r="P487" s="3">
        <v>43143</v>
      </c>
    </row>
    <row r="488" spans="14:16" x14ac:dyDescent="0.25">
      <c r="N488" s="2" t="s">
        <v>333</v>
      </c>
      <c r="O488" s="2" t="s">
        <v>1019</v>
      </c>
      <c r="P488" s="3">
        <v>43140</v>
      </c>
    </row>
    <row r="489" spans="14:16" x14ac:dyDescent="0.25">
      <c r="N489" s="2" t="s">
        <v>333</v>
      </c>
      <c r="O489" s="2" t="s">
        <v>1019</v>
      </c>
      <c r="P489" s="3">
        <v>43139</v>
      </c>
    </row>
    <row r="490" spans="14:16" x14ac:dyDescent="0.25">
      <c r="N490" s="2" t="s">
        <v>333</v>
      </c>
      <c r="O490" s="2" t="s">
        <v>1019</v>
      </c>
      <c r="P490" s="3">
        <v>43139</v>
      </c>
    </row>
    <row r="491" spans="14:16" x14ac:dyDescent="0.25">
      <c r="N491" s="2" t="s">
        <v>333</v>
      </c>
      <c r="O491" s="2" t="s">
        <v>1019</v>
      </c>
      <c r="P491" s="3">
        <v>43138</v>
      </c>
    </row>
    <row r="492" spans="14:16" x14ac:dyDescent="0.25">
      <c r="N492" s="2" t="s">
        <v>333</v>
      </c>
      <c r="O492" s="2" t="s">
        <v>1019</v>
      </c>
      <c r="P492" s="3">
        <v>43125</v>
      </c>
    </row>
    <row r="493" spans="14:16" x14ac:dyDescent="0.25">
      <c r="N493" s="2" t="s">
        <v>333</v>
      </c>
      <c r="O493" s="2" t="s">
        <v>1019</v>
      </c>
      <c r="P493" s="3">
        <v>43125</v>
      </c>
    </row>
    <row r="494" spans="14:16" x14ac:dyDescent="0.25">
      <c r="N494" s="2" t="s">
        <v>333</v>
      </c>
      <c r="O494" s="2" t="s">
        <v>1019</v>
      </c>
      <c r="P494" s="3">
        <v>43124</v>
      </c>
    </row>
    <row r="495" spans="14:16" x14ac:dyDescent="0.25">
      <c r="N495" s="2" t="s">
        <v>333</v>
      </c>
      <c r="O495" s="2" t="s">
        <v>1019</v>
      </c>
      <c r="P495" s="3">
        <v>43123</v>
      </c>
    </row>
    <row r="496" spans="14:16" x14ac:dyDescent="0.25">
      <c r="N496" s="2" t="s">
        <v>333</v>
      </c>
      <c r="O496" s="2" t="s">
        <v>1019</v>
      </c>
      <c r="P496" s="3">
        <v>43123</v>
      </c>
    </row>
    <row r="497" spans="14:16" x14ac:dyDescent="0.25">
      <c r="N497" s="4" t="s">
        <v>333</v>
      </c>
      <c r="O497" s="4" t="s">
        <v>1019</v>
      </c>
      <c r="P497" s="5">
        <v>43115</v>
      </c>
    </row>
    <row r="498" spans="14:16" x14ac:dyDescent="0.25">
      <c r="N498" s="4" t="s">
        <v>333</v>
      </c>
      <c r="O498" s="4" t="s">
        <v>1019</v>
      </c>
      <c r="P498" s="5">
        <v>43115</v>
      </c>
    </row>
    <row r="499" spans="14:16" x14ac:dyDescent="0.25">
      <c r="N499" s="4" t="s">
        <v>333</v>
      </c>
      <c r="P499" s="3">
        <v>43101</v>
      </c>
    </row>
    <row r="500" spans="14:16" x14ac:dyDescent="0.25">
      <c r="N500" s="2" t="s">
        <v>333</v>
      </c>
      <c r="P500" s="3">
        <v>43101</v>
      </c>
    </row>
    <row r="501" spans="14:16" x14ac:dyDescent="0.25">
      <c r="N501" s="2" t="s">
        <v>408</v>
      </c>
      <c r="O501" s="2" t="s">
        <v>1019</v>
      </c>
      <c r="P501" s="3">
        <v>43200</v>
      </c>
    </row>
    <row r="502" spans="14:16" x14ac:dyDescent="0.25">
      <c r="N502" s="2" t="s">
        <v>408</v>
      </c>
      <c r="O502" s="2" t="s">
        <v>1019</v>
      </c>
      <c r="P502" s="3">
        <v>43200</v>
      </c>
    </row>
    <row r="503" spans="14:16" x14ac:dyDescent="0.25">
      <c r="N503" s="8" t="s">
        <v>371</v>
      </c>
      <c r="O503" s="8" t="s">
        <v>1018</v>
      </c>
      <c r="P503" s="10">
        <v>43203</v>
      </c>
    </row>
    <row r="504" spans="14:16" x14ac:dyDescent="0.25">
      <c r="N504" s="2" t="s">
        <v>371</v>
      </c>
      <c r="O504" s="2" t="s">
        <v>1018</v>
      </c>
      <c r="P504" s="3">
        <v>43196</v>
      </c>
    </row>
    <row r="505" spans="14:16" x14ac:dyDescent="0.25">
      <c r="N505" s="2" t="s">
        <v>371</v>
      </c>
      <c r="O505" s="2" t="s">
        <v>1017</v>
      </c>
      <c r="P505" s="3">
        <v>43160</v>
      </c>
    </row>
    <row r="506" spans="14:16" x14ac:dyDescent="0.25">
      <c r="N506" s="4" t="s">
        <v>371</v>
      </c>
      <c r="O506" s="2" t="s">
        <v>1020</v>
      </c>
      <c r="P506" s="3">
        <v>43158</v>
      </c>
    </row>
    <row r="507" spans="14:16" x14ac:dyDescent="0.25">
      <c r="N507" s="2" t="s">
        <v>371</v>
      </c>
      <c r="O507" s="4" t="s">
        <v>1021</v>
      </c>
      <c r="P507" s="3">
        <v>43154</v>
      </c>
    </row>
    <row r="508" spans="14:16" x14ac:dyDescent="0.25">
      <c r="N508" s="2" t="s">
        <v>371</v>
      </c>
      <c r="O508" s="2" t="s">
        <v>1018</v>
      </c>
      <c r="P508" s="3">
        <v>43122</v>
      </c>
    </row>
    <row r="509" spans="14:16" x14ac:dyDescent="0.25">
      <c r="N509" s="4" t="s">
        <v>362</v>
      </c>
      <c r="O509" s="4" t="s">
        <v>1020</v>
      </c>
      <c r="P509" s="5">
        <v>43115</v>
      </c>
    </row>
    <row r="510" spans="14:16" x14ac:dyDescent="0.25">
      <c r="N510" s="4" t="s">
        <v>362</v>
      </c>
      <c r="O510" s="4" t="s">
        <v>1020</v>
      </c>
      <c r="P510" s="5">
        <v>43115</v>
      </c>
    </row>
    <row r="511" spans="14:16" x14ac:dyDescent="0.25">
      <c r="N511" s="2" t="s">
        <v>322</v>
      </c>
      <c r="O511" s="2" t="s">
        <v>1022</v>
      </c>
      <c r="P511" s="3">
        <v>43193</v>
      </c>
    </row>
    <row r="512" spans="14:16" x14ac:dyDescent="0.25">
      <c r="N512" s="4" t="s">
        <v>322</v>
      </c>
      <c r="O512" s="2" t="s">
        <v>1018</v>
      </c>
      <c r="P512" s="3">
        <v>43172</v>
      </c>
    </row>
    <row r="513" spans="14:16" x14ac:dyDescent="0.25">
      <c r="N513" s="4" t="s">
        <v>322</v>
      </c>
      <c r="O513" s="2" t="s">
        <v>1019</v>
      </c>
      <c r="P513" s="3">
        <v>43172</v>
      </c>
    </row>
    <row r="514" spans="14:16" x14ac:dyDescent="0.25">
      <c r="N514" s="4" t="s">
        <v>322</v>
      </c>
      <c r="O514" s="2" t="s">
        <v>1018</v>
      </c>
      <c r="P514" s="3">
        <v>43101</v>
      </c>
    </row>
    <row r="515" spans="14:16" x14ac:dyDescent="0.25">
      <c r="N515" s="2" t="s">
        <v>343</v>
      </c>
      <c r="P515" s="3">
        <v>43101</v>
      </c>
    </row>
    <row r="516" spans="14:16" x14ac:dyDescent="0.25">
      <c r="N516" s="2" t="s">
        <v>324</v>
      </c>
      <c r="O516" s="2" t="s">
        <v>1021</v>
      </c>
      <c r="P516" s="3">
        <v>43206</v>
      </c>
    </row>
    <row r="517" spans="14:16" x14ac:dyDescent="0.25">
      <c r="N517" s="2" t="s">
        <v>324</v>
      </c>
      <c r="O517" s="2" t="s">
        <v>1021</v>
      </c>
      <c r="P517" s="3">
        <v>43201</v>
      </c>
    </row>
    <row r="518" spans="14:16" x14ac:dyDescent="0.25">
      <c r="N518" s="4" t="s">
        <v>324</v>
      </c>
      <c r="O518" s="2" t="s">
        <v>1021</v>
      </c>
      <c r="P518" s="3">
        <v>43167</v>
      </c>
    </row>
    <row r="519" spans="14:16" x14ac:dyDescent="0.25">
      <c r="N519" s="2" t="s">
        <v>324</v>
      </c>
      <c r="O519" s="2" t="s">
        <v>1020</v>
      </c>
      <c r="P519" s="3">
        <v>43138</v>
      </c>
    </row>
    <row r="520" spans="14:16" x14ac:dyDescent="0.25">
      <c r="N520" s="4" t="s">
        <v>324</v>
      </c>
      <c r="P520" s="3">
        <v>43101</v>
      </c>
    </row>
    <row r="521" spans="14:16" x14ac:dyDescent="0.25">
      <c r="N521" s="4" t="s">
        <v>419</v>
      </c>
      <c r="O521" s="4" t="s">
        <v>1022</v>
      </c>
      <c r="P521" s="11">
        <v>43213</v>
      </c>
    </row>
    <row r="522" spans="14:16" x14ac:dyDescent="0.25">
      <c r="N522" s="2" t="s">
        <v>318</v>
      </c>
      <c r="O522" s="2" t="s">
        <v>1017</v>
      </c>
      <c r="P522" s="3">
        <v>43223</v>
      </c>
    </row>
    <row r="523" spans="14:16" x14ac:dyDescent="0.25">
      <c r="N523" s="2" t="s">
        <v>318</v>
      </c>
      <c r="O523" s="2" t="s">
        <v>1017</v>
      </c>
      <c r="P523" s="3">
        <v>43195</v>
      </c>
    </row>
    <row r="524" spans="14:16" x14ac:dyDescent="0.25">
      <c r="N524" s="2" t="s">
        <v>318</v>
      </c>
      <c r="O524" s="2" t="s">
        <v>1017</v>
      </c>
      <c r="P524" s="3">
        <v>43193</v>
      </c>
    </row>
    <row r="525" spans="14:16" x14ac:dyDescent="0.25">
      <c r="N525" s="2" t="s">
        <v>318</v>
      </c>
      <c r="O525" s="2" t="s">
        <v>1017</v>
      </c>
      <c r="P525" s="3">
        <v>43180</v>
      </c>
    </row>
    <row r="526" spans="14:16" x14ac:dyDescent="0.25">
      <c r="N526" s="4" t="s">
        <v>318</v>
      </c>
      <c r="O526" s="2" t="s">
        <v>1017</v>
      </c>
      <c r="P526" s="3">
        <v>43171</v>
      </c>
    </row>
    <row r="527" spans="14:16" x14ac:dyDescent="0.25">
      <c r="N527" s="4" t="s">
        <v>318</v>
      </c>
      <c r="O527" s="2" t="s">
        <v>1017</v>
      </c>
      <c r="P527" s="3">
        <v>43165</v>
      </c>
    </row>
    <row r="528" spans="14:16" x14ac:dyDescent="0.25">
      <c r="N528" s="2" t="s">
        <v>318</v>
      </c>
      <c r="O528" s="2" t="s">
        <v>1020</v>
      </c>
      <c r="P528" s="3">
        <v>43131</v>
      </c>
    </row>
    <row r="529" spans="14:16" x14ac:dyDescent="0.25">
      <c r="N529" s="4" t="s">
        <v>318</v>
      </c>
      <c r="P529" s="3">
        <v>43101</v>
      </c>
    </row>
    <row r="530" spans="14:16" x14ac:dyDescent="0.25">
      <c r="N530" s="4" t="s">
        <v>340</v>
      </c>
      <c r="O530" s="2" t="s">
        <v>1018</v>
      </c>
      <c r="P530" s="3">
        <v>43101</v>
      </c>
    </row>
    <row r="531" spans="14:16" x14ac:dyDescent="0.25">
      <c r="N531" s="2" t="s">
        <v>330</v>
      </c>
      <c r="O531" s="2" t="s">
        <v>1020</v>
      </c>
      <c r="P531" s="3">
        <v>43220</v>
      </c>
    </row>
    <row r="532" spans="14:16" x14ac:dyDescent="0.25">
      <c r="N532" s="2" t="s">
        <v>330</v>
      </c>
      <c r="O532" s="2" t="s">
        <v>1022</v>
      </c>
      <c r="P532" s="3">
        <v>43220</v>
      </c>
    </row>
    <row r="533" spans="14:16" x14ac:dyDescent="0.25">
      <c r="N533" s="2" t="s">
        <v>330</v>
      </c>
      <c r="O533" s="2" t="s">
        <v>1019</v>
      </c>
      <c r="P533" s="3">
        <v>43214</v>
      </c>
    </row>
    <row r="534" spans="14:16" x14ac:dyDescent="0.25">
      <c r="N534" s="2" t="s">
        <v>330</v>
      </c>
      <c r="O534" s="2" t="s">
        <v>1020</v>
      </c>
      <c r="P534" s="3">
        <v>43213</v>
      </c>
    </row>
    <row r="535" spans="14:16" x14ac:dyDescent="0.25">
      <c r="N535" s="4" t="s">
        <v>330</v>
      </c>
      <c r="O535" s="2" t="s">
        <v>1020</v>
      </c>
      <c r="P535" s="3">
        <v>43171</v>
      </c>
    </row>
    <row r="536" spans="14:16" x14ac:dyDescent="0.25">
      <c r="N536" s="2" t="s">
        <v>330</v>
      </c>
      <c r="O536" s="2" t="s">
        <v>1017</v>
      </c>
      <c r="P536" s="3">
        <v>43157</v>
      </c>
    </row>
    <row r="537" spans="14:16" x14ac:dyDescent="0.25">
      <c r="N537" s="2" t="s">
        <v>330</v>
      </c>
      <c r="O537" s="2" t="s">
        <v>1017</v>
      </c>
      <c r="P537" s="3">
        <v>43144</v>
      </c>
    </row>
    <row r="538" spans="14:16" x14ac:dyDescent="0.25">
      <c r="N538" s="4" t="s">
        <v>330</v>
      </c>
      <c r="O538" s="4" t="s">
        <v>1020</v>
      </c>
      <c r="P538" s="5">
        <v>43117</v>
      </c>
    </row>
    <row r="539" spans="14:16" x14ac:dyDescent="0.25">
      <c r="N539" s="4" t="s">
        <v>330</v>
      </c>
      <c r="O539" s="4" t="s">
        <v>1017</v>
      </c>
      <c r="P539" s="5">
        <v>43112</v>
      </c>
    </row>
    <row r="540" spans="14:16" x14ac:dyDescent="0.25">
      <c r="N540" s="4" t="s">
        <v>330</v>
      </c>
      <c r="P540" s="3">
        <v>43101</v>
      </c>
    </row>
    <row r="541" spans="14:16" x14ac:dyDescent="0.25">
      <c r="N541" s="4" t="s">
        <v>330</v>
      </c>
      <c r="P541" s="3">
        <v>43101</v>
      </c>
    </row>
    <row r="542" spans="14:16" x14ac:dyDescent="0.25">
      <c r="N542" s="4" t="s">
        <v>319</v>
      </c>
      <c r="P542" s="3">
        <v>43101</v>
      </c>
    </row>
    <row r="543" spans="14:16" x14ac:dyDescent="0.25">
      <c r="N543" s="2" t="s">
        <v>407</v>
      </c>
      <c r="O543" s="2" t="s">
        <v>1023</v>
      </c>
      <c r="P543" s="3">
        <v>43213</v>
      </c>
    </row>
    <row r="544" spans="14:16" x14ac:dyDescent="0.25">
      <c r="N544" s="2" t="s">
        <v>407</v>
      </c>
      <c r="O544" s="2" t="s">
        <v>1019</v>
      </c>
      <c r="P544" s="3">
        <v>43213</v>
      </c>
    </row>
    <row r="545" spans="14:16" x14ac:dyDescent="0.25">
      <c r="N545" s="2" t="s">
        <v>407</v>
      </c>
      <c r="O545" s="2" t="s">
        <v>1019</v>
      </c>
      <c r="P545" s="3">
        <v>43200</v>
      </c>
    </row>
    <row r="546" spans="14:16" x14ac:dyDescent="0.25">
      <c r="N546" s="2" t="s">
        <v>407</v>
      </c>
      <c r="O546" s="4" t="s">
        <v>1019</v>
      </c>
      <c r="P546" s="3">
        <v>43200</v>
      </c>
    </row>
    <row r="547" spans="14:16" x14ac:dyDescent="0.25">
      <c r="N547" s="2" t="s">
        <v>364</v>
      </c>
      <c r="O547" s="2" t="s">
        <v>1019</v>
      </c>
      <c r="P547" s="3">
        <v>43222</v>
      </c>
    </row>
    <row r="548" spans="14:16" x14ac:dyDescent="0.25">
      <c r="N548" s="4" t="s">
        <v>364</v>
      </c>
      <c r="O548" s="2" t="s">
        <v>1019</v>
      </c>
      <c r="P548" s="3">
        <v>43172</v>
      </c>
    </row>
    <row r="549" spans="14:16" x14ac:dyDescent="0.25">
      <c r="N549" s="4" t="s">
        <v>364</v>
      </c>
      <c r="O549" s="2" t="s">
        <v>1019</v>
      </c>
      <c r="P549" s="3">
        <v>43164</v>
      </c>
    </row>
    <row r="550" spans="14:16" x14ac:dyDescent="0.25">
      <c r="N550" s="4" t="s">
        <v>364</v>
      </c>
      <c r="O550" s="2" t="s">
        <v>1019</v>
      </c>
      <c r="P550" s="3">
        <v>43164</v>
      </c>
    </row>
    <row r="551" spans="14:16" x14ac:dyDescent="0.25">
      <c r="N551" s="4" t="s">
        <v>364</v>
      </c>
      <c r="O551" s="2" t="s">
        <v>1018</v>
      </c>
      <c r="P551" s="3">
        <v>43157</v>
      </c>
    </row>
    <row r="552" spans="14:16" x14ac:dyDescent="0.25">
      <c r="N552" s="4" t="s">
        <v>364</v>
      </c>
      <c r="O552" s="4" t="s">
        <v>1020</v>
      </c>
      <c r="P552" s="5">
        <v>43145</v>
      </c>
    </row>
    <row r="553" spans="14:16" x14ac:dyDescent="0.25">
      <c r="N553" s="2" t="s">
        <v>364</v>
      </c>
      <c r="O553" s="2" t="s">
        <v>1017</v>
      </c>
      <c r="P553" s="3">
        <v>43145</v>
      </c>
    </row>
    <row r="554" spans="14:16" x14ac:dyDescent="0.25">
      <c r="N554" s="2" t="s">
        <v>364</v>
      </c>
      <c r="O554" s="2" t="s">
        <v>1017</v>
      </c>
      <c r="P554" s="3">
        <v>43139</v>
      </c>
    </row>
    <row r="555" spans="14:16" x14ac:dyDescent="0.25">
      <c r="N555" s="4" t="s">
        <v>364</v>
      </c>
      <c r="O555" s="4" t="s">
        <v>1020</v>
      </c>
      <c r="P555" s="5">
        <v>43117</v>
      </c>
    </row>
    <row r="556" spans="14:16" x14ac:dyDescent="0.25">
      <c r="N556" s="2" t="s">
        <v>420</v>
      </c>
      <c r="O556" s="2" t="s">
        <v>1019</v>
      </c>
      <c r="P556" s="3">
        <v>43216</v>
      </c>
    </row>
    <row r="557" spans="14:16" x14ac:dyDescent="0.25">
      <c r="N557" s="4" t="s">
        <v>374</v>
      </c>
      <c r="O557" s="2" t="s">
        <v>1019</v>
      </c>
      <c r="P557" s="3">
        <v>43214</v>
      </c>
    </row>
    <row r="558" spans="14:16" x14ac:dyDescent="0.25">
      <c r="N558" s="2" t="s">
        <v>374</v>
      </c>
      <c r="O558" s="2" t="s">
        <v>1019</v>
      </c>
      <c r="P558" s="3">
        <v>43194</v>
      </c>
    </row>
    <row r="559" spans="14:16" x14ac:dyDescent="0.25">
      <c r="N559" s="2" t="s">
        <v>374</v>
      </c>
      <c r="O559" s="2" t="s">
        <v>1019</v>
      </c>
      <c r="P559" s="3">
        <v>43193</v>
      </c>
    </row>
    <row r="560" spans="14:16" x14ac:dyDescent="0.25">
      <c r="N560" s="2" t="s">
        <v>374</v>
      </c>
      <c r="O560" s="2" t="s">
        <v>1019</v>
      </c>
      <c r="P560" s="3">
        <v>43193</v>
      </c>
    </row>
    <row r="561" spans="14:16" x14ac:dyDescent="0.25">
      <c r="N561" s="2" t="s">
        <v>374</v>
      </c>
      <c r="O561" s="2" t="s">
        <v>1019</v>
      </c>
      <c r="P561" s="3">
        <v>43193</v>
      </c>
    </row>
    <row r="562" spans="14:16" x14ac:dyDescent="0.25">
      <c r="N562" s="2" t="s">
        <v>374</v>
      </c>
      <c r="O562" s="2" t="s">
        <v>1019</v>
      </c>
      <c r="P562" s="3">
        <v>43179</v>
      </c>
    </row>
    <row r="563" spans="14:16" x14ac:dyDescent="0.25">
      <c r="N563" s="2" t="s">
        <v>374</v>
      </c>
      <c r="O563" s="2" t="s">
        <v>1019</v>
      </c>
      <c r="P563" s="3">
        <v>43179</v>
      </c>
    </row>
    <row r="564" spans="14:16" x14ac:dyDescent="0.25">
      <c r="N564" s="4" t="s">
        <v>374</v>
      </c>
      <c r="O564" s="2" t="s">
        <v>1019</v>
      </c>
      <c r="P564" s="3">
        <v>43172</v>
      </c>
    </row>
    <row r="565" spans="14:16" x14ac:dyDescent="0.25">
      <c r="N565" s="4" t="s">
        <v>374</v>
      </c>
      <c r="O565" s="2" t="s">
        <v>1019</v>
      </c>
      <c r="P565" s="3">
        <v>43171</v>
      </c>
    </row>
    <row r="566" spans="14:16" x14ac:dyDescent="0.25">
      <c r="N566" s="4" t="s">
        <v>374</v>
      </c>
      <c r="O566" s="2" t="s">
        <v>1019</v>
      </c>
      <c r="P566" s="3">
        <v>43167</v>
      </c>
    </row>
    <row r="567" spans="14:16" x14ac:dyDescent="0.25">
      <c r="N567" s="2" t="s">
        <v>374</v>
      </c>
      <c r="O567" s="2" t="s">
        <v>1017</v>
      </c>
      <c r="P567" s="3">
        <v>43125</v>
      </c>
    </row>
    <row r="568" spans="14:16" x14ac:dyDescent="0.25">
      <c r="N568" s="2" t="s">
        <v>374</v>
      </c>
      <c r="O568" s="2" t="s">
        <v>1017</v>
      </c>
      <c r="P568" s="3">
        <v>43123</v>
      </c>
    </row>
    <row r="569" spans="14:16" x14ac:dyDescent="0.25">
      <c r="N569" s="2" t="s">
        <v>413</v>
      </c>
      <c r="O569" s="2" t="s">
        <v>1019</v>
      </c>
      <c r="P569" s="3">
        <v>43216</v>
      </c>
    </row>
    <row r="570" spans="14:16" x14ac:dyDescent="0.25">
      <c r="N570" s="2" t="s">
        <v>413</v>
      </c>
      <c r="O570" s="2" t="s">
        <v>1019</v>
      </c>
      <c r="P570" s="3">
        <v>43214</v>
      </c>
    </row>
    <row r="571" spans="14:16" x14ac:dyDescent="0.25">
      <c r="N571" s="4" t="s">
        <v>413</v>
      </c>
      <c r="O571" s="4" t="s">
        <v>1019</v>
      </c>
      <c r="P571" s="3">
        <v>43196</v>
      </c>
    </row>
    <row r="572" spans="14:16" x14ac:dyDescent="0.25">
      <c r="N572" s="4" t="s">
        <v>413</v>
      </c>
      <c r="O572" s="4" t="s">
        <v>1019</v>
      </c>
      <c r="P572" s="3">
        <v>43186</v>
      </c>
    </row>
    <row r="573" spans="14:16" x14ac:dyDescent="0.25">
      <c r="N573" s="2" t="s">
        <v>359</v>
      </c>
      <c r="O573" s="2" t="s">
        <v>1018</v>
      </c>
      <c r="P573" s="3">
        <v>43214</v>
      </c>
    </row>
    <row r="574" spans="14:16" x14ac:dyDescent="0.25">
      <c r="N574" s="8" t="s">
        <v>359</v>
      </c>
      <c r="O574" s="8" t="s">
        <v>1018</v>
      </c>
      <c r="P574" s="10">
        <v>43201</v>
      </c>
    </row>
    <row r="575" spans="14:16" x14ac:dyDescent="0.25">
      <c r="N575" s="8" t="s">
        <v>359</v>
      </c>
      <c r="O575" s="8" t="s">
        <v>1018</v>
      </c>
      <c r="P575" s="10">
        <v>43199</v>
      </c>
    </row>
    <row r="576" spans="14:16" x14ac:dyDescent="0.25">
      <c r="N576" s="8" t="s">
        <v>359</v>
      </c>
      <c r="O576" s="8" t="s">
        <v>1018</v>
      </c>
      <c r="P576" s="10">
        <v>43199</v>
      </c>
    </row>
    <row r="577" spans="14:16" x14ac:dyDescent="0.25">
      <c r="N577" s="4" t="s">
        <v>359</v>
      </c>
      <c r="O577" s="2" t="s">
        <v>1018</v>
      </c>
      <c r="P577" s="3">
        <v>43164</v>
      </c>
    </row>
    <row r="578" spans="14:16" x14ac:dyDescent="0.25">
      <c r="N578" s="2" t="s">
        <v>359</v>
      </c>
      <c r="O578" s="2" t="s">
        <v>1017</v>
      </c>
      <c r="P578" s="3">
        <v>43150</v>
      </c>
    </row>
    <row r="579" spans="14:16" x14ac:dyDescent="0.25">
      <c r="N579" s="4" t="s">
        <v>359</v>
      </c>
      <c r="O579" s="4" t="s">
        <v>1019</v>
      </c>
      <c r="P579" s="5">
        <v>43145</v>
      </c>
    </row>
    <row r="580" spans="14:16" x14ac:dyDescent="0.25">
      <c r="N580" s="4" t="s">
        <v>359</v>
      </c>
      <c r="O580" s="4" t="s">
        <v>1020</v>
      </c>
      <c r="P580" s="5">
        <v>43116</v>
      </c>
    </row>
    <row r="581" spans="14:16" x14ac:dyDescent="0.25">
      <c r="N581" s="4" t="s">
        <v>359</v>
      </c>
      <c r="O581" s="4" t="s">
        <v>1018</v>
      </c>
      <c r="P581" s="5">
        <v>43115</v>
      </c>
    </row>
    <row r="582" spans="14:16" x14ac:dyDescent="0.25">
      <c r="N582" s="2" t="s">
        <v>359</v>
      </c>
      <c r="O582" s="2" t="s">
        <v>1018</v>
      </c>
    </row>
    <row r="583" spans="14:16" x14ac:dyDescent="0.25">
      <c r="N583" s="4" t="s">
        <v>353</v>
      </c>
      <c r="O583" s="4" t="s">
        <v>1019</v>
      </c>
      <c r="P583" s="5">
        <v>43111</v>
      </c>
    </row>
    <row r="584" spans="14:16" x14ac:dyDescent="0.25">
      <c r="N584" s="2" t="s">
        <v>417</v>
      </c>
      <c r="O584" s="2" t="s">
        <v>1021</v>
      </c>
      <c r="P584" s="3">
        <v>43207</v>
      </c>
    </row>
  </sheetData>
  <autoFilter ref="N1:P584">
    <sortState ref="N2:P584">
      <sortCondition ref="N1:N584"/>
    </sortState>
  </autoFilter>
  <sortState ref="B2:B58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87"/>
  <sheetViews>
    <sheetView zoomScaleNormal="100" workbookViewId="0">
      <selection activeCell="B13" sqref="B13"/>
    </sheetView>
  </sheetViews>
  <sheetFormatPr defaultRowHeight="15" x14ac:dyDescent="0.25"/>
  <cols>
    <col min="1" max="1" width="12.42578125" style="4" bestFit="1" customWidth="1"/>
    <col min="2" max="2" width="10.5703125" style="15" bestFit="1" customWidth="1"/>
    <col min="3" max="3" width="10.7109375" bestFit="1" customWidth="1"/>
    <col min="4" max="4" width="10.7109375" style="2" bestFit="1" customWidth="1"/>
    <col min="5" max="5" width="38.140625" customWidth="1"/>
    <col min="6" max="6" width="10.5703125" style="28" bestFit="1" customWidth="1"/>
  </cols>
  <sheetData>
    <row r="1" spans="1:7" x14ac:dyDescent="0.25">
      <c r="A1" s="33" t="s">
        <v>1235</v>
      </c>
      <c r="B1" s="17" t="s">
        <v>311</v>
      </c>
      <c r="C1" t="s">
        <v>1238</v>
      </c>
      <c r="D1" s="19" t="s">
        <v>312</v>
      </c>
      <c r="E1" t="s">
        <v>1236</v>
      </c>
      <c r="F1" s="36" t="s">
        <v>1237</v>
      </c>
      <c r="G1" t="s">
        <v>1242</v>
      </c>
    </row>
    <row r="2" spans="1:7" x14ac:dyDescent="0.25">
      <c r="A2" s="4">
        <v>1381</v>
      </c>
      <c r="B2" s="15">
        <v>1050</v>
      </c>
      <c r="C2">
        <v>1</v>
      </c>
      <c r="D2" s="3" t="s">
        <v>1043</v>
      </c>
      <c r="E2" t="s">
        <v>1239</v>
      </c>
      <c r="G2" t="e">
        <f>YEAR(D2)&amp;IF(MONTH(D2)&lt;10,"0"&amp;MONTH(D2),MONTH(D2))&amp;IF(DAY(D2)&lt;10,"0"&amp;DAY(D2),DAY(D2))</f>
        <v>#NUM!</v>
      </c>
    </row>
    <row r="3" spans="1:7" x14ac:dyDescent="0.25">
      <c r="A3" s="4">
        <v>1381</v>
      </c>
      <c r="B3" s="15">
        <v>1050</v>
      </c>
      <c r="C3">
        <v>5</v>
      </c>
      <c r="D3" s="3" t="s">
        <v>1263</v>
      </c>
      <c r="E3" t="s">
        <v>1240</v>
      </c>
      <c r="F3" s="28">
        <v>3</v>
      </c>
      <c r="G3" t="e">
        <f t="shared" ref="G3:G66" si="0">YEAR(D3)&amp;IF(MONTH(D3)&lt;10,"0"&amp;MONTH(D3),MONTH(D3))&amp;IF(DAY(D3)&lt;10,"0"&amp;DAY(D3),DAY(D3))</f>
        <v>#NUM!</v>
      </c>
    </row>
    <row r="4" spans="1:7" x14ac:dyDescent="0.25">
      <c r="A4" s="4">
        <v>1387</v>
      </c>
      <c r="B4" s="15">
        <v>1063</v>
      </c>
      <c r="C4">
        <v>1</v>
      </c>
      <c r="D4" s="3" t="s">
        <v>1043</v>
      </c>
      <c r="E4" t="s">
        <v>1239</v>
      </c>
      <c r="G4" t="e">
        <f t="shared" si="0"/>
        <v>#NUM!</v>
      </c>
    </row>
    <row r="5" spans="1:7" x14ac:dyDescent="0.25">
      <c r="A5" s="4">
        <v>1387</v>
      </c>
      <c r="B5" s="15">
        <v>1063</v>
      </c>
      <c r="C5">
        <v>2</v>
      </c>
      <c r="D5" s="3" t="s">
        <v>1243</v>
      </c>
      <c r="E5" t="s">
        <v>1241</v>
      </c>
      <c r="F5" s="10"/>
      <c r="G5" t="e">
        <f t="shared" si="0"/>
        <v>#NUM!</v>
      </c>
    </row>
    <row r="6" spans="1:7" x14ac:dyDescent="0.25">
      <c r="A6" s="4">
        <v>1387</v>
      </c>
      <c r="B6" s="15">
        <v>1063</v>
      </c>
      <c r="C6">
        <v>5</v>
      </c>
      <c r="D6" s="3" t="s">
        <v>1263</v>
      </c>
      <c r="E6" t="s">
        <v>1240</v>
      </c>
      <c r="F6" s="28">
        <v>16</v>
      </c>
      <c r="G6" t="e">
        <f t="shared" si="0"/>
        <v>#NUM!</v>
      </c>
    </row>
    <row r="7" spans="1:7" x14ac:dyDescent="0.25">
      <c r="A7" s="4">
        <v>1362</v>
      </c>
      <c r="B7" s="15">
        <v>1070</v>
      </c>
      <c r="C7">
        <v>1</v>
      </c>
      <c r="D7" s="5" t="s">
        <v>1044</v>
      </c>
      <c r="E7" t="s">
        <v>1239</v>
      </c>
      <c r="F7" s="29"/>
      <c r="G7" t="e">
        <f t="shared" si="0"/>
        <v>#NUM!</v>
      </c>
    </row>
    <row r="8" spans="1:7" x14ac:dyDescent="0.25">
      <c r="A8" s="4">
        <v>1362</v>
      </c>
      <c r="B8" s="15">
        <v>1070</v>
      </c>
      <c r="C8">
        <v>5</v>
      </c>
      <c r="D8" s="3" t="s">
        <v>1046</v>
      </c>
      <c r="E8" t="s">
        <v>1240</v>
      </c>
      <c r="F8" s="29">
        <v>1</v>
      </c>
      <c r="G8" t="e">
        <f t="shared" si="0"/>
        <v>#NUM!</v>
      </c>
    </row>
    <row r="9" spans="1:7" x14ac:dyDescent="0.25">
      <c r="A9" s="4">
        <v>1334</v>
      </c>
      <c r="B9" s="15">
        <v>1071</v>
      </c>
      <c r="C9">
        <v>1</v>
      </c>
      <c r="D9" s="5" t="s">
        <v>1045</v>
      </c>
      <c r="E9" t="s">
        <v>1239</v>
      </c>
      <c r="G9" t="e">
        <f t="shared" si="0"/>
        <v>#NUM!</v>
      </c>
    </row>
    <row r="10" spans="1:7" x14ac:dyDescent="0.25">
      <c r="A10" s="4">
        <v>1449</v>
      </c>
      <c r="B10" s="15">
        <v>1071</v>
      </c>
      <c r="C10">
        <v>1</v>
      </c>
      <c r="D10" s="3" t="s">
        <v>1054</v>
      </c>
      <c r="E10" t="s">
        <v>1239</v>
      </c>
      <c r="G10" t="e">
        <f t="shared" si="0"/>
        <v>#NUM!</v>
      </c>
    </row>
    <row r="11" spans="1:7" x14ac:dyDescent="0.25">
      <c r="A11" s="4">
        <v>1334</v>
      </c>
      <c r="B11" s="15">
        <v>1071</v>
      </c>
      <c r="C11">
        <v>5</v>
      </c>
      <c r="D11" s="3" t="s">
        <v>1047</v>
      </c>
      <c r="E11" t="s">
        <v>1240</v>
      </c>
      <c r="F11" s="28">
        <v>1</v>
      </c>
      <c r="G11" t="e">
        <f t="shared" si="0"/>
        <v>#NUM!</v>
      </c>
    </row>
    <row r="12" spans="1:7" x14ac:dyDescent="0.25">
      <c r="A12" s="4">
        <v>1449</v>
      </c>
      <c r="B12" s="15">
        <v>1071</v>
      </c>
      <c r="C12">
        <v>5</v>
      </c>
      <c r="D12" s="3" t="s">
        <v>1056</v>
      </c>
      <c r="E12" t="s">
        <v>1240</v>
      </c>
      <c r="F12" s="28">
        <v>1</v>
      </c>
      <c r="G12" t="e">
        <f t="shared" si="0"/>
        <v>#NUM!</v>
      </c>
    </row>
    <row r="13" spans="1:7" x14ac:dyDescent="0.25">
      <c r="A13" s="4">
        <v>1330</v>
      </c>
      <c r="B13" s="15">
        <v>1073</v>
      </c>
      <c r="C13">
        <v>1</v>
      </c>
      <c r="D13" s="5" t="s">
        <v>1045</v>
      </c>
      <c r="E13" t="s">
        <v>1239</v>
      </c>
      <c r="F13" s="29"/>
      <c r="G13" t="e">
        <f t="shared" si="0"/>
        <v>#NUM!</v>
      </c>
    </row>
    <row r="14" spans="1:7" x14ac:dyDescent="0.25">
      <c r="A14" s="4">
        <v>1520</v>
      </c>
      <c r="B14" s="15">
        <v>1073</v>
      </c>
      <c r="C14">
        <v>1</v>
      </c>
      <c r="D14" s="5" t="s">
        <v>1050</v>
      </c>
      <c r="E14" t="s">
        <v>1239</v>
      </c>
      <c r="F14" s="29"/>
      <c r="G14" t="e">
        <f t="shared" si="0"/>
        <v>#NUM!</v>
      </c>
    </row>
    <row r="15" spans="1:7" x14ac:dyDescent="0.25">
      <c r="A15" s="4">
        <v>1330</v>
      </c>
      <c r="B15" s="15">
        <v>1073</v>
      </c>
      <c r="C15">
        <v>5</v>
      </c>
      <c r="D15" s="3" t="s">
        <v>1047</v>
      </c>
      <c r="E15" t="s">
        <v>1240</v>
      </c>
      <c r="F15" s="29">
        <v>1</v>
      </c>
      <c r="G15" t="e">
        <f t="shared" si="0"/>
        <v>#NUM!</v>
      </c>
    </row>
    <row r="16" spans="1:7" x14ac:dyDescent="0.25">
      <c r="A16" s="4">
        <v>1520</v>
      </c>
      <c r="B16" s="15">
        <v>1073</v>
      </c>
      <c r="C16">
        <v>5</v>
      </c>
      <c r="D16" s="3" t="s">
        <v>1052</v>
      </c>
      <c r="E16" t="s">
        <v>1240</v>
      </c>
      <c r="F16" s="29">
        <v>1</v>
      </c>
      <c r="G16" t="e">
        <f t="shared" si="0"/>
        <v>#NUM!</v>
      </c>
    </row>
    <row r="17" spans="1:7" x14ac:dyDescent="0.25">
      <c r="A17" s="4">
        <v>1326</v>
      </c>
      <c r="B17" s="15">
        <v>1076</v>
      </c>
      <c r="C17">
        <v>1</v>
      </c>
      <c r="D17" s="5" t="s">
        <v>1047</v>
      </c>
      <c r="E17" t="s">
        <v>1239</v>
      </c>
      <c r="F17" s="29"/>
      <c r="G17" t="e">
        <f t="shared" si="0"/>
        <v>#NUM!</v>
      </c>
    </row>
    <row r="18" spans="1:7" x14ac:dyDescent="0.25">
      <c r="A18" s="4">
        <v>1364</v>
      </c>
      <c r="B18" s="15">
        <v>1076</v>
      </c>
      <c r="C18">
        <v>1</v>
      </c>
      <c r="D18" s="3" t="s">
        <v>1075</v>
      </c>
      <c r="E18" t="s">
        <v>1239</v>
      </c>
      <c r="G18" t="e">
        <f t="shared" si="0"/>
        <v>#NUM!</v>
      </c>
    </row>
    <row r="19" spans="1:7" x14ac:dyDescent="0.25">
      <c r="A19" s="4">
        <v>1374</v>
      </c>
      <c r="B19" s="15">
        <v>1076</v>
      </c>
      <c r="C19">
        <v>1</v>
      </c>
      <c r="D19" s="3" t="s">
        <v>1069</v>
      </c>
      <c r="E19" t="s">
        <v>1239</v>
      </c>
      <c r="G19" t="e">
        <f t="shared" si="0"/>
        <v>#NUM!</v>
      </c>
    </row>
    <row r="20" spans="1:7" x14ac:dyDescent="0.25">
      <c r="A20" s="4">
        <v>1396</v>
      </c>
      <c r="B20" s="15">
        <v>1076</v>
      </c>
      <c r="C20">
        <v>1</v>
      </c>
      <c r="D20" s="3" t="s">
        <v>1074</v>
      </c>
      <c r="E20" t="s">
        <v>1239</v>
      </c>
      <c r="G20" t="e">
        <f t="shared" si="0"/>
        <v>#NUM!</v>
      </c>
    </row>
    <row r="21" spans="1:7" x14ac:dyDescent="0.25">
      <c r="A21" s="4">
        <v>1564</v>
      </c>
      <c r="B21" s="15">
        <v>1076</v>
      </c>
      <c r="C21">
        <v>1</v>
      </c>
      <c r="D21" s="3" t="s">
        <v>1116</v>
      </c>
      <c r="E21" t="s">
        <v>1239</v>
      </c>
      <c r="G21" t="e">
        <f t="shared" si="0"/>
        <v>#NUM!</v>
      </c>
    </row>
    <row r="22" spans="1:7" x14ac:dyDescent="0.25">
      <c r="A22" s="4">
        <v>1567</v>
      </c>
      <c r="B22" s="15">
        <v>1076</v>
      </c>
      <c r="C22">
        <v>1</v>
      </c>
      <c r="D22" s="3" t="s">
        <v>1107</v>
      </c>
      <c r="E22" t="s">
        <v>1239</v>
      </c>
      <c r="G22" t="e">
        <f t="shared" si="0"/>
        <v>#NUM!</v>
      </c>
    </row>
    <row r="23" spans="1:7" x14ac:dyDescent="0.25">
      <c r="A23" s="4">
        <v>1326</v>
      </c>
      <c r="B23" s="15">
        <v>1076</v>
      </c>
      <c r="C23">
        <v>5</v>
      </c>
      <c r="D23" s="3" t="s">
        <v>1254</v>
      </c>
      <c r="E23" t="s">
        <v>1240</v>
      </c>
      <c r="F23" s="29">
        <v>1</v>
      </c>
      <c r="G23" t="e">
        <f t="shared" si="0"/>
        <v>#NUM!</v>
      </c>
    </row>
    <row r="24" spans="1:7" x14ac:dyDescent="0.25">
      <c r="A24" s="4">
        <v>1364</v>
      </c>
      <c r="B24" s="15">
        <v>1076</v>
      </c>
      <c r="C24">
        <v>5</v>
      </c>
      <c r="D24" s="3" t="s">
        <v>1077</v>
      </c>
      <c r="E24" t="s">
        <v>1240</v>
      </c>
      <c r="F24" s="28">
        <v>13</v>
      </c>
      <c r="G24" t="e">
        <f t="shared" si="0"/>
        <v>#NUM!</v>
      </c>
    </row>
    <row r="25" spans="1:7" x14ac:dyDescent="0.25">
      <c r="A25" s="4">
        <v>1374</v>
      </c>
      <c r="B25" s="15">
        <v>1076</v>
      </c>
      <c r="C25">
        <v>5</v>
      </c>
      <c r="D25" s="3" t="s">
        <v>1071</v>
      </c>
      <c r="E25" t="s">
        <v>1240</v>
      </c>
      <c r="F25" s="28">
        <v>1</v>
      </c>
      <c r="G25" t="e">
        <f t="shared" si="0"/>
        <v>#NUM!</v>
      </c>
    </row>
    <row r="26" spans="1:7" x14ac:dyDescent="0.25">
      <c r="A26" s="4">
        <v>1396</v>
      </c>
      <c r="B26" s="15">
        <v>1076</v>
      </c>
      <c r="C26">
        <v>5</v>
      </c>
      <c r="D26" s="3" t="s">
        <v>1076</v>
      </c>
      <c r="E26" t="s">
        <v>1240</v>
      </c>
      <c r="F26" s="28">
        <v>13</v>
      </c>
      <c r="G26" t="e">
        <f t="shared" si="0"/>
        <v>#NUM!</v>
      </c>
    </row>
    <row r="27" spans="1:7" x14ac:dyDescent="0.25">
      <c r="A27" s="4">
        <v>1564</v>
      </c>
      <c r="B27" s="15">
        <v>1076</v>
      </c>
      <c r="C27">
        <v>5</v>
      </c>
      <c r="D27" s="3" t="s">
        <v>1118</v>
      </c>
      <c r="E27" t="s">
        <v>1240</v>
      </c>
      <c r="F27" s="28">
        <v>16</v>
      </c>
      <c r="G27" t="e">
        <f t="shared" si="0"/>
        <v>#NUM!</v>
      </c>
    </row>
    <row r="28" spans="1:7" x14ac:dyDescent="0.25">
      <c r="A28" s="4">
        <v>1567</v>
      </c>
      <c r="B28" s="15">
        <v>1076</v>
      </c>
      <c r="C28">
        <v>5</v>
      </c>
      <c r="D28" s="3" t="s">
        <v>1248</v>
      </c>
      <c r="E28" t="s">
        <v>1240</v>
      </c>
      <c r="F28" s="28">
        <v>1</v>
      </c>
      <c r="G28" t="e">
        <f t="shared" si="0"/>
        <v>#NUM!</v>
      </c>
    </row>
    <row r="29" spans="1:7" x14ac:dyDescent="0.25">
      <c r="A29" s="4">
        <v>1315</v>
      </c>
      <c r="B29" s="15">
        <v>1081</v>
      </c>
      <c r="C29">
        <v>1</v>
      </c>
      <c r="D29" s="3" t="s">
        <v>1081</v>
      </c>
      <c r="E29" t="s">
        <v>1239</v>
      </c>
      <c r="G29" t="e">
        <f t="shared" si="0"/>
        <v>#NUM!</v>
      </c>
    </row>
    <row r="30" spans="1:7" x14ac:dyDescent="0.25">
      <c r="A30" s="4">
        <v>1325</v>
      </c>
      <c r="B30" s="15">
        <v>1081</v>
      </c>
      <c r="C30">
        <v>1</v>
      </c>
      <c r="D30" s="5" t="s">
        <v>1048</v>
      </c>
      <c r="E30" t="s">
        <v>1239</v>
      </c>
      <c r="F30" s="29"/>
      <c r="G30" t="e">
        <f t="shared" si="0"/>
        <v>#NUM!</v>
      </c>
    </row>
    <row r="31" spans="1:7" x14ac:dyDescent="0.25">
      <c r="A31" s="4">
        <v>1363</v>
      </c>
      <c r="B31" s="15">
        <v>1081</v>
      </c>
      <c r="C31">
        <v>1</v>
      </c>
      <c r="D31" s="3" t="s">
        <v>1074</v>
      </c>
      <c r="E31" t="s">
        <v>1239</v>
      </c>
      <c r="G31" t="e">
        <f t="shared" si="0"/>
        <v>#NUM!</v>
      </c>
    </row>
    <row r="32" spans="1:7" x14ac:dyDescent="0.25">
      <c r="A32" s="4">
        <v>1315</v>
      </c>
      <c r="B32" s="15">
        <v>1081</v>
      </c>
      <c r="C32">
        <v>2</v>
      </c>
      <c r="D32" s="3" t="s">
        <v>1082</v>
      </c>
      <c r="E32" t="s">
        <v>1241</v>
      </c>
      <c r="F32" s="10"/>
      <c r="G32" t="e">
        <f t="shared" si="0"/>
        <v>#NUM!</v>
      </c>
    </row>
    <row r="33" spans="1:7" x14ac:dyDescent="0.25">
      <c r="A33" s="4">
        <v>1315</v>
      </c>
      <c r="B33" s="15">
        <v>1081</v>
      </c>
      <c r="C33">
        <v>5</v>
      </c>
      <c r="D33" s="3" t="s">
        <v>1083</v>
      </c>
      <c r="E33" t="s">
        <v>1240</v>
      </c>
      <c r="F33" s="28">
        <v>16</v>
      </c>
      <c r="G33" t="e">
        <f t="shared" si="0"/>
        <v>#NUM!</v>
      </c>
    </row>
    <row r="34" spans="1:7" x14ac:dyDescent="0.25">
      <c r="A34" s="4">
        <v>1325</v>
      </c>
      <c r="B34" s="15">
        <v>1081</v>
      </c>
      <c r="C34">
        <v>5</v>
      </c>
      <c r="D34" s="3" t="s">
        <v>1253</v>
      </c>
      <c r="E34" t="s">
        <v>1240</v>
      </c>
      <c r="F34" s="29">
        <v>2</v>
      </c>
      <c r="G34" t="e">
        <f t="shared" si="0"/>
        <v>#NUM!</v>
      </c>
    </row>
    <row r="35" spans="1:7" x14ac:dyDescent="0.25">
      <c r="A35" s="4">
        <v>1363</v>
      </c>
      <c r="B35" s="15">
        <v>1081</v>
      </c>
      <c r="C35">
        <v>5</v>
      </c>
      <c r="D35" s="3" t="s">
        <v>1076</v>
      </c>
      <c r="E35" t="s">
        <v>1240</v>
      </c>
      <c r="F35" s="28">
        <v>1</v>
      </c>
      <c r="G35" t="e">
        <f t="shared" si="0"/>
        <v>#NUM!</v>
      </c>
    </row>
    <row r="36" spans="1:7" x14ac:dyDescent="0.25">
      <c r="A36" s="4">
        <v>1530</v>
      </c>
      <c r="B36" s="15">
        <v>1083</v>
      </c>
      <c r="C36">
        <v>1</v>
      </c>
      <c r="D36" s="5" t="s">
        <v>1049</v>
      </c>
      <c r="E36" t="s">
        <v>1239</v>
      </c>
      <c r="F36" s="29"/>
      <c r="G36" t="e">
        <f t="shared" si="0"/>
        <v>#NUM!</v>
      </c>
    </row>
    <row r="37" spans="1:7" x14ac:dyDescent="0.25">
      <c r="A37" s="4">
        <v>1530</v>
      </c>
      <c r="B37" s="15">
        <v>1083</v>
      </c>
      <c r="C37">
        <v>5</v>
      </c>
      <c r="D37" s="3" t="s">
        <v>1051</v>
      </c>
      <c r="E37" t="s">
        <v>1240</v>
      </c>
      <c r="F37" s="29">
        <v>1</v>
      </c>
      <c r="G37" t="e">
        <f t="shared" si="0"/>
        <v>#NUM!</v>
      </c>
    </row>
    <row r="38" spans="1:7" x14ac:dyDescent="0.25">
      <c r="A38" s="4">
        <v>1316</v>
      </c>
      <c r="B38" s="15">
        <v>1086</v>
      </c>
      <c r="C38">
        <v>1</v>
      </c>
      <c r="D38" s="3" t="s">
        <v>1081</v>
      </c>
      <c r="E38" t="s">
        <v>1239</v>
      </c>
      <c r="G38" t="e">
        <f t="shared" si="0"/>
        <v>#NUM!</v>
      </c>
    </row>
    <row r="39" spans="1:7" x14ac:dyDescent="0.25">
      <c r="A39" s="4">
        <v>1376</v>
      </c>
      <c r="B39" s="15">
        <v>1086</v>
      </c>
      <c r="C39">
        <v>1</v>
      </c>
      <c r="D39" s="3" t="s">
        <v>1065</v>
      </c>
      <c r="E39" t="s">
        <v>1239</v>
      </c>
      <c r="G39" t="e">
        <f t="shared" si="0"/>
        <v>#NUM!</v>
      </c>
    </row>
    <row r="40" spans="1:7" x14ac:dyDescent="0.25">
      <c r="A40" s="4">
        <v>1408</v>
      </c>
      <c r="B40" s="15">
        <v>1086</v>
      </c>
      <c r="C40">
        <v>1</v>
      </c>
      <c r="D40" s="3" t="s">
        <v>1103</v>
      </c>
      <c r="E40" t="s">
        <v>1239</v>
      </c>
      <c r="G40" t="e">
        <f t="shared" si="0"/>
        <v>#NUM!</v>
      </c>
    </row>
    <row r="41" spans="1:7" x14ac:dyDescent="0.25">
      <c r="A41" s="4">
        <v>1463</v>
      </c>
      <c r="B41" s="15">
        <v>1086</v>
      </c>
      <c r="C41">
        <v>1</v>
      </c>
      <c r="D41" s="3" t="s">
        <v>1055</v>
      </c>
      <c r="E41" t="s">
        <v>1239</v>
      </c>
      <c r="F41" s="29"/>
      <c r="G41" t="e">
        <f t="shared" si="0"/>
        <v>#NUM!</v>
      </c>
    </row>
    <row r="42" spans="1:7" x14ac:dyDescent="0.25">
      <c r="A42" s="4">
        <v>1482</v>
      </c>
      <c r="B42" s="15">
        <v>1086</v>
      </c>
      <c r="C42">
        <v>1</v>
      </c>
      <c r="D42" s="3" t="s">
        <v>1056</v>
      </c>
      <c r="E42" t="s">
        <v>1239</v>
      </c>
      <c r="G42" t="e">
        <f t="shared" si="0"/>
        <v>#NUM!</v>
      </c>
    </row>
    <row r="43" spans="1:7" x14ac:dyDescent="0.25">
      <c r="A43" s="4">
        <v>1484</v>
      </c>
      <c r="B43" s="15">
        <v>1086</v>
      </c>
      <c r="C43">
        <v>1</v>
      </c>
      <c r="D43" s="3" t="s">
        <v>1057</v>
      </c>
      <c r="E43" t="s">
        <v>1239</v>
      </c>
      <c r="F43" s="29"/>
      <c r="G43" t="e">
        <f t="shared" si="0"/>
        <v>#NUM!</v>
      </c>
    </row>
    <row r="44" spans="1:7" x14ac:dyDescent="0.25">
      <c r="A44" s="4">
        <v>1497</v>
      </c>
      <c r="B44" s="15">
        <v>1086</v>
      </c>
      <c r="C44">
        <v>1</v>
      </c>
      <c r="D44" s="3" t="s">
        <v>1095</v>
      </c>
      <c r="E44" t="s">
        <v>1239</v>
      </c>
      <c r="G44" t="e">
        <f t="shared" si="0"/>
        <v>#NUM!</v>
      </c>
    </row>
    <row r="45" spans="1:7" x14ac:dyDescent="0.25">
      <c r="A45" s="4">
        <v>1499</v>
      </c>
      <c r="B45" s="15">
        <v>1086</v>
      </c>
      <c r="C45">
        <v>1</v>
      </c>
      <c r="D45" s="3" t="s">
        <v>1086</v>
      </c>
      <c r="E45" t="s">
        <v>1239</v>
      </c>
      <c r="G45" t="e">
        <f t="shared" si="0"/>
        <v>#NUM!</v>
      </c>
    </row>
    <row r="46" spans="1:7" x14ac:dyDescent="0.25">
      <c r="A46" s="4">
        <v>1500</v>
      </c>
      <c r="B46" s="15">
        <v>1086</v>
      </c>
      <c r="C46">
        <v>1</v>
      </c>
      <c r="D46" s="3" t="s">
        <v>1091</v>
      </c>
      <c r="E46" t="s">
        <v>1239</v>
      </c>
      <c r="G46" t="e">
        <f t="shared" si="0"/>
        <v>#NUM!</v>
      </c>
    </row>
    <row r="47" spans="1:7" x14ac:dyDescent="0.25">
      <c r="A47" s="4">
        <v>1529</v>
      </c>
      <c r="B47" s="15">
        <v>1086</v>
      </c>
      <c r="C47">
        <v>1</v>
      </c>
      <c r="D47" s="5" t="s">
        <v>1049</v>
      </c>
      <c r="E47" t="s">
        <v>1239</v>
      </c>
      <c r="F47" s="29"/>
      <c r="G47" t="e">
        <f t="shared" si="0"/>
        <v>#NUM!</v>
      </c>
    </row>
    <row r="48" spans="1:7" x14ac:dyDescent="0.25">
      <c r="A48" s="4">
        <v>1376</v>
      </c>
      <c r="B48" s="15">
        <v>1086</v>
      </c>
      <c r="C48">
        <v>2</v>
      </c>
      <c r="D48" s="3" t="s">
        <v>1066</v>
      </c>
      <c r="E48" t="s">
        <v>1241</v>
      </c>
      <c r="F48" s="10"/>
      <c r="G48" t="e">
        <f t="shared" si="0"/>
        <v>#NUM!</v>
      </c>
    </row>
    <row r="49" spans="1:7" x14ac:dyDescent="0.25">
      <c r="A49" s="4">
        <v>1408</v>
      </c>
      <c r="B49" s="15">
        <v>1086</v>
      </c>
      <c r="C49">
        <v>2</v>
      </c>
      <c r="D49" s="3" t="s">
        <v>1104</v>
      </c>
      <c r="E49" t="s">
        <v>1241</v>
      </c>
      <c r="F49" s="10"/>
      <c r="G49" t="e">
        <f t="shared" si="0"/>
        <v>#NUM!</v>
      </c>
    </row>
    <row r="50" spans="1:7" x14ac:dyDescent="0.25">
      <c r="A50" s="4">
        <v>1499</v>
      </c>
      <c r="B50" s="15">
        <v>1086</v>
      </c>
      <c r="C50">
        <v>2</v>
      </c>
      <c r="D50" s="3" t="s">
        <v>1087</v>
      </c>
      <c r="E50" t="s">
        <v>1241</v>
      </c>
      <c r="F50" s="10"/>
      <c r="G50" t="e">
        <f t="shared" si="0"/>
        <v>#NUM!</v>
      </c>
    </row>
    <row r="51" spans="1:7" x14ac:dyDescent="0.25">
      <c r="A51" s="4">
        <v>1500</v>
      </c>
      <c r="B51" s="15">
        <v>1086</v>
      </c>
      <c r="C51">
        <v>2</v>
      </c>
      <c r="D51" s="3" t="s">
        <v>1092</v>
      </c>
      <c r="E51" t="s">
        <v>1241</v>
      </c>
      <c r="F51" s="10"/>
      <c r="G51" t="e">
        <f t="shared" si="0"/>
        <v>#NUM!</v>
      </c>
    </row>
    <row r="52" spans="1:7" x14ac:dyDescent="0.25">
      <c r="A52" s="4">
        <v>1316</v>
      </c>
      <c r="B52" s="15">
        <v>1086</v>
      </c>
      <c r="C52">
        <v>5</v>
      </c>
      <c r="D52" s="3" t="s">
        <v>1083</v>
      </c>
      <c r="E52" t="s">
        <v>1240</v>
      </c>
      <c r="F52" s="28">
        <v>10</v>
      </c>
      <c r="G52" t="e">
        <f t="shared" si="0"/>
        <v>#NUM!</v>
      </c>
    </row>
    <row r="53" spans="1:7" x14ac:dyDescent="0.25">
      <c r="A53" s="4">
        <v>1376</v>
      </c>
      <c r="B53" s="15">
        <v>1086</v>
      </c>
      <c r="C53">
        <v>5</v>
      </c>
      <c r="D53" s="3" t="s">
        <v>1067</v>
      </c>
      <c r="E53" t="s">
        <v>1240</v>
      </c>
      <c r="F53" s="28">
        <v>2</v>
      </c>
      <c r="G53" t="e">
        <f t="shared" si="0"/>
        <v>#NUM!</v>
      </c>
    </row>
    <row r="54" spans="1:7" x14ac:dyDescent="0.25">
      <c r="A54" s="4">
        <v>1408</v>
      </c>
      <c r="B54" s="15">
        <v>1086</v>
      </c>
      <c r="C54">
        <v>5</v>
      </c>
      <c r="D54" s="3" t="s">
        <v>1105</v>
      </c>
      <c r="E54" t="s">
        <v>1240</v>
      </c>
      <c r="F54" s="28">
        <v>5</v>
      </c>
      <c r="G54" t="e">
        <f t="shared" si="0"/>
        <v>#NUM!</v>
      </c>
    </row>
    <row r="55" spans="1:7" x14ac:dyDescent="0.25">
      <c r="A55" s="4">
        <v>1463</v>
      </c>
      <c r="B55" s="15">
        <v>1086</v>
      </c>
      <c r="C55">
        <v>5</v>
      </c>
      <c r="D55" s="3" t="s">
        <v>1057</v>
      </c>
      <c r="E55" t="s">
        <v>1240</v>
      </c>
      <c r="F55" s="29">
        <v>1</v>
      </c>
      <c r="G55" t="e">
        <f t="shared" si="0"/>
        <v>#NUM!</v>
      </c>
    </row>
    <row r="56" spans="1:7" x14ac:dyDescent="0.25">
      <c r="A56" s="4">
        <v>1482</v>
      </c>
      <c r="B56" s="15">
        <v>1086</v>
      </c>
      <c r="C56">
        <v>5</v>
      </c>
      <c r="D56" s="3" t="s">
        <v>1058</v>
      </c>
      <c r="E56" t="s">
        <v>1240</v>
      </c>
      <c r="F56" s="28">
        <v>15</v>
      </c>
      <c r="G56" t="e">
        <f t="shared" si="0"/>
        <v>#NUM!</v>
      </c>
    </row>
    <row r="57" spans="1:7" x14ac:dyDescent="0.25">
      <c r="A57" s="4">
        <v>1484</v>
      </c>
      <c r="B57" s="15">
        <v>1086</v>
      </c>
      <c r="C57">
        <v>5</v>
      </c>
      <c r="D57" s="3" t="s">
        <v>1271</v>
      </c>
      <c r="E57" t="s">
        <v>1240</v>
      </c>
      <c r="F57" s="29">
        <v>1</v>
      </c>
      <c r="G57" t="e">
        <f t="shared" si="0"/>
        <v>#NUM!</v>
      </c>
    </row>
    <row r="58" spans="1:7" x14ac:dyDescent="0.25">
      <c r="A58" s="4">
        <v>1497</v>
      </c>
      <c r="B58" s="15">
        <v>1086</v>
      </c>
      <c r="C58">
        <v>5</v>
      </c>
      <c r="D58" s="3" t="s">
        <v>1097</v>
      </c>
      <c r="E58" t="s">
        <v>1240</v>
      </c>
      <c r="F58" s="28">
        <v>2</v>
      </c>
      <c r="G58" t="e">
        <f t="shared" si="0"/>
        <v>#NUM!</v>
      </c>
    </row>
    <row r="59" spans="1:7" x14ac:dyDescent="0.25">
      <c r="A59" s="4">
        <v>1499</v>
      </c>
      <c r="B59" s="15">
        <v>1086</v>
      </c>
      <c r="C59">
        <v>5</v>
      </c>
      <c r="D59" s="3" t="s">
        <v>1088</v>
      </c>
      <c r="E59" t="s">
        <v>1240</v>
      </c>
      <c r="F59" s="28">
        <v>1</v>
      </c>
      <c r="G59" t="e">
        <f t="shared" si="0"/>
        <v>#NUM!</v>
      </c>
    </row>
    <row r="60" spans="1:7" x14ac:dyDescent="0.25">
      <c r="A60" s="4">
        <v>1500</v>
      </c>
      <c r="B60" s="15">
        <v>1086</v>
      </c>
      <c r="C60">
        <v>5</v>
      </c>
      <c r="D60" s="3" t="s">
        <v>1093</v>
      </c>
      <c r="E60" t="s">
        <v>1240</v>
      </c>
      <c r="F60" s="28">
        <v>2</v>
      </c>
      <c r="G60" t="e">
        <f t="shared" si="0"/>
        <v>#NUM!</v>
      </c>
    </row>
    <row r="61" spans="1:7" x14ac:dyDescent="0.25">
      <c r="A61" s="4">
        <v>1529</v>
      </c>
      <c r="B61" s="15">
        <v>1086</v>
      </c>
      <c r="C61">
        <v>5</v>
      </c>
      <c r="D61" s="3" t="s">
        <v>1051</v>
      </c>
      <c r="E61" t="s">
        <v>1240</v>
      </c>
      <c r="F61" s="29">
        <v>2</v>
      </c>
      <c r="G61" t="e">
        <f t="shared" si="0"/>
        <v>#NUM!</v>
      </c>
    </row>
    <row r="62" spans="1:7" x14ac:dyDescent="0.25">
      <c r="A62" s="4">
        <v>1576</v>
      </c>
      <c r="B62" s="15">
        <v>1088</v>
      </c>
      <c r="C62">
        <v>1</v>
      </c>
      <c r="D62" s="3" t="s">
        <v>1105</v>
      </c>
      <c r="E62" t="s">
        <v>1239</v>
      </c>
      <c r="G62" t="e">
        <f t="shared" si="0"/>
        <v>#NUM!</v>
      </c>
    </row>
    <row r="63" spans="1:7" x14ac:dyDescent="0.25">
      <c r="A63" s="4">
        <v>1576</v>
      </c>
      <c r="B63" s="15">
        <v>1088</v>
      </c>
      <c r="C63">
        <v>2</v>
      </c>
      <c r="D63" s="3" t="s">
        <v>1106</v>
      </c>
      <c r="E63" t="s">
        <v>1241</v>
      </c>
      <c r="F63" s="10"/>
      <c r="G63" t="e">
        <f t="shared" si="0"/>
        <v>#NUM!</v>
      </c>
    </row>
    <row r="64" spans="1:7" x14ac:dyDescent="0.25">
      <c r="A64" s="4">
        <v>1576</v>
      </c>
      <c r="B64" s="15">
        <v>1088</v>
      </c>
      <c r="C64">
        <v>5</v>
      </c>
      <c r="D64" s="3" t="s">
        <v>1107</v>
      </c>
      <c r="E64" t="s">
        <v>1240</v>
      </c>
      <c r="F64" s="28">
        <v>5</v>
      </c>
      <c r="G64" t="e">
        <f t="shared" si="0"/>
        <v>#NUM!</v>
      </c>
    </row>
    <row r="65" spans="1:7" x14ac:dyDescent="0.25">
      <c r="A65" s="4">
        <v>1036</v>
      </c>
      <c r="B65" s="15">
        <v>1089</v>
      </c>
      <c r="C65">
        <v>1</v>
      </c>
      <c r="D65" s="5" t="s">
        <v>1049</v>
      </c>
      <c r="E65" t="s">
        <v>1239</v>
      </c>
      <c r="G65" t="e">
        <f t="shared" si="0"/>
        <v>#NUM!</v>
      </c>
    </row>
    <row r="66" spans="1:7" x14ac:dyDescent="0.25">
      <c r="A66" s="4">
        <v>1036</v>
      </c>
      <c r="B66" s="15">
        <v>1089</v>
      </c>
      <c r="C66">
        <v>5</v>
      </c>
      <c r="D66" s="3" t="s">
        <v>1051</v>
      </c>
      <c r="E66" t="s">
        <v>1240</v>
      </c>
      <c r="F66" s="28">
        <v>16</v>
      </c>
      <c r="G66" t="e">
        <f t="shared" si="0"/>
        <v>#NUM!</v>
      </c>
    </row>
    <row r="67" spans="1:7" x14ac:dyDescent="0.25">
      <c r="A67" s="4">
        <v>1318</v>
      </c>
      <c r="B67" s="15">
        <v>1093</v>
      </c>
      <c r="C67">
        <v>1</v>
      </c>
      <c r="D67" s="5" t="s">
        <v>1049</v>
      </c>
      <c r="E67" t="s">
        <v>1239</v>
      </c>
      <c r="F67" s="29"/>
      <c r="G67" t="e">
        <f t="shared" ref="G67:G130" si="1">YEAR(D67)&amp;IF(MONTH(D67)&lt;10,"0"&amp;MONTH(D67),MONTH(D67))&amp;IF(DAY(D67)&lt;10,"0"&amp;DAY(D67),DAY(D67))</f>
        <v>#NUM!</v>
      </c>
    </row>
    <row r="68" spans="1:7" x14ac:dyDescent="0.25">
      <c r="A68" s="4">
        <v>1515</v>
      </c>
      <c r="B68" s="15">
        <v>1093</v>
      </c>
      <c r="C68">
        <v>1</v>
      </c>
      <c r="D68" s="3" t="s">
        <v>1061</v>
      </c>
      <c r="E68" t="s">
        <v>1239</v>
      </c>
      <c r="G68" t="e">
        <f t="shared" si="1"/>
        <v>#NUM!</v>
      </c>
    </row>
    <row r="69" spans="1:7" x14ac:dyDescent="0.25">
      <c r="A69" s="4">
        <v>1517</v>
      </c>
      <c r="B69" s="15">
        <v>1093</v>
      </c>
      <c r="C69">
        <v>1</v>
      </c>
      <c r="D69" s="5" t="s">
        <v>1049</v>
      </c>
      <c r="E69" t="s">
        <v>1239</v>
      </c>
      <c r="G69" t="e">
        <f t="shared" si="1"/>
        <v>#NUM!</v>
      </c>
    </row>
    <row r="70" spans="1:7" x14ac:dyDescent="0.25">
      <c r="A70" s="4">
        <v>1515</v>
      </c>
      <c r="B70" s="15">
        <v>1093</v>
      </c>
      <c r="C70">
        <v>2</v>
      </c>
      <c r="D70" s="3" t="s">
        <v>1063</v>
      </c>
      <c r="E70" t="s">
        <v>1241</v>
      </c>
      <c r="F70" s="10"/>
      <c r="G70" t="e">
        <f t="shared" si="1"/>
        <v>#NUM!</v>
      </c>
    </row>
    <row r="71" spans="1:7" x14ac:dyDescent="0.25">
      <c r="A71" s="4">
        <v>1318</v>
      </c>
      <c r="B71" s="15">
        <v>1093</v>
      </c>
      <c r="C71">
        <v>5</v>
      </c>
      <c r="D71" s="3" t="s">
        <v>1051</v>
      </c>
      <c r="E71" t="s">
        <v>1240</v>
      </c>
      <c r="F71" s="29">
        <v>1</v>
      </c>
      <c r="G71" t="e">
        <f t="shared" si="1"/>
        <v>#NUM!</v>
      </c>
    </row>
    <row r="72" spans="1:7" x14ac:dyDescent="0.25">
      <c r="A72" s="4">
        <v>1515</v>
      </c>
      <c r="B72" s="15">
        <v>1093</v>
      </c>
      <c r="C72">
        <v>5</v>
      </c>
      <c r="D72" s="3" t="s">
        <v>1063</v>
      </c>
      <c r="E72" t="s">
        <v>1240</v>
      </c>
      <c r="F72" s="28">
        <v>2</v>
      </c>
      <c r="G72" t="e">
        <f t="shared" si="1"/>
        <v>#NUM!</v>
      </c>
    </row>
    <row r="73" spans="1:7" x14ac:dyDescent="0.25">
      <c r="A73" s="4">
        <v>1517</v>
      </c>
      <c r="B73" s="15">
        <v>1093</v>
      </c>
      <c r="C73">
        <v>5</v>
      </c>
      <c r="D73" s="3" t="s">
        <v>1051</v>
      </c>
      <c r="E73" t="s">
        <v>1240</v>
      </c>
      <c r="F73" s="28">
        <v>16</v>
      </c>
      <c r="G73" t="e">
        <f t="shared" si="1"/>
        <v>#NUM!</v>
      </c>
    </row>
    <row r="74" spans="1:7" x14ac:dyDescent="0.25">
      <c r="A74" s="4">
        <v>1516</v>
      </c>
      <c r="B74" s="15">
        <v>1098</v>
      </c>
      <c r="C74">
        <v>1</v>
      </c>
      <c r="D74" s="5" t="s">
        <v>1049</v>
      </c>
      <c r="E74" t="s">
        <v>1239</v>
      </c>
      <c r="F74" s="29"/>
      <c r="G74" t="e">
        <f t="shared" si="1"/>
        <v>#NUM!</v>
      </c>
    </row>
    <row r="75" spans="1:7" x14ac:dyDescent="0.25">
      <c r="A75" s="4">
        <v>1516</v>
      </c>
      <c r="B75" s="15">
        <v>1098</v>
      </c>
      <c r="C75">
        <v>5</v>
      </c>
      <c r="D75" s="3" t="s">
        <v>1051</v>
      </c>
      <c r="E75" t="s">
        <v>1240</v>
      </c>
      <c r="F75" s="29">
        <v>15</v>
      </c>
      <c r="G75" t="e">
        <f t="shared" si="1"/>
        <v>#NUM!</v>
      </c>
    </row>
    <row r="76" spans="1:7" x14ac:dyDescent="0.25">
      <c r="A76" s="4">
        <v>1351</v>
      </c>
      <c r="B76" s="15">
        <v>1099</v>
      </c>
      <c r="C76">
        <v>1</v>
      </c>
      <c r="D76" s="3" t="s">
        <v>1086</v>
      </c>
      <c r="E76" t="s">
        <v>1239</v>
      </c>
      <c r="G76" t="e">
        <f t="shared" si="1"/>
        <v>#NUM!</v>
      </c>
    </row>
    <row r="77" spans="1:7" x14ac:dyDescent="0.25">
      <c r="A77" s="4">
        <v>1355</v>
      </c>
      <c r="B77" s="15">
        <v>1099</v>
      </c>
      <c r="C77">
        <v>1</v>
      </c>
      <c r="D77" s="3" t="s">
        <v>1086</v>
      </c>
      <c r="E77" t="s">
        <v>1239</v>
      </c>
      <c r="G77" t="e">
        <f t="shared" si="1"/>
        <v>#NUM!</v>
      </c>
    </row>
    <row r="78" spans="1:7" x14ac:dyDescent="0.25">
      <c r="A78" s="4">
        <v>1386</v>
      </c>
      <c r="B78" s="15">
        <v>1099</v>
      </c>
      <c r="C78">
        <v>1</v>
      </c>
      <c r="D78" s="3" t="s">
        <v>1091</v>
      </c>
      <c r="E78" t="s">
        <v>1239</v>
      </c>
      <c r="G78" t="e">
        <f t="shared" si="1"/>
        <v>#NUM!</v>
      </c>
    </row>
    <row r="79" spans="1:7" x14ac:dyDescent="0.25">
      <c r="A79" s="4">
        <v>1473</v>
      </c>
      <c r="B79" s="15">
        <v>1099</v>
      </c>
      <c r="C79">
        <v>1</v>
      </c>
      <c r="D79" s="3" t="s">
        <v>1086</v>
      </c>
      <c r="E79" t="s">
        <v>1239</v>
      </c>
      <c r="G79" t="e">
        <f t="shared" si="1"/>
        <v>#NUM!</v>
      </c>
    </row>
    <row r="80" spans="1:7" x14ac:dyDescent="0.25">
      <c r="A80" s="4">
        <v>1518</v>
      </c>
      <c r="B80" s="15">
        <v>1099</v>
      </c>
      <c r="C80">
        <v>1</v>
      </c>
      <c r="D80" s="5" t="s">
        <v>1049</v>
      </c>
      <c r="E80" t="s">
        <v>1239</v>
      </c>
      <c r="F80" s="29"/>
      <c r="G80" t="e">
        <f t="shared" si="1"/>
        <v>#NUM!</v>
      </c>
    </row>
    <row r="81" spans="1:7" x14ac:dyDescent="0.25">
      <c r="A81" s="4">
        <v>1596</v>
      </c>
      <c r="B81" s="15">
        <v>1099</v>
      </c>
      <c r="C81">
        <v>1</v>
      </c>
      <c r="D81" s="3" t="s">
        <v>1106</v>
      </c>
      <c r="E81" t="s">
        <v>1239</v>
      </c>
      <c r="G81" t="e">
        <f t="shared" si="1"/>
        <v>#NUM!</v>
      </c>
    </row>
    <row r="82" spans="1:7" x14ac:dyDescent="0.25">
      <c r="A82" s="4">
        <v>1599</v>
      </c>
      <c r="B82" s="15">
        <v>1099</v>
      </c>
      <c r="C82">
        <v>1</v>
      </c>
      <c r="D82" s="3" t="s">
        <v>1094</v>
      </c>
      <c r="E82" t="s">
        <v>1239</v>
      </c>
      <c r="G82" t="e">
        <f t="shared" si="1"/>
        <v>#NUM!</v>
      </c>
    </row>
    <row r="83" spans="1:7" x14ac:dyDescent="0.25">
      <c r="A83" s="4">
        <v>1351</v>
      </c>
      <c r="B83" s="15">
        <v>1099</v>
      </c>
      <c r="C83">
        <v>2</v>
      </c>
      <c r="D83" s="3" t="s">
        <v>1087</v>
      </c>
      <c r="E83" t="s">
        <v>1241</v>
      </c>
      <c r="F83" s="10"/>
      <c r="G83" t="e">
        <f t="shared" si="1"/>
        <v>#NUM!</v>
      </c>
    </row>
    <row r="84" spans="1:7" x14ac:dyDescent="0.25">
      <c r="A84" s="4">
        <v>1599</v>
      </c>
      <c r="B84" s="15">
        <v>1099</v>
      </c>
      <c r="C84">
        <v>2</v>
      </c>
      <c r="D84" s="3" t="s">
        <v>1250</v>
      </c>
      <c r="E84" t="s">
        <v>1241</v>
      </c>
      <c r="F84" s="10"/>
      <c r="G84" t="e">
        <f t="shared" si="1"/>
        <v>#NUM!</v>
      </c>
    </row>
    <row r="85" spans="1:7" x14ac:dyDescent="0.25">
      <c r="A85" s="4">
        <v>1351</v>
      </c>
      <c r="B85" s="15">
        <v>1099</v>
      </c>
      <c r="C85">
        <v>5</v>
      </c>
      <c r="D85" s="3" t="s">
        <v>1088</v>
      </c>
      <c r="E85" t="s">
        <v>1240</v>
      </c>
      <c r="F85" s="28">
        <v>1</v>
      </c>
      <c r="G85" t="e">
        <f t="shared" si="1"/>
        <v>#NUM!</v>
      </c>
    </row>
    <row r="86" spans="1:7" x14ac:dyDescent="0.25">
      <c r="A86" s="4">
        <v>1355</v>
      </c>
      <c r="B86" s="15">
        <v>1099</v>
      </c>
      <c r="C86">
        <v>5</v>
      </c>
      <c r="D86" s="3" t="s">
        <v>1088</v>
      </c>
      <c r="E86" t="s">
        <v>1240</v>
      </c>
      <c r="F86" s="28">
        <v>2</v>
      </c>
      <c r="G86" t="e">
        <f t="shared" si="1"/>
        <v>#NUM!</v>
      </c>
    </row>
    <row r="87" spans="1:7" x14ac:dyDescent="0.25">
      <c r="A87" s="4">
        <v>1386</v>
      </c>
      <c r="B87" s="15">
        <v>1099</v>
      </c>
      <c r="C87">
        <v>5</v>
      </c>
      <c r="D87" s="3" t="s">
        <v>1093</v>
      </c>
      <c r="E87" t="s">
        <v>1240</v>
      </c>
      <c r="F87" s="28">
        <v>11</v>
      </c>
      <c r="G87" t="e">
        <f t="shared" si="1"/>
        <v>#NUM!</v>
      </c>
    </row>
    <row r="88" spans="1:7" x14ac:dyDescent="0.25">
      <c r="A88" s="4">
        <v>1473</v>
      </c>
      <c r="B88" s="15">
        <v>1099</v>
      </c>
      <c r="C88">
        <v>5</v>
      </c>
      <c r="D88" s="3" t="s">
        <v>1088</v>
      </c>
      <c r="E88" t="s">
        <v>1240</v>
      </c>
      <c r="F88" s="28">
        <v>2</v>
      </c>
      <c r="G88" t="e">
        <f t="shared" si="1"/>
        <v>#NUM!</v>
      </c>
    </row>
    <row r="89" spans="1:7" x14ac:dyDescent="0.25">
      <c r="A89" s="4">
        <v>1518</v>
      </c>
      <c r="B89" s="15">
        <v>1099</v>
      </c>
      <c r="C89">
        <v>5</v>
      </c>
      <c r="D89" s="3" t="s">
        <v>1051</v>
      </c>
      <c r="E89" t="s">
        <v>1240</v>
      </c>
      <c r="F89" s="29">
        <v>1</v>
      </c>
      <c r="G89" t="e">
        <f t="shared" si="1"/>
        <v>#NUM!</v>
      </c>
    </row>
    <row r="90" spans="1:7" x14ac:dyDescent="0.25">
      <c r="A90" s="4">
        <v>1596</v>
      </c>
      <c r="B90" s="15">
        <v>1099</v>
      </c>
      <c r="C90">
        <v>5</v>
      </c>
      <c r="D90" s="3" t="s">
        <v>1108</v>
      </c>
      <c r="E90" t="s">
        <v>1240</v>
      </c>
      <c r="F90" s="28">
        <v>2</v>
      </c>
      <c r="G90" t="e">
        <f t="shared" si="1"/>
        <v>#NUM!</v>
      </c>
    </row>
    <row r="91" spans="1:7" x14ac:dyDescent="0.25">
      <c r="A91" s="4">
        <v>1599</v>
      </c>
      <c r="B91" s="15">
        <v>1099</v>
      </c>
      <c r="C91">
        <v>5</v>
      </c>
      <c r="D91" s="3" t="s">
        <v>1256</v>
      </c>
      <c r="E91" t="s">
        <v>1240</v>
      </c>
      <c r="F91" s="28">
        <v>2</v>
      </c>
      <c r="G91" t="e">
        <f t="shared" si="1"/>
        <v>#NUM!</v>
      </c>
    </row>
    <row r="92" spans="1:7" x14ac:dyDescent="0.25">
      <c r="A92" s="4">
        <v>1306</v>
      </c>
      <c r="B92" s="15">
        <v>1102</v>
      </c>
      <c r="C92">
        <v>1</v>
      </c>
      <c r="D92" s="3" t="s">
        <v>1106</v>
      </c>
      <c r="E92" t="s">
        <v>1239</v>
      </c>
      <c r="G92" t="e">
        <f t="shared" si="1"/>
        <v>#NUM!</v>
      </c>
    </row>
    <row r="93" spans="1:7" x14ac:dyDescent="0.25">
      <c r="A93" s="4">
        <v>1399</v>
      </c>
      <c r="B93" s="15">
        <v>1102</v>
      </c>
      <c r="C93">
        <v>1</v>
      </c>
      <c r="D93" s="3" t="s">
        <v>1113</v>
      </c>
      <c r="E93" t="s">
        <v>1239</v>
      </c>
      <c r="G93" t="e">
        <f t="shared" si="1"/>
        <v>#NUM!</v>
      </c>
    </row>
    <row r="94" spans="1:7" x14ac:dyDescent="0.25">
      <c r="A94" s="4">
        <v>1474</v>
      </c>
      <c r="B94" s="15">
        <v>1102</v>
      </c>
      <c r="C94">
        <v>1</v>
      </c>
      <c r="D94" s="3" t="s">
        <v>1086</v>
      </c>
      <c r="E94" t="s">
        <v>1239</v>
      </c>
      <c r="G94" t="e">
        <f t="shared" si="1"/>
        <v>#NUM!</v>
      </c>
    </row>
    <row r="95" spans="1:7" x14ac:dyDescent="0.25">
      <c r="A95" s="4">
        <v>1519</v>
      </c>
      <c r="B95" s="15">
        <v>1102</v>
      </c>
      <c r="C95">
        <v>1</v>
      </c>
      <c r="D95" s="5" t="s">
        <v>1049</v>
      </c>
      <c r="E95" t="s">
        <v>1239</v>
      </c>
      <c r="F95" s="29"/>
      <c r="G95" t="e">
        <f t="shared" si="1"/>
        <v>#NUM!</v>
      </c>
    </row>
    <row r="96" spans="1:7" x14ac:dyDescent="0.25">
      <c r="A96" s="4">
        <v>1525</v>
      </c>
      <c r="B96" s="15">
        <v>1102</v>
      </c>
      <c r="C96">
        <v>1</v>
      </c>
      <c r="D96" s="5" t="s">
        <v>1051</v>
      </c>
      <c r="E96" t="s">
        <v>1239</v>
      </c>
      <c r="F96" s="29"/>
      <c r="G96" t="e">
        <f t="shared" si="1"/>
        <v>#NUM!</v>
      </c>
    </row>
    <row r="97" spans="1:7" x14ac:dyDescent="0.25">
      <c r="A97" s="4">
        <v>1582</v>
      </c>
      <c r="B97" s="15">
        <v>1102</v>
      </c>
      <c r="C97">
        <v>1</v>
      </c>
      <c r="D97" s="3" t="s">
        <v>1105</v>
      </c>
      <c r="E97" t="s">
        <v>1239</v>
      </c>
      <c r="G97" t="e">
        <f t="shared" si="1"/>
        <v>#NUM!</v>
      </c>
    </row>
    <row r="98" spans="1:7" x14ac:dyDescent="0.25">
      <c r="A98" s="4">
        <v>1587</v>
      </c>
      <c r="B98" s="15">
        <v>1102</v>
      </c>
      <c r="C98">
        <v>1</v>
      </c>
      <c r="D98" s="3" t="s">
        <v>1109</v>
      </c>
      <c r="E98" t="s">
        <v>1239</v>
      </c>
      <c r="G98" t="e">
        <f t="shared" si="1"/>
        <v>#NUM!</v>
      </c>
    </row>
    <row r="99" spans="1:7" x14ac:dyDescent="0.25">
      <c r="A99" s="4">
        <v>1306</v>
      </c>
      <c r="B99" s="15">
        <v>1102</v>
      </c>
      <c r="C99">
        <v>2</v>
      </c>
      <c r="D99" s="3" t="s">
        <v>1107</v>
      </c>
      <c r="E99" t="s">
        <v>1241</v>
      </c>
      <c r="F99" s="10"/>
      <c r="G99" t="e">
        <f t="shared" si="1"/>
        <v>#NUM!</v>
      </c>
    </row>
    <row r="100" spans="1:7" x14ac:dyDescent="0.25">
      <c r="A100" s="4">
        <v>1306</v>
      </c>
      <c r="B100" s="15">
        <v>1102</v>
      </c>
      <c r="C100">
        <v>5</v>
      </c>
      <c r="D100" s="3" t="s">
        <v>1108</v>
      </c>
      <c r="E100" t="s">
        <v>1240</v>
      </c>
      <c r="F100" s="28">
        <v>16</v>
      </c>
      <c r="G100" t="e">
        <f t="shared" si="1"/>
        <v>#NUM!</v>
      </c>
    </row>
    <row r="101" spans="1:7" x14ac:dyDescent="0.25">
      <c r="A101" s="4">
        <v>1399</v>
      </c>
      <c r="B101" s="15">
        <v>1102</v>
      </c>
      <c r="C101">
        <v>5</v>
      </c>
      <c r="D101" s="3" t="s">
        <v>1261</v>
      </c>
      <c r="E101" t="s">
        <v>1240</v>
      </c>
      <c r="F101" s="28">
        <v>16</v>
      </c>
      <c r="G101" t="e">
        <f t="shared" si="1"/>
        <v>#NUM!</v>
      </c>
    </row>
    <row r="102" spans="1:7" x14ac:dyDescent="0.25">
      <c r="A102" s="4">
        <v>1474</v>
      </c>
      <c r="B102" s="15">
        <v>1102</v>
      </c>
      <c r="C102">
        <v>5</v>
      </c>
      <c r="D102" s="3" t="s">
        <v>1088</v>
      </c>
      <c r="E102" t="s">
        <v>1240</v>
      </c>
      <c r="F102" s="28">
        <v>2</v>
      </c>
      <c r="G102" t="e">
        <f t="shared" si="1"/>
        <v>#NUM!</v>
      </c>
    </row>
    <row r="103" spans="1:7" x14ac:dyDescent="0.25">
      <c r="A103" s="4">
        <v>1519</v>
      </c>
      <c r="B103" s="15">
        <v>1102</v>
      </c>
      <c r="C103">
        <v>5</v>
      </c>
      <c r="D103" s="3" t="s">
        <v>1051</v>
      </c>
      <c r="E103" t="s">
        <v>1240</v>
      </c>
      <c r="F103" s="29">
        <v>1</v>
      </c>
      <c r="G103" t="e">
        <f t="shared" si="1"/>
        <v>#NUM!</v>
      </c>
    </row>
    <row r="104" spans="1:7" x14ac:dyDescent="0.25">
      <c r="A104" s="4">
        <v>1525</v>
      </c>
      <c r="B104" s="15">
        <v>1102</v>
      </c>
      <c r="C104">
        <v>5</v>
      </c>
      <c r="D104" s="3" t="s">
        <v>1053</v>
      </c>
      <c r="E104" t="s">
        <v>1240</v>
      </c>
      <c r="F104" s="29">
        <v>1</v>
      </c>
      <c r="G104" t="e">
        <f t="shared" si="1"/>
        <v>#NUM!</v>
      </c>
    </row>
    <row r="105" spans="1:7" x14ac:dyDescent="0.25">
      <c r="A105" s="4">
        <v>1582</v>
      </c>
      <c r="B105" s="15">
        <v>1102</v>
      </c>
      <c r="C105">
        <v>5</v>
      </c>
      <c r="D105" s="3" t="s">
        <v>1107</v>
      </c>
      <c r="E105" t="s">
        <v>1240</v>
      </c>
      <c r="F105" s="28">
        <v>1</v>
      </c>
      <c r="G105" t="e">
        <f t="shared" si="1"/>
        <v>#NUM!</v>
      </c>
    </row>
    <row r="106" spans="1:7" x14ac:dyDescent="0.25">
      <c r="A106" s="4">
        <v>1587</v>
      </c>
      <c r="B106" s="15">
        <v>1102</v>
      </c>
      <c r="C106">
        <v>5</v>
      </c>
      <c r="D106" s="3" t="s">
        <v>1111</v>
      </c>
      <c r="E106" t="s">
        <v>1240</v>
      </c>
      <c r="F106" s="28">
        <v>2</v>
      </c>
      <c r="G106" t="e">
        <f t="shared" si="1"/>
        <v>#NUM!</v>
      </c>
    </row>
    <row r="107" spans="1:7" x14ac:dyDescent="0.25">
      <c r="A107" s="4">
        <v>1534</v>
      </c>
      <c r="B107" s="15">
        <v>1108</v>
      </c>
      <c r="C107">
        <v>1</v>
      </c>
      <c r="D107" s="5" t="s">
        <v>1050</v>
      </c>
      <c r="E107" t="s">
        <v>1239</v>
      </c>
      <c r="F107" s="29"/>
      <c r="G107" t="e">
        <f t="shared" si="1"/>
        <v>#NUM!</v>
      </c>
    </row>
    <row r="108" spans="1:7" x14ac:dyDescent="0.25">
      <c r="A108" s="4">
        <v>1534</v>
      </c>
      <c r="B108" s="15">
        <v>1108</v>
      </c>
      <c r="C108">
        <v>5</v>
      </c>
      <c r="D108" s="3" t="s">
        <v>1052</v>
      </c>
      <c r="E108" t="s">
        <v>1240</v>
      </c>
      <c r="F108" s="29">
        <v>5</v>
      </c>
      <c r="G108" t="e">
        <f t="shared" si="1"/>
        <v>#NUM!</v>
      </c>
    </row>
    <row r="109" spans="1:7" x14ac:dyDescent="0.25">
      <c r="A109" s="4">
        <v>1521</v>
      </c>
      <c r="B109" s="15">
        <v>1109</v>
      </c>
      <c r="C109">
        <v>1</v>
      </c>
      <c r="D109" s="5" t="s">
        <v>1050</v>
      </c>
      <c r="E109" t="s">
        <v>1239</v>
      </c>
      <c r="G109" t="e">
        <f t="shared" si="1"/>
        <v>#NUM!</v>
      </c>
    </row>
    <row r="110" spans="1:7" x14ac:dyDescent="0.25">
      <c r="A110" s="4">
        <v>1521</v>
      </c>
      <c r="B110" s="15">
        <v>1109</v>
      </c>
      <c r="C110">
        <v>5</v>
      </c>
      <c r="D110" s="3" t="s">
        <v>1052</v>
      </c>
      <c r="E110" t="s">
        <v>1240</v>
      </c>
      <c r="F110" s="28">
        <v>16</v>
      </c>
      <c r="G110" t="e">
        <f t="shared" si="1"/>
        <v>#NUM!</v>
      </c>
    </row>
    <row r="111" spans="1:7" x14ac:dyDescent="0.25">
      <c r="A111" s="4">
        <v>1524</v>
      </c>
      <c r="B111" s="15">
        <v>1112</v>
      </c>
      <c r="C111">
        <v>1</v>
      </c>
      <c r="D111" s="5" t="s">
        <v>1051</v>
      </c>
      <c r="E111" t="s">
        <v>1239</v>
      </c>
      <c r="F111" s="29"/>
      <c r="G111" t="e">
        <f t="shared" si="1"/>
        <v>#NUM!</v>
      </c>
    </row>
    <row r="112" spans="1:7" x14ac:dyDescent="0.25">
      <c r="A112" s="4">
        <v>1524</v>
      </c>
      <c r="B112" s="15">
        <v>1112</v>
      </c>
      <c r="C112">
        <v>5</v>
      </c>
      <c r="D112" s="3" t="s">
        <v>1053</v>
      </c>
      <c r="E112" t="s">
        <v>1240</v>
      </c>
      <c r="F112" s="29">
        <v>2</v>
      </c>
      <c r="G112" t="e">
        <f t="shared" si="1"/>
        <v>#NUM!</v>
      </c>
    </row>
    <row r="113" spans="1:7" x14ac:dyDescent="0.25">
      <c r="A113" s="4">
        <v>1389</v>
      </c>
      <c r="B113" s="15">
        <v>1113</v>
      </c>
      <c r="C113">
        <v>1</v>
      </c>
      <c r="D113" s="3" t="s">
        <v>1055</v>
      </c>
      <c r="E113" t="s">
        <v>1239</v>
      </c>
      <c r="G113" t="e">
        <f t="shared" si="1"/>
        <v>#NUM!</v>
      </c>
    </row>
    <row r="114" spans="1:7" x14ac:dyDescent="0.25">
      <c r="A114" s="4">
        <v>1522</v>
      </c>
      <c r="B114" s="15">
        <v>1113</v>
      </c>
      <c r="C114">
        <v>1</v>
      </c>
      <c r="D114" s="5" t="s">
        <v>1051</v>
      </c>
      <c r="E114" t="s">
        <v>1239</v>
      </c>
      <c r="F114" s="29"/>
      <c r="G114" t="e">
        <f t="shared" si="1"/>
        <v>#NUM!</v>
      </c>
    </row>
    <row r="115" spans="1:7" x14ac:dyDescent="0.25">
      <c r="A115" s="4">
        <v>1389</v>
      </c>
      <c r="B115" s="15">
        <v>1113</v>
      </c>
      <c r="C115">
        <v>5</v>
      </c>
      <c r="D115" s="3" t="s">
        <v>1057</v>
      </c>
      <c r="E115" t="s">
        <v>1240</v>
      </c>
      <c r="F115" s="28">
        <v>15</v>
      </c>
      <c r="G115" t="e">
        <f t="shared" si="1"/>
        <v>#NUM!</v>
      </c>
    </row>
    <row r="116" spans="1:7" x14ac:dyDescent="0.25">
      <c r="A116" s="4">
        <v>1522</v>
      </c>
      <c r="B116" s="15">
        <v>1113</v>
      </c>
      <c r="C116">
        <v>5</v>
      </c>
      <c r="D116" s="3" t="s">
        <v>1053</v>
      </c>
      <c r="E116" t="s">
        <v>1240</v>
      </c>
      <c r="F116" s="29">
        <v>1</v>
      </c>
      <c r="G116" t="e">
        <f t="shared" si="1"/>
        <v>#NUM!</v>
      </c>
    </row>
    <row r="117" spans="1:7" x14ac:dyDescent="0.25">
      <c r="A117" s="4">
        <v>1526</v>
      </c>
      <c r="B117" s="15">
        <v>1115</v>
      </c>
      <c r="C117">
        <v>1</v>
      </c>
      <c r="D117" s="5" t="s">
        <v>1051</v>
      </c>
      <c r="E117" t="s">
        <v>1239</v>
      </c>
      <c r="G117" t="e">
        <f t="shared" si="1"/>
        <v>#NUM!</v>
      </c>
    </row>
    <row r="118" spans="1:7" x14ac:dyDescent="0.25">
      <c r="A118" s="4">
        <v>1601</v>
      </c>
      <c r="B118" s="15">
        <v>1115</v>
      </c>
      <c r="C118">
        <v>1</v>
      </c>
      <c r="D118" s="3" t="s">
        <v>1065</v>
      </c>
      <c r="E118" t="s">
        <v>1239</v>
      </c>
      <c r="G118" t="e">
        <f t="shared" si="1"/>
        <v>#NUM!</v>
      </c>
    </row>
    <row r="119" spans="1:7" x14ac:dyDescent="0.25">
      <c r="A119" s="4">
        <v>1526</v>
      </c>
      <c r="B119" s="15">
        <v>1115</v>
      </c>
      <c r="C119">
        <v>5</v>
      </c>
      <c r="D119" s="3" t="s">
        <v>1053</v>
      </c>
      <c r="E119" t="s">
        <v>1240</v>
      </c>
      <c r="F119" s="28">
        <v>1</v>
      </c>
      <c r="G119" t="e">
        <f t="shared" si="1"/>
        <v>#NUM!</v>
      </c>
    </row>
    <row r="120" spans="1:7" x14ac:dyDescent="0.25">
      <c r="A120" s="4">
        <v>1601</v>
      </c>
      <c r="B120" s="15">
        <v>1115</v>
      </c>
      <c r="C120">
        <v>5</v>
      </c>
      <c r="D120" s="3" t="s">
        <v>1067</v>
      </c>
      <c r="E120" t="s">
        <v>1240</v>
      </c>
      <c r="F120" s="28">
        <v>1</v>
      </c>
      <c r="G120" t="e">
        <f t="shared" si="1"/>
        <v>#NUM!</v>
      </c>
    </row>
    <row r="121" spans="1:7" x14ac:dyDescent="0.25">
      <c r="A121" s="4">
        <v>1523</v>
      </c>
      <c r="B121" s="15">
        <v>1116</v>
      </c>
      <c r="C121">
        <v>1</v>
      </c>
      <c r="D121" s="5" t="s">
        <v>1051</v>
      </c>
      <c r="E121" t="s">
        <v>1239</v>
      </c>
      <c r="G121" t="e">
        <f t="shared" si="1"/>
        <v>#NUM!</v>
      </c>
    </row>
    <row r="122" spans="1:7" x14ac:dyDescent="0.25">
      <c r="A122" s="4">
        <v>1523</v>
      </c>
      <c r="B122" s="15">
        <v>1116</v>
      </c>
      <c r="C122">
        <v>5</v>
      </c>
      <c r="D122" s="3" t="s">
        <v>1053</v>
      </c>
      <c r="E122" t="s">
        <v>1240</v>
      </c>
      <c r="F122" s="28">
        <v>16</v>
      </c>
      <c r="G122" t="e">
        <f t="shared" si="1"/>
        <v>#NUM!</v>
      </c>
    </row>
    <row r="123" spans="1:7" x14ac:dyDescent="0.25">
      <c r="A123" s="4">
        <v>1531</v>
      </c>
      <c r="B123" s="15">
        <v>1118</v>
      </c>
      <c r="C123">
        <v>1</v>
      </c>
      <c r="D123" s="5" t="s">
        <v>1051</v>
      </c>
      <c r="E123" t="s">
        <v>1239</v>
      </c>
      <c r="F123" s="29"/>
      <c r="G123" t="e">
        <f t="shared" si="1"/>
        <v>#NUM!</v>
      </c>
    </row>
    <row r="124" spans="1:7" x14ac:dyDescent="0.25">
      <c r="A124" s="4">
        <v>1531</v>
      </c>
      <c r="B124" s="15">
        <v>1118</v>
      </c>
      <c r="C124">
        <v>5</v>
      </c>
      <c r="D124" s="3" t="s">
        <v>1053</v>
      </c>
      <c r="E124" t="s">
        <v>1240</v>
      </c>
      <c r="F124" s="29">
        <v>2</v>
      </c>
      <c r="G124" t="e">
        <f t="shared" si="1"/>
        <v>#NUM!</v>
      </c>
    </row>
    <row r="125" spans="1:7" x14ac:dyDescent="0.25">
      <c r="A125" s="4">
        <v>1532</v>
      </c>
      <c r="B125" s="15">
        <v>1119</v>
      </c>
      <c r="C125">
        <v>1</v>
      </c>
      <c r="D125" s="3" t="s">
        <v>1052</v>
      </c>
      <c r="E125" t="s">
        <v>1239</v>
      </c>
      <c r="F125" s="29"/>
      <c r="G125" t="e">
        <f t="shared" si="1"/>
        <v>#NUM!</v>
      </c>
    </row>
    <row r="126" spans="1:7" x14ac:dyDescent="0.25">
      <c r="A126" s="4">
        <v>1532</v>
      </c>
      <c r="B126" s="15">
        <v>1119</v>
      </c>
      <c r="C126">
        <v>5</v>
      </c>
      <c r="D126" s="3" t="s">
        <v>1268</v>
      </c>
      <c r="E126" t="s">
        <v>1240</v>
      </c>
      <c r="F126" s="29">
        <v>1</v>
      </c>
      <c r="G126" t="e">
        <f t="shared" si="1"/>
        <v>#NUM!</v>
      </c>
    </row>
    <row r="127" spans="1:7" x14ac:dyDescent="0.25">
      <c r="A127" s="4">
        <v>1528</v>
      </c>
      <c r="B127" s="15">
        <v>1120</v>
      </c>
      <c r="C127">
        <v>1</v>
      </c>
      <c r="D127" s="3" t="s">
        <v>1052</v>
      </c>
      <c r="E127" t="s">
        <v>1239</v>
      </c>
      <c r="G127" t="e">
        <f t="shared" si="1"/>
        <v>#NUM!</v>
      </c>
    </row>
    <row r="128" spans="1:7" x14ac:dyDescent="0.25">
      <c r="A128" s="4">
        <v>1528</v>
      </c>
      <c r="B128" s="15">
        <v>1120</v>
      </c>
      <c r="C128">
        <v>5</v>
      </c>
      <c r="D128" s="3" t="s">
        <v>1268</v>
      </c>
      <c r="E128" t="s">
        <v>1240</v>
      </c>
      <c r="F128" s="28">
        <v>13</v>
      </c>
      <c r="G128" t="e">
        <f t="shared" si="1"/>
        <v>#NUM!</v>
      </c>
    </row>
    <row r="129" spans="1:7" x14ac:dyDescent="0.25">
      <c r="A129" s="4">
        <v>1527</v>
      </c>
      <c r="B129" s="15">
        <v>1121</v>
      </c>
      <c r="C129">
        <v>1</v>
      </c>
      <c r="D129" s="3" t="s">
        <v>1052</v>
      </c>
      <c r="E129" t="s">
        <v>1239</v>
      </c>
      <c r="G129" t="e">
        <f t="shared" si="1"/>
        <v>#NUM!</v>
      </c>
    </row>
    <row r="130" spans="1:7" x14ac:dyDescent="0.25">
      <c r="A130" s="4">
        <v>1527</v>
      </c>
      <c r="B130" s="15">
        <v>1121</v>
      </c>
      <c r="C130">
        <v>5</v>
      </c>
      <c r="D130" s="3" t="s">
        <v>1268</v>
      </c>
      <c r="E130" t="s">
        <v>1240</v>
      </c>
      <c r="F130" s="28">
        <v>11</v>
      </c>
      <c r="G130" t="e">
        <f t="shared" si="1"/>
        <v>#NUM!</v>
      </c>
    </row>
    <row r="131" spans="1:7" x14ac:dyDescent="0.25">
      <c r="A131" s="4">
        <v>1424</v>
      </c>
      <c r="B131" s="15">
        <v>1123</v>
      </c>
      <c r="C131">
        <v>1</v>
      </c>
      <c r="D131" s="3" t="s">
        <v>1092</v>
      </c>
      <c r="E131" t="s">
        <v>1239</v>
      </c>
      <c r="G131" t="e">
        <f t="shared" ref="G131:G194" si="2">YEAR(D131)&amp;IF(MONTH(D131)&lt;10,"0"&amp;MONTH(D131),MONTH(D131))&amp;IF(DAY(D131)&lt;10,"0"&amp;DAY(D131),DAY(D131))</f>
        <v>#NUM!</v>
      </c>
    </row>
    <row r="132" spans="1:7" x14ac:dyDescent="0.25">
      <c r="A132" s="4">
        <v>1448</v>
      </c>
      <c r="B132" s="15">
        <v>1123</v>
      </c>
      <c r="C132">
        <v>1</v>
      </c>
      <c r="D132" s="3" t="s">
        <v>1052</v>
      </c>
      <c r="E132" t="s">
        <v>1239</v>
      </c>
      <c r="G132" t="e">
        <f t="shared" si="2"/>
        <v>#NUM!</v>
      </c>
    </row>
    <row r="133" spans="1:7" x14ac:dyDescent="0.25">
      <c r="A133" s="4">
        <v>1502</v>
      </c>
      <c r="B133" s="15">
        <v>1123</v>
      </c>
      <c r="C133">
        <v>1</v>
      </c>
      <c r="D133" s="3" t="s">
        <v>1052</v>
      </c>
      <c r="E133" t="s">
        <v>1239</v>
      </c>
      <c r="G133" t="e">
        <f t="shared" si="2"/>
        <v>#NUM!</v>
      </c>
    </row>
    <row r="134" spans="1:7" x14ac:dyDescent="0.25">
      <c r="A134" s="4">
        <v>1602</v>
      </c>
      <c r="B134" s="15">
        <v>1123</v>
      </c>
      <c r="C134">
        <v>1</v>
      </c>
      <c r="D134" s="3" t="s">
        <v>1064</v>
      </c>
      <c r="E134" t="s">
        <v>1239</v>
      </c>
      <c r="G134" t="e">
        <f t="shared" si="2"/>
        <v>#NUM!</v>
      </c>
    </row>
    <row r="135" spans="1:7" x14ac:dyDescent="0.25">
      <c r="A135" s="4">
        <v>1424</v>
      </c>
      <c r="B135" s="15">
        <v>1123</v>
      </c>
      <c r="C135">
        <v>5</v>
      </c>
      <c r="D135" s="3" t="s">
        <v>1094</v>
      </c>
      <c r="E135" t="s">
        <v>1240</v>
      </c>
      <c r="F135" s="28">
        <v>2</v>
      </c>
      <c r="G135" t="e">
        <f t="shared" si="2"/>
        <v>#NUM!</v>
      </c>
    </row>
    <row r="136" spans="1:7" x14ac:dyDescent="0.25">
      <c r="A136" s="4">
        <v>1448</v>
      </c>
      <c r="B136" s="15">
        <v>1123</v>
      </c>
      <c r="C136">
        <v>5</v>
      </c>
      <c r="D136" s="3" t="s">
        <v>1268</v>
      </c>
      <c r="E136" t="s">
        <v>1240</v>
      </c>
      <c r="F136" s="28">
        <v>16</v>
      </c>
      <c r="G136" t="e">
        <f t="shared" si="2"/>
        <v>#NUM!</v>
      </c>
    </row>
    <row r="137" spans="1:7" x14ac:dyDescent="0.25">
      <c r="A137" s="4">
        <v>1502</v>
      </c>
      <c r="B137" s="15">
        <v>1123</v>
      </c>
      <c r="C137">
        <v>5</v>
      </c>
      <c r="D137" s="3" t="s">
        <v>1268</v>
      </c>
      <c r="E137" t="s">
        <v>1240</v>
      </c>
      <c r="F137" s="28">
        <v>5</v>
      </c>
      <c r="G137" t="e">
        <f t="shared" si="2"/>
        <v>#NUM!</v>
      </c>
    </row>
    <row r="138" spans="1:7" x14ac:dyDescent="0.25">
      <c r="A138" s="4">
        <v>1602</v>
      </c>
      <c r="B138" s="15">
        <v>1123</v>
      </c>
      <c r="C138">
        <v>5</v>
      </c>
      <c r="D138" s="3" t="s">
        <v>1066</v>
      </c>
      <c r="E138" t="s">
        <v>1240</v>
      </c>
      <c r="F138" s="28">
        <v>2</v>
      </c>
      <c r="G138" t="e">
        <f t="shared" si="2"/>
        <v>#NUM!</v>
      </c>
    </row>
    <row r="139" spans="1:7" x14ac:dyDescent="0.25">
      <c r="A139" s="4">
        <v>1481</v>
      </c>
      <c r="B139" s="15">
        <v>1127</v>
      </c>
      <c r="C139">
        <v>1</v>
      </c>
      <c r="D139" s="3" t="s">
        <v>1053</v>
      </c>
      <c r="E139" t="s">
        <v>1239</v>
      </c>
      <c r="F139" s="29"/>
      <c r="G139" t="e">
        <f t="shared" si="2"/>
        <v>#NUM!</v>
      </c>
    </row>
    <row r="140" spans="1:7" x14ac:dyDescent="0.25">
      <c r="A140" s="4">
        <v>1483</v>
      </c>
      <c r="B140" s="15">
        <v>1127</v>
      </c>
      <c r="C140">
        <v>1</v>
      </c>
      <c r="D140" s="3" t="s">
        <v>1053</v>
      </c>
      <c r="E140" t="s">
        <v>1239</v>
      </c>
      <c r="F140" s="29"/>
      <c r="G140" t="e">
        <f t="shared" si="2"/>
        <v>#NUM!</v>
      </c>
    </row>
    <row r="141" spans="1:7" x14ac:dyDescent="0.25">
      <c r="A141" s="4">
        <v>1481</v>
      </c>
      <c r="B141" s="15">
        <v>1127</v>
      </c>
      <c r="C141">
        <v>5</v>
      </c>
      <c r="D141" s="3" t="s">
        <v>1269</v>
      </c>
      <c r="E141" t="s">
        <v>1240</v>
      </c>
      <c r="F141" s="29">
        <v>1</v>
      </c>
      <c r="G141" t="e">
        <f t="shared" si="2"/>
        <v>#NUM!</v>
      </c>
    </row>
    <row r="142" spans="1:7" x14ac:dyDescent="0.25">
      <c r="A142" s="4">
        <v>1483</v>
      </c>
      <c r="B142" s="15">
        <v>1127</v>
      </c>
      <c r="C142">
        <v>5</v>
      </c>
      <c r="D142" s="3" t="s">
        <v>1269</v>
      </c>
      <c r="E142" t="s">
        <v>1240</v>
      </c>
      <c r="F142" s="29">
        <v>1</v>
      </c>
      <c r="G142" t="e">
        <f t="shared" si="2"/>
        <v>#NUM!</v>
      </c>
    </row>
    <row r="143" spans="1:7" x14ac:dyDescent="0.25">
      <c r="A143" s="4">
        <v>1460</v>
      </c>
      <c r="B143" s="15">
        <v>1129</v>
      </c>
      <c r="C143">
        <v>1</v>
      </c>
      <c r="D143" s="3" t="s">
        <v>1053</v>
      </c>
      <c r="E143" t="s">
        <v>1239</v>
      </c>
      <c r="F143" s="29"/>
      <c r="G143" t="e">
        <f t="shared" si="2"/>
        <v>#NUM!</v>
      </c>
    </row>
    <row r="144" spans="1:7" x14ac:dyDescent="0.25">
      <c r="A144" s="4">
        <v>1460</v>
      </c>
      <c r="B144" s="15">
        <v>1129</v>
      </c>
      <c r="C144">
        <v>5</v>
      </c>
      <c r="D144" s="3" t="s">
        <v>1269</v>
      </c>
      <c r="E144" t="s">
        <v>1240</v>
      </c>
      <c r="F144" s="29">
        <v>1</v>
      </c>
      <c r="G144" t="e">
        <f t="shared" si="2"/>
        <v>#NUM!</v>
      </c>
    </row>
    <row r="145" spans="1:7" x14ac:dyDescent="0.25">
      <c r="A145" s="4">
        <v>1459</v>
      </c>
      <c r="B145" s="15">
        <v>1130</v>
      </c>
      <c r="C145">
        <v>1</v>
      </c>
      <c r="D145" s="3" t="s">
        <v>1053</v>
      </c>
      <c r="E145" t="s">
        <v>1239</v>
      </c>
      <c r="F145" s="29"/>
      <c r="G145" t="e">
        <f t="shared" si="2"/>
        <v>#NUM!</v>
      </c>
    </row>
    <row r="146" spans="1:7" x14ac:dyDescent="0.25">
      <c r="A146" s="4">
        <v>1461</v>
      </c>
      <c r="B146" s="15">
        <v>1130</v>
      </c>
      <c r="C146">
        <v>1</v>
      </c>
      <c r="D146" s="3" t="s">
        <v>1054</v>
      </c>
      <c r="E146" t="s">
        <v>1239</v>
      </c>
      <c r="G146" t="e">
        <f t="shared" si="2"/>
        <v>#NUM!</v>
      </c>
    </row>
    <row r="147" spans="1:7" x14ac:dyDescent="0.25">
      <c r="A147" s="4">
        <v>1503</v>
      </c>
      <c r="B147" s="15">
        <v>1130</v>
      </c>
      <c r="C147">
        <v>1</v>
      </c>
      <c r="D147" s="3" t="s">
        <v>1075</v>
      </c>
      <c r="E147" t="s">
        <v>1239</v>
      </c>
      <c r="G147" t="e">
        <f t="shared" si="2"/>
        <v>#NUM!</v>
      </c>
    </row>
    <row r="148" spans="1:7" x14ac:dyDescent="0.25">
      <c r="A148" s="4">
        <v>1459</v>
      </c>
      <c r="B148" s="15">
        <v>1130</v>
      </c>
      <c r="C148">
        <v>5</v>
      </c>
      <c r="D148" s="3" t="s">
        <v>1269</v>
      </c>
      <c r="E148" t="s">
        <v>1240</v>
      </c>
      <c r="F148" s="29">
        <v>2</v>
      </c>
      <c r="G148" t="e">
        <f t="shared" si="2"/>
        <v>#NUM!</v>
      </c>
    </row>
    <row r="149" spans="1:7" x14ac:dyDescent="0.25">
      <c r="A149" s="4">
        <v>1461</v>
      </c>
      <c r="B149" s="15">
        <v>1130</v>
      </c>
      <c r="C149">
        <v>5</v>
      </c>
      <c r="D149" s="3" t="s">
        <v>1056</v>
      </c>
      <c r="E149" t="s">
        <v>1240</v>
      </c>
      <c r="F149" s="28">
        <v>1</v>
      </c>
      <c r="G149" t="e">
        <f t="shared" si="2"/>
        <v>#NUM!</v>
      </c>
    </row>
    <row r="150" spans="1:7" x14ac:dyDescent="0.25">
      <c r="A150" s="4">
        <v>1503</v>
      </c>
      <c r="B150" s="15">
        <v>1130</v>
      </c>
      <c r="C150">
        <v>5</v>
      </c>
      <c r="D150" s="3" t="s">
        <v>1077</v>
      </c>
      <c r="E150" t="s">
        <v>1240</v>
      </c>
      <c r="F150" s="28">
        <v>1</v>
      </c>
      <c r="G150" t="e">
        <f t="shared" si="2"/>
        <v>#NUM!</v>
      </c>
    </row>
    <row r="151" spans="1:7" x14ac:dyDescent="0.25">
      <c r="A151" s="4">
        <v>1458</v>
      </c>
      <c r="B151" s="15">
        <v>1131</v>
      </c>
      <c r="C151">
        <v>1</v>
      </c>
      <c r="D151" s="5" t="s">
        <v>1053</v>
      </c>
      <c r="E151" t="s">
        <v>1239</v>
      </c>
      <c r="G151" t="e">
        <f t="shared" si="2"/>
        <v>#NUM!</v>
      </c>
    </row>
    <row r="152" spans="1:7" x14ac:dyDescent="0.25">
      <c r="A152" s="4">
        <v>1458</v>
      </c>
      <c r="B152" s="15">
        <v>1131</v>
      </c>
      <c r="C152">
        <v>5</v>
      </c>
      <c r="D152" s="3" t="s">
        <v>1269</v>
      </c>
      <c r="E152" t="s">
        <v>1240</v>
      </c>
      <c r="F152" s="28">
        <v>16</v>
      </c>
      <c r="G152" t="e">
        <f t="shared" si="2"/>
        <v>#NUM!</v>
      </c>
    </row>
    <row r="153" spans="1:7" x14ac:dyDescent="0.25">
      <c r="A153" s="4">
        <v>1451</v>
      </c>
      <c r="B153" s="15">
        <v>1135</v>
      </c>
      <c r="C153">
        <v>1</v>
      </c>
      <c r="D153" s="3" t="s">
        <v>1054</v>
      </c>
      <c r="E153" t="s">
        <v>1239</v>
      </c>
      <c r="G153" t="e">
        <f t="shared" si="2"/>
        <v>#NUM!</v>
      </c>
    </row>
    <row r="154" spans="1:7" x14ac:dyDescent="0.25">
      <c r="A154" s="4">
        <v>1451</v>
      </c>
      <c r="B154" s="15">
        <v>1135</v>
      </c>
      <c r="C154">
        <v>5</v>
      </c>
      <c r="D154" s="3" t="s">
        <v>1056</v>
      </c>
      <c r="E154" t="s">
        <v>1240</v>
      </c>
      <c r="F154" s="28">
        <v>16</v>
      </c>
      <c r="G154" t="e">
        <f t="shared" si="2"/>
        <v>#NUM!</v>
      </c>
    </row>
    <row r="155" spans="1:7" x14ac:dyDescent="0.25">
      <c r="A155" s="4">
        <v>1452</v>
      </c>
      <c r="B155" s="15">
        <v>1137</v>
      </c>
      <c r="C155">
        <v>1</v>
      </c>
      <c r="D155" s="3" t="s">
        <v>1054</v>
      </c>
      <c r="E155" t="s">
        <v>1239</v>
      </c>
      <c r="G155" t="e">
        <f t="shared" si="2"/>
        <v>#NUM!</v>
      </c>
    </row>
    <row r="156" spans="1:7" x14ac:dyDescent="0.25">
      <c r="A156" s="4">
        <v>1583</v>
      </c>
      <c r="B156" s="15">
        <v>1137</v>
      </c>
      <c r="C156">
        <v>1</v>
      </c>
      <c r="D156" s="3" t="s">
        <v>1104</v>
      </c>
      <c r="E156" t="s">
        <v>1239</v>
      </c>
      <c r="G156" t="e">
        <f t="shared" si="2"/>
        <v>#NUM!</v>
      </c>
    </row>
    <row r="157" spans="1:7" x14ac:dyDescent="0.25">
      <c r="A157" s="4">
        <v>1452</v>
      </c>
      <c r="B157" s="15">
        <v>1137</v>
      </c>
      <c r="C157">
        <v>5</v>
      </c>
      <c r="D157" s="3" t="s">
        <v>1056</v>
      </c>
      <c r="E157" t="s">
        <v>1240</v>
      </c>
      <c r="F157" s="28">
        <v>5</v>
      </c>
      <c r="G157" t="e">
        <f t="shared" si="2"/>
        <v>#NUM!</v>
      </c>
    </row>
    <row r="158" spans="1:7" x14ac:dyDescent="0.25">
      <c r="A158" s="4">
        <v>1583</v>
      </c>
      <c r="B158" s="15">
        <v>1137</v>
      </c>
      <c r="C158">
        <v>5</v>
      </c>
      <c r="D158" s="3" t="s">
        <v>1106</v>
      </c>
      <c r="E158" t="s">
        <v>1240</v>
      </c>
      <c r="F158" s="28">
        <v>2</v>
      </c>
      <c r="G158" t="e">
        <f t="shared" si="2"/>
        <v>#NUM!</v>
      </c>
    </row>
    <row r="159" spans="1:7" x14ac:dyDescent="0.25">
      <c r="A159" s="4">
        <v>1462</v>
      </c>
      <c r="B159" s="15">
        <v>1139</v>
      </c>
      <c r="C159">
        <v>1</v>
      </c>
      <c r="D159" s="3" t="s">
        <v>1054</v>
      </c>
      <c r="E159" t="s">
        <v>1239</v>
      </c>
      <c r="G159" t="e">
        <f t="shared" si="2"/>
        <v>#NUM!</v>
      </c>
    </row>
    <row r="160" spans="1:7" x14ac:dyDescent="0.25">
      <c r="A160" s="4">
        <v>1462</v>
      </c>
      <c r="B160" s="15">
        <v>1139</v>
      </c>
      <c r="C160">
        <v>5</v>
      </c>
      <c r="D160" s="3" t="s">
        <v>1056</v>
      </c>
      <c r="E160" t="s">
        <v>1240</v>
      </c>
      <c r="F160" s="28">
        <v>5</v>
      </c>
      <c r="G160" t="e">
        <f t="shared" si="2"/>
        <v>#NUM!</v>
      </c>
    </row>
    <row r="161" spans="1:7" x14ac:dyDescent="0.25">
      <c r="A161" s="4">
        <v>1450</v>
      </c>
      <c r="B161" s="15">
        <v>1141</v>
      </c>
      <c r="C161">
        <v>1</v>
      </c>
      <c r="D161" s="3" t="s">
        <v>1054</v>
      </c>
      <c r="E161" t="s">
        <v>1239</v>
      </c>
      <c r="F161" s="29"/>
      <c r="G161" t="e">
        <f t="shared" si="2"/>
        <v>#NUM!</v>
      </c>
    </row>
    <row r="162" spans="1:7" x14ac:dyDescent="0.25">
      <c r="A162" s="4">
        <v>1450</v>
      </c>
      <c r="B162" s="15">
        <v>1141</v>
      </c>
      <c r="C162">
        <v>5</v>
      </c>
      <c r="D162" s="3" t="s">
        <v>1056</v>
      </c>
      <c r="E162" t="s">
        <v>1240</v>
      </c>
      <c r="F162" s="29">
        <v>1</v>
      </c>
      <c r="G162" t="e">
        <f t="shared" si="2"/>
        <v>#NUM!</v>
      </c>
    </row>
    <row r="163" spans="1:7" x14ac:dyDescent="0.25">
      <c r="A163" s="4">
        <v>1456</v>
      </c>
      <c r="B163" s="15">
        <v>1145</v>
      </c>
      <c r="C163">
        <v>1</v>
      </c>
      <c r="D163" s="3" t="s">
        <v>1055</v>
      </c>
      <c r="E163" t="s">
        <v>1239</v>
      </c>
      <c r="F163" s="29"/>
      <c r="G163" t="e">
        <f t="shared" si="2"/>
        <v>#NUM!</v>
      </c>
    </row>
    <row r="164" spans="1:7" x14ac:dyDescent="0.25">
      <c r="A164" s="4">
        <v>1456</v>
      </c>
      <c r="B164" s="15">
        <v>1145</v>
      </c>
      <c r="C164">
        <v>5</v>
      </c>
      <c r="D164" s="3" t="s">
        <v>1057</v>
      </c>
      <c r="E164" t="s">
        <v>1240</v>
      </c>
      <c r="F164" s="29">
        <v>2</v>
      </c>
      <c r="G164" t="e">
        <f t="shared" si="2"/>
        <v>#NUM!</v>
      </c>
    </row>
    <row r="165" spans="1:7" x14ac:dyDescent="0.25">
      <c r="A165" s="4">
        <v>1457</v>
      </c>
      <c r="B165" s="15">
        <v>1146</v>
      </c>
      <c r="C165">
        <v>1</v>
      </c>
      <c r="D165" s="3" t="s">
        <v>1055</v>
      </c>
      <c r="E165" t="s">
        <v>1239</v>
      </c>
      <c r="F165" s="29"/>
      <c r="G165" t="e">
        <f t="shared" si="2"/>
        <v>#NUM!</v>
      </c>
    </row>
    <row r="166" spans="1:7" x14ac:dyDescent="0.25">
      <c r="A166" s="4">
        <v>1457</v>
      </c>
      <c r="B166" s="15">
        <v>1146</v>
      </c>
      <c r="C166">
        <v>5</v>
      </c>
      <c r="D166" s="3" t="s">
        <v>1057</v>
      </c>
      <c r="E166" t="s">
        <v>1240</v>
      </c>
      <c r="F166" s="29">
        <v>2</v>
      </c>
      <c r="G166" t="e">
        <f t="shared" si="2"/>
        <v>#NUM!</v>
      </c>
    </row>
    <row r="167" spans="1:7" x14ac:dyDescent="0.25">
      <c r="A167" s="4">
        <v>1455</v>
      </c>
      <c r="B167" s="15">
        <v>1151</v>
      </c>
      <c r="C167">
        <v>1</v>
      </c>
      <c r="D167" s="3" t="s">
        <v>1055</v>
      </c>
      <c r="E167" t="s">
        <v>1239</v>
      </c>
      <c r="F167" s="29"/>
      <c r="G167" t="e">
        <f t="shared" si="2"/>
        <v>#NUM!</v>
      </c>
    </row>
    <row r="168" spans="1:7" x14ac:dyDescent="0.25">
      <c r="A168" s="4">
        <v>1455</v>
      </c>
      <c r="B168" s="15">
        <v>1151</v>
      </c>
      <c r="C168">
        <v>5</v>
      </c>
      <c r="D168" s="3" t="s">
        <v>1057</v>
      </c>
      <c r="E168" t="s">
        <v>1240</v>
      </c>
      <c r="F168" s="29">
        <v>1</v>
      </c>
      <c r="G168" t="e">
        <f t="shared" si="2"/>
        <v>#NUM!</v>
      </c>
    </row>
    <row r="169" spans="1:7" x14ac:dyDescent="0.25">
      <c r="A169" s="4">
        <v>1454</v>
      </c>
      <c r="B169" s="15">
        <v>1152</v>
      </c>
      <c r="C169">
        <v>1</v>
      </c>
      <c r="D169" s="3" t="s">
        <v>1055</v>
      </c>
      <c r="E169" t="s">
        <v>1239</v>
      </c>
      <c r="G169" t="e">
        <f t="shared" si="2"/>
        <v>#NUM!</v>
      </c>
    </row>
    <row r="170" spans="1:7" x14ac:dyDescent="0.25">
      <c r="A170" s="4">
        <v>1454</v>
      </c>
      <c r="B170" s="15">
        <v>1152</v>
      </c>
      <c r="C170">
        <v>5</v>
      </c>
      <c r="D170" s="3" t="s">
        <v>1057</v>
      </c>
      <c r="E170" t="s">
        <v>1240</v>
      </c>
      <c r="F170" s="28">
        <v>16</v>
      </c>
      <c r="G170" t="e">
        <f t="shared" si="2"/>
        <v>#NUM!</v>
      </c>
    </row>
    <row r="171" spans="1:7" x14ac:dyDescent="0.25">
      <c r="A171" s="4">
        <v>1391</v>
      </c>
      <c r="B171" s="15">
        <v>1153</v>
      </c>
      <c r="C171">
        <v>1</v>
      </c>
      <c r="D171" s="3" t="s">
        <v>1082</v>
      </c>
      <c r="E171" t="s">
        <v>1239</v>
      </c>
      <c r="G171" t="e">
        <f t="shared" si="2"/>
        <v>#NUM!</v>
      </c>
    </row>
    <row r="172" spans="1:7" x14ac:dyDescent="0.25">
      <c r="A172" s="4">
        <v>1453</v>
      </c>
      <c r="B172" s="15">
        <v>1153</v>
      </c>
      <c r="C172">
        <v>1</v>
      </c>
      <c r="D172" s="3" t="s">
        <v>1055</v>
      </c>
      <c r="E172" t="s">
        <v>1239</v>
      </c>
      <c r="G172" t="e">
        <f t="shared" si="2"/>
        <v>#NUM!</v>
      </c>
    </row>
    <row r="173" spans="1:7" x14ac:dyDescent="0.25">
      <c r="A173" s="4">
        <v>1453</v>
      </c>
      <c r="B173" s="15">
        <v>1153</v>
      </c>
      <c r="C173">
        <v>2</v>
      </c>
      <c r="D173" s="3" t="s">
        <v>1056</v>
      </c>
      <c r="E173" t="s">
        <v>1241</v>
      </c>
      <c r="F173" s="10"/>
      <c r="G173" t="e">
        <f t="shared" si="2"/>
        <v>#NUM!</v>
      </c>
    </row>
    <row r="174" spans="1:7" x14ac:dyDescent="0.25">
      <c r="A174" s="4">
        <v>1391</v>
      </c>
      <c r="B174" s="15">
        <v>1153</v>
      </c>
      <c r="C174">
        <v>5</v>
      </c>
      <c r="D174" s="3" t="s">
        <v>1084</v>
      </c>
      <c r="E174" t="s">
        <v>1240</v>
      </c>
      <c r="F174" s="28">
        <v>2</v>
      </c>
      <c r="G174" t="e">
        <f t="shared" si="2"/>
        <v>#NUM!</v>
      </c>
    </row>
    <row r="175" spans="1:7" x14ac:dyDescent="0.25">
      <c r="A175" s="4">
        <v>1453</v>
      </c>
      <c r="B175" s="15">
        <v>1153</v>
      </c>
      <c r="C175">
        <v>5</v>
      </c>
      <c r="D175" s="3" t="s">
        <v>1057</v>
      </c>
      <c r="E175" t="s">
        <v>1240</v>
      </c>
      <c r="F175" s="28">
        <v>13</v>
      </c>
      <c r="G175" t="e">
        <f t="shared" si="2"/>
        <v>#NUM!</v>
      </c>
    </row>
    <row r="176" spans="1:7" x14ac:dyDescent="0.25">
      <c r="A176" s="4">
        <v>1445</v>
      </c>
      <c r="B176" s="15">
        <v>1155</v>
      </c>
      <c r="C176">
        <v>1</v>
      </c>
      <c r="D176" s="3" t="s">
        <v>1066</v>
      </c>
      <c r="E176" t="s">
        <v>1239</v>
      </c>
      <c r="G176" t="e">
        <f t="shared" si="2"/>
        <v>#NUM!</v>
      </c>
    </row>
    <row r="177" spans="1:7" x14ac:dyDescent="0.25">
      <c r="A177" s="4">
        <v>1468</v>
      </c>
      <c r="B177" s="15">
        <v>1155</v>
      </c>
      <c r="C177">
        <v>1</v>
      </c>
      <c r="D177" s="3" t="s">
        <v>1076</v>
      </c>
      <c r="E177" t="s">
        <v>1239</v>
      </c>
      <c r="G177" t="e">
        <f t="shared" si="2"/>
        <v>#NUM!</v>
      </c>
    </row>
    <row r="178" spans="1:7" x14ac:dyDescent="0.25">
      <c r="A178" s="4">
        <v>1511</v>
      </c>
      <c r="B178" s="15">
        <v>1155</v>
      </c>
      <c r="C178">
        <v>1</v>
      </c>
      <c r="D178" s="3" t="s">
        <v>1055</v>
      </c>
      <c r="E178" t="s">
        <v>1239</v>
      </c>
      <c r="G178" t="e">
        <f t="shared" si="2"/>
        <v>#NUM!</v>
      </c>
    </row>
    <row r="179" spans="1:7" x14ac:dyDescent="0.25">
      <c r="A179" s="4">
        <v>1512</v>
      </c>
      <c r="B179" s="15">
        <v>1155</v>
      </c>
      <c r="C179">
        <v>1</v>
      </c>
      <c r="D179" s="3" t="s">
        <v>1055</v>
      </c>
      <c r="E179" t="s">
        <v>1239</v>
      </c>
      <c r="F179" s="29"/>
      <c r="G179" t="e">
        <f t="shared" si="2"/>
        <v>#NUM!</v>
      </c>
    </row>
    <row r="180" spans="1:7" x14ac:dyDescent="0.25">
      <c r="A180" s="4">
        <v>1533</v>
      </c>
      <c r="B180" s="15">
        <v>1155</v>
      </c>
      <c r="C180">
        <v>1</v>
      </c>
      <c r="D180" s="3" t="s">
        <v>1057</v>
      </c>
      <c r="E180" t="s">
        <v>1239</v>
      </c>
      <c r="F180" s="29"/>
      <c r="G180" t="e">
        <f t="shared" si="2"/>
        <v>#NUM!</v>
      </c>
    </row>
    <row r="181" spans="1:7" x14ac:dyDescent="0.25">
      <c r="A181" s="4">
        <v>1445</v>
      </c>
      <c r="B181" s="15">
        <v>1155</v>
      </c>
      <c r="C181">
        <v>5</v>
      </c>
      <c r="D181" s="3" t="s">
        <v>1262</v>
      </c>
      <c r="E181" t="s">
        <v>1240</v>
      </c>
      <c r="F181" s="28">
        <v>1</v>
      </c>
      <c r="G181" t="e">
        <f t="shared" si="2"/>
        <v>#NUM!</v>
      </c>
    </row>
    <row r="182" spans="1:7" x14ac:dyDescent="0.25">
      <c r="A182" s="4">
        <v>1468</v>
      </c>
      <c r="B182" s="15">
        <v>1155</v>
      </c>
      <c r="C182">
        <v>5</v>
      </c>
      <c r="D182" s="3" t="s">
        <v>1078</v>
      </c>
      <c r="E182" t="s">
        <v>1240</v>
      </c>
      <c r="F182" s="28">
        <v>7</v>
      </c>
      <c r="G182" t="e">
        <f t="shared" si="2"/>
        <v>#NUM!</v>
      </c>
    </row>
    <row r="183" spans="1:7" x14ac:dyDescent="0.25">
      <c r="A183" s="4">
        <v>1511</v>
      </c>
      <c r="B183" s="15">
        <v>1155</v>
      </c>
      <c r="C183">
        <v>5</v>
      </c>
      <c r="D183" s="3" t="s">
        <v>1057</v>
      </c>
      <c r="E183" t="s">
        <v>1240</v>
      </c>
      <c r="F183" s="28">
        <v>16</v>
      </c>
      <c r="G183" t="e">
        <f t="shared" si="2"/>
        <v>#NUM!</v>
      </c>
    </row>
    <row r="184" spans="1:7" x14ac:dyDescent="0.25">
      <c r="A184" s="4">
        <v>1512</v>
      </c>
      <c r="B184" s="15">
        <v>1155</v>
      </c>
      <c r="C184">
        <v>5</v>
      </c>
      <c r="D184" s="3" t="s">
        <v>1057</v>
      </c>
      <c r="E184" t="s">
        <v>1240</v>
      </c>
      <c r="F184" s="29">
        <v>2</v>
      </c>
      <c r="G184" t="e">
        <f t="shared" si="2"/>
        <v>#NUM!</v>
      </c>
    </row>
    <row r="185" spans="1:7" x14ac:dyDescent="0.25">
      <c r="A185" s="4">
        <v>1533</v>
      </c>
      <c r="B185" s="15">
        <v>1155</v>
      </c>
      <c r="C185">
        <v>5</v>
      </c>
      <c r="D185" s="3" t="s">
        <v>1271</v>
      </c>
      <c r="E185" t="s">
        <v>1240</v>
      </c>
      <c r="F185" s="29">
        <v>1</v>
      </c>
      <c r="G185" t="e">
        <f t="shared" si="2"/>
        <v>#NUM!</v>
      </c>
    </row>
    <row r="186" spans="1:7" x14ac:dyDescent="0.25">
      <c r="A186" s="4">
        <v>1440</v>
      </c>
      <c r="B186" s="15">
        <v>1157</v>
      </c>
      <c r="C186">
        <v>1</v>
      </c>
      <c r="D186" s="3" t="s">
        <v>1061</v>
      </c>
      <c r="E186" t="s">
        <v>1239</v>
      </c>
      <c r="F186" s="29"/>
      <c r="G186" t="e">
        <f t="shared" si="2"/>
        <v>#NUM!</v>
      </c>
    </row>
    <row r="187" spans="1:7" x14ac:dyDescent="0.25">
      <c r="A187" s="4">
        <v>1507</v>
      </c>
      <c r="B187" s="15">
        <v>1157</v>
      </c>
      <c r="C187">
        <v>1</v>
      </c>
      <c r="D187" s="3" t="s">
        <v>1055</v>
      </c>
      <c r="E187" t="s">
        <v>1239</v>
      </c>
      <c r="F187" s="29"/>
      <c r="G187" t="e">
        <f t="shared" si="2"/>
        <v>#NUM!</v>
      </c>
    </row>
    <row r="188" spans="1:7" x14ac:dyDescent="0.25">
      <c r="A188" s="4">
        <v>1440</v>
      </c>
      <c r="B188" s="15">
        <v>1157</v>
      </c>
      <c r="C188">
        <v>2</v>
      </c>
      <c r="D188" s="3" t="s">
        <v>1062</v>
      </c>
      <c r="E188" t="s">
        <v>1241</v>
      </c>
      <c r="F188" s="10"/>
      <c r="G188" t="e">
        <f t="shared" si="2"/>
        <v>#NUM!</v>
      </c>
    </row>
    <row r="189" spans="1:7" x14ac:dyDescent="0.25">
      <c r="A189" s="4">
        <v>1440</v>
      </c>
      <c r="B189" s="15">
        <v>1157</v>
      </c>
      <c r="C189">
        <v>5</v>
      </c>
      <c r="D189" s="3" t="s">
        <v>1063</v>
      </c>
      <c r="E189" t="s">
        <v>1240</v>
      </c>
      <c r="F189" s="29">
        <v>2</v>
      </c>
      <c r="G189" t="e">
        <f t="shared" si="2"/>
        <v>#NUM!</v>
      </c>
    </row>
    <row r="190" spans="1:7" x14ac:dyDescent="0.25">
      <c r="A190" s="4">
        <v>1507</v>
      </c>
      <c r="B190" s="15">
        <v>1157</v>
      </c>
      <c r="C190">
        <v>5</v>
      </c>
      <c r="D190" s="3" t="s">
        <v>1057</v>
      </c>
      <c r="E190" t="s">
        <v>1240</v>
      </c>
      <c r="F190" s="29">
        <v>2</v>
      </c>
      <c r="G190" t="e">
        <f t="shared" si="2"/>
        <v>#NUM!</v>
      </c>
    </row>
    <row r="191" spans="1:7" x14ac:dyDescent="0.25">
      <c r="A191" s="4">
        <v>1464</v>
      </c>
      <c r="B191" s="15">
        <v>1161</v>
      </c>
      <c r="C191">
        <v>1</v>
      </c>
      <c r="D191" s="3" t="s">
        <v>1055</v>
      </c>
      <c r="E191" t="s">
        <v>1239</v>
      </c>
      <c r="F191" s="29"/>
      <c r="G191" t="e">
        <f t="shared" si="2"/>
        <v>#NUM!</v>
      </c>
    </row>
    <row r="192" spans="1:7" x14ac:dyDescent="0.25">
      <c r="A192" s="4">
        <v>1464</v>
      </c>
      <c r="B192" s="15">
        <v>1161</v>
      </c>
      <c r="C192">
        <v>5</v>
      </c>
      <c r="D192" s="3" t="s">
        <v>1057</v>
      </c>
      <c r="E192" t="s">
        <v>1240</v>
      </c>
      <c r="F192" s="29">
        <v>2</v>
      </c>
      <c r="G192" t="e">
        <f t="shared" si="2"/>
        <v>#NUM!</v>
      </c>
    </row>
    <row r="193" spans="1:7" x14ac:dyDescent="0.25">
      <c r="A193" s="4">
        <v>1510</v>
      </c>
      <c r="B193" s="15">
        <v>1165</v>
      </c>
      <c r="C193">
        <v>1</v>
      </c>
      <c r="D193" s="3" t="s">
        <v>1057</v>
      </c>
      <c r="E193" t="s">
        <v>1239</v>
      </c>
      <c r="F193" s="29"/>
      <c r="G193" t="e">
        <f t="shared" si="2"/>
        <v>#NUM!</v>
      </c>
    </row>
    <row r="194" spans="1:7" x14ac:dyDescent="0.25">
      <c r="A194" s="4">
        <v>1510</v>
      </c>
      <c r="B194" s="15">
        <v>1165</v>
      </c>
      <c r="C194">
        <v>5</v>
      </c>
      <c r="D194" s="3" t="s">
        <v>1271</v>
      </c>
      <c r="E194" t="s">
        <v>1240</v>
      </c>
      <c r="F194" s="29">
        <v>2</v>
      </c>
      <c r="G194" t="e">
        <f t="shared" si="2"/>
        <v>#NUM!</v>
      </c>
    </row>
    <row r="195" spans="1:7" x14ac:dyDescent="0.25">
      <c r="A195" s="4">
        <v>1508</v>
      </c>
      <c r="B195" s="15">
        <v>1167</v>
      </c>
      <c r="C195">
        <v>1</v>
      </c>
      <c r="D195" s="3" t="s">
        <v>1057</v>
      </c>
      <c r="E195" t="s">
        <v>1239</v>
      </c>
      <c r="F195" s="29"/>
      <c r="G195" t="e">
        <f t="shared" ref="G195:G258" si="3">YEAR(D195)&amp;IF(MONTH(D195)&lt;10,"0"&amp;MONTH(D195),MONTH(D195))&amp;IF(DAY(D195)&lt;10,"0"&amp;DAY(D195),DAY(D195))</f>
        <v>#NUM!</v>
      </c>
    </row>
    <row r="196" spans="1:7" x14ac:dyDescent="0.25">
      <c r="A196" s="4">
        <v>1508</v>
      </c>
      <c r="B196" s="15">
        <v>1167</v>
      </c>
      <c r="C196">
        <v>5</v>
      </c>
      <c r="D196" s="3" t="s">
        <v>1271</v>
      </c>
      <c r="E196" t="s">
        <v>1240</v>
      </c>
      <c r="F196" s="29">
        <v>2</v>
      </c>
      <c r="G196" t="e">
        <f t="shared" si="3"/>
        <v>#NUM!</v>
      </c>
    </row>
    <row r="197" spans="1:7" x14ac:dyDescent="0.25">
      <c r="A197" s="4">
        <v>1509</v>
      </c>
      <c r="B197" s="15">
        <v>1168</v>
      </c>
      <c r="C197">
        <v>1</v>
      </c>
      <c r="D197" s="3" t="s">
        <v>1057</v>
      </c>
      <c r="E197" t="s">
        <v>1239</v>
      </c>
      <c r="G197" t="e">
        <f t="shared" si="3"/>
        <v>#NUM!</v>
      </c>
    </row>
    <row r="198" spans="1:7" x14ac:dyDescent="0.25">
      <c r="A198" s="4">
        <v>1509</v>
      </c>
      <c r="B198" s="15">
        <v>1168</v>
      </c>
      <c r="C198">
        <v>5</v>
      </c>
      <c r="D198" s="3" t="s">
        <v>1271</v>
      </c>
      <c r="E198" t="s">
        <v>1240</v>
      </c>
      <c r="F198" s="28">
        <v>1</v>
      </c>
      <c r="G198" t="e">
        <f t="shared" si="3"/>
        <v>#NUM!</v>
      </c>
    </row>
    <row r="199" spans="1:7" x14ac:dyDescent="0.25">
      <c r="A199" s="4">
        <v>1305</v>
      </c>
      <c r="B199" s="15">
        <v>1173</v>
      </c>
      <c r="C199">
        <v>1</v>
      </c>
      <c r="D199" s="3" t="s">
        <v>1059</v>
      </c>
      <c r="E199" t="s">
        <v>1239</v>
      </c>
      <c r="G199" t="e">
        <f t="shared" si="3"/>
        <v>#NUM!</v>
      </c>
    </row>
    <row r="200" spans="1:7" x14ac:dyDescent="0.25">
      <c r="A200" s="4">
        <v>1305</v>
      </c>
      <c r="B200" s="15">
        <v>1173</v>
      </c>
      <c r="C200">
        <v>5</v>
      </c>
      <c r="D200" s="3" t="s">
        <v>1061</v>
      </c>
      <c r="E200" t="s">
        <v>1240</v>
      </c>
      <c r="F200" s="28">
        <v>10</v>
      </c>
      <c r="G200" t="e">
        <f t="shared" si="3"/>
        <v>#NUM!</v>
      </c>
    </row>
    <row r="201" spans="1:7" x14ac:dyDescent="0.25">
      <c r="A201" s="4">
        <v>1466</v>
      </c>
      <c r="B201" s="15">
        <v>1175</v>
      </c>
      <c r="C201">
        <v>1</v>
      </c>
      <c r="D201" s="3" t="s">
        <v>1059</v>
      </c>
      <c r="E201" t="s">
        <v>1239</v>
      </c>
      <c r="G201" t="e">
        <f t="shared" si="3"/>
        <v>#NUM!</v>
      </c>
    </row>
    <row r="202" spans="1:7" x14ac:dyDescent="0.25">
      <c r="A202" s="4">
        <v>1466</v>
      </c>
      <c r="B202" s="15">
        <v>1175</v>
      </c>
      <c r="C202">
        <v>5</v>
      </c>
      <c r="D202" s="3" t="s">
        <v>1061</v>
      </c>
      <c r="E202" t="s">
        <v>1240</v>
      </c>
      <c r="F202" s="28">
        <v>16</v>
      </c>
      <c r="G202" t="e">
        <f t="shared" si="3"/>
        <v>#NUM!</v>
      </c>
    </row>
    <row r="203" spans="1:7" x14ac:dyDescent="0.25">
      <c r="A203" s="4">
        <v>1324</v>
      </c>
      <c r="B203" s="15">
        <v>1178</v>
      </c>
      <c r="C203">
        <v>1</v>
      </c>
      <c r="D203" s="3" t="s">
        <v>1059</v>
      </c>
      <c r="E203" t="s">
        <v>1239</v>
      </c>
      <c r="F203" s="29"/>
      <c r="G203" t="e">
        <f t="shared" si="3"/>
        <v>#NUM!</v>
      </c>
    </row>
    <row r="204" spans="1:7" x14ac:dyDescent="0.25">
      <c r="A204" s="4">
        <v>1324</v>
      </c>
      <c r="B204" s="15">
        <v>1178</v>
      </c>
      <c r="C204">
        <v>2</v>
      </c>
      <c r="D204" s="3" t="s">
        <v>1060</v>
      </c>
      <c r="E204" t="s">
        <v>1241</v>
      </c>
      <c r="F204" s="10"/>
      <c r="G204" t="e">
        <f t="shared" si="3"/>
        <v>#NUM!</v>
      </c>
    </row>
    <row r="205" spans="1:7" x14ac:dyDescent="0.25">
      <c r="A205" s="4">
        <v>1324</v>
      </c>
      <c r="B205" s="15">
        <v>1178</v>
      </c>
      <c r="C205">
        <v>5</v>
      </c>
      <c r="D205" s="3" t="s">
        <v>1061</v>
      </c>
      <c r="E205" t="s">
        <v>1240</v>
      </c>
      <c r="F205" s="29">
        <v>2</v>
      </c>
      <c r="G205" t="e">
        <f t="shared" si="3"/>
        <v>#NUM!</v>
      </c>
    </row>
    <row r="206" spans="1:7" x14ac:dyDescent="0.25">
      <c r="A206" s="4">
        <v>1470</v>
      </c>
      <c r="B206" s="15">
        <v>1179</v>
      </c>
      <c r="C206">
        <v>1</v>
      </c>
      <c r="D206" s="3" t="s">
        <v>1059</v>
      </c>
      <c r="E206" t="s">
        <v>1239</v>
      </c>
      <c r="G206" t="e">
        <f t="shared" si="3"/>
        <v>#NUM!</v>
      </c>
    </row>
    <row r="207" spans="1:7" x14ac:dyDescent="0.25">
      <c r="A207" s="4">
        <v>1470</v>
      </c>
      <c r="B207" s="15">
        <v>1179</v>
      </c>
      <c r="C207">
        <v>2</v>
      </c>
      <c r="D207" s="3" t="s">
        <v>1060</v>
      </c>
      <c r="E207" t="s">
        <v>1241</v>
      </c>
      <c r="F207" s="10"/>
      <c r="G207" t="e">
        <f t="shared" si="3"/>
        <v>#NUM!</v>
      </c>
    </row>
    <row r="208" spans="1:7" x14ac:dyDescent="0.25">
      <c r="A208" s="4">
        <v>1470</v>
      </c>
      <c r="B208" s="15">
        <v>1179</v>
      </c>
      <c r="C208">
        <v>5</v>
      </c>
      <c r="D208" s="3" t="s">
        <v>1061</v>
      </c>
      <c r="E208" t="s">
        <v>1240</v>
      </c>
      <c r="F208" s="28">
        <v>15</v>
      </c>
      <c r="G208" t="e">
        <f t="shared" si="3"/>
        <v>#NUM!</v>
      </c>
    </row>
    <row r="209" spans="1:7" x14ac:dyDescent="0.25">
      <c r="A209" s="4">
        <v>1514</v>
      </c>
      <c r="B209" s="15">
        <v>1180</v>
      </c>
      <c r="C209">
        <v>1</v>
      </c>
      <c r="D209" s="3" t="s">
        <v>1059</v>
      </c>
      <c r="E209" t="s">
        <v>1239</v>
      </c>
      <c r="G209" t="e">
        <f t="shared" si="3"/>
        <v>#NUM!</v>
      </c>
    </row>
    <row r="210" spans="1:7" x14ac:dyDescent="0.25">
      <c r="A210" s="4">
        <v>1514</v>
      </c>
      <c r="B210" s="15">
        <v>1180</v>
      </c>
      <c r="C210">
        <v>5</v>
      </c>
      <c r="D210" s="3" t="s">
        <v>1061</v>
      </c>
      <c r="E210" t="s">
        <v>1240</v>
      </c>
      <c r="F210" s="28">
        <v>13</v>
      </c>
      <c r="G210" t="e">
        <f t="shared" si="3"/>
        <v>#NUM!</v>
      </c>
    </row>
    <row r="211" spans="1:7" x14ac:dyDescent="0.25">
      <c r="A211" s="4">
        <v>1469</v>
      </c>
      <c r="B211" s="15">
        <v>1182</v>
      </c>
      <c r="C211">
        <v>1</v>
      </c>
      <c r="D211" s="3" t="s">
        <v>1059</v>
      </c>
      <c r="E211" t="s">
        <v>1239</v>
      </c>
      <c r="G211" t="e">
        <f t="shared" si="3"/>
        <v>#NUM!</v>
      </c>
    </row>
    <row r="212" spans="1:7" x14ac:dyDescent="0.25">
      <c r="A212" s="4">
        <v>1469</v>
      </c>
      <c r="B212" s="15">
        <v>1182</v>
      </c>
      <c r="C212">
        <v>5</v>
      </c>
      <c r="D212" s="3" t="s">
        <v>1061</v>
      </c>
      <c r="E212" t="s">
        <v>1240</v>
      </c>
      <c r="F212" s="28">
        <v>2</v>
      </c>
      <c r="G212" t="e">
        <f t="shared" si="3"/>
        <v>#NUM!</v>
      </c>
    </row>
    <row r="213" spans="1:7" x14ac:dyDescent="0.25">
      <c r="A213" s="4">
        <v>1402</v>
      </c>
      <c r="B213" s="15">
        <v>1183</v>
      </c>
      <c r="C213">
        <v>1</v>
      </c>
      <c r="D213" s="3" t="s">
        <v>1060</v>
      </c>
      <c r="E213" t="s">
        <v>1239</v>
      </c>
      <c r="G213" t="e">
        <f t="shared" si="3"/>
        <v>#NUM!</v>
      </c>
    </row>
    <row r="214" spans="1:7" x14ac:dyDescent="0.25">
      <c r="A214" s="4">
        <v>1402</v>
      </c>
      <c r="B214" s="15">
        <v>1183</v>
      </c>
      <c r="C214">
        <v>2</v>
      </c>
      <c r="D214" s="3" t="s">
        <v>1061</v>
      </c>
      <c r="E214" t="s">
        <v>1241</v>
      </c>
      <c r="F214" s="10"/>
      <c r="G214" t="e">
        <f t="shared" si="3"/>
        <v>#NUM!</v>
      </c>
    </row>
    <row r="215" spans="1:7" x14ac:dyDescent="0.25">
      <c r="A215" s="4">
        <v>1402</v>
      </c>
      <c r="B215" s="15">
        <v>1183</v>
      </c>
      <c r="C215">
        <v>5</v>
      </c>
      <c r="D215" s="3" t="s">
        <v>1062</v>
      </c>
      <c r="E215" t="s">
        <v>1240</v>
      </c>
      <c r="F215" s="28">
        <v>1</v>
      </c>
      <c r="G215" t="e">
        <f t="shared" si="3"/>
        <v>#NUM!</v>
      </c>
    </row>
    <row r="216" spans="1:7" x14ac:dyDescent="0.25">
      <c r="A216" s="4">
        <v>1307</v>
      </c>
      <c r="B216" s="15">
        <v>1185</v>
      </c>
      <c r="C216">
        <v>1</v>
      </c>
      <c r="D216" s="3" t="s">
        <v>1115</v>
      </c>
      <c r="E216" t="s">
        <v>1239</v>
      </c>
      <c r="G216" t="e">
        <f t="shared" si="3"/>
        <v>#NUM!</v>
      </c>
    </row>
    <row r="217" spans="1:7" x14ac:dyDescent="0.25">
      <c r="A217" s="4">
        <v>1329</v>
      </c>
      <c r="B217" s="15">
        <v>1185</v>
      </c>
      <c r="C217">
        <v>1</v>
      </c>
      <c r="D217" s="3" t="s">
        <v>1107</v>
      </c>
      <c r="E217" t="s">
        <v>1239</v>
      </c>
      <c r="G217" t="e">
        <f t="shared" si="3"/>
        <v>#NUM!</v>
      </c>
    </row>
    <row r="218" spans="1:7" x14ac:dyDescent="0.25">
      <c r="A218" s="4">
        <v>1406</v>
      </c>
      <c r="B218" s="15">
        <v>1185</v>
      </c>
      <c r="C218">
        <v>1</v>
      </c>
      <c r="D218" s="3" t="s">
        <v>1119</v>
      </c>
      <c r="E218" t="s">
        <v>1239</v>
      </c>
      <c r="G218" t="e">
        <f t="shared" si="3"/>
        <v>#NUM!</v>
      </c>
    </row>
    <row r="219" spans="1:7" x14ac:dyDescent="0.25">
      <c r="A219" s="4">
        <v>1439</v>
      </c>
      <c r="B219" s="15">
        <v>1185</v>
      </c>
      <c r="C219">
        <v>1</v>
      </c>
      <c r="D219" s="3" t="s">
        <v>1060</v>
      </c>
      <c r="E219" t="s">
        <v>1239</v>
      </c>
      <c r="F219" s="29"/>
      <c r="G219" t="e">
        <f t="shared" si="3"/>
        <v>#NUM!</v>
      </c>
    </row>
    <row r="220" spans="1:7" x14ac:dyDescent="0.25">
      <c r="A220" s="4">
        <v>1465</v>
      </c>
      <c r="B220" s="15">
        <v>1185</v>
      </c>
      <c r="C220">
        <v>1</v>
      </c>
      <c r="D220" s="3" t="s">
        <v>1095</v>
      </c>
      <c r="E220" t="s">
        <v>1239</v>
      </c>
      <c r="G220" t="e">
        <f t="shared" si="3"/>
        <v>#NUM!</v>
      </c>
    </row>
    <row r="221" spans="1:7" x14ac:dyDescent="0.25">
      <c r="A221" s="4">
        <v>1439</v>
      </c>
      <c r="B221" s="15">
        <v>1185</v>
      </c>
      <c r="C221">
        <v>2</v>
      </c>
      <c r="D221" s="3" t="s">
        <v>1061</v>
      </c>
      <c r="E221" t="s">
        <v>1241</v>
      </c>
      <c r="F221" s="10"/>
      <c r="G221" t="e">
        <f t="shared" si="3"/>
        <v>#NUM!</v>
      </c>
    </row>
    <row r="222" spans="1:7" x14ac:dyDescent="0.25">
      <c r="A222" s="4">
        <v>1465</v>
      </c>
      <c r="B222" s="15">
        <v>1185</v>
      </c>
      <c r="C222">
        <v>2</v>
      </c>
      <c r="D222" s="3" t="s">
        <v>1096</v>
      </c>
      <c r="E222" t="s">
        <v>1241</v>
      </c>
      <c r="F222" s="10"/>
      <c r="G222" t="e">
        <f t="shared" si="3"/>
        <v>#NUM!</v>
      </c>
    </row>
    <row r="223" spans="1:7" x14ac:dyDescent="0.25">
      <c r="A223" s="4">
        <v>1307</v>
      </c>
      <c r="B223" s="15">
        <v>1185</v>
      </c>
      <c r="C223">
        <v>5</v>
      </c>
      <c r="D223" s="3" t="s">
        <v>1117</v>
      </c>
      <c r="E223" t="s">
        <v>1240</v>
      </c>
      <c r="F223" s="28">
        <v>2</v>
      </c>
      <c r="G223" t="e">
        <f t="shared" si="3"/>
        <v>#NUM!</v>
      </c>
    </row>
    <row r="224" spans="1:7" x14ac:dyDescent="0.25">
      <c r="A224" s="4">
        <v>1329</v>
      </c>
      <c r="B224" s="15">
        <v>1185</v>
      </c>
      <c r="C224">
        <v>5</v>
      </c>
      <c r="D224" s="3" t="s">
        <v>1248</v>
      </c>
      <c r="E224" t="s">
        <v>1240</v>
      </c>
      <c r="F224" s="28">
        <v>2</v>
      </c>
      <c r="G224" t="e">
        <f t="shared" si="3"/>
        <v>#NUM!</v>
      </c>
    </row>
    <row r="225" spans="1:7" x14ac:dyDescent="0.25">
      <c r="A225" s="4">
        <v>1406</v>
      </c>
      <c r="B225" s="15">
        <v>1185</v>
      </c>
      <c r="C225">
        <v>5</v>
      </c>
      <c r="D225" s="3" t="s">
        <v>1120</v>
      </c>
      <c r="E225" t="s">
        <v>1240</v>
      </c>
      <c r="F225" s="28">
        <v>2</v>
      </c>
      <c r="G225" t="e">
        <f t="shared" si="3"/>
        <v>#NUM!</v>
      </c>
    </row>
    <row r="226" spans="1:7" x14ac:dyDescent="0.25">
      <c r="A226" s="4">
        <v>1439</v>
      </c>
      <c r="B226" s="15">
        <v>1185</v>
      </c>
      <c r="C226">
        <v>5</v>
      </c>
      <c r="D226" s="3" t="s">
        <v>1062</v>
      </c>
      <c r="E226" t="s">
        <v>1240</v>
      </c>
      <c r="F226" s="29">
        <v>1</v>
      </c>
      <c r="G226" t="e">
        <f t="shared" si="3"/>
        <v>#NUM!</v>
      </c>
    </row>
    <row r="227" spans="1:7" x14ac:dyDescent="0.25">
      <c r="A227" s="4">
        <v>1465</v>
      </c>
      <c r="B227" s="15">
        <v>1185</v>
      </c>
      <c r="C227">
        <v>5</v>
      </c>
      <c r="D227" s="3" t="s">
        <v>1097</v>
      </c>
      <c r="E227" t="s">
        <v>1240</v>
      </c>
      <c r="F227" s="28">
        <v>2</v>
      </c>
      <c r="G227" t="e">
        <f t="shared" si="3"/>
        <v>#NUM!</v>
      </c>
    </row>
    <row r="228" spans="1:7" x14ac:dyDescent="0.25">
      <c r="A228" s="4">
        <v>1321</v>
      </c>
      <c r="B228" s="15">
        <v>1188</v>
      </c>
      <c r="C228">
        <v>1</v>
      </c>
      <c r="D228" s="3" t="s">
        <v>1100</v>
      </c>
      <c r="E228" t="s">
        <v>1239</v>
      </c>
      <c r="G228" t="e">
        <f t="shared" si="3"/>
        <v>#NUM!</v>
      </c>
    </row>
    <row r="229" spans="1:7" x14ac:dyDescent="0.25">
      <c r="A229" s="4">
        <v>1333</v>
      </c>
      <c r="B229" s="15">
        <v>1188</v>
      </c>
      <c r="C229">
        <v>1</v>
      </c>
      <c r="D229" s="3" t="s">
        <v>1094</v>
      </c>
      <c r="E229" t="s">
        <v>1239</v>
      </c>
      <c r="G229" t="e">
        <f t="shared" si="3"/>
        <v>#NUM!</v>
      </c>
    </row>
    <row r="230" spans="1:7" x14ac:dyDescent="0.25">
      <c r="A230" s="4">
        <v>1347</v>
      </c>
      <c r="B230" s="15">
        <v>1188</v>
      </c>
      <c r="C230">
        <v>1</v>
      </c>
      <c r="D230" s="3" t="s">
        <v>1078</v>
      </c>
      <c r="E230" t="s">
        <v>1239</v>
      </c>
      <c r="G230" t="e">
        <f t="shared" si="3"/>
        <v>#NUM!</v>
      </c>
    </row>
    <row r="231" spans="1:7" x14ac:dyDescent="0.25">
      <c r="A231" s="4">
        <v>1377</v>
      </c>
      <c r="B231" s="15">
        <v>1188</v>
      </c>
      <c r="C231">
        <v>1</v>
      </c>
      <c r="D231" s="3" t="s">
        <v>1061</v>
      </c>
      <c r="E231" t="s">
        <v>1239</v>
      </c>
      <c r="F231" s="29"/>
      <c r="G231" t="e">
        <f t="shared" si="3"/>
        <v>#NUM!</v>
      </c>
    </row>
    <row r="232" spans="1:7" x14ac:dyDescent="0.25">
      <c r="A232" s="4">
        <v>1383</v>
      </c>
      <c r="B232" s="15">
        <v>1188</v>
      </c>
      <c r="C232">
        <v>1</v>
      </c>
      <c r="D232" s="3" t="s">
        <v>1117</v>
      </c>
      <c r="E232" t="s">
        <v>1239</v>
      </c>
      <c r="G232" t="e">
        <f t="shared" si="3"/>
        <v>#NUM!</v>
      </c>
    </row>
    <row r="233" spans="1:7" x14ac:dyDescent="0.25">
      <c r="A233" s="4">
        <v>1413</v>
      </c>
      <c r="B233" s="15">
        <v>1188</v>
      </c>
      <c r="C233">
        <v>1</v>
      </c>
      <c r="D233" s="3" t="s">
        <v>1086</v>
      </c>
      <c r="E233" t="s">
        <v>1239</v>
      </c>
      <c r="G233" t="e">
        <f t="shared" si="3"/>
        <v>#NUM!</v>
      </c>
    </row>
    <row r="234" spans="1:7" x14ac:dyDescent="0.25">
      <c r="A234" s="4">
        <v>1426</v>
      </c>
      <c r="B234" s="15">
        <v>1188</v>
      </c>
      <c r="C234">
        <v>1</v>
      </c>
      <c r="D234" s="3" t="s">
        <v>1094</v>
      </c>
      <c r="E234" t="s">
        <v>1239</v>
      </c>
      <c r="G234" t="e">
        <f t="shared" si="3"/>
        <v>#NUM!</v>
      </c>
    </row>
    <row r="235" spans="1:7" x14ac:dyDescent="0.25">
      <c r="A235" s="4">
        <v>1543</v>
      </c>
      <c r="B235" s="15">
        <v>1188</v>
      </c>
      <c r="C235">
        <v>1</v>
      </c>
      <c r="D235" s="10" t="s">
        <v>1105</v>
      </c>
      <c r="E235" t="s">
        <v>1239</v>
      </c>
      <c r="G235" t="e">
        <f t="shared" si="3"/>
        <v>#NUM!</v>
      </c>
    </row>
    <row r="236" spans="1:7" x14ac:dyDescent="0.25">
      <c r="A236" s="4">
        <v>1383</v>
      </c>
      <c r="B236" s="15">
        <v>1188</v>
      </c>
      <c r="C236">
        <v>2</v>
      </c>
      <c r="D236" s="3" t="s">
        <v>1118</v>
      </c>
      <c r="E236" t="s">
        <v>1241</v>
      </c>
      <c r="F236" s="10"/>
      <c r="G236" t="e">
        <f t="shared" si="3"/>
        <v>#NUM!</v>
      </c>
    </row>
    <row r="237" spans="1:7" x14ac:dyDescent="0.25">
      <c r="A237" s="4">
        <v>1543</v>
      </c>
      <c r="B237" s="15">
        <v>1188</v>
      </c>
      <c r="C237">
        <v>2</v>
      </c>
      <c r="D237" s="10" t="s">
        <v>1106</v>
      </c>
      <c r="E237" t="s">
        <v>1241</v>
      </c>
      <c r="F237" s="10"/>
      <c r="G237" t="e">
        <f t="shared" si="3"/>
        <v>#NUM!</v>
      </c>
    </row>
    <row r="238" spans="1:7" x14ac:dyDescent="0.25">
      <c r="A238" s="4">
        <v>1321</v>
      </c>
      <c r="B238" s="15">
        <v>1188</v>
      </c>
      <c r="C238">
        <v>5</v>
      </c>
      <c r="D238" s="3" t="s">
        <v>1102</v>
      </c>
      <c r="E238" t="s">
        <v>1240</v>
      </c>
      <c r="F238" s="28">
        <v>1</v>
      </c>
      <c r="G238" t="e">
        <f t="shared" si="3"/>
        <v>#NUM!</v>
      </c>
    </row>
    <row r="239" spans="1:7" x14ac:dyDescent="0.25">
      <c r="A239" s="4">
        <v>1333</v>
      </c>
      <c r="B239" s="15">
        <v>1188</v>
      </c>
      <c r="C239">
        <v>5</v>
      </c>
      <c r="D239" s="3" t="s">
        <v>1256</v>
      </c>
      <c r="E239" t="s">
        <v>1240</v>
      </c>
      <c r="F239" s="28">
        <v>2</v>
      </c>
      <c r="G239" t="e">
        <f t="shared" si="3"/>
        <v>#NUM!</v>
      </c>
    </row>
    <row r="240" spans="1:7" x14ac:dyDescent="0.25">
      <c r="A240" s="4">
        <v>1347</v>
      </c>
      <c r="B240" s="15">
        <v>1188</v>
      </c>
      <c r="C240">
        <v>5</v>
      </c>
      <c r="D240" s="3" t="s">
        <v>1079</v>
      </c>
      <c r="E240" t="s">
        <v>1240</v>
      </c>
      <c r="F240" s="28">
        <v>16</v>
      </c>
      <c r="G240" t="e">
        <f t="shared" si="3"/>
        <v>#NUM!</v>
      </c>
    </row>
    <row r="241" spans="1:7" x14ac:dyDescent="0.25">
      <c r="A241" s="4">
        <v>1377</v>
      </c>
      <c r="B241" s="15">
        <v>1188</v>
      </c>
      <c r="C241">
        <v>5</v>
      </c>
      <c r="D241" s="3" t="s">
        <v>1063</v>
      </c>
      <c r="E241" t="s">
        <v>1240</v>
      </c>
      <c r="F241" s="29">
        <v>1</v>
      </c>
      <c r="G241" t="e">
        <f t="shared" si="3"/>
        <v>#NUM!</v>
      </c>
    </row>
    <row r="242" spans="1:7" x14ac:dyDescent="0.25">
      <c r="A242" s="4">
        <v>1383</v>
      </c>
      <c r="B242" s="15">
        <v>1188</v>
      </c>
      <c r="C242">
        <v>5</v>
      </c>
      <c r="D242" s="3" t="s">
        <v>1264</v>
      </c>
      <c r="E242" t="s">
        <v>1240</v>
      </c>
      <c r="F242" s="28">
        <v>5</v>
      </c>
      <c r="G242" t="e">
        <f t="shared" si="3"/>
        <v>#NUM!</v>
      </c>
    </row>
    <row r="243" spans="1:7" x14ac:dyDescent="0.25">
      <c r="A243" s="4">
        <v>1413</v>
      </c>
      <c r="B243" s="15">
        <v>1188</v>
      </c>
      <c r="C243">
        <v>5</v>
      </c>
      <c r="D243" s="3" t="s">
        <v>1088</v>
      </c>
      <c r="E243" t="s">
        <v>1240</v>
      </c>
      <c r="F243" s="28">
        <v>2</v>
      </c>
      <c r="G243" t="e">
        <f t="shared" si="3"/>
        <v>#NUM!</v>
      </c>
    </row>
    <row r="244" spans="1:7" x14ac:dyDescent="0.25">
      <c r="A244" s="4">
        <v>1426</v>
      </c>
      <c r="B244" s="15">
        <v>1188</v>
      </c>
      <c r="C244">
        <v>5</v>
      </c>
      <c r="D244" s="3" t="s">
        <v>1256</v>
      </c>
      <c r="E244" t="s">
        <v>1240</v>
      </c>
      <c r="F244" s="28">
        <v>5</v>
      </c>
      <c r="G244" t="e">
        <f t="shared" si="3"/>
        <v>#NUM!</v>
      </c>
    </row>
    <row r="245" spans="1:7" x14ac:dyDescent="0.25">
      <c r="A245" s="4">
        <v>1543</v>
      </c>
      <c r="B245" s="15">
        <v>1188</v>
      </c>
      <c r="C245">
        <v>5</v>
      </c>
      <c r="D245" s="3" t="s">
        <v>1107</v>
      </c>
      <c r="E245" t="s">
        <v>1240</v>
      </c>
      <c r="F245" s="28">
        <v>2</v>
      </c>
      <c r="G245" t="e">
        <f t="shared" si="3"/>
        <v>#NUM!</v>
      </c>
    </row>
    <row r="246" spans="1:7" x14ac:dyDescent="0.25">
      <c r="A246" s="4">
        <v>1442</v>
      </c>
      <c r="B246" s="15">
        <v>1190</v>
      </c>
      <c r="C246">
        <v>1</v>
      </c>
      <c r="D246" s="3" t="s">
        <v>1061</v>
      </c>
      <c r="E246" t="s">
        <v>1239</v>
      </c>
      <c r="F246" s="29"/>
      <c r="G246" t="e">
        <f t="shared" si="3"/>
        <v>#NUM!</v>
      </c>
    </row>
    <row r="247" spans="1:7" x14ac:dyDescent="0.25">
      <c r="A247" s="4">
        <v>1442</v>
      </c>
      <c r="B247" s="15">
        <v>1190</v>
      </c>
      <c r="C247">
        <v>2</v>
      </c>
      <c r="D247" s="3" t="s">
        <v>1062</v>
      </c>
      <c r="E247" t="s">
        <v>1241</v>
      </c>
      <c r="F247" s="10"/>
      <c r="G247" t="e">
        <f t="shared" si="3"/>
        <v>#NUM!</v>
      </c>
    </row>
    <row r="248" spans="1:7" x14ac:dyDescent="0.25">
      <c r="A248" s="4">
        <v>1442</v>
      </c>
      <c r="B248" s="15">
        <v>1190</v>
      </c>
      <c r="C248">
        <v>5</v>
      </c>
      <c r="D248" s="3" t="s">
        <v>1063</v>
      </c>
      <c r="E248" t="s">
        <v>1240</v>
      </c>
      <c r="F248" s="29">
        <v>2</v>
      </c>
      <c r="G248" t="e">
        <f t="shared" si="3"/>
        <v>#NUM!</v>
      </c>
    </row>
    <row r="249" spans="1:7" x14ac:dyDescent="0.25">
      <c r="A249" s="4">
        <v>1385</v>
      </c>
      <c r="B249" s="15">
        <v>1192</v>
      </c>
      <c r="C249">
        <v>1</v>
      </c>
      <c r="D249" s="3" t="s">
        <v>1061</v>
      </c>
      <c r="E249" t="s">
        <v>1239</v>
      </c>
      <c r="G249" t="e">
        <f t="shared" si="3"/>
        <v>#NUM!</v>
      </c>
    </row>
    <row r="250" spans="1:7" x14ac:dyDescent="0.25">
      <c r="A250" s="4">
        <v>1385</v>
      </c>
      <c r="B250" s="15">
        <v>1192</v>
      </c>
      <c r="C250">
        <v>5</v>
      </c>
      <c r="D250" s="3" t="s">
        <v>1063</v>
      </c>
      <c r="E250" t="s">
        <v>1240</v>
      </c>
      <c r="F250" s="28">
        <v>2</v>
      </c>
      <c r="G250" t="e">
        <f t="shared" si="3"/>
        <v>#NUM!</v>
      </c>
    </row>
    <row r="251" spans="1:7" x14ac:dyDescent="0.25">
      <c r="A251" s="4">
        <v>1505</v>
      </c>
      <c r="B251" s="15">
        <v>1193</v>
      </c>
      <c r="C251">
        <v>1</v>
      </c>
      <c r="D251" s="3" t="s">
        <v>1062</v>
      </c>
      <c r="E251" t="s">
        <v>1239</v>
      </c>
      <c r="F251" s="29"/>
      <c r="G251" t="e">
        <f t="shared" si="3"/>
        <v>#NUM!</v>
      </c>
    </row>
    <row r="252" spans="1:7" x14ac:dyDescent="0.25">
      <c r="A252" s="4">
        <v>1506</v>
      </c>
      <c r="B252" s="15">
        <v>1193</v>
      </c>
      <c r="C252">
        <v>1</v>
      </c>
      <c r="D252" s="3" t="s">
        <v>1074</v>
      </c>
      <c r="E252" t="s">
        <v>1239</v>
      </c>
      <c r="G252" t="e">
        <f t="shared" si="3"/>
        <v>#NUM!</v>
      </c>
    </row>
    <row r="253" spans="1:7" x14ac:dyDescent="0.25">
      <c r="A253" s="4">
        <v>1540</v>
      </c>
      <c r="B253" s="15">
        <v>1193</v>
      </c>
      <c r="C253">
        <v>1</v>
      </c>
      <c r="D253" s="3" t="s">
        <v>1105</v>
      </c>
      <c r="E253" t="s">
        <v>1239</v>
      </c>
      <c r="G253" t="e">
        <f t="shared" si="3"/>
        <v>#NUM!</v>
      </c>
    </row>
    <row r="254" spans="1:7" x14ac:dyDescent="0.25">
      <c r="A254" s="4">
        <v>1505</v>
      </c>
      <c r="B254" s="15">
        <v>1193</v>
      </c>
      <c r="C254">
        <v>2</v>
      </c>
      <c r="D254" s="3" t="s">
        <v>1063</v>
      </c>
      <c r="E254" t="s">
        <v>1241</v>
      </c>
      <c r="F254" s="10"/>
      <c r="G254" t="e">
        <f t="shared" si="3"/>
        <v>#NUM!</v>
      </c>
    </row>
    <row r="255" spans="1:7" x14ac:dyDescent="0.25">
      <c r="A255" s="4">
        <v>1506</v>
      </c>
      <c r="B255" s="15">
        <v>1193</v>
      </c>
      <c r="C255">
        <v>2</v>
      </c>
      <c r="D255" s="3" t="s">
        <v>1075</v>
      </c>
      <c r="E255" t="s">
        <v>1241</v>
      </c>
      <c r="F255" s="10"/>
      <c r="G255" t="e">
        <f t="shared" si="3"/>
        <v>#NUM!</v>
      </c>
    </row>
    <row r="256" spans="1:7" x14ac:dyDescent="0.25">
      <c r="A256" s="4">
        <v>1540</v>
      </c>
      <c r="B256" s="15">
        <v>1193</v>
      </c>
      <c r="C256">
        <v>2</v>
      </c>
      <c r="D256" s="3" t="s">
        <v>1106</v>
      </c>
      <c r="E256" t="s">
        <v>1241</v>
      </c>
      <c r="F256" s="10"/>
      <c r="G256" t="e">
        <f t="shared" si="3"/>
        <v>#NUM!</v>
      </c>
    </row>
    <row r="257" spans="1:7" x14ac:dyDescent="0.25">
      <c r="A257" s="4">
        <v>1505</v>
      </c>
      <c r="B257" s="15">
        <v>1193</v>
      </c>
      <c r="C257">
        <v>5</v>
      </c>
      <c r="D257" s="3" t="s">
        <v>1272</v>
      </c>
      <c r="E257" t="s">
        <v>1240</v>
      </c>
      <c r="F257" s="29">
        <v>2</v>
      </c>
      <c r="G257" t="e">
        <f t="shared" si="3"/>
        <v>#NUM!</v>
      </c>
    </row>
    <row r="258" spans="1:7" x14ac:dyDescent="0.25">
      <c r="A258" s="4">
        <v>1506</v>
      </c>
      <c r="B258" s="15">
        <v>1193</v>
      </c>
      <c r="C258">
        <v>5</v>
      </c>
      <c r="D258" s="3" t="s">
        <v>1076</v>
      </c>
      <c r="E258" t="s">
        <v>1240</v>
      </c>
      <c r="F258" s="28">
        <v>5</v>
      </c>
      <c r="G258" t="e">
        <f t="shared" si="3"/>
        <v>#NUM!</v>
      </c>
    </row>
    <row r="259" spans="1:7" x14ac:dyDescent="0.25">
      <c r="A259" s="4">
        <v>1540</v>
      </c>
      <c r="B259" s="15">
        <v>1193</v>
      </c>
      <c r="C259">
        <v>5</v>
      </c>
      <c r="D259" s="3" t="s">
        <v>1107</v>
      </c>
      <c r="E259" t="s">
        <v>1240</v>
      </c>
      <c r="F259" s="28">
        <v>10</v>
      </c>
      <c r="G259" t="e">
        <f t="shared" ref="G259:G322" si="4">YEAR(D259)&amp;IF(MONTH(D259)&lt;10,"0"&amp;MONTH(D259),MONTH(D259))&amp;IF(DAY(D259)&lt;10,"0"&amp;DAY(D259),DAY(D259))</f>
        <v>#NUM!</v>
      </c>
    </row>
    <row r="260" spans="1:7" x14ac:dyDescent="0.25">
      <c r="A260" s="4">
        <v>1441</v>
      </c>
      <c r="B260" s="15">
        <v>1198</v>
      </c>
      <c r="C260">
        <v>1</v>
      </c>
      <c r="D260" s="3" t="s">
        <v>1063</v>
      </c>
      <c r="E260" t="s">
        <v>1239</v>
      </c>
      <c r="G260" t="e">
        <f t="shared" si="4"/>
        <v>#NUM!</v>
      </c>
    </row>
    <row r="261" spans="1:7" x14ac:dyDescent="0.25">
      <c r="A261" s="4">
        <v>1441</v>
      </c>
      <c r="B261" s="15">
        <v>1198</v>
      </c>
      <c r="C261">
        <v>5</v>
      </c>
      <c r="D261" s="3" t="s">
        <v>1267</v>
      </c>
      <c r="E261" t="s">
        <v>1240</v>
      </c>
      <c r="F261" s="28">
        <v>1</v>
      </c>
      <c r="G261" t="e">
        <f t="shared" si="4"/>
        <v>#NUM!</v>
      </c>
    </row>
    <row r="262" spans="1:7" x14ac:dyDescent="0.25">
      <c r="A262" s="4">
        <v>1513</v>
      </c>
      <c r="B262" s="15">
        <v>1204</v>
      </c>
      <c r="C262">
        <v>1</v>
      </c>
      <c r="D262" s="3" t="s">
        <v>1064</v>
      </c>
      <c r="E262" t="s">
        <v>1239</v>
      </c>
      <c r="G262" t="e">
        <f t="shared" si="4"/>
        <v>#NUM!</v>
      </c>
    </row>
    <row r="263" spans="1:7" x14ac:dyDescent="0.25">
      <c r="A263" s="4">
        <v>1513</v>
      </c>
      <c r="B263" s="15">
        <v>1204</v>
      </c>
      <c r="C263">
        <v>5</v>
      </c>
      <c r="D263" s="3" t="s">
        <v>1066</v>
      </c>
      <c r="E263" t="s">
        <v>1240</v>
      </c>
      <c r="F263" s="28">
        <v>2</v>
      </c>
      <c r="G263" t="e">
        <f t="shared" si="4"/>
        <v>#NUM!</v>
      </c>
    </row>
    <row r="264" spans="1:7" x14ac:dyDescent="0.25">
      <c r="A264" s="4">
        <v>1379</v>
      </c>
      <c r="B264" s="15">
        <v>1206</v>
      </c>
      <c r="C264">
        <v>1</v>
      </c>
      <c r="D264" s="3" t="s">
        <v>1064</v>
      </c>
      <c r="E264" t="s">
        <v>1239</v>
      </c>
      <c r="G264" t="e">
        <f t="shared" si="4"/>
        <v>#NUM!</v>
      </c>
    </row>
    <row r="265" spans="1:7" x14ac:dyDescent="0.25">
      <c r="A265" s="4">
        <v>1379</v>
      </c>
      <c r="B265" s="15">
        <v>1206</v>
      </c>
      <c r="C265">
        <v>2</v>
      </c>
      <c r="D265" s="3" t="s">
        <v>1066</v>
      </c>
      <c r="E265" t="s">
        <v>1241</v>
      </c>
      <c r="F265" s="10"/>
      <c r="G265" t="e">
        <f t="shared" si="4"/>
        <v>#NUM!</v>
      </c>
    </row>
    <row r="266" spans="1:7" x14ac:dyDescent="0.25">
      <c r="A266" s="4">
        <v>1379</v>
      </c>
      <c r="B266" s="15">
        <v>1206</v>
      </c>
      <c r="C266">
        <v>5</v>
      </c>
      <c r="D266" s="3" t="s">
        <v>1066</v>
      </c>
      <c r="E266" t="s">
        <v>1240</v>
      </c>
      <c r="F266" s="28">
        <v>2</v>
      </c>
      <c r="G266" t="e">
        <f t="shared" si="4"/>
        <v>#NUM!</v>
      </c>
    </row>
    <row r="267" spans="1:7" x14ac:dyDescent="0.25">
      <c r="A267" s="4">
        <v>1600</v>
      </c>
      <c r="B267" s="15">
        <v>1208</v>
      </c>
      <c r="C267">
        <v>1</v>
      </c>
      <c r="D267" s="3" t="s">
        <v>1065</v>
      </c>
      <c r="E267" t="s">
        <v>1239</v>
      </c>
      <c r="G267" t="e">
        <f t="shared" si="4"/>
        <v>#NUM!</v>
      </c>
    </row>
    <row r="268" spans="1:7" x14ac:dyDescent="0.25">
      <c r="A268" s="4">
        <v>1600</v>
      </c>
      <c r="B268" s="15">
        <v>1208</v>
      </c>
      <c r="C268">
        <v>5</v>
      </c>
      <c r="D268" s="3" t="s">
        <v>1067</v>
      </c>
      <c r="E268" t="s">
        <v>1240</v>
      </c>
      <c r="F268" s="28">
        <v>16</v>
      </c>
      <c r="G268" t="e">
        <f t="shared" si="4"/>
        <v>#NUM!</v>
      </c>
    </row>
    <row r="269" spans="1:7" x14ac:dyDescent="0.25">
      <c r="A269" s="4">
        <v>1444</v>
      </c>
      <c r="B269" s="15">
        <v>1209</v>
      </c>
      <c r="C269">
        <v>1</v>
      </c>
      <c r="D269" s="3" t="s">
        <v>1065</v>
      </c>
      <c r="E269" t="s">
        <v>1239</v>
      </c>
      <c r="G269" t="e">
        <f t="shared" si="4"/>
        <v>#NUM!</v>
      </c>
    </row>
    <row r="270" spans="1:7" x14ac:dyDescent="0.25">
      <c r="A270" s="4">
        <v>1444</v>
      </c>
      <c r="B270" s="15">
        <v>1209</v>
      </c>
      <c r="C270">
        <v>5</v>
      </c>
      <c r="D270" s="3" t="s">
        <v>1067</v>
      </c>
      <c r="E270" t="s">
        <v>1240</v>
      </c>
      <c r="F270" s="28">
        <v>2</v>
      </c>
      <c r="G270" t="e">
        <f t="shared" si="4"/>
        <v>#NUM!</v>
      </c>
    </row>
    <row r="271" spans="1:7" x14ac:dyDescent="0.25">
      <c r="A271" s="4">
        <v>1447</v>
      </c>
      <c r="B271" s="15">
        <v>1211</v>
      </c>
      <c r="C271">
        <v>1</v>
      </c>
      <c r="D271" s="3" t="s">
        <v>1065</v>
      </c>
      <c r="E271" t="s">
        <v>1239</v>
      </c>
      <c r="G271" t="e">
        <f t="shared" si="4"/>
        <v>#NUM!</v>
      </c>
    </row>
    <row r="272" spans="1:7" x14ac:dyDescent="0.25">
      <c r="A272" s="4">
        <v>1604</v>
      </c>
      <c r="B272" s="15">
        <v>1211</v>
      </c>
      <c r="C272">
        <v>1</v>
      </c>
      <c r="D272" s="3" t="s">
        <v>1120</v>
      </c>
      <c r="E272" t="s">
        <v>1239</v>
      </c>
      <c r="G272" t="e">
        <f t="shared" si="4"/>
        <v>#NUM!</v>
      </c>
    </row>
    <row r="273" spans="1:7" x14ac:dyDescent="0.25">
      <c r="A273" s="4">
        <v>1447</v>
      </c>
      <c r="B273" s="15">
        <v>1211</v>
      </c>
      <c r="C273">
        <v>5</v>
      </c>
      <c r="D273" s="3" t="s">
        <v>1067</v>
      </c>
      <c r="E273" t="s">
        <v>1240</v>
      </c>
      <c r="F273" s="28">
        <v>16</v>
      </c>
      <c r="G273" t="e">
        <f t="shared" si="4"/>
        <v>#NUM!</v>
      </c>
    </row>
    <row r="274" spans="1:7" x14ac:dyDescent="0.25">
      <c r="A274" s="4">
        <v>1604</v>
      </c>
      <c r="B274" s="15">
        <v>1211</v>
      </c>
      <c r="C274">
        <v>5</v>
      </c>
      <c r="D274" s="3" t="s">
        <v>1122</v>
      </c>
      <c r="E274" t="s">
        <v>1240</v>
      </c>
      <c r="F274" s="28">
        <v>2</v>
      </c>
      <c r="G274" t="e">
        <f t="shared" si="4"/>
        <v>#NUM!</v>
      </c>
    </row>
    <row r="275" spans="1:7" x14ac:dyDescent="0.25">
      <c r="A275" s="4">
        <v>1443</v>
      </c>
      <c r="B275" s="15">
        <v>1214</v>
      </c>
      <c r="C275">
        <v>1</v>
      </c>
      <c r="D275" s="3" t="s">
        <v>1065</v>
      </c>
      <c r="E275" t="s">
        <v>1239</v>
      </c>
      <c r="G275" t="e">
        <f t="shared" si="4"/>
        <v>#NUM!</v>
      </c>
    </row>
    <row r="276" spans="1:7" x14ac:dyDescent="0.25">
      <c r="A276" s="4">
        <v>1443</v>
      </c>
      <c r="B276" s="15">
        <v>1214</v>
      </c>
      <c r="C276">
        <v>5</v>
      </c>
      <c r="D276" s="3" t="s">
        <v>1067</v>
      </c>
      <c r="E276" t="s">
        <v>1240</v>
      </c>
      <c r="F276" s="28">
        <v>1</v>
      </c>
      <c r="G276" t="e">
        <f t="shared" si="4"/>
        <v>#NUM!</v>
      </c>
    </row>
    <row r="277" spans="1:7" x14ac:dyDescent="0.25">
      <c r="A277" s="4">
        <v>1373</v>
      </c>
      <c r="B277" s="15">
        <v>1220</v>
      </c>
      <c r="C277">
        <v>1</v>
      </c>
      <c r="D277" s="3" t="s">
        <v>1066</v>
      </c>
      <c r="E277" t="s">
        <v>1239</v>
      </c>
      <c r="G277" t="e">
        <f t="shared" si="4"/>
        <v>#NUM!</v>
      </c>
    </row>
    <row r="278" spans="1:7" x14ac:dyDescent="0.25">
      <c r="A278" s="4">
        <v>1501</v>
      </c>
      <c r="B278" s="15">
        <v>1220</v>
      </c>
      <c r="C278">
        <v>1</v>
      </c>
      <c r="D278" s="3" t="s">
        <v>1068</v>
      </c>
      <c r="E278" t="s">
        <v>1239</v>
      </c>
      <c r="G278" t="e">
        <f t="shared" si="4"/>
        <v>#NUM!</v>
      </c>
    </row>
    <row r="279" spans="1:7" x14ac:dyDescent="0.25">
      <c r="A279" s="4">
        <v>1373</v>
      </c>
      <c r="B279" s="15">
        <v>1220</v>
      </c>
      <c r="C279">
        <v>5</v>
      </c>
      <c r="D279" s="3" t="s">
        <v>1262</v>
      </c>
      <c r="E279" t="s">
        <v>1240</v>
      </c>
      <c r="F279" s="28">
        <v>16</v>
      </c>
      <c r="G279" t="e">
        <f t="shared" si="4"/>
        <v>#NUM!</v>
      </c>
    </row>
    <row r="280" spans="1:7" x14ac:dyDescent="0.25">
      <c r="A280" s="4">
        <v>1501</v>
      </c>
      <c r="B280" s="15">
        <v>1220</v>
      </c>
      <c r="C280">
        <v>5</v>
      </c>
      <c r="D280" s="3" t="s">
        <v>1247</v>
      </c>
      <c r="E280" t="s">
        <v>1240</v>
      </c>
      <c r="F280" s="28">
        <v>1</v>
      </c>
      <c r="G280" t="e">
        <f t="shared" si="4"/>
        <v>#NUM!</v>
      </c>
    </row>
    <row r="281" spans="1:7" x14ac:dyDescent="0.25">
      <c r="A281" s="4">
        <v>1492</v>
      </c>
      <c r="B281" s="15">
        <v>1222</v>
      </c>
      <c r="C281">
        <v>1</v>
      </c>
      <c r="D281" s="3" t="s">
        <v>1066</v>
      </c>
      <c r="E281" t="s">
        <v>1239</v>
      </c>
      <c r="G281" t="e">
        <f t="shared" si="4"/>
        <v>#NUM!</v>
      </c>
    </row>
    <row r="282" spans="1:7" x14ac:dyDescent="0.25">
      <c r="A282" s="4">
        <v>1492</v>
      </c>
      <c r="B282" s="15">
        <v>1222</v>
      </c>
      <c r="C282">
        <v>5</v>
      </c>
      <c r="D282" s="3" t="s">
        <v>1262</v>
      </c>
      <c r="E282" t="s">
        <v>1240</v>
      </c>
      <c r="F282" s="28">
        <v>16</v>
      </c>
      <c r="G282" t="e">
        <f t="shared" si="4"/>
        <v>#NUM!</v>
      </c>
    </row>
    <row r="283" spans="1:7" x14ac:dyDescent="0.25">
      <c r="A283" s="4">
        <v>1467</v>
      </c>
      <c r="B283" s="15">
        <v>1232</v>
      </c>
      <c r="C283">
        <v>1</v>
      </c>
      <c r="D283" s="3" t="s">
        <v>1068</v>
      </c>
      <c r="E283" t="s">
        <v>1239</v>
      </c>
      <c r="G283" t="e">
        <f t="shared" si="4"/>
        <v>#NUM!</v>
      </c>
    </row>
    <row r="284" spans="1:7" x14ac:dyDescent="0.25">
      <c r="A284" s="4">
        <v>1467</v>
      </c>
      <c r="B284" s="15">
        <v>1232</v>
      </c>
      <c r="C284">
        <v>5</v>
      </c>
      <c r="D284" s="3" t="s">
        <v>1247</v>
      </c>
      <c r="E284" t="s">
        <v>1240</v>
      </c>
      <c r="F284" s="28">
        <v>1</v>
      </c>
      <c r="G284" t="e">
        <f t="shared" si="4"/>
        <v>#NUM!</v>
      </c>
    </row>
    <row r="285" spans="1:7" x14ac:dyDescent="0.25">
      <c r="A285" s="4">
        <v>1446</v>
      </c>
      <c r="B285" s="15">
        <v>1233</v>
      </c>
      <c r="C285">
        <v>1</v>
      </c>
      <c r="D285" s="5" t="s">
        <v>1068</v>
      </c>
      <c r="E285" t="s">
        <v>1239</v>
      </c>
      <c r="G285" t="e">
        <f t="shared" si="4"/>
        <v>#NUM!</v>
      </c>
    </row>
    <row r="286" spans="1:7" x14ac:dyDescent="0.25">
      <c r="A286" s="4">
        <v>1446</v>
      </c>
      <c r="B286" s="15">
        <v>1233</v>
      </c>
      <c r="C286">
        <v>2</v>
      </c>
      <c r="D286" s="5" t="s">
        <v>1247</v>
      </c>
      <c r="E286" t="s">
        <v>1241</v>
      </c>
      <c r="F286" s="10"/>
      <c r="G286" t="e">
        <f t="shared" si="4"/>
        <v>#NUM!</v>
      </c>
    </row>
    <row r="287" spans="1:7" x14ac:dyDescent="0.25">
      <c r="A287" s="4">
        <v>1446</v>
      </c>
      <c r="B287" s="15">
        <v>1233</v>
      </c>
      <c r="C287">
        <v>5</v>
      </c>
      <c r="D287" s="3" t="s">
        <v>1247</v>
      </c>
      <c r="E287" t="s">
        <v>1240</v>
      </c>
      <c r="F287" s="28">
        <v>16</v>
      </c>
      <c r="G287" t="e">
        <f t="shared" si="4"/>
        <v>#NUM!</v>
      </c>
    </row>
    <row r="288" spans="1:7" x14ac:dyDescent="0.25">
      <c r="A288" s="4">
        <v>1164</v>
      </c>
      <c r="B288" s="15">
        <v>1240</v>
      </c>
      <c r="C288">
        <v>1</v>
      </c>
      <c r="D288" s="3" t="s">
        <v>1069</v>
      </c>
      <c r="E288" t="s">
        <v>1239</v>
      </c>
      <c r="G288" t="e">
        <f t="shared" si="4"/>
        <v>#NUM!</v>
      </c>
    </row>
    <row r="289" spans="1:7" x14ac:dyDescent="0.25">
      <c r="A289" s="4">
        <v>1164</v>
      </c>
      <c r="B289" s="15">
        <v>1240</v>
      </c>
      <c r="C289">
        <v>2</v>
      </c>
      <c r="D289" s="3" t="s">
        <v>1070</v>
      </c>
      <c r="E289" t="s">
        <v>1241</v>
      </c>
      <c r="F289" s="10"/>
      <c r="G289" t="e">
        <f t="shared" si="4"/>
        <v>#NUM!</v>
      </c>
    </row>
    <row r="290" spans="1:7" x14ac:dyDescent="0.25">
      <c r="A290" s="4">
        <v>1164</v>
      </c>
      <c r="B290" s="15">
        <v>1240</v>
      </c>
      <c r="C290">
        <v>5</v>
      </c>
      <c r="D290" s="3" t="s">
        <v>1071</v>
      </c>
      <c r="E290" t="s">
        <v>1240</v>
      </c>
      <c r="F290" s="28">
        <v>1</v>
      </c>
      <c r="G290" t="e">
        <f t="shared" si="4"/>
        <v>#NUM!</v>
      </c>
    </row>
    <row r="291" spans="1:7" x14ac:dyDescent="0.25">
      <c r="A291" s="4">
        <v>1433</v>
      </c>
      <c r="B291" s="15">
        <v>1250</v>
      </c>
      <c r="C291">
        <v>1</v>
      </c>
      <c r="D291" s="3" t="s">
        <v>1070</v>
      </c>
      <c r="E291" t="s">
        <v>1239</v>
      </c>
      <c r="G291" t="e">
        <f t="shared" si="4"/>
        <v>#NUM!</v>
      </c>
    </row>
    <row r="292" spans="1:7" x14ac:dyDescent="0.25">
      <c r="A292" s="4">
        <v>1433</v>
      </c>
      <c r="B292" s="15">
        <v>1250</v>
      </c>
      <c r="C292">
        <v>5</v>
      </c>
      <c r="D292" s="3" t="s">
        <v>1072</v>
      </c>
      <c r="E292" t="s">
        <v>1240</v>
      </c>
      <c r="F292" s="28">
        <v>1</v>
      </c>
      <c r="G292" t="e">
        <f t="shared" si="4"/>
        <v>#NUM!</v>
      </c>
    </row>
    <row r="293" spans="1:7" x14ac:dyDescent="0.25">
      <c r="A293" s="4">
        <v>1488</v>
      </c>
      <c r="B293" s="15">
        <v>1252</v>
      </c>
      <c r="C293">
        <v>1</v>
      </c>
      <c r="D293" s="3" t="s">
        <v>1071</v>
      </c>
      <c r="E293" t="s">
        <v>1239</v>
      </c>
      <c r="G293" t="e">
        <f t="shared" si="4"/>
        <v>#NUM!</v>
      </c>
    </row>
    <row r="294" spans="1:7" x14ac:dyDescent="0.25">
      <c r="A294" s="4">
        <v>1488</v>
      </c>
      <c r="B294" s="15">
        <v>1252</v>
      </c>
      <c r="C294">
        <v>2</v>
      </c>
      <c r="D294" s="3" t="s">
        <v>1073</v>
      </c>
      <c r="E294" t="s">
        <v>1241</v>
      </c>
      <c r="F294" s="10"/>
      <c r="G294" t="e">
        <f t="shared" si="4"/>
        <v>#NUM!</v>
      </c>
    </row>
    <row r="295" spans="1:7" x14ac:dyDescent="0.25">
      <c r="A295" s="4">
        <v>1488</v>
      </c>
      <c r="B295" s="15">
        <v>1252</v>
      </c>
      <c r="C295">
        <v>5</v>
      </c>
      <c r="D295" s="3" t="s">
        <v>1073</v>
      </c>
      <c r="E295" t="s">
        <v>1240</v>
      </c>
      <c r="F295" s="28">
        <v>1</v>
      </c>
      <c r="G295" t="e">
        <f t="shared" si="4"/>
        <v>#NUM!</v>
      </c>
    </row>
    <row r="296" spans="1:7" x14ac:dyDescent="0.25">
      <c r="A296" s="4">
        <v>1370</v>
      </c>
      <c r="B296" s="15">
        <v>1254</v>
      </c>
      <c r="C296">
        <v>1</v>
      </c>
      <c r="D296" s="3" t="s">
        <v>1071</v>
      </c>
      <c r="E296" t="s">
        <v>1239</v>
      </c>
      <c r="G296" t="e">
        <f t="shared" si="4"/>
        <v>#NUM!</v>
      </c>
    </row>
    <row r="297" spans="1:7" x14ac:dyDescent="0.25">
      <c r="A297" s="4">
        <v>1400</v>
      </c>
      <c r="B297" s="15">
        <v>1254</v>
      </c>
      <c r="C297">
        <v>1</v>
      </c>
      <c r="D297" s="3" t="s">
        <v>1071</v>
      </c>
      <c r="E297" t="s">
        <v>1239</v>
      </c>
      <c r="G297" t="e">
        <f t="shared" si="4"/>
        <v>#NUM!</v>
      </c>
    </row>
    <row r="298" spans="1:7" x14ac:dyDescent="0.25">
      <c r="A298" s="4">
        <v>1370</v>
      </c>
      <c r="B298" s="15">
        <v>1254</v>
      </c>
      <c r="C298">
        <v>2</v>
      </c>
      <c r="D298" s="3" t="s">
        <v>1072</v>
      </c>
      <c r="E298" t="s">
        <v>1241</v>
      </c>
      <c r="F298" s="10"/>
      <c r="G298" t="e">
        <f t="shared" si="4"/>
        <v>#NUM!</v>
      </c>
    </row>
    <row r="299" spans="1:7" x14ac:dyDescent="0.25">
      <c r="A299" s="4">
        <v>1370</v>
      </c>
      <c r="B299" s="15">
        <v>1254</v>
      </c>
      <c r="C299">
        <v>5</v>
      </c>
      <c r="D299" s="3" t="s">
        <v>1073</v>
      </c>
      <c r="E299" t="s">
        <v>1240</v>
      </c>
      <c r="F299" s="28">
        <v>9</v>
      </c>
      <c r="G299" t="e">
        <f t="shared" si="4"/>
        <v>#NUM!</v>
      </c>
    </row>
    <row r="300" spans="1:7" x14ac:dyDescent="0.25">
      <c r="A300" s="4">
        <v>1400</v>
      </c>
      <c r="B300" s="15">
        <v>1254</v>
      </c>
      <c r="C300">
        <v>5</v>
      </c>
      <c r="D300" s="3" t="s">
        <v>1073</v>
      </c>
      <c r="E300" t="s">
        <v>1240</v>
      </c>
      <c r="F300" s="28">
        <v>1</v>
      </c>
      <c r="G300" t="e">
        <f t="shared" si="4"/>
        <v>#NUM!</v>
      </c>
    </row>
    <row r="301" spans="1:7" x14ac:dyDescent="0.25">
      <c r="A301" s="4">
        <v>1372</v>
      </c>
      <c r="B301" s="15">
        <v>1256</v>
      </c>
      <c r="C301">
        <v>1</v>
      </c>
      <c r="D301" s="3" t="s">
        <v>1071</v>
      </c>
      <c r="E301" t="s">
        <v>1239</v>
      </c>
      <c r="G301" t="e">
        <f t="shared" si="4"/>
        <v>#NUM!</v>
      </c>
    </row>
    <row r="302" spans="1:7" x14ac:dyDescent="0.25">
      <c r="A302" s="4">
        <v>1372</v>
      </c>
      <c r="B302" s="15">
        <v>1256</v>
      </c>
      <c r="C302">
        <v>2</v>
      </c>
      <c r="D302" s="3" t="s">
        <v>1073</v>
      </c>
      <c r="E302" t="s">
        <v>1241</v>
      </c>
      <c r="F302" s="10"/>
      <c r="G302" t="e">
        <f t="shared" si="4"/>
        <v>#NUM!</v>
      </c>
    </row>
    <row r="303" spans="1:7" x14ac:dyDescent="0.25">
      <c r="A303" s="4">
        <v>1372</v>
      </c>
      <c r="B303" s="15">
        <v>1256</v>
      </c>
      <c r="C303">
        <v>5</v>
      </c>
      <c r="D303" s="3" t="s">
        <v>1073</v>
      </c>
      <c r="E303" t="s">
        <v>1240</v>
      </c>
      <c r="F303" s="28">
        <v>1</v>
      </c>
      <c r="G303" t="e">
        <f t="shared" si="4"/>
        <v>#NUM!</v>
      </c>
    </row>
    <row r="304" spans="1:7" x14ac:dyDescent="0.25">
      <c r="A304" s="4">
        <v>1489</v>
      </c>
      <c r="B304" s="15">
        <v>1257</v>
      </c>
      <c r="C304">
        <v>1</v>
      </c>
      <c r="D304" s="3" t="s">
        <v>1071</v>
      </c>
      <c r="E304" t="s">
        <v>1239</v>
      </c>
      <c r="G304" t="e">
        <f t="shared" si="4"/>
        <v>#NUM!</v>
      </c>
    </row>
    <row r="305" spans="1:7" x14ac:dyDescent="0.25">
      <c r="A305" s="4">
        <v>1489</v>
      </c>
      <c r="B305" s="15">
        <v>1257</v>
      </c>
      <c r="C305">
        <v>5</v>
      </c>
      <c r="D305" s="3" t="s">
        <v>1073</v>
      </c>
      <c r="E305" t="s">
        <v>1240</v>
      </c>
      <c r="F305" s="28">
        <v>6</v>
      </c>
      <c r="G305" t="e">
        <f t="shared" si="4"/>
        <v>#NUM!</v>
      </c>
    </row>
    <row r="306" spans="1:7" x14ac:dyDescent="0.25">
      <c r="A306" s="4">
        <v>1367</v>
      </c>
      <c r="B306" s="15">
        <v>1258</v>
      </c>
      <c r="C306">
        <v>1</v>
      </c>
      <c r="D306" s="3" t="s">
        <v>1081</v>
      </c>
      <c r="E306" t="s">
        <v>1239</v>
      </c>
      <c r="G306" t="e">
        <f t="shared" si="4"/>
        <v>#NUM!</v>
      </c>
    </row>
    <row r="307" spans="1:7" x14ac:dyDescent="0.25">
      <c r="A307" s="4">
        <v>1493</v>
      </c>
      <c r="B307" s="15">
        <v>1258</v>
      </c>
      <c r="C307">
        <v>1</v>
      </c>
      <c r="D307" s="3" t="s">
        <v>1071</v>
      </c>
      <c r="E307" t="s">
        <v>1239</v>
      </c>
      <c r="G307" t="e">
        <f t="shared" si="4"/>
        <v>#NUM!</v>
      </c>
    </row>
    <row r="308" spans="1:7" x14ac:dyDescent="0.25">
      <c r="A308" s="4">
        <v>1367</v>
      </c>
      <c r="B308" s="15">
        <v>1258</v>
      </c>
      <c r="C308">
        <v>2</v>
      </c>
      <c r="D308" s="3" t="s">
        <v>1082</v>
      </c>
      <c r="E308" t="s">
        <v>1241</v>
      </c>
      <c r="F308" s="10"/>
      <c r="G308" t="e">
        <f t="shared" si="4"/>
        <v>#NUM!</v>
      </c>
    </row>
    <row r="309" spans="1:7" x14ac:dyDescent="0.25">
      <c r="A309" s="4">
        <v>1367</v>
      </c>
      <c r="B309" s="15">
        <v>1258</v>
      </c>
      <c r="C309">
        <v>5</v>
      </c>
      <c r="D309" s="3" t="s">
        <v>1083</v>
      </c>
      <c r="E309" t="s">
        <v>1240</v>
      </c>
      <c r="F309" s="28">
        <v>1</v>
      </c>
      <c r="G309" t="e">
        <f t="shared" si="4"/>
        <v>#NUM!</v>
      </c>
    </row>
    <row r="310" spans="1:7" x14ac:dyDescent="0.25">
      <c r="A310" s="4">
        <v>1493</v>
      </c>
      <c r="B310" s="15">
        <v>1258</v>
      </c>
      <c r="C310">
        <v>5</v>
      </c>
      <c r="D310" s="3" t="s">
        <v>1073</v>
      </c>
      <c r="E310" t="s">
        <v>1240</v>
      </c>
      <c r="F310" s="28">
        <v>16</v>
      </c>
      <c r="G310" t="e">
        <f t="shared" si="4"/>
        <v>#NUM!</v>
      </c>
    </row>
    <row r="311" spans="1:7" x14ac:dyDescent="0.25">
      <c r="A311" s="4">
        <v>1487</v>
      </c>
      <c r="B311" s="15">
        <v>1261</v>
      </c>
      <c r="C311">
        <v>1</v>
      </c>
      <c r="D311" s="3" t="s">
        <v>1071</v>
      </c>
      <c r="E311" t="s">
        <v>1239</v>
      </c>
      <c r="G311" t="e">
        <f t="shared" si="4"/>
        <v>#NUM!</v>
      </c>
    </row>
    <row r="312" spans="1:7" x14ac:dyDescent="0.25">
      <c r="A312" s="4">
        <v>1554</v>
      </c>
      <c r="B312" s="15">
        <v>1261</v>
      </c>
      <c r="C312">
        <v>1</v>
      </c>
      <c r="D312" s="3" t="s">
        <v>1120</v>
      </c>
      <c r="E312" t="s">
        <v>1239</v>
      </c>
      <c r="G312" t="e">
        <f t="shared" si="4"/>
        <v>#NUM!</v>
      </c>
    </row>
    <row r="313" spans="1:7" x14ac:dyDescent="0.25">
      <c r="A313" s="4">
        <v>1487</v>
      </c>
      <c r="B313" s="15">
        <v>1261</v>
      </c>
      <c r="C313">
        <v>5</v>
      </c>
      <c r="D313" s="3" t="s">
        <v>1073</v>
      </c>
      <c r="E313" t="s">
        <v>1240</v>
      </c>
      <c r="F313" s="28">
        <v>2</v>
      </c>
      <c r="G313" t="e">
        <f t="shared" si="4"/>
        <v>#NUM!</v>
      </c>
    </row>
    <row r="314" spans="1:7" x14ac:dyDescent="0.25">
      <c r="A314" s="4">
        <v>1554</v>
      </c>
      <c r="B314" s="15">
        <v>1261</v>
      </c>
      <c r="C314">
        <v>5</v>
      </c>
      <c r="D314" s="3" t="s">
        <v>1122</v>
      </c>
      <c r="E314" t="s">
        <v>1240</v>
      </c>
      <c r="F314" s="28">
        <v>16</v>
      </c>
      <c r="G314" t="e">
        <f t="shared" si="4"/>
        <v>#NUM!</v>
      </c>
    </row>
    <row r="315" spans="1:7" x14ac:dyDescent="0.25">
      <c r="A315" s="4">
        <v>1320</v>
      </c>
      <c r="B315" s="15">
        <v>1262</v>
      </c>
      <c r="C315">
        <v>1</v>
      </c>
      <c r="D315" s="3" t="s">
        <v>1072</v>
      </c>
      <c r="E315" t="s">
        <v>1239</v>
      </c>
      <c r="G315" t="e">
        <f t="shared" si="4"/>
        <v>#NUM!</v>
      </c>
    </row>
    <row r="316" spans="1:7" x14ac:dyDescent="0.25">
      <c r="A316" s="4">
        <v>1320</v>
      </c>
      <c r="B316" s="15">
        <v>1262</v>
      </c>
      <c r="C316">
        <v>5</v>
      </c>
      <c r="D316" s="3" t="s">
        <v>1252</v>
      </c>
      <c r="E316" t="s">
        <v>1240</v>
      </c>
      <c r="F316" s="28">
        <v>2</v>
      </c>
      <c r="G316" t="e">
        <f t="shared" si="4"/>
        <v>#NUM!</v>
      </c>
    </row>
    <row r="317" spans="1:7" x14ac:dyDescent="0.25">
      <c r="A317" s="4">
        <v>1388</v>
      </c>
      <c r="B317" s="15">
        <v>1265</v>
      </c>
      <c r="C317">
        <v>1</v>
      </c>
      <c r="D317" s="3" t="s">
        <v>1091</v>
      </c>
      <c r="E317" t="s">
        <v>1239</v>
      </c>
      <c r="G317" t="e">
        <f t="shared" si="4"/>
        <v>#NUM!</v>
      </c>
    </row>
    <row r="318" spans="1:7" x14ac:dyDescent="0.25">
      <c r="A318" s="4">
        <v>1393</v>
      </c>
      <c r="B318" s="15">
        <v>1265</v>
      </c>
      <c r="C318">
        <v>1</v>
      </c>
      <c r="D318" s="3" t="s">
        <v>1078</v>
      </c>
      <c r="E318" t="s">
        <v>1239</v>
      </c>
      <c r="G318" t="e">
        <f t="shared" si="4"/>
        <v>#NUM!</v>
      </c>
    </row>
    <row r="319" spans="1:7" x14ac:dyDescent="0.25">
      <c r="A319" s="4">
        <v>1434</v>
      </c>
      <c r="B319" s="15">
        <v>1265</v>
      </c>
      <c r="C319">
        <v>1</v>
      </c>
      <c r="D319" s="3" t="s">
        <v>1109</v>
      </c>
      <c r="E319" t="s">
        <v>1239</v>
      </c>
      <c r="G319" t="e">
        <f t="shared" si="4"/>
        <v>#NUM!</v>
      </c>
    </row>
    <row r="320" spans="1:7" x14ac:dyDescent="0.25">
      <c r="A320" s="4">
        <v>1435</v>
      </c>
      <c r="B320" s="15">
        <v>1265</v>
      </c>
      <c r="C320">
        <v>1</v>
      </c>
      <c r="D320" s="3" t="s">
        <v>1085</v>
      </c>
      <c r="E320" t="s">
        <v>1239</v>
      </c>
      <c r="G320" t="e">
        <f t="shared" si="4"/>
        <v>#NUM!</v>
      </c>
    </row>
    <row r="321" spans="1:7" x14ac:dyDescent="0.25">
      <c r="A321" s="4">
        <v>1494</v>
      </c>
      <c r="B321" s="15">
        <v>1265</v>
      </c>
      <c r="C321">
        <v>1</v>
      </c>
      <c r="D321" s="3" t="s">
        <v>1072</v>
      </c>
      <c r="E321" t="s">
        <v>1239</v>
      </c>
      <c r="G321" t="e">
        <f t="shared" si="4"/>
        <v>#NUM!</v>
      </c>
    </row>
    <row r="322" spans="1:7" x14ac:dyDescent="0.25">
      <c r="A322" s="4">
        <v>1494</v>
      </c>
      <c r="B322" s="15">
        <v>1265</v>
      </c>
      <c r="C322">
        <v>2</v>
      </c>
      <c r="D322" s="3" t="s">
        <v>1073</v>
      </c>
      <c r="E322" t="s">
        <v>1241</v>
      </c>
      <c r="F322" s="10"/>
      <c r="G322" t="e">
        <f t="shared" si="4"/>
        <v>#NUM!</v>
      </c>
    </row>
    <row r="323" spans="1:7" x14ac:dyDescent="0.25">
      <c r="A323" s="4">
        <v>1388</v>
      </c>
      <c r="B323" s="15">
        <v>1265</v>
      </c>
      <c r="C323">
        <v>5</v>
      </c>
      <c r="D323" s="3" t="s">
        <v>1093</v>
      </c>
      <c r="E323" t="s">
        <v>1240</v>
      </c>
      <c r="F323" s="28">
        <v>2</v>
      </c>
      <c r="G323" t="e">
        <f t="shared" ref="G323:G386" si="5">YEAR(D323)&amp;IF(MONTH(D323)&lt;10,"0"&amp;MONTH(D323),MONTH(D323))&amp;IF(DAY(D323)&lt;10,"0"&amp;DAY(D323),DAY(D323))</f>
        <v>#NUM!</v>
      </c>
    </row>
    <row r="324" spans="1:7" x14ac:dyDescent="0.25">
      <c r="A324" s="4">
        <v>1393</v>
      </c>
      <c r="B324" s="15">
        <v>1265</v>
      </c>
      <c r="C324">
        <v>5</v>
      </c>
      <c r="D324" s="3" t="s">
        <v>1079</v>
      </c>
      <c r="E324" t="s">
        <v>1240</v>
      </c>
      <c r="F324" s="28">
        <v>1</v>
      </c>
      <c r="G324" t="e">
        <f t="shared" si="5"/>
        <v>#NUM!</v>
      </c>
    </row>
    <row r="325" spans="1:7" x14ac:dyDescent="0.25">
      <c r="A325" s="4">
        <v>1434</v>
      </c>
      <c r="B325" s="15">
        <v>1265</v>
      </c>
      <c r="C325">
        <v>5</v>
      </c>
      <c r="D325" s="3" t="s">
        <v>1111</v>
      </c>
      <c r="E325" t="s">
        <v>1240</v>
      </c>
      <c r="F325" s="28">
        <v>13</v>
      </c>
      <c r="G325" t="e">
        <f t="shared" si="5"/>
        <v>#NUM!</v>
      </c>
    </row>
    <row r="326" spans="1:7" x14ac:dyDescent="0.25">
      <c r="A326" s="4">
        <v>1435</v>
      </c>
      <c r="B326" s="15">
        <v>1265</v>
      </c>
      <c r="C326">
        <v>5</v>
      </c>
      <c r="D326" s="3" t="s">
        <v>1087</v>
      </c>
      <c r="E326" t="s">
        <v>1240</v>
      </c>
      <c r="F326" s="28">
        <v>1</v>
      </c>
      <c r="G326" t="e">
        <f t="shared" si="5"/>
        <v>#NUM!</v>
      </c>
    </row>
    <row r="327" spans="1:7" x14ac:dyDescent="0.25">
      <c r="A327" s="4">
        <v>1494</v>
      </c>
      <c r="B327" s="15">
        <v>1265</v>
      </c>
      <c r="C327">
        <v>5</v>
      </c>
      <c r="D327" s="3" t="s">
        <v>1252</v>
      </c>
      <c r="E327" t="s">
        <v>1240</v>
      </c>
      <c r="F327" s="28">
        <v>2</v>
      </c>
      <c r="G327" t="e">
        <f t="shared" si="5"/>
        <v>#NUM!</v>
      </c>
    </row>
    <row r="328" spans="1:7" x14ac:dyDescent="0.25">
      <c r="A328" s="4">
        <v>1352</v>
      </c>
      <c r="B328" s="15">
        <v>1267</v>
      </c>
      <c r="C328">
        <v>1</v>
      </c>
      <c r="D328" s="3" t="s">
        <v>1084</v>
      </c>
      <c r="E328" t="s">
        <v>1239</v>
      </c>
      <c r="G328" t="e">
        <f t="shared" si="5"/>
        <v>#NUM!</v>
      </c>
    </row>
    <row r="329" spans="1:7" x14ac:dyDescent="0.25">
      <c r="A329" s="4">
        <v>1365</v>
      </c>
      <c r="B329" s="15">
        <v>1267</v>
      </c>
      <c r="C329">
        <v>1</v>
      </c>
      <c r="D329" s="3" t="s">
        <v>1073</v>
      </c>
      <c r="E329" t="s">
        <v>1239</v>
      </c>
      <c r="G329" t="e">
        <f t="shared" si="5"/>
        <v>#NUM!</v>
      </c>
    </row>
    <row r="330" spans="1:7" x14ac:dyDescent="0.25">
      <c r="A330" s="4">
        <v>1412</v>
      </c>
      <c r="B330" s="15">
        <v>1267</v>
      </c>
      <c r="C330">
        <v>1</v>
      </c>
      <c r="D330" s="3" t="s">
        <v>1110</v>
      </c>
      <c r="E330" t="s">
        <v>1239</v>
      </c>
      <c r="G330" t="e">
        <f t="shared" si="5"/>
        <v>#NUM!</v>
      </c>
    </row>
    <row r="331" spans="1:7" x14ac:dyDescent="0.25">
      <c r="A331" s="4">
        <v>1437</v>
      </c>
      <c r="B331" s="15">
        <v>1267</v>
      </c>
      <c r="C331">
        <v>1</v>
      </c>
      <c r="D331" s="3" t="s">
        <v>1099</v>
      </c>
      <c r="E331" t="s">
        <v>1239</v>
      </c>
      <c r="G331" t="e">
        <f t="shared" si="5"/>
        <v>#NUM!</v>
      </c>
    </row>
    <row r="332" spans="1:7" x14ac:dyDescent="0.25">
      <c r="A332" s="4">
        <v>1478</v>
      </c>
      <c r="B332" s="15">
        <v>1267</v>
      </c>
      <c r="C332">
        <v>1</v>
      </c>
      <c r="D332" s="3" t="s">
        <v>1091</v>
      </c>
      <c r="E332" t="s">
        <v>1239</v>
      </c>
      <c r="G332" t="e">
        <f t="shared" si="5"/>
        <v>#NUM!</v>
      </c>
    </row>
    <row r="333" spans="1:7" x14ac:dyDescent="0.25">
      <c r="A333" s="4">
        <v>1352</v>
      </c>
      <c r="B333" s="15">
        <v>1267</v>
      </c>
      <c r="C333">
        <v>5</v>
      </c>
      <c r="D333" s="3" t="s">
        <v>1251</v>
      </c>
      <c r="E333" t="s">
        <v>1240</v>
      </c>
      <c r="F333" s="28">
        <v>1</v>
      </c>
      <c r="G333" t="e">
        <f t="shared" si="5"/>
        <v>#NUM!</v>
      </c>
    </row>
    <row r="334" spans="1:7" x14ac:dyDescent="0.25">
      <c r="A334" s="4">
        <v>1365</v>
      </c>
      <c r="B334" s="15">
        <v>1267</v>
      </c>
      <c r="C334">
        <v>5</v>
      </c>
      <c r="D334" s="3" t="s">
        <v>1260</v>
      </c>
      <c r="E334" t="s">
        <v>1240</v>
      </c>
      <c r="F334" s="28">
        <v>1</v>
      </c>
      <c r="G334" t="e">
        <f t="shared" si="5"/>
        <v>#NUM!</v>
      </c>
    </row>
    <row r="335" spans="1:7" x14ac:dyDescent="0.25">
      <c r="A335" s="4">
        <v>1412</v>
      </c>
      <c r="B335" s="15">
        <v>1267</v>
      </c>
      <c r="C335">
        <v>5</v>
      </c>
      <c r="D335" s="3" t="s">
        <v>1112</v>
      </c>
      <c r="E335" t="s">
        <v>1240</v>
      </c>
      <c r="F335" s="28">
        <v>1</v>
      </c>
      <c r="G335" t="e">
        <f t="shared" si="5"/>
        <v>#NUM!</v>
      </c>
    </row>
    <row r="336" spans="1:7" x14ac:dyDescent="0.25">
      <c r="A336" s="4">
        <v>1437</v>
      </c>
      <c r="B336" s="15">
        <v>1267</v>
      </c>
      <c r="C336">
        <v>5</v>
      </c>
      <c r="D336" s="3" t="s">
        <v>1101</v>
      </c>
      <c r="E336" t="s">
        <v>1240</v>
      </c>
      <c r="F336" s="28">
        <v>1</v>
      </c>
      <c r="G336" t="e">
        <f t="shared" si="5"/>
        <v>#NUM!</v>
      </c>
    </row>
    <row r="337" spans="1:7" x14ac:dyDescent="0.25">
      <c r="A337" s="4">
        <v>1478</v>
      </c>
      <c r="B337" s="15">
        <v>1267</v>
      </c>
      <c r="C337">
        <v>5</v>
      </c>
      <c r="D337" s="3" t="s">
        <v>1093</v>
      </c>
      <c r="E337" t="s">
        <v>1240</v>
      </c>
      <c r="F337" s="28">
        <v>2</v>
      </c>
      <c r="G337" t="e">
        <f t="shared" si="5"/>
        <v>#NUM!</v>
      </c>
    </row>
    <row r="338" spans="1:7" x14ac:dyDescent="0.25">
      <c r="A338" s="4">
        <v>1471</v>
      </c>
      <c r="B338" s="15">
        <v>1268</v>
      </c>
      <c r="C338">
        <v>1</v>
      </c>
      <c r="D338" s="3" t="s">
        <v>1073</v>
      </c>
      <c r="E338" t="s">
        <v>1239</v>
      </c>
      <c r="G338" t="e">
        <f t="shared" si="5"/>
        <v>#NUM!</v>
      </c>
    </row>
    <row r="339" spans="1:7" x14ac:dyDescent="0.25">
      <c r="A339" s="4">
        <v>1471</v>
      </c>
      <c r="B339" s="15">
        <v>1268</v>
      </c>
      <c r="C339">
        <v>5</v>
      </c>
      <c r="D339" s="3" t="s">
        <v>1260</v>
      </c>
      <c r="E339" t="s">
        <v>1240</v>
      </c>
      <c r="F339" s="28">
        <v>2</v>
      </c>
      <c r="G339" t="e">
        <f t="shared" si="5"/>
        <v>#NUM!</v>
      </c>
    </row>
    <row r="340" spans="1:7" x14ac:dyDescent="0.25">
      <c r="A340" s="4">
        <v>1311</v>
      </c>
      <c r="B340" s="15">
        <v>1269</v>
      </c>
      <c r="C340">
        <v>1</v>
      </c>
      <c r="D340" s="3" t="s">
        <v>1109</v>
      </c>
      <c r="E340" t="s">
        <v>1239</v>
      </c>
      <c r="G340" t="e">
        <f t="shared" si="5"/>
        <v>#NUM!</v>
      </c>
    </row>
    <row r="341" spans="1:7" x14ac:dyDescent="0.25">
      <c r="A341" s="4">
        <v>1317</v>
      </c>
      <c r="B341" s="15">
        <v>1269</v>
      </c>
      <c r="C341">
        <v>1</v>
      </c>
      <c r="D341" s="3" t="s">
        <v>1084</v>
      </c>
      <c r="E341" t="s">
        <v>1239</v>
      </c>
      <c r="G341" t="e">
        <f t="shared" si="5"/>
        <v>#NUM!</v>
      </c>
    </row>
    <row r="342" spans="1:7" x14ac:dyDescent="0.25">
      <c r="A342" s="4">
        <v>1340</v>
      </c>
      <c r="B342" s="15">
        <v>1269</v>
      </c>
      <c r="C342">
        <v>1</v>
      </c>
      <c r="D342" s="3" t="s">
        <v>1086</v>
      </c>
      <c r="E342" t="s">
        <v>1239</v>
      </c>
      <c r="G342" t="e">
        <f t="shared" si="5"/>
        <v>#NUM!</v>
      </c>
    </row>
    <row r="343" spans="1:7" x14ac:dyDescent="0.25">
      <c r="A343" s="4">
        <v>1343</v>
      </c>
      <c r="B343" s="15">
        <v>1269</v>
      </c>
      <c r="C343">
        <v>1</v>
      </c>
      <c r="D343" s="3" t="s">
        <v>1086</v>
      </c>
      <c r="E343" t="s">
        <v>1239</v>
      </c>
      <c r="G343" t="e">
        <f t="shared" si="5"/>
        <v>#NUM!</v>
      </c>
    </row>
    <row r="344" spans="1:7" x14ac:dyDescent="0.25">
      <c r="A344" s="4">
        <v>1344</v>
      </c>
      <c r="B344" s="15">
        <v>1269</v>
      </c>
      <c r="C344">
        <v>1</v>
      </c>
      <c r="D344" s="3" t="s">
        <v>1085</v>
      </c>
      <c r="E344" t="s">
        <v>1239</v>
      </c>
      <c r="G344" t="e">
        <f t="shared" si="5"/>
        <v>#NUM!</v>
      </c>
    </row>
    <row r="345" spans="1:7" x14ac:dyDescent="0.25">
      <c r="A345" s="4">
        <v>1368</v>
      </c>
      <c r="B345" s="15">
        <v>1269</v>
      </c>
      <c r="C345">
        <v>1</v>
      </c>
      <c r="D345" s="3" t="s">
        <v>1073</v>
      </c>
      <c r="E345" t="s">
        <v>1239</v>
      </c>
      <c r="G345" t="e">
        <f t="shared" si="5"/>
        <v>#NUM!</v>
      </c>
    </row>
    <row r="346" spans="1:7" x14ac:dyDescent="0.25">
      <c r="A346" s="4">
        <v>1477</v>
      </c>
      <c r="B346" s="15">
        <v>1269</v>
      </c>
      <c r="C346">
        <v>1</v>
      </c>
      <c r="D346" s="3" t="s">
        <v>1085</v>
      </c>
      <c r="E346" t="s">
        <v>1239</v>
      </c>
      <c r="G346" t="e">
        <f t="shared" si="5"/>
        <v>#NUM!</v>
      </c>
    </row>
    <row r="347" spans="1:7" x14ac:dyDescent="0.25">
      <c r="A347" s="4">
        <v>1486</v>
      </c>
      <c r="B347" s="15">
        <v>1269</v>
      </c>
      <c r="C347">
        <v>1</v>
      </c>
      <c r="D347" s="3" t="s">
        <v>1080</v>
      </c>
      <c r="E347" t="s">
        <v>1239</v>
      </c>
      <c r="G347" t="e">
        <f t="shared" si="5"/>
        <v>#NUM!</v>
      </c>
    </row>
    <row r="348" spans="1:7" x14ac:dyDescent="0.25">
      <c r="A348" s="4">
        <v>1578</v>
      </c>
      <c r="B348" s="15">
        <v>1269</v>
      </c>
      <c r="C348">
        <v>1</v>
      </c>
      <c r="D348" s="3" t="s">
        <v>1116</v>
      </c>
      <c r="E348" t="s">
        <v>1239</v>
      </c>
      <c r="G348" t="e">
        <f t="shared" si="5"/>
        <v>#NUM!</v>
      </c>
    </row>
    <row r="349" spans="1:7" x14ac:dyDescent="0.25">
      <c r="A349" s="4">
        <v>1579</v>
      </c>
      <c r="B349" s="15">
        <v>1269</v>
      </c>
      <c r="C349">
        <v>1</v>
      </c>
      <c r="D349" s="3" t="s">
        <v>1116</v>
      </c>
      <c r="E349" t="s">
        <v>1239</v>
      </c>
      <c r="G349" t="e">
        <f t="shared" si="5"/>
        <v>#NUM!</v>
      </c>
    </row>
    <row r="350" spans="1:7" x14ac:dyDescent="0.25">
      <c r="A350" s="4">
        <v>1344</v>
      </c>
      <c r="B350" s="15">
        <v>1269</v>
      </c>
      <c r="C350">
        <v>2</v>
      </c>
      <c r="D350" s="3" t="s">
        <v>1086</v>
      </c>
      <c r="E350" t="s">
        <v>1241</v>
      </c>
      <c r="F350" s="10"/>
      <c r="G350" t="e">
        <f t="shared" si="5"/>
        <v>#NUM!</v>
      </c>
    </row>
    <row r="351" spans="1:7" x14ac:dyDescent="0.25">
      <c r="A351" s="4">
        <v>1486</v>
      </c>
      <c r="B351" s="15">
        <v>1269</v>
      </c>
      <c r="C351">
        <v>2</v>
      </c>
      <c r="D351" s="3" t="s">
        <v>1081</v>
      </c>
      <c r="E351" t="s">
        <v>1241</v>
      </c>
      <c r="F351" s="10"/>
      <c r="G351" t="e">
        <f t="shared" si="5"/>
        <v>#NUM!</v>
      </c>
    </row>
    <row r="352" spans="1:7" x14ac:dyDescent="0.25">
      <c r="A352" s="4">
        <v>1311</v>
      </c>
      <c r="B352" s="15">
        <v>1269</v>
      </c>
      <c r="C352">
        <v>5</v>
      </c>
      <c r="D352" s="3" t="s">
        <v>1111</v>
      </c>
      <c r="E352" t="s">
        <v>1240</v>
      </c>
      <c r="F352" s="28">
        <v>1</v>
      </c>
      <c r="G352" t="e">
        <f t="shared" si="5"/>
        <v>#NUM!</v>
      </c>
    </row>
    <row r="353" spans="1:7" x14ac:dyDescent="0.25">
      <c r="A353" s="4">
        <v>1317</v>
      </c>
      <c r="B353" s="15">
        <v>1269</v>
      </c>
      <c r="C353">
        <v>5</v>
      </c>
      <c r="D353" s="3" t="s">
        <v>1251</v>
      </c>
      <c r="E353" t="s">
        <v>1240</v>
      </c>
      <c r="F353" s="28">
        <v>16</v>
      </c>
      <c r="G353" t="e">
        <f t="shared" si="5"/>
        <v>#NUM!</v>
      </c>
    </row>
    <row r="354" spans="1:7" x14ac:dyDescent="0.25">
      <c r="A354" s="4">
        <v>1340</v>
      </c>
      <c r="B354" s="15">
        <v>1269</v>
      </c>
      <c r="C354">
        <v>5</v>
      </c>
      <c r="D354" s="3" t="s">
        <v>1088</v>
      </c>
      <c r="E354" t="s">
        <v>1240</v>
      </c>
      <c r="F354" s="28">
        <v>1</v>
      </c>
      <c r="G354" t="e">
        <f t="shared" si="5"/>
        <v>#NUM!</v>
      </c>
    </row>
    <row r="355" spans="1:7" x14ac:dyDescent="0.25">
      <c r="A355" s="4">
        <v>1343</v>
      </c>
      <c r="B355" s="15">
        <v>1269</v>
      </c>
      <c r="C355">
        <v>5</v>
      </c>
      <c r="D355" s="3" t="s">
        <v>1088</v>
      </c>
      <c r="E355" t="s">
        <v>1240</v>
      </c>
      <c r="F355" s="28">
        <v>2</v>
      </c>
      <c r="G355" t="e">
        <f t="shared" si="5"/>
        <v>#NUM!</v>
      </c>
    </row>
    <row r="356" spans="1:7" x14ac:dyDescent="0.25">
      <c r="A356" s="4">
        <v>1344</v>
      </c>
      <c r="B356" s="15">
        <v>1269</v>
      </c>
      <c r="C356">
        <v>5</v>
      </c>
      <c r="D356" s="3" t="s">
        <v>1087</v>
      </c>
      <c r="E356" t="s">
        <v>1240</v>
      </c>
      <c r="F356" s="28">
        <v>1</v>
      </c>
      <c r="G356" t="e">
        <f t="shared" si="5"/>
        <v>#NUM!</v>
      </c>
    </row>
    <row r="357" spans="1:7" x14ac:dyDescent="0.25">
      <c r="A357" s="4">
        <v>1368</v>
      </c>
      <c r="B357" s="15">
        <v>1269</v>
      </c>
      <c r="C357">
        <v>5</v>
      </c>
      <c r="D357" s="3" t="s">
        <v>1260</v>
      </c>
      <c r="E357" t="s">
        <v>1240</v>
      </c>
      <c r="F357" s="28">
        <v>1</v>
      </c>
      <c r="G357" t="e">
        <f t="shared" si="5"/>
        <v>#NUM!</v>
      </c>
    </row>
    <row r="358" spans="1:7" x14ac:dyDescent="0.25">
      <c r="A358" s="4">
        <v>1477</v>
      </c>
      <c r="B358" s="15">
        <v>1269</v>
      </c>
      <c r="C358">
        <v>5</v>
      </c>
      <c r="D358" s="3" t="s">
        <v>1087</v>
      </c>
      <c r="E358" t="s">
        <v>1240</v>
      </c>
      <c r="F358" s="28">
        <v>16</v>
      </c>
      <c r="G358" t="e">
        <f t="shared" si="5"/>
        <v>#NUM!</v>
      </c>
    </row>
    <row r="359" spans="1:7" x14ac:dyDescent="0.25">
      <c r="A359" s="4">
        <v>1486</v>
      </c>
      <c r="B359" s="15">
        <v>1269</v>
      </c>
      <c r="C359">
        <v>5</v>
      </c>
      <c r="D359" s="3" t="s">
        <v>1082</v>
      </c>
      <c r="E359" t="s">
        <v>1240</v>
      </c>
      <c r="F359" s="28">
        <v>1</v>
      </c>
      <c r="G359" t="e">
        <f t="shared" si="5"/>
        <v>#NUM!</v>
      </c>
    </row>
    <row r="360" spans="1:7" x14ac:dyDescent="0.25">
      <c r="A360" s="4">
        <v>1578</v>
      </c>
      <c r="B360" s="15">
        <v>1269</v>
      </c>
      <c r="C360">
        <v>5</v>
      </c>
      <c r="D360" s="3" t="s">
        <v>1118</v>
      </c>
      <c r="E360" t="s">
        <v>1240</v>
      </c>
      <c r="F360" s="28">
        <v>1</v>
      </c>
      <c r="G360" t="e">
        <f t="shared" si="5"/>
        <v>#NUM!</v>
      </c>
    </row>
    <row r="361" spans="1:7" x14ac:dyDescent="0.25">
      <c r="A361" s="4">
        <v>1579</v>
      </c>
      <c r="B361" s="15">
        <v>1269</v>
      </c>
      <c r="C361">
        <v>5</v>
      </c>
      <c r="D361" s="3" t="s">
        <v>1118</v>
      </c>
      <c r="E361" t="s">
        <v>1240</v>
      </c>
      <c r="F361" s="28">
        <v>1</v>
      </c>
      <c r="G361" t="e">
        <f t="shared" si="5"/>
        <v>#NUM!</v>
      </c>
    </row>
    <row r="362" spans="1:7" x14ac:dyDescent="0.25">
      <c r="A362" s="4">
        <v>1366</v>
      </c>
      <c r="B362" s="15">
        <v>1270</v>
      </c>
      <c r="C362">
        <v>1</v>
      </c>
      <c r="D362" s="3" t="s">
        <v>1073</v>
      </c>
      <c r="E362" t="s">
        <v>1239</v>
      </c>
      <c r="G362" t="e">
        <f t="shared" si="5"/>
        <v>#NUM!</v>
      </c>
    </row>
    <row r="363" spans="1:7" x14ac:dyDescent="0.25">
      <c r="A363" s="4">
        <v>1366</v>
      </c>
      <c r="B363" s="15">
        <v>1270</v>
      </c>
      <c r="C363">
        <v>5</v>
      </c>
      <c r="D363" s="3" t="s">
        <v>1260</v>
      </c>
      <c r="E363" t="s">
        <v>1240</v>
      </c>
      <c r="F363" s="28">
        <v>1</v>
      </c>
      <c r="G363" t="e">
        <f t="shared" si="5"/>
        <v>#NUM!</v>
      </c>
    </row>
    <row r="364" spans="1:7" x14ac:dyDescent="0.25">
      <c r="A364" s="4">
        <v>1490</v>
      </c>
      <c r="B364" s="15">
        <v>1271</v>
      </c>
      <c r="C364">
        <v>1</v>
      </c>
      <c r="D364" s="3" t="s">
        <v>1073</v>
      </c>
      <c r="E364" t="s">
        <v>1239</v>
      </c>
      <c r="G364" t="e">
        <f t="shared" si="5"/>
        <v>#NUM!</v>
      </c>
    </row>
    <row r="365" spans="1:7" x14ac:dyDescent="0.25">
      <c r="A365" s="4">
        <v>1490</v>
      </c>
      <c r="B365" s="15">
        <v>1271</v>
      </c>
      <c r="C365">
        <v>5</v>
      </c>
      <c r="D365" s="3" t="s">
        <v>1260</v>
      </c>
      <c r="E365" t="s">
        <v>1240</v>
      </c>
      <c r="F365" s="28">
        <v>1</v>
      </c>
      <c r="G365" t="e">
        <f t="shared" si="5"/>
        <v>#NUM!</v>
      </c>
    </row>
    <row r="366" spans="1:7" x14ac:dyDescent="0.25">
      <c r="A366" s="4">
        <v>1319</v>
      </c>
      <c r="B366" s="15">
        <v>1272</v>
      </c>
      <c r="C366">
        <v>1</v>
      </c>
      <c r="D366" s="3" t="s">
        <v>1074</v>
      </c>
      <c r="E366" t="s">
        <v>1239</v>
      </c>
      <c r="G366" t="e">
        <f t="shared" si="5"/>
        <v>#NUM!</v>
      </c>
    </row>
    <row r="367" spans="1:7" x14ac:dyDescent="0.25">
      <c r="A367" s="4">
        <v>1319</v>
      </c>
      <c r="B367" s="15">
        <v>1272</v>
      </c>
      <c r="C367">
        <v>5</v>
      </c>
      <c r="D367" s="3" t="s">
        <v>1076</v>
      </c>
      <c r="E367" t="s">
        <v>1240</v>
      </c>
      <c r="F367" s="28">
        <v>16</v>
      </c>
      <c r="G367" t="e">
        <f t="shared" si="5"/>
        <v>#NUM!</v>
      </c>
    </row>
    <row r="368" spans="1:7" x14ac:dyDescent="0.25">
      <c r="A368" s="4">
        <v>1040</v>
      </c>
      <c r="B368" s="15">
        <v>1277</v>
      </c>
      <c r="C368">
        <v>1</v>
      </c>
      <c r="D368" s="3" t="s">
        <v>1074</v>
      </c>
      <c r="E368" t="s">
        <v>1239</v>
      </c>
      <c r="G368" t="e">
        <f t="shared" si="5"/>
        <v>#NUM!</v>
      </c>
    </row>
    <row r="369" spans="1:7" x14ac:dyDescent="0.25">
      <c r="A369" s="4">
        <v>1040</v>
      </c>
      <c r="B369" s="15">
        <v>1277</v>
      </c>
      <c r="C369">
        <v>2</v>
      </c>
      <c r="D369" s="3" t="s">
        <v>1075</v>
      </c>
      <c r="E369" t="s">
        <v>1241</v>
      </c>
      <c r="F369" s="10"/>
      <c r="G369" t="e">
        <f t="shared" si="5"/>
        <v>#NUM!</v>
      </c>
    </row>
    <row r="370" spans="1:7" x14ac:dyDescent="0.25">
      <c r="A370" s="4">
        <v>1040</v>
      </c>
      <c r="B370" s="15">
        <v>1277</v>
      </c>
      <c r="C370">
        <v>5</v>
      </c>
      <c r="D370" s="3" t="s">
        <v>1076</v>
      </c>
      <c r="E370" t="s">
        <v>1240</v>
      </c>
      <c r="F370" s="28">
        <v>9</v>
      </c>
      <c r="G370" t="e">
        <f t="shared" si="5"/>
        <v>#NUM!</v>
      </c>
    </row>
    <row r="371" spans="1:7" x14ac:dyDescent="0.25">
      <c r="A371" s="4">
        <v>1314</v>
      </c>
      <c r="B371" s="15">
        <v>1279</v>
      </c>
      <c r="C371">
        <v>1</v>
      </c>
      <c r="D371" s="3" t="s">
        <v>1074</v>
      </c>
      <c r="E371" t="s">
        <v>1239</v>
      </c>
      <c r="G371" t="e">
        <f t="shared" si="5"/>
        <v>#NUM!</v>
      </c>
    </row>
    <row r="372" spans="1:7" x14ac:dyDescent="0.25">
      <c r="A372" s="4">
        <v>1314</v>
      </c>
      <c r="B372" s="15">
        <v>1279</v>
      </c>
      <c r="C372">
        <v>5</v>
      </c>
      <c r="D372" s="3" t="s">
        <v>1076</v>
      </c>
      <c r="E372" t="s">
        <v>1240</v>
      </c>
      <c r="F372" s="28">
        <v>16</v>
      </c>
      <c r="G372" t="e">
        <f t="shared" si="5"/>
        <v>#NUM!</v>
      </c>
    </row>
    <row r="373" spans="1:7" x14ac:dyDescent="0.25">
      <c r="A373" s="4">
        <v>1397</v>
      </c>
      <c r="B373" s="15">
        <v>1286</v>
      </c>
      <c r="C373">
        <v>1</v>
      </c>
      <c r="D373" s="3" t="s">
        <v>1075</v>
      </c>
      <c r="E373" t="s">
        <v>1239</v>
      </c>
      <c r="G373" t="e">
        <f t="shared" si="5"/>
        <v>#NUM!</v>
      </c>
    </row>
    <row r="374" spans="1:7" x14ac:dyDescent="0.25">
      <c r="A374" s="4">
        <v>1397</v>
      </c>
      <c r="B374" s="15">
        <v>1286</v>
      </c>
      <c r="C374">
        <v>5</v>
      </c>
      <c r="D374" s="3" t="s">
        <v>1077</v>
      </c>
      <c r="E374" t="s">
        <v>1240</v>
      </c>
      <c r="F374" s="28">
        <v>2</v>
      </c>
      <c r="G374" t="e">
        <f t="shared" si="5"/>
        <v>#NUM!</v>
      </c>
    </row>
    <row r="375" spans="1:7" x14ac:dyDescent="0.25">
      <c r="A375" s="4">
        <v>1472</v>
      </c>
      <c r="B375" s="15">
        <v>1295</v>
      </c>
      <c r="C375">
        <v>1</v>
      </c>
      <c r="D375" s="3" t="s">
        <v>1077</v>
      </c>
      <c r="E375" t="s">
        <v>1239</v>
      </c>
      <c r="G375" t="e">
        <f t="shared" si="5"/>
        <v>#NUM!</v>
      </c>
    </row>
    <row r="376" spans="1:7" x14ac:dyDescent="0.25">
      <c r="A376" s="4">
        <v>1472</v>
      </c>
      <c r="B376" s="15">
        <v>1295</v>
      </c>
      <c r="C376">
        <v>5</v>
      </c>
      <c r="D376" s="3" t="s">
        <v>1270</v>
      </c>
      <c r="E376" t="s">
        <v>1240</v>
      </c>
      <c r="F376" s="28">
        <v>13</v>
      </c>
      <c r="G376" t="e">
        <f t="shared" si="5"/>
        <v>#NUM!</v>
      </c>
    </row>
    <row r="377" spans="1:7" x14ac:dyDescent="0.25">
      <c r="A377" s="4">
        <v>1189</v>
      </c>
      <c r="B377" s="15">
        <v>1304</v>
      </c>
      <c r="C377">
        <v>1</v>
      </c>
      <c r="D377" s="3" t="s">
        <v>1080</v>
      </c>
      <c r="E377" t="s">
        <v>1239</v>
      </c>
      <c r="G377" t="e">
        <f t="shared" si="5"/>
        <v>#NUM!</v>
      </c>
    </row>
    <row r="378" spans="1:7" x14ac:dyDescent="0.25">
      <c r="A378" s="4">
        <v>1189</v>
      </c>
      <c r="B378" s="15">
        <v>1304</v>
      </c>
      <c r="C378">
        <v>2</v>
      </c>
      <c r="D378" s="3" t="s">
        <v>1081</v>
      </c>
      <c r="E378" t="s">
        <v>1241</v>
      </c>
      <c r="F378" s="10"/>
      <c r="G378" t="e">
        <f t="shared" si="5"/>
        <v>#NUM!</v>
      </c>
    </row>
    <row r="379" spans="1:7" x14ac:dyDescent="0.25">
      <c r="A379" s="4">
        <v>1189</v>
      </c>
      <c r="B379" s="15">
        <v>1304</v>
      </c>
      <c r="C379">
        <v>5</v>
      </c>
      <c r="D379" s="3" t="s">
        <v>1082</v>
      </c>
      <c r="E379" t="s">
        <v>1240</v>
      </c>
      <c r="F379" s="28">
        <v>5</v>
      </c>
      <c r="G379" t="e">
        <f t="shared" si="5"/>
        <v>#NUM!</v>
      </c>
    </row>
    <row r="380" spans="1:7" x14ac:dyDescent="0.25">
      <c r="A380" s="4">
        <v>1421</v>
      </c>
      <c r="B380" s="15">
        <v>1308</v>
      </c>
      <c r="C380">
        <v>1</v>
      </c>
      <c r="D380" s="3" t="s">
        <v>1121</v>
      </c>
      <c r="E380" t="s">
        <v>1239</v>
      </c>
      <c r="G380" t="e">
        <f t="shared" si="5"/>
        <v>#NUM!</v>
      </c>
    </row>
    <row r="381" spans="1:7" x14ac:dyDescent="0.25">
      <c r="A381" s="4">
        <v>1436</v>
      </c>
      <c r="B381" s="15">
        <v>1308</v>
      </c>
      <c r="C381">
        <v>1</v>
      </c>
      <c r="D381" s="3" t="s">
        <v>1097</v>
      </c>
      <c r="E381" t="s">
        <v>1239</v>
      </c>
      <c r="G381" t="e">
        <f t="shared" si="5"/>
        <v>#NUM!</v>
      </c>
    </row>
    <row r="382" spans="1:7" x14ac:dyDescent="0.25">
      <c r="A382" s="4">
        <v>1485</v>
      </c>
      <c r="B382" s="15">
        <v>1308</v>
      </c>
      <c r="C382">
        <v>1</v>
      </c>
      <c r="D382" s="3" t="s">
        <v>1080</v>
      </c>
      <c r="E382" t="s">
        <v>1239</v>
      </c>
      <c r="G382" t="e">
        <f t="shared" si="5"/>
        <v>#NUM!</v>
      </c>
    </row>
    <row r="383" spans="1:7" x14ac:dyDescent="0.25">
      <c r="A383" s="4">
        <v>1565</v>
      </c>
      <c r="B383" s="15">
        <v>1308</v>
      </c>
      <c r="C383">
        <v>1</v>
      </c>
      <c r="D383" s="3" t="s">
        <v>1121</v>
      </c>
      <c r="E383" t="s">
        <v>1239</v>
      </c>
      <c r="G383" t="e">
        <f t="shared" si="5"/>
        <v>#NUM!</v>
      </c>
    </row>
    <row r="384" spans="1:7" x14ac:dyDescent="0.25">
      <c r="A384" s="4">
        <v>1597</v>
      </c>
      <c r="B384" s="15">
        <v>1308</v>
      </c>
      <c r="C384">
        <v>1</v>
      </c>
      <c r="D384" s="3" t="s">
        <v>1112</v>
      </c>
      <c r="E384" t="s">
        <v>1239</v>
      </c>
      <c r="G384" t="e">
        <f t="shared" si="5"/>
        <v>#NUM!</v>
      </c>
    </row>
    <row r="385" spans="1:7" x14ac:dyDescent="0.25">
      <c r="A385" s="4">
        <v>1436</v>
      </c>
      <c r="B385" s="15">
        <v>1308</v>
      </c>
      <c r="C385">
        <v>2</v>
      </c>
      <c r="D385" s="3" t="s">
        <v>1246</v>
      </c>
      <c r="E385" t="s">
        <v>1241</v>
      </c>
      <c r="F385" s="10"/>
      <c r="G385" t="e">
        <f t="shared" si="5"/>
        <v>#NUM!</v>
      </c>
    </row>
    <row r="386" spans="1:7" x14ac:dyDescent="0.25">
      <c r="A386" s="4">
        <v>1485</v>
      </c>
      <c r="B386" s="15">
        <v>1308</v>
      </c>
      <c r="C386">
        <v>2</v>
      </c>
      <c r="D386" s="3" t="s">
        <v>1081</v>
      </c>
      <c r="E386" t="s">
        <v>1241</v>
      </c>
      <c r="F386" s="10"/>
      <c r="G386" t="e">
        <f t="shared" si="5"/>
        <v>#NUM!</v>
      </c>
    </row>
    <row r="387" spans="1:7" x14ac:dyDescent="0.25">
      <c r="A387" s="4">
        <v>1421</v>
      </c>
      <c r="B387" s="15">
        <v>1308</v>
      </c>
      <c r="C387">
        <v>5</v>
      </c>
      <c r="D387" s="3" t="s">
        <v>1265</v>
      </c>
      <c r="E387" t="s">
        <v>1240</v>
      </c>
      <c r="F387" s="28">
        <v>2</v>
      </c>
      <c r="G387" t="e">
        <f t="shared" ref="G387:G450" si="6">YEAR(D387)&amp;IF(MONTH(D387)&lt;10,"0"&amp;MONTH(D387),MONTH(D387))&amp;IF(DAY(D387)&lt;10,"0"&amp;DAY(D387),DAY(D387))</f>
        <v>#NUM!</v>
      </c>
    </row>
    <row r="388" spans="1:7" x14ac:dyDescent="0.25">
      <c r="A388" s="4">
        <v>1436</v>
      </c>
      <c r="B388" s="15">
        <v>1308</v>
      </c>
      <c r="C388">
        <v>5</v>
      </c>
      <c r="D388" s="3" t="s">
        <v>1266</v>
      </c>
      <c r="E388" t="s">
        <v>1240</v>
      </c>
      <c r="F388" s="28">
        <v>9</v>
      </c>
      <c r="G388" t="e">
        <f t="shared" si="6"/>
        <v>#NUM!</v>
      </c>
    </row>
    <row r="389" spans="1:7" x14ac:dyDescent="0.25">
      <c r="A389" s="4">
        <v>1485</v>
      </c>
      <c r="B389" s="15">
        <v>1308</v>
      </c>
      <c r="C389">
        <v>5</v>
      </c>
      <c r="D389" s="3" t="s">
        <v>1082</v>
      </c>
      <c r="E389" t="s">
        <v>1240</v>
      </c>
      <c r="F389" s="28">
        <v>1</v>
      </c>
      <c r="G389" t="e">
        <f t="shared" si="6"/>
        <v>#NUM!</v>
      </c>
    </row>
    <row r="390" spans="1:7" x14ac:dyDescent="0.25">
      <c r="A390" s="4">
        <v>1565</v>
      </c>
      <c r="B390" s="15">
        <v>1308</v>
      </c>
      <c r="C390">
        <v>5</v>
      </c>
      <c r="D390" s="3" t="s">
        <v>1265</v>
      </c>
      <c r="E390" t="s">
        <v>1240</v>
      </c>
      <c r="F390" s="28">
        <v>1</v>
      </c>
      <c r="G390" t="e">
        <f t="shared" si="6"/>
        <v>#NUM!</v>
      </c>
    </row>
    <row r="391" spans="1:7" x14ac:dyDescent="0.25">
      <c r="A391" s="4">
        <v>1597</v>
      </c>
      <c r="B391" s="15">
        <v>1308</v>
      </c>
      <c r="C391">
        <v>5</v>
      </c>
      <c r="D391" s="3" t="s">
        <v>1273</v>
      </c>
      <c r="E391" t="s">
        <v>1240</v>
      </c>
      <c r="F391" s="28">
        <v>16</v>
      </c>
      <c r="G391" t="e">
        <f t="shared" si="6"/>
        <v>#NUM!</v>
      </c>
    </row>
    <row r="392" spans="1:7" x14ac:dyDescent="0.25">
      <c r="A392" s="4">
        <v>1337</v>
      </c>
      <c r="B392" s="15">
        <v>1314</v>
      </c>
      <c r="C392">
        <v>1</v>
      </c>
      <c r="D392" s="3" t="s">
        <v>1085</v>
      </c>
      <c r="E392" t="s">
        <v>1239</v>
      </c>
      <c r="G392" t="e">
        <f t="shared" si="6"/>
        <v>#NUM!</v>
      </c>
    </row>
    <row r="393" spans="1:7" x14ac:dyDescent="0.25">
      <c r="A393" s="4">
        <v>1356</v>
      </c>
      <c r="B393" s="15">
        <v>1314</v>
      </c>
      <c r="C393">
        <v>1</v>
      </c>
      <c r="D393" s="3" t="s">
        <v>1082</v>
      </c>
      <c r="E393" t="s">
        <v>1239</v>
      </c>
      <c r="G393" t="e">
        <f t="shared" si="6"/>
        <v>#NUM!</v>
      </c>
    </row>
    <row r="394" spans="1:7" x14ac:dyDescent="0.25">
      <c r="A394" s="4">
        <v>1360</v>
      </c>
      <c r="B394" s="15">
        <v>1314</v>
      </c>
      <c r="C394">
        <v>1</v>
      </c>
      <c r="D394" s="3" t="s">
        <v>1081</v>
      </c>
      <c r="E394" t="s">
        <v>1239</v>
      </c>
      <c r="G394" t="e">
        <f t="shared" si="6"/>
        <v>#NUM!</v>
      </c>
    </row>
    <row r="395" spans="1:7" x14ac:dyDescent="0.25">
      <c r="A395" s="4">
        <v>1504</v>
      </c>
      <c r="B395" s="15">
        <v>1314</v>
      </c>
      <c r="C395">
        <v>1</v>
      </c>
      <c r="D395" s="3" t="s">
        <v>1087</v>
      </c>
      <c r="E395" t="s">
        <v>1239</v>
      </c>
      <c r="G395" t="e">
        <f t="shared" si="6"/>
        <v>#NUM!</v>
      </c>
    </row>
    <row r="396" spans="1:7" x14ac:dyDescent="0.25">
      <c r="A396" s="4">
        <v>1337</v>
      </c>
      <c r="B396" s="15">
        <v>1314</v>
      </c>
      <c r="C396">
        <v>2</v>
      </c>
      <c r="D396" s="3" t="s">
        <v>1086</v>
      </c>
      <c r="E396" t="s">
        <v>1241</v>
      </c>
      <c r="F396" s="10"/>
      <c r="G396" t="e">
        <f t="shared" si="6"/>
        <v>#NUM!</v>
      </c>
    </row>
    <row r="397" spans="1:7" x14ac:dyDescent="0.25">
      <c r="A397" s="4">
        <v>1504</v>
      </c>
      <c r="B397" s="15">
        <v>1314</v>
      </c>
      <c r="C397">
        <v>2</v>
      </c>
      <c r="D397" s="3" t="s">
        <v>1088</v>
      </c>
      <c r="E397" t="s">
        <v>1241</v>
      </c>
      <c r="F397" s="10"/>
      <c r="G397" t="e">
        <f t="shared" si="6"/>
        <v>#NUM!</v>
      </c>
    </row>
    <row r="398" spans="1:7" x14ac:dyDescent="0.25">
      <c r="A398" s="4">
        <v>1337</v>
      </c>
      <c r="B398" s="15">
        <v>1314</v>
      </c>
      <c r="C398">
        <v>5</v>
      </c>
      <c r="D398" s="3" t="s">
        <v>1087</v>
      </c>
      <c r="E398" t="s">
        <v>1240</v>
      </c>
      <c r="F398" s="28">
        <v>2</v>
      </c>
      <c r="G398" t="e">
        <f t="shared" si="6"/>
        <v>#NUM!</v>
      </c>
    </row>
    <row r="399" spans="1:7" x14ac:dyDescent="0.25">
      <c r="A399" s="4">
        <v>1356</v>
      </c>
      <c r="B399" s="15">
        <v>1314</v>
      </c>
      <c r="C399">
        <v>5</v>
      </c>
      <c r="D399" s="3" t="s">
        <v>1084</v>
      </c>
      <c r="E399" t="s">
        <v>1240</v>
      </c>
      <c r="F399" s="28">
        <v>1</v>
      </c>
      <c r="G399" t="e">
        <f t="shared" si="6"/>
        <v>#NUM!</v>
      </c>
    </row>
    <row r="400" spans="1:7" x14ac:dyDescent="0.25">
      <c r="A400" s="4">
        <v>1360</v>
      </c>
      <c r="B400" s="15">
        <v>1314</v>
      </c>
      <c r="C400">
        <v>5</v>
      </c>
      <c r="D400" s="3" t="s">
        <v>1083</v>
      </c>
      <c r="E400" t="s">
        <v>1240</v>
      </c>
      <c r="F400" s="28">
        <v>1</v>
      </c>
      <c r="G400" t="e">
        <f t="shared" si="6"/>
        <v>#NUM!</v>
      </c>
    </row>
    <row r="401" spans="1:7" x14ac:dyDescent="0.25">
      <c r="A401" s="4">
        <v>1504</v>
      </c>
      <c r="B401" s="15">
        <v>1314</v>
      </c>
      <c r="C401">
        <v>5</v>
      </c>
      <c r="D401" s="3" t="s">
        <v>1089</v>
      </c>
      <c r="E401" t="s">
        <v>1240</v>
      </c>
      <c r="F401" s="28">
        <v>2</v>
      </c>
      <c r="G401" t="e">
        <f t="shared" si="6"/>
        <v>#NUM!</v>
      </c>
    </row>
    <row r="402" spans="1:7" x14ac:dyDescent="0.25">
      <c r="A402" s="4">
        <v>1428</v>
      </c>
      <c r="B402" s="15">
        <v>1315</v>
      </c>
      <c r="C402">
        <v>1</v>
      </c>
      <c r="D402" s="3" t="s">
        <v>1100</v>
      </c>
      <c r="E402" t="s">
        <v>1239</v>
      </c>
      <c r="G402" t="e">
        <f t="shared" si="6"/>
        <v>#NUM!</v>
      </c>
    </row>
    <row r="403" spans="1:7" x14ac:dyDescent="0.25">
      <c r="A403" s="4">
        <v>1536</v>
      </c>
      <c r="B403" s="15">
        <v>1315</v>
      </c>
      <c r="C403">
        <v>1</v>
      </c>
      <c r="D403" s="3" t="s">
        <v>1081</v>
      </c>
      <c r="E403" t="s">
        <v>1239</v>
      </c>
      <c r="G403" t="e">
        <f t="shared" si="6"/>
        <v>#NUM!</v>
      </c>
    </row>
    <row r="404" spans="1:7" x14ac:dyDescent="0.25">
      <c r="A404" s="4">
        <v>1548</v>
      </c>
      <c r="B404" s="15">
        <v>1315</v>
      </c>
      <c r="C404">
        <v>1</v>
      </c>
      <c r="D404" s="3" t="s">
        <v>1099</v>
      </c>
      <c r="E404" t="s">
        <v>1239</v>
      </c>
      <c r="G404" t="e">
        <f t="shared" si="6"/>
        <v>#NUM!</v>
      </c>
    </row>
    <row r="405" spans="1:7" x14ac:dyDescent="0.25">
      <c r="A405" s="4">
        <v>1536</v>
      </c>
      <c r="B405" s="15">
        <v>1315</v>
      </c>
      <c r="C405">
        <v>2</v>
      </c>
      <c r="D405" s="3" t="s">
        <v>1082</v>
      </c>
      <c r="E405" t="s">
        <v>1241</v>
      </c>
      <c r="F405" s="10"/>
      <c r="G405" t="e">
        <f t="shared" si="6"/>
        <v>#NUM!</v>
      </c>
    </row>
    <row r="406" spans="1:7" x14ac:dyDescent="0.25">
      <c r="A406" s="4">
        <v>1548</v>
      </c>
      <c r="B406" s="15">
        <v>1315</v>
      </c>
      <c r="C406">
        <v>2</v>
      </c>
      <c r="D406" s="3" t="s">
        <v>1100</v>
      </c>
      <c r="E406" t="s">
        <v>1241</v>
      </c>
      <c r="F406" s="10"/>
      <c r="G406" t="e">
        <f t="shared" si="6"/>
        <v>#NUM!</v>
      </c>
    </row>
    <row r="407" spans="1:7" x14ac:dyDescent="0.25">
      <c r="A407" s="4">
        <v>1428</v>
      </c>
      <c r="B407" s="15">
        <v>1315</v>
      </c>
      <c r="C407">
        <v>5</v>
      </c>
      <c r="D407" s="3" t="s">
        <v>1102</v>
      </c>
      <c r="E407" t="s">
        <v>1240</v>
      </c>
      <c r="F407" s="28">
        <v>1</v>
      </c>
      <c r="G407" t="e">
        <f t="shared" si="6"/>
        <v>#NUM!</v>
      </c>
    </row>
    <row r="408" spans="1:7" x14ac:dyDescent="0.25">
      <c r="A408" s="4">
        <v>1536</v>
      </c>
      <c r="B408" s="15">
        <v>1315</v>
      </c>
      <c r="C408">
        <v>5</v>
      </c>
      <c r="D408" s="3" t="s">
        <v>1083</v>
      </c>
      <c r="E408" t="s">
        <v>1240</v>
      </c>
      <c r="F408" s="28">
        <v>5</v>
      </c>
      <c r="G408" t="e">
        <f t="shared" si="6"/>
        <v>#NUM!</v>
      </c>
    </row>
    <row r="409" spans="1:7" x14ac:dyDescent="0.25">
      <c r="A409" s="4">
        <v>1548</v>
      </c>
      <c r="B409" s="15">
        <v>1315</v>
      </c>
      <c r="C409">
        <v>5</v>
      </c>
      <c r="D409" s="3" t="s">
        <v>1101</v>
      </c>
      <c r="E409" t="s">
        <v>1240</v>
      </c>
      <c r="F409" s="28">
        <v>9</v>
      </c>
      <c r="G409" t="e">
        <f t="shared" si="6"/>
        <v>#NUM!</v>
      </c>
    </row>
    <row r="410" spans="1:7" x14ac:dyDescent="0.25">
      <c r="A410" s="4">
        <v>1346</v>
      </c>
      <c r="B410" s="15">
        <v>1316</v>
      </c>
      <c r="C410">
        <v>1</v>
      </c>
      <c r="D410" s="3" t="s">
        <v>1085</v>
      </c>
      <c r="E410" t="s">
        <v>1239</v>
      </c>
      <c r="G410" t="e">
        <f t="shared" si="6"/>
        <v>#NUM!</v>
      </c>
    </row>
    <row r="411" spans="1:7" x14ac:dyDescent="0.25">
      <c r="A411" s="4">
        <v>1417</v>
      </c>
      <c r="B411" s="15">
        <v>1316</v>
      </c>
      <c r="C411">
        <v>1</v>
      </c>
      <c r="D411" s="3" t="s">
        <v>1101</v>
      </c>
      <c r="E411" t="s">
        <v>1239</v>
      </c>
      <c r="G411" t="e">
        <f t="shared" si="6"/>
        <v>#NUM!</v>
      </c>
    </row>
    <row r="412" spans="1:7" x14ac:dyDescent="0.25">
      <c r="A412" s="4">
        <v>1495</v>
      </c>
      <c r="B412" s="15">
        <v>1316</v>
      </c>
      <c r="C412">
        <v>1</v>
      </c>
      <c r="D412" s="3" t="s">
        <v>1081</v>
      </c>
      <c r="E412" t="s">
        <v>1239</v>
      </c>
      <c r="G412" t="e">
        <f t="shared" si="6"/>
        <v>#NUM!</v>
      </c>
    </row>
    <row r="413" spans="1:7" x14ac:dyDescent="0.25">
      <c r="A413" s="4">
        <v>1496</v>
      </c>
      <c r="B413" s="15">
        <v>1316</v>
      </c>
      <c r="C413">
        <v>1</v>
      </c>
      <c r="D413" s="3" t="s">
        <v>1092</v>
      </c>
      <c r="E413" t="s">
        <v>1239</v>
      </c>
      <c r="G413" t="e">
        <f t="shared" si="6"/>
        <v>#NUM!</v>
      </c>
    </row>
    <row r="414" spans="1:7" x14ac:dyDescent="0.25">
      <c r="A414" s="4">
        <v>1346</v>
      </c>
      <c r="B414" s="15">
        <v>1316</v>
      </c>
      <c r="C414">
        <v>2</v>
      </c>
      <c r="D414" s="3" t="s">
        <v>1086</v>
      </c>
      <c r="E414" t="s">
        <v>1241</v>
      </c>
      <c r="F414" s="10"/>
      <c r="G414" t="e">
        <f t="shared" si="6"/>
        <v>#NUM!</v>
      </c>
    </row>
    <row r="415" spans="1:7" x14ac:dyDescent="0.25">
      <c r="A415" s="4">
        <v>1346</v>
      </c>
      <c r="B415" s="15">
        <v>1316</v>
      </c>
      <c r="C415">
        <v>5</v>
      </c>
      <c r="D415" s="3" t="s">
        <v>1087</v>
      </c>
      <c r="E415" t="s">
        <v>1240</v>
      </c>
      <c r="F415" s="28">
        <v>9</v>
      </c>
      <c r="G415" t="e">
        <f t="shared" si="6"/>
        <v>#NUM!</v>
      </c>
    </row>
    <row r="416" spans="1:7" x14ac:dyDescent="0.25">
      <c r="A416" s="4">
        <v>1417</v>
      </c>
      <c r="B416" s="15">
        <v>1316</v>
      </c>
      <c r="C416">
        <v>5</v>
      </c>
      <c r="D416" s="3" t="s">
        <v>1245</v>
      </c>
      <c r="E416" t="s">
        <v>1240</v>
      </c>
      <c r="F416" s="28">
        <v>2</v>
      </c>
      <c r="G416" t="e">
        <f t="shared" si="6"/>
        <v>#NUM!</v>
      </c>
    </row>
    <row r="417" spans="1:7" x14ac:dyDescent="0.25">
      <c r="A417" s="4">
        <v>1495</v>
      </c>
      <c r="B417" s="15">
        <v>1316</v>
      </c>
      <c r="C417">
        <v>5</v>
      </c>
      <c r="D417" s="3" t="s">
        <v>1083</v>
      </c>
      <c r="E417" t="s">
        <v>1240</v>
      </c>
      <c r="F417" s="28">
        <v>1</v>
      </c>
      <c r="G417" t="e">
        <f t="shared" si="6"/>
        <v>#NUM!</v>
      </c>
    </row>
    <row r="418" spans="1:7" x14ac:dyDescent="0.25">
      <c r="A418" s="4">
        <v>1496</v>
      </c>
      <c r="B418" s="15">
        <v>1316</v>
      </c>
      <c r="C418">
        <v>5</v>
      </c>
      <c r="D418" s="3" t="s">
        <v>1094</v>
      </c>
      <c r="E418" t="s">
        <v>1240</v>
      </c>
      <c r="F418" s="28">
        <v>1</v>
      </c>
      <c r="G418" t="e">
        <f t="shared" si="6"/>
        <v>#NUM!</v>
      </c>
    </row>
    <row r="419" spans="1:7" x14ac:dyDescent="0.25">
      <c r="A419" s="4">
        <v>1357</v>
      </c>
      <c r="B419" s="15">
        <v>1320</v>
      </c>
      <c r="C419">
        <v>1</v>
      </c>
      <c r="D419" s="3" t="s">
        <v>1082</v>
      </c>
      <c r="E419" t="s">
        <v>1239</v>
      </c>
      <c r="G419" t="e">
        <f t="shared" si="6"/>
        <v>#NUM!</v>
      </c>
    </row>
    <row r="420" spans="1:7" x14ac:dyDescent="0.25">
      <c r="A420" s="4">
        <v>1361</v>
      </c>
      <c r="B420" s="15">
        <v>1320</v>
      </c>
      <c r="C420">
        <v>1</v>
      </c>
      <c r="D420" s="3" t="s">
        <v>1082</v>
      </c>
      <c r="E420" t="s">
        <v>1239</v>
      </c>
      <c r="G420" t="e">
        <f t="shared" si="6"/>
        <v>#NUM!</v>
      </c>
    </row>
    <row r="421" spans="1:7" x14ac:dyDescent="0.25">
      <c r="A421" s="4">
        <v>1394</v>
      </c>
      <c r="B421" s="15">
        <v>1320</v>
      </c>
      <c r="C421">
        <v>1</v>
      </c>
      <c r="D421" s="3" t="s">
        <v>1082</v>
      </c>
      <c r="E421" t="s">
        <v>1239</v>
      </c>
      <c r="G421" t="e">
        <f t="shared" si="6"/>
        <v>#NUM!</v>
      </c>
    </row>
    <row r="422" spans="1:7" x14ac:dyDescent="0.25">
      <c r="A422" s="4">
        <v>1572</v>
      </c>
      <c r="B422" s="15">
        <v>1320</v>
      </c>
      <c r="C422">
        <v>1</v>
      </c>
      <c r="D422" s="3" t="s">
        <v>1105</v>
      </c>
      <c r="E422" t="s">
        <v>1239</v>
      </c>
      <c r="G422" t="e">
        <f t="shared" si="6"/>
        <v>#NUM!</v>
      </c>
    </row>
    <row r="423" spans="1:7" x14ac:dyDescent="0.25">
      <c r="A423" s="4">
        <v>1357</v>
      </c>
      <c r="B423" s="15">
        <v>1320</v>
      </c>
      <c r="C423">
        <v>5</v>
      </c>
      <c r="D423" s="3" t="s">
        <v>1084</v>
      </c>
      <c r="E423" t="s">
        <v>1240</v>
      </c>
      <c r="F423" s="28">
        <v>13</v>
      </c>
      <c r="G423" t="e">
        <f t="shared" si="6"/>
        <v>#NUM!</v>
      </c>
    </row>
    <row r="424" spans="1:7" x14ac:dyDescent="0.25">
      <c r="A424" s="4">
        <v>1361</v>
      </c>
      <c r="B424" s="15">
        <v>1320</v>
      </c>
      <c r="C424">
        <v>5</v>
      </c>
      <c r="D424" s="3" t="s">
        <v>1084</v>
      </c>
      <c r="E424" t="s">
        <v>1240</v>
      </c>
      <c r="F424" s="28">
        <v>16</v>
      </c>
      <c r="G424" t="e">
        <f t="shared" si="6"/>
        <v>#NUM!</v>
      </c>
    </row>
    <row r="425" spans="1:7" x14ac:dyDescent="0.25">
      <c r="A425" s="4">
        <v>1394</v>
      </c>
      <c r="B425" s="15">
        <v>1320</v>
      </c>
      <c r="C425">
        <v>5</v>
      </c>
      <c r="D425" s="3" t="s">
        <v>1084</v>
      </c>
      <c r="E425" t="s">
        <v>1240</v>
      </c>
      <c r="F425" s="28">
        <v>10</v>
      </c>
      <c r="G425" t="e">
        <f t="shared" si="6"/>
        <v>#NUM!</v>
      </c>
    </row>
    <row r="426" spans="1:7" x14ac:dyDescent="0.25">
      <c r="A426" s="4">
        <v>1572</v>
      </c>
      <c r="B426" s="15">
        <v>1320</v>
      </c>
      <c r="C426">
        <v>5</v>
      </c>
      <c r="D426" s="3" t="s">
        <v>1107</v>
      </c>
      <c r="E426" t="s">
        <v>1240</v>
      </c>
      <c r="F426" s="28">
        <v>16</v>
      </c>
      <c r="G426" t="e">
        <f t="shared" si="6"/>
        <v>#NUM!</v>
      </c>
    </row>
    <row r="427" spans="1:7" x14ac:dyDescent="0.25">
      <c r="A427" s="4">
        <v>1310</v>
      </c>
      <c r="B427" s="15">
        <v>1331</v>
      </c>
      <c r="C427">
        <v>1</v>
      </c>
      <c r="D427" s="3" t="s">
        <v>1109</v>
      </c>
      <c r="E427" t="s">
        <v>1239</v>
      </c>
      <c r="G427" t="e">
        <f t="shared" si="6"/>
        <v>#NUM!</v>
      </c>
    </row>
    <row r="428" spans="1:7" x14ac:dyDescent="0.25">
      <c r="A428" s="4">
        <v>1353</v>
      </c>
      <c r="B428" s="15">
        <v>1331</v>
      </c>
      <c r="C428">
        <v>1</v>
      </c>
      <c r="D428" s="3" t="s">
        <v>1083</v>
      </c>
      <c r="E428" t="s">
        <v>1239</v>
      </c>
      <c r="G428" t="e">
        <f t="shared" si="6"/>
        <v>#NUM!</v>
      </c>
    </row>
    <row r="429" spans="1:7" x14ac:dyDescent="0.25">
      <c r="A429" s="4">
        <v>1310</v>
      </c>
      <c r="B429" s="15">
        <v>1331</v>
      </c>
      <c r="C429">
        <v>5</v>
      </c>
      <c r="D429" s="3" t="s">
        <v>1111</v>
      </c>
      <c r="E429" t="s">
        <v>1240</v>
      </c>
      <c r="F429" s="28">
        <v>1</v>
      </c>
      <c r="G429" t="e">
        <f t="shared" si="6"/>
        <v>#NUM!</v>
      </c>
    </row>
    <row r="430" spans="1:7" x14ac:dyDescent="0.25">
      <c r="A430" s="4">
        <v>1353</v>
      </c>
      <c r="B430" s="15">
        <v>1331</v>
      </c>
      <c r="C430">
        <v>5</v>
      </c>
      <c r="D430" s="3" t="s">
        <v>1259</v>
      </c>
      <c r="E430" t="s">
        <v>1240</v>
      </c>
      <c r="F430" s="28">
        <v>2</v>
      </c>
      <c r="G430" t="e">
        <f t="shared" si="6"/>
        <v>#NUM!</v>
      </c>
    </row>
    <row r="431" spans="1:7" x14ac:dyDescent="0.25">
      <c r="A431" s="4">
        <v>1332</v>
      </c>
      <c r="B431" s="15">
        <v>1332</v>
      </c>
      <c r="C431">
        <v>1</v>
      </c>
      <c r="D431" s="3" t="s">
        <v>1096</v>
      </c>
      <c r="E431" t="s">
        <v>1239</v>
      </c>
      <c r="G431" t="e">
        <f t="shared" si="6"/>
        <v>#NUM!</v>
      </c>
    </row>
    <row r="432" spans="1:7" x14ac:dyDescent="0.25">
      <c r="A432" s="4">
        <v>1476</v>
      </c>
      <c r="B432" s="15">
        <v>1332</v>
      </c>
      <c r="C432">
        <v>1</v>
      </c>
      <c r="D432" s="3" t="s">
        <v>1084</v>
      </c>
      <c r="E432" t="s">
        <v>1239</v>
      </c>
      <c r="G432" t="e">
        <f t="shared" si="6"/>
        <v>#NUM!</v>
      </c>
    </row>
    <row r="433" spans="1:7" x14ac:dyDescent="0.25">
      <c r="A433" s="4">
        <v>1332</v>
      </c>
      <c r="B433" s="15">
        <v>1332</v>
      </c>
      <c r="C433">
        <v>5</v>
      </c>
      <c r="D433" s="3" t="s">
        <v>1255</v>
      </c>
      <c r="E433" t="s">
        <v>1240</v>
      </c>
      <c r="F433" s="28">
        <v>1</v>
      </c>
      <c r="G433" t="e">
        <f t="shared" si="6"/>
        <v>#NUM!</v>
      </c>
    </row>
    <row r="434" spans="1:7" x14ac:dyDescent="0.25">
      <c r="A434" s="4">
        <v>1476</v>
      </c>
      <c r="B434" s="15">
        <v>1332</v>
      </c>
      <c r="C434">
        <v>5</v>
      </c>
      <c r="D434" s="3" t="s">
        <v>1251</v>
      </c>
      <c r="E434" t="s">
        <v>1240</v>
      </c>
      <c r="F434" s="28">
        <v>16</v>
      </c>
      <c r="G434" t="e">
        <f t="shared" si="6"/>
        <v>#NUM!</v>
      </c>
    </row>
    <row r="435" spans="1:7" x14ac:dyDescent="0.25">
      <c r="A435" s="4">
        <v>1345</v>
      </c>
      <c r="B435" s="15">
        <v>1339</v>
      </c>
      <c r="C435">
        <v>1</v>
      </c>
      <c r="D435" s="3" t="s">
        <v>1085</v>
      </c>
      <c r="E435" t="s">
        <v>1239</v>
      </c>
      <c r="G435" t="e">
        <f t="shared" si="6"/>
        <v>#NUM!</v>
      </c>
    </row>
    <row r="436" spans="1:7" x14ac:dyDescent="0.25">
      <c r="A436" s="4">
        <v>1345</v>
      </c>
      <c r="B436" s="15">
        <v>1339</v>
      </c>
      <c r="C436">
        <v>5</v>
      </c>
      <c r="D436" s="3" t="s">
        <v>1087</v>
      </c>
      <c r="E436" t="s">
        <v>1240</v>
      </c>
      <c r="F436" s="28">
        <v>13</v>
      </c>
      <c r="G436" t="e">
        <f t="shared" si="6"/>
        <v>#NUM!</v>
      </c>
    </row>
    <row r="437" spans="1:7" x14ac:dyDescent="0.25">
      <c r="A437" s="4">
        <v>1339</v>
      </c>
      <c r="B437" s="15">
        <v>1340</v>
      </c>
      <c r="C437">
        <v>1</v>
      </c>
      <c r="D437" s="3" t="s">
        <v>1091</v>
      </c>
      <c r="E437" t="s">
        <v>1239</v>
      </c>
      <c r="G437" t="e">
        <f t="shared" si="6"/>
        <v>#NUM!</v>
      </c>
    </row>
    <row r="438" spans="1:7" x14ac:dyDescent="0.25">
      <c r="A438" s="4">
        <v>1404</v>
      </c>
      <c r="B438" s="15">
        <v>1340</v>
      </c>
      <c r="C438">
        <v>1</v>
      </c>
      <c r="D438" s="3" t="s">
        <v>1115</v>
      </c>
      <c r="E438" t="s">
        <v>1239</v>
      </c>
      <c r="G438" t="e">
        <f t="shared" si="6"/>
        <v>#NUM!</v>
      </c>
    </row>
    <row r="439" spans="1:7" x14ac:dyDescent="0.25">
      <c r="A439" s="4">
        <v>1410</v>
      </c>
      <c r="B439" s="15">
        <v>1340</v>
      </c>
      <c r="C439">
        <v>1</v>
      </c>
      <c r="D439" s="3" t="s">
        <v>1099</v>
      </c>
      <c r="E439" t="s">
        <v>1239</v>
      </c>
      <c r="G439" t="e">
        <f t="shared" si="6"/>
        <v>#NUM!</v>
      </c>
    </row>
    <row r="440" spans="1:7" x14ac:dyDescent="0.25">
      <c r="A440" s="4">
        <v>1418</v>
      </c>
      <c r="B440" s="15">
        <v>1340</v>
      </c>
      <c r="C440">
        <v>1</v>
      </c>
      <c r="D440" s="3" t="s">
        <v>1099</v>
      </c>
      <c r="E440" t="s">
        <v>1239</v>
      </c>
      <c r="G440" t="e">
        <f t="shared" si="6"/>
        <v>#NUM!</v>
      </c>
    </row>
    <row r="441" spans="1:7" x14ac:dyDescent="0.25">
      <c r="A441" s="4">
        <v>1429</v>
      </c>
      <c r="B441" s="15">
        <v>1340</v>
      </c>
      <c r="C441">
        <v>1</v>
      </c>
      <c r="D441" s="3" t="s">
        <v>1102</v>
      </c>
      <c r="E441" t="s">
        <v>1239</v>
      </c>
      <c r="G441" t="e">
        <f t="shared" si="6"/>
        <v>#NUM!</v>
      </c>
    </row>
    <row r="442" spans="1:7" x14ac:dyDescent="0.25">
      <c r="A442" s="4">
        <v>1475</v>
      </c>
      <c r="B442" s="15">
        <v>1340</v>
      </c>
      <c r="C442">
        <v>1</v>
      </c>
      <c r="D442" s="3" t="s">
        <v>1085</v>
      </c>
      <c r="E442" t="s">
        <v>1239</v>
      </c>
      <c r="G442" t="e">
        <f t="shared" si="6"/>
        <v>#NUM!</v>
      </c>
    </row>
    <row r="443" spans="1:7" x14ac:dyDescent="0.25">
      <c r="A443" s="4">
        <v>1549</v>
      </c>
      <c r="B443" s="15">
        <v>1340</v>
      </c>
      <c r="C443">
        <v>1</v>
      </c>
      <c r="D443" s="3" t="s">
        <v>1096</v>
      </c>
      <c r="E443" t="s">
        <v>1239</v>
      </c>
      <c r="G443" t="e">
        <f t="shared" si="6"/>
        <v>#NUM!</v>
      </c>
    </row>
    <row r="444" spans="1:7" x14ac:dyDescent="0.25">
      <c r="A444" s="4">
        <v>1584</v>
      </c>
      <c r="B444" s="15">
        <v>1340</v>
      </c>
      <c r="C444">
        <v>1</v>
      </c>
      <c r="D444" s="3" t="s">
        <v>1099</v>
      </c>
      <c r="E444" t="s">
        <v>1239</v>
      </c>
      <c r="G444" t="e">
        <f t="shared" si="6"/>
        <v>#NUM!</v>
      </c>
    </row>
    <row r="445" spans="1:7" x14ac:dyDescent="0.25">
      <c r="A445" s="4">
        <v>1339</v>
      </c>
      <c r="B445" s="15">
        <v>1340</v>
      </c>
      <c r="C445">
        <v>2</v>
      </c>
      <c r="D445" s="3" t="s">
        <v>1092</v>
      </c>
      <c r="E445" t="s">
        <v>1241</v>
      </c>
      <c r="F445" s="10"/>
      <c r="G445" t="e">
        <f t="shared" si="6"/>
        <v>#NUM!</v>
      </c>
    </row>
    <row r="446" spans="1:7" x14ac:dyDescent="0.25">
      <c r="A446" s="4">
        <v>1404</v>
      </c>
      <c r="B446" s="15">
        <v>1340</v>
      </c>
      <c r="C446">
        <v>2</v>
      </c>
      <c r="D446" s="3" t="s">
        <v>1118</v>
      </c>
      <c r="E446" t="s">
        <v>1241</v>
      </c>
      <c r="F446" s="10"/>
      <c r="G446" t="e">
        <f t="shared" si="6"/>
        <v>#NUM!</v>
      </c>
    </row>
    <row r="447" spans="1:7" x14ac:dyDescent="0.25">
      <c r="A447" s="4">
        <v>1429</v>
      </c>
      <c r="B447" s="15">
        <v>1340</v>
      </c>
      <c r="C447">
        <v>2</v>
      </c>
      <c r="D447" s="3" t="s">
        <v>1245</v>
      </c>
      <c r="E447" t="s">
        <v>1241</v>
      </c>
      <c r="F447" s="10"/>
      <c r="G447" t="e">
        <f t="shared" si="6"/>
        <v>#NUM!</v>
      </c>
    </row>
    <row r="448" spans="1:7" x14ac:dyDescent="0.25">
      <c r="A448" s="4">
        <v>1475</v>
      </c>
      <c r="B448" s="15">
        <v>1340</v>
      </c>
      <c r="C448">
        <v>2</v>
      </c>
      <c r="D448" s="3" t="s">
        <v>1086</v>
      </c>
      <c r="E448" t="s">
        <v>1241</v>
      </c>
      <c r="F448" s="10"/>
      <c r="G448" t="e">
        <f t="shared" si="6"/>
        <v>#NUM!</v>
      </c>
    </row>
    <row r="449" spans="1:7" x14ac:dyDescent="0.25">
      <c r="A449" s="4">
        <v>1339</v>
      </c>
      <c r="B449" s="15">
        <v>1340</v>
      </c>
      <c r="C449">
        <v>5</v>
      </c>
      <c r="D449" s="3" t="s">
        <v>1093</v>
      </c>
      <c r="E449" t="s">
        <v>1240</v>
      </c>
      <c r="F449" s="28">
        <v>2</v>
      </c>
      <c r="G449" t="e">
        <f t="shared" si="6"/>
        <v>#NUM!</v>
      </c>
    </row>
    <row r="450" spans="1:7" x14ac:dyDescent="0.25">
      <c r="A450" s="4">
        <v>1404</v>
      </c>
      <c r="B450" s="15">
        <v>1340</v>
      </c>
      <c r="C450">
        <v>5</v>
      </c>
      <c r="D450" s="3" t="s">
        <v>1117</v>
      </c>
      <c r="E450" t="s">
        <v>1240</v>
      </c>
      <c r="F450" s="28">
        <v>1</v>
      </c>
      <c r="G450" t="e">
        <f t="shared" si="6"/>
        <v>#NUM!</v>
      </c>
    </row>
    <row r="451" spans="1:7" x14ac:dyDescent="0.25">
      <c r="A451" s="4">
        <v>1410</v>
      </c>
      <c r="B451" s="15">
        <v>1340</v>
      </c>
      <c r="C451">
        <v>5</v>
      </c>
      <c r="D451" s="3" t="s">
        <v>1101</v>
      </c>
      <c r="E451" t="s">
        <v>1240</v>
      </c>
      <c r="F451" s="28">
        <v>7</v>
      </c>
      <c r="G451" t="e">
        <f t="shared" ref="G451:G514" si="7">YEAR(D451)&amp;IF(MONTH(D451)&lt;10,"0"&amp;MONTH(D451),MONTH(D451))&amp;IF(DAY(D451)&lt;10,"0"&amp;DAY(D451),DAY(D451))</f>
        <v>#NUM!</v>
      </c>
    </row>
    <row r="452" spans="1:7" x14ac:dyDescent="0.25">
      <c r="A452" s="4">
        <v>1418</v>
      </c>
      <c r="B452" s="15">
        <v>1340</v>
      </c>
      <c r="C452">
        <v>5</v>
      </c>
      <c r="D452" s="3" t="s">
        <v>1101</v>
      </c>
      <c r="E452" t="s">
        <v>1240</v>
      </c>
      <c r="F452" s="28">
        <v>7</v>
      </c>
      <c r="G452" t="e">
        <f t="shared" si="7"/>
        <v>#NUM!</v>
      </c>
    </row>
    <row r="453" spans="1:7" x14ac:dyDescent="0.25">
      <c r="A453" s="4">
        <v>1429</v>
      </c>
      <c r="B453" s="15">
        <v>1340</v>
      </c>
      <c r="C453">
        <v>5</v>
      </c>
      <c r="D453" s="3" t="s">
        <v>1103</v>
      </c>
      <c r="E453" t="s">
        <v>1240</v>
      </c>
      <c r="F453" s="28">
        <v>5</v>
      </c>
      <c r="G453" t="e">
        <f t="shared" si="7"/>
        <v>#NUM!</v>
      </c>
    </row>
    <row r="454" spans="1:7" x14ac:dyDescent="0.25">
      <c r="A454" s="4">
        <v>1475</v>
      </c>
      <c r="B454" s="15">
        <v>1340</v>
      </c>
      <c r="C454">
        <v>5</v>
      </c>
      <c r="D454" s="3" t="s">
        <v>1087</v>
      </c>
      <c r="E454" t="s">
        <v>1240</v>
      </c>
      <c r="F454" s="28">
        <v>1</v>
      </c>
      <c r="G454" t="e">
        <f t="shared" si="7"/>
        <v>#NUM!</v>
      </c>
    </row>
    <row r="455" spans="1:7" x14ac:dyDescent="0.25">
      <c r="A455" s="4">
        <v>1549</v>
      </c>
      <c r="B455" s="15">
        <v>1340</v>
      </c>
      <c r="C455">
        <v>5</v>
      </c>
      <c r="D455" s="3" t="s">
        <v>1255</v>
      </c>
      <c r="E455" t="s">
        <v>1240</v>
      </c>
      <c r="F455" s="28">
        <v>2</v>
      </c>
      <c r="G455" t="e">
        <f t="shared" si="7"/>
        <v>#NUM!</v>
      </c>
    </row>
    <row r="456" spans="1:7" x14ac:dyDescent="0.25">
      <c r="A456" s="4">
        <v>1584</v>
      </c>
      <c r="B456" s="15">
        <v>1340</v>
      </c>
      <c r="C456">
        <v>5</v>
      </c>
      <c r="D456" s="3" t="s">
        <v>1101</v>
      </c>
      <c r="E456" t="s">
        <v>1240</v>
      </c>
      <c r="F456" s="28">
        <v>1</v>
      </c>
      <c r="G456" t="e">
        <f t="shared" si="7"/>
        <v>#NUM!</v>
      </c>
    </row>
    <row r="457" spans="1:7" x14ac:dyDescent="0.25">
      <c r="A457" s="4">
        <v>1342</v>
      </c>
      <c r="B457" s="15">
        <v>1342</v>
      </c>
      <c r="C457">
        <v>1</v>
      </c>
      <c r="D457" s="7" t="s">
        <v>1091</v>
      </c>
      <c r="E457" t="s">
        <v>1239</v>
      </c>
      <c r="F457" s="39"/>
      <c r="G457" t="e">
        <f t="shared" si="7"/>
        <v>#NUM!</v>
      </c>
    </row>
    <row r="458" spans="1:7" x14ac:dyDescent="0.25">
      <c r="A458" s="4">
        <v>1390</v>
      </c>
      <c r="B458" s="15">
        <v>1342</v>
      </c>
      <c r="C458">
        <v>1</v>
      </c>
      <c r="D458" s="3" t="s">
        <v>1085</v>
      </c>
      <c r="E458" t="s">
        <v>1239</v>
      </c>
      <c r="G458" t="e">
        <f t="shared" si="7"/>
        <v>#NUM!</v>
      </c>
    </row>
    <row r="459" spans="1:7" x14ac:dyDescent="0.25">
      <c r="A459" s="4">
        <v>1390</v>
      </c>
      <c r="B459" s="15">
        <v>1342</v>
      </c>
      <c r="C459">
        <v>2</v>
      </c>
      <c r="D459" s="3" t="s">
        <v>1087</v>
      </c>
      <c r="E459" t="s">
        <v>1241</v>
      </c>
      <c r="F459" s="10"/>
      <c r="G459" t="e">
        <f t="shared" si="7"/>
        <v>#NUM!</v>
      </c>
    </row>
    <row r="460" spans="1:7" x14ac:dyDescent="0.25">
      <c r="A460" s="4">
        <v>1342</v>
      </c>
      <c r="B460" s="15">
        <v>1342</v>
      </c>
      <c r="C460">
        <v>5</v>
      </c>
      <c r="D460" s="3" t="s">
        <v>1093</v>
      </c>
      <c r="E460" t="s">
        <v>1240</v>
      </c>
      <c r="F460" s="39">
        <v>13</v>
      </c>
      <c r="G460" t="e">
        <f t="shared" si="7"/>
        <v>#NUM!</v>
      </c>
    </row>
    <row r="461" spans="1:7" x14ac:dyDescent="0.25">
      <c r="A461" s="4">
        <v>1390</v>
      </c>
      <c r="B461" s="15">
        <v>1342</v>
      </c>
      <c r="C461">
        <v>5</v>
      </c>
      <c r="D461" s="3" t="s">
        <v>1087</v>
      </c>
      <c r="E461" t="s">
        <v>1240</v>
      </c>
      <c r="F461" s="28">
        <v>1</v>
      </c>
      <c r="G461" t="e">
        <f t="shared" si="7"/>
        <v>#NUM!</v>
      </c>
    </row>
    <row r="462" spans="1:7" x14ac:dyDescent="0.25">
      <c r="A462" s="4">
        <v>1479</v>
      </c>
      <c r="B462" s="15">
        <v>1357</v>
      </c>
      <c r="C462">
        <v>1</v>
      </c>
      <c r="D462" s="3" t="s">
        <v>1092</v>
      </c>
      <c r="E462" t="s">
        <v>1239</v>
      </c>
      <c r="G462" t="e">
        <f t="shared" si="7"/>
        <v>#NUM!</v>
      </c>
    </row>
    <row r="463" spans="1:7" x14ac:dyDescent="0.25">
      <c r="A463" s="4">
        <v>1480</v>
      </c>
      <c r="B463" s="15">
        <v>1357</v>
      </c>
      <c r="C463">
        <v>1</v>
      </c>
      <c r="D463" s="3" t="s">
        <v>1086</v>
      </c>
      <c r="E463" t="s">
        <v>1239</v>
      </c>
      <c r="G463" t="e">
        <f t="shared" si="7"/>
        <v>#NUM!</v>
      </c>
    </row>
    <row r="464" spans="1:7" x14ac:dyDescent="0.25">
      <c r="A464" s="4">
        <v>1562</v>
      </c>
      <c r="B464" s="15">
        <v>1357</v>
      </c>
      <c r="C464">
        <v>1</v>
      </c>
      <c r="D464" s="3" t="s">
        <v>1100</v>
      </c>
      <c r="E464" t="s">
        <v>1239</v>
      </c>
      <c r="G464" t="e">
        <f t="shared" si="7"/>
        <v>#NUM!</v>
      </c>
    </row>
    <row r="465" spans="1:7" x14ac:dyDescent="0.25">
      <c r="A465" s="4">
        <v>1598</v>
      </c>
      <c r="B465" s="15">
        <v>1357</v>
      </c>
      <c r="C465">
        <v>1</v>
      </c>
      <c r="D465" s="3" t="s">
        <v>1092</v>
      </c>
      <c r="E465" t="s">
        <v>1239</v>
      </c>
      <c r="G465" t="e">
        <f t="shared" si="7"/>
        <v>#NUM!</v>
      </c>
    </row>
    <row r="466" spans="1:7" x14ac:dyDescent="0.25">
      <c r="A466" s="4">
        <v>1479</v>
      </c>
      <c r="B466" s="15">
        <v>1357</v>
      </c>
      <c r="C466">
        <v>5</v>
      </c>
      <c r="D466" s="3" t="s">
        <v>1094</v>
      </c>
      <c r="E466" t="s">
        <v>1240</v>
      </c>
      <c r="F466" s="28">
        <v>16</v>
      </c>
      <c r="G466" t="e">
        <f t="shared" si="7"/>
        <v>#NUM!</v>
      </c>
    </row>
    <row r="467" spans="1:7" x14ac:dyDescent="0.25">
      <c r="A467" s="4">
        <v>1480</v>
      </c>
      <c r="B467" s="15">
        <v>1357</v>
      </c>
      <c r="C467">
        <v>5</v>
      </c>
      <c r="D467" s="3" t="s">
        <v>1088</v>
      </c>
      <c r="E467" t="s">
        <v>1240</v>
      </c>
      <c r="F467" s="28">
        <v>16</v>
      </c>
      <c r="G467" t="e">
        <f t="shared" si="7"/>
        <v>#NUM!</v>
      </c>
    </row>
    <row r="468" spans="1:7" x14ac:dyDescent="0.25">
      <c r="A468" s="4">
        <v>1562</v>
      </c>
      <c r="B468" s="15">
        <v>1357</v>
      </c>
      <c r="C468">
        <v>5</v>
      </c>
      <c r="D468" s="3" t="s">
        <v>1102</v>
      </c>
      <c r="E468" t="s">
        <v>1240</v>
      </c>
      <c r="F468" s="28">
        <v>1</v>
      </c>
      <c r="G468" t="e">
        <f t="shared" si="7"/>
        <v>#NUM!</v>
      </c>
    </row>
    <row r="469" spans="1:7" x14ac:dyDescent="0.25">
      <c r="A469" s="4">
        <v>1598</v>
      </c>
      <c r="B469" s="15">
        <v>1357</v>
      </c>
      <c r="C469">
        <v>5</v>
      </c>
      <c r="D469" s="3" t="s">
        <v>1094</v>
      </c>
      <c r="E469" t="s">
        <v>1240</v>
      </c>
      <c r="F469" s="28">
        <v>16</v>
      </c>
      <c r="G469" t="e">
        <f t="shared" si="7"/>
        <v>#NUM!</v>
      </c>
    </row>
    <row r="470" spans="1:7" x14ac:dyDescent="0.25">
      <c r="A470" s="4">
        <v>1350</v>
      </c>
      <c r="B470" s="15">
        <v>1361</v>
      </c>
      <c r="C470">
        <v>1</v>
      </c>
      <c r="D470" s="3" t="s">
        <v>1086</v>
      </c>
      <c r="E470" t="s">
        <v>1239</v>
      </c>
      <c r="G470" t="e">
        <f t="shared" si="7"/>
        <v>#NUM!</v>
      </c>
    </row>
    <row r="471" spans="1:7" x14ac:dyDescent="0.25">
      <c r="A471" s="4">
        <v>1350</v>
      </c>
      <c r="B471" s="15">
        <v>1361</v>
      </c>
      <c r="C471">
        <v>5</v>
      </c>
      <c r="D471" s="3" t="s">
        <v>1088</v>
      </c>
      <c r="E471" t="s">
        <v>1240</v>
      </c>
      <c r="F471" s="28">
        <v>16</v>
      </c>
      <c r="G471" t="e">
        <f t="shared" si="7"/>
        <v>#NUM!</v>
      </c>
    </row>
    <row r="472" spans="1:7" x14ac:dyDescent="0.25">
      <c r="A472" s="4">
        <v>1309</v>
      </c>
      <c r="B472" s="15">
        <v>1366</v>
      </c>
      <c r="C472">
        <v>1</v>
      </c>
      <c r="D472" s="3" t="s">
        <v>1086</v>
      </c>
      <c r="E472" t="s">
        <v>1239</v>
      </c>
      <c r="G472" t="e">
        <f t="shared" si="7"/>
        <v>#NUM!</v>
      </c>
    </row>
    <row r="473" spans="1:7" x14ac:dyDescent="0.25">
      <c r="A473" s="4">
        <v>1384</v>
      </c>
      <c r="B473" s="15">
        <v>1366</v>
      </c>
      <c r="C473">
        <v>1</v>
      </c>
      <c r="D473" s="3" t="s">
        <v>1091</v>
      </c>
      <c r="E473" t="s">
        <v>1239</v>
      </c>
      <c r="G473" t="e">
        <f t="shared" si="7"/>
        <v>#NUM!</v>
      </c>
    </row>
    <row r="474" spans="1:7" x14ac:dyDescent="0.25">
      <c r="A474" s="4">
        <v>1420</v>
      </c>
      <c r="B474" s="15">
        <v>1366</v>
      </c>
      <c r="C474">
        <v>1</v>
      </c>
      <c r="D474" s="3" t="s">
        <v>1114</v>
      </c>
      <c r="E474" t="s">
        <v>1239</v>
      </c>
      <c r="G474" t="e">
        <f t="shared" si="7"/>
        <v>#NUM!</v>
      </c>
    </row>
    <row r="475" spans="1:7" x14ac:dyDescent="0.25">
      <c r="A475" s="4">
        <v>1498</v>
      </c>
      <c r="B475" s="15">
        <v>1366</v>
      </c>
      <c r="C475">
        <v>1</v>
      </c>
      <c r="D475" s="3" t="s">
        <v>1086</v>
      </c>
      <c r="E475" t="s">
        <v>1239</v>
      </c>
      <c r="G475" t="e">
        <f t="shared" si="7"/>
        <v>#NUM!</v>
      </c>
    </row>
    <row r="476" spans="1:7" x14ac:dyDescent="0.25">
      <c r="A476" s="4">
        <v>1309</v>
      </c>
      <c r="B476" s="15">
        <v>1366</v>
      </c>
      <c r="C476">
        <v>5</v>
      </c>
      <c r="D476" s="3" t="s">
        <v>1088</v>
      </c>
      <c r="E476" t="s">
        <v>1240</v>
      </c>
      <c r="F476" s="28">
        <v>2</v>
      </c>
      <c r="G476" t="e">
        <f t="shared" si="7"/>
        <v>#NUM!</v>
      </c>
    </row>
    <row r="477" spans="1:7" x14ac:dyDescent="0.25">
      <c r="A477" s="4">
        <v>1384</v>
      </c>
      <c r="B477" s="15">
        <v>1366</v>
      </c>
      <c r="C477">
        <v>5</v>
      </c>
      <c r="D477" s="3" t="s">
        <v>1093</v>
      </c>
      <c r="E477" t="s">
        <v>1240</v>
      </c>
      <c r="F477" s="28">
        <v>11</v>
      </c>
      <c r="G477" t="e">
        <f t="shared" si="7"/>
        <v>#NUM!</v>
      </c>
    </row>
    <row r="478" spans="1:7" x14ac:dyDescent="0.25">
      <c r="A478" s="4">
        <v>1420</v>
      </c>
      <c r="B478" s="15">
        <v>1366</v>
      </c>
      <c r="C478">
        <v>5</v>
      </c>
      <c r="D478" s="3" t="s">
        <v>1116</v>
      </c>
      <c r="E478" t="s">
        <v>1240</v>
      </c>
      <c r="F478" s="28">
        <v>1</v>
      </c>
      <c r="G478" t="e">
        <f t="shared" si="7"/>
        <v>#NUM!</v>
      </c>
    </row>
    <row r="479" spans="1:7" x14ac:dyDescent="0.25">
      <c r="A479" s="4">
        <v>1498</v>
      </c>
      <c r="B479" s="15">
        <v>1366</v>
      </c>
      <c r="C479">
        <v>5</v>
      </c>
      <c r="D479" s="3" t="s">
        <v>1088</v>
      </c>
      <c r="E479" t="s">
        <v>1240</v>
      </c>
      <c r="F479" s="28">
        <v>1</v>
      </c>
      <c r="G479" t="e">
        <f t="shared" si="7"/>
        <v>#NUM!</v>
      </c>
    </row>
    <row r="480" spans="1:7" x14ac:dyDescent="0.25">
      <c r="A480" s="4">
        <v>1341</v>
      </c>
      <c r="B480" s="15">
        <v>1374</v>
      </c>
      <c r="C480">
        <v>1</v>
      </c>
      <c r="D480" s="3" t="s">
        <v>1086</v>
      </c>
      <c r="E480" t="s">
        <v>1239</v>
      </c>
      <c r="G480" t="e">
        <f t="shared" si="7"/>
        <v>#NUM!</v>
      </c>
    </row>
    <row r="481" spans="1:7" x14ac:dyDescent="0.25">
      <c r="A481" s="4">
        <v>1341</v>
      </c>
      <c r="B481" s="15">
        <v>1374</v>
      </c>
      <c r="C481">
        <v>5</v>
      </c>
      <c r="D481" s="3" t="s">
        <v>1088</v>
      </c>
      <c r="E481" t="s">
        <v>1240</v>
      </c>
      <c r="F481" s="28">
        <v>1</v>
      </c>
      <c r="G481" t="e">
        <f t="shared" si="7"/>
        <v>#NUM!</v>
      </c>
    </row>
    <row r="482" spans="1:7" x14ac:dyDescent="0.25">
      <c r="A482" s="4">
        <v>1335</v>
      </c>
      <c r="B482" s="15">
        <v>1378</v>
      </c>
      <c r="C482">
        <v>1</v>
      </c>
      <c r="D482" s="3" t="s">
        <v>1088</v>
      </c>
      <c r="E482" t="s">
        <v>1239</v>
      </c>
      <c r="G482" t="e">
        <f t="shared" si="7"/>
        <v>#NUM!</v>
      </c>
    </row>
    <row r="483" spans="1:7" x14ac:dyDescent="0.25">
      <c r="A483" s="4">
        <v>1335</v>
      </c>
      <c r="B483" s="15">
        <v>1378</v>
      </c>
      <c r="C483">
        <v>2</v>
      </c>
      <c r="D483" s="3" t="s">
        <v>1089</v>
      </c>
      <c r="E483" t="s">
        <v>1241</v>
      </c>
      <c r="F483" s="10"/>
      <c r="G483" t="e">
        <f t="shared" si="7"/>
        <v>#NUM!</v>
      </c>
    </row>
    <row r="484" spans="1:7" x14ac:dyDescent="0.25">
      <c r="A484" s="4">
        <v>1335</v>
      </c>
      <c r="B484" s="15">
        <v>1378</v>
      </c>
      <c r="C484">
        <v>5</v>
      </c>
      <c r="D484" s="3" t="s">
        <v>1257</v>
      </c>
      <c r="E484" t="s">
        <v>1240</v>
      </c>
      <c r="F484" s="28">
        <v>9</v>
      </c>
      <c r="G484" t="e">
        <f t="shared" si="7"/>
        <v>#NUM!</v>
      </c>
    </row>
    <row r="485" spans="1:7" x14ac:dyDescent="0.25">
      <c r="A485" s="4">
        <v>1336</v>
      </c>
      <c r="B485" s="15">
        <v>1380</v>
      </c>
      <c r="C485">
        <v>1</v>
      </c>
      <c r="D485" s="3" t="s">
        <v>1089</v>
      </c>
      <c r="E485" t="s">
        <v>1239</v>
      </c>
      <c r="G485" t="e">
        <f t="shared" si="7"/>
        <v>#NUM!</v>
      </c>
    </row>
    <row r="486" spans="1:7" x14ac:dyDescent="0.25">
      <c r="A486" s="4">
        <v>1336</v>
      </c>
      <c r="B486" s="15">
        <v>1380</v>
      </c>
      <c r="C486">
        <v>5</v>
      </c>
      <c r="D486" s="3" t="s">
        <v>1258</v>
      </c>
      <c r="E486" t="s">
        <v>1240</v>
      </c>
      <c r="F486" s="28">
        <v>9</v>
      </c>
      <c r="G486" t="e">
        <f t="shared" si="7"/>
        <v>#NUM!</v>
      </c>
    </row>
    <row r="487" spans="1:7" x14ac:dyDescent="0.25">
      <c r="A487" s="4">
        <v>1430</v>
      </c>
      <c r="B487" s="15">
        <v>1381</v>
      </c>
      <c r="C487">
        <v>1</v>
      </c>
      <c r="D487" s="3" t="s">
        <v>1090</v>
      </c>
      <c r="E487" t="s">
        <v>1239</v>
      </c>
      <c r="G487" t="e">
        <f t="shared" si="7"/>
        <v>#NUM!</v>
      </c>
    </row>
    <row r="488" spans="1:7" x14ac:dyDescent="0.25">
      <c r="A488" s="4">
        <v>1430</v>
      </c>
      <c r="B488" s="15">
        <v>1381</v>
      </c>
      <c r="C488">
        <v>5</v>
      </c>
      <c r="D488" s="3" t="s">
        <v>1092</v>
      </c>
      <c r="E488" t="s">
        <v>1240</v>
      </c>
      <c r="F488" s="28">
        <v>1</v>
      </c>
      <c r="G488" t="e">
        <f t="shared" si="7"/>
        <v>#NUM!</v>
      </c>
    </row>
    <row r="489" spans="1:7" x14ac:dyDescent="0.25">
      <c r="A489" s="4">
        <v>1328</v>
      </c>
      <c r="B489" s="15">
        <v>1386</v>
      </c>
      <c r="C489">
        <v>1</v>
      </c>
      <c r="D489" s="3" t="s">
        <v>1096</v>
      </c>
      <c r="E489" t="s">
        <v>1239</v>
      </c>
      <c r="G489" t="e">
        <f t="shared" si="7"/>
        <v>#NUM!</v>
      </c>
    </row>
    <row r="490" spans="1:7" x14ac:dyDescent="0.25">
      <c r="A490" s="4">
        <v>1491</v>
      </c>
      <c r="B490" s="15">
        <v>1386</v>
      </c>
      <c r="C490">
        <v>1</v>
      </c>
      <c r="D490" s="3" t="s">
        <v>1091</v>
      </c>
      <c r="E490" t="s">
        <v>1239</v>
      </c>
      <c r="G490" t="e">
        <f t="shared" si="7"/>
        <v>#NUM!</v>
      </c>
    </row>
    <row r="491" spans="1:7" x14ac:dyDescent="0.25">
      <c r="A491" s="4">
        <v>1328</v>
      </c>
      <c r="B491" s="15">
        <v>1386</v>
      </c>
      <c r="C491">
        <v>5</v>
      </c>
      <c r="D491" s="3" t="s">
        <v>1255</v>
      </c>
      <c r="E491" t="s">
        <v>1240</v>
      </c>
      <c r="F491" s="28">
        <v>16</v>
      </c>
      <c r="G491" t="e">
        <f t="shared" si="7"/>
        <v>#NUM!</v>
      </c>
    </row>
    <row r="492" spans="1:7" x14ac:dyDescent="0.25">
      <c r="A492" s="4">
        <v>1491</v>
      </c>
      <c r="B492" s="15">
        <v>1386</v>
      </c>
      <c r="C492">
        <v>5</v>
      </c>
      <c r="D492" s="3" t="s">
        <v>1093</v>
      </c>
      <c r="E492" t="s">
        <v>1240</v>
      </c>
      <c r="F492" s="28">
        <v>1</v>
      </c>
      <c r="G492" t="e">
        <f t="shared" si="7"/>
        <v>#NUM!</v>
      </c>
    </row>
    <row r="493" spans="1:7" x14ac:dyDescent="0.25">
      <c r="A493" s="4">
        <v>1338</v>
      </c>
      <c r="B493" s="15">
        <v>1397</v>
      </c>
      <c r="C493">
        <v>1</v>
      </c>
      <c r="D493" s="3" t="s">
        <v>1091</v>
      </c>
      <c r="E493" t="s">
        <v>1239</v>
      </c>
      <c r="G493" t="e">
        <f t="shared" si="7"/>
        <v>#NUM!</v>
      </c>
    </row>
    <row r="494" spans="1:7" x14ac:dyDescent="0.25">
      <c r="A494" s="4">
        <v>1338</v>
      </c>
      <c r="B494" s="15">
        <v>1397</v>
      </c>
      <c r="C494">
        <v>5</v>
      </c>
      <c r="D494" s="3" t="s">
        <v>1093</v>
      </c>
      <c r="E494" t="s">
        <v>1240</v>
      </c>
      <c r="F494" s="28">
        <v>1</v>
      </c>
      <c r="G494" t="e">
        <f t="shared" si="7"/>
        <v>#NUM!</v>
      </c>
    </row>
    <row r="495" spans="1:7" x14ac:dyDescent="0.25">
      <c r="A495" s="4">
        <v>1331</v>
      </c>
      <c r="B495" s="15">
        <v>1423</v>
      </c>
      <c r="C495">
        <v>1</v>
      </c>
      <c r="D495" s="3" t="s">
        <v>1098</v>
      </c>
      <c r="E495" t="s">
        <v>1239</v>
      </c>
      <c r="G495" t="e">
        <f t="shared" si="7"/>
        <v>#NUM!</v>
      </c>
    </row>
    <row r="496" spans="1:7" x14ac:dyDescent="0.25">
      <c r="A496" s="4">
        <v>1331</v>
      </c>
      <c r="B496" s="15">
        <v>1423</v>
      </c>
      <c r="C496">
        <v>5</v>
      </c>
      <c r="D496" s="3" t="s">
        <v>1100</v>
      </c>
      <c r="E496" t="s">
        <v>1240</v>
      </c>
      <c r="F496" s="28">
        <v>2</v>
      </c>
      <c r="G496" t="e">
        <f t="shared" si="7"/>
        <v>#NUM!</v>
      </c>
    </row>
    <row r="497" spans="1:7" x14ac:dyDescent="0.25">
      <c r="A497" s="4">
        <v>1606</v>
      </c>
      <c r="B497" s="15">
        <v>1425</v>
      </c>
      <c r="C497">
        <v>1</v>
      </c>
      <c r="D497" s="3" t="s">
        <v>1098</v>
      </c>
      <c r="E497" t="s">
        <v>1239</v>
      </c>
      <c r="G497" t="e">
        <f t="shared" si="7"/>
        <v>#NUM!</v>
      </c>
    </row>
    <row r="498" spans="1:7" x14ac:dyDescent="0.25">
      <c r="A498" s="4">
        <v>1606</v>
      </c>
      <c r="B498" s="15">
        <v>1425</v>
      </c>
      <c r="C498">
        <v>5</v>
      </c>
      <c r="D498" s="3" t="s">
        <v>1100</v>
      </c>
      <c r="E498" t="s">
        <v>1240</v>
      </c>
      <c r="F498" s="28">
        <v>4</v>
      </c>
      <c r="G498" t="e">
        <f t="shared" si="7"/>
        <v>#NUM!</v>
      </c>
    </row>
    <row r="499" spans="1:7" x14ac:dyDescent="0.25">
      <c r="A499" s="4">
        <v>1580</v>
      </c>
      <c r="B499" s="15">
        <v>1427</v>
      </c>
      <c r="C499">
        <v>1</v>
      </c>
      <c r="D499" s="3" t="s">
        <v>1098</v>
      </c>
      <c r="E499" t="s">
        <v>1239</v>
      </c>
      <c r="G499" t="e">
        <f t="shared" si="7"/>
        <v>#NUM!</v>
      </c>
    </row>
    <row r="500" spans="1:7" x14ac:dyDescent="0.25">
      <c r="A500" s="4">
        <v>1580</v>
      </c>
      <c r="B500" s="15">
        <v>1427</v>
      </c>
      <c r="C500">
        <v>5</v>
      </c>
      <c r="D500" s="3" t="s">
        <v>1100</v>
      </c>
      <c r="E500" t="s">
        <v>1240</v>
      </c>
      <c r="F500" s="28">
        <v>1</v>
      </c>
      <c r="G500" t="e">
        <f t="shared" si="7"/>
        <v>#NUM!</v>
      </c>
    </row>
    <row r="501" spans="1:7" x14ac:dyDescent="0.25">
      <c r="A501" s="4">
        <v>1375</v>
      </c>
      <c r="B501" s="15">
        <v>1438</v>
      </c>
      <c r="C501">
        <v>1</v>
      </c>
      <c r="D501" s="3" t="s">
        <v>1100</v>
      </c>
      <c r="E501" t="s">
        <v>1239</v>
      </c>
      <c r="G501" t="e">
        <f t="shared" si="7"/>
        <v>#NUM!</v>
      </c>
    </row>
    <row r="502" spans="1:7" x14ac:dyDescent="0.25">
      <c r="A502" s="4">
        <v>1395</v>
      </c>
      <c r="B502" s="15">
        <v>1438</v>
      </c>
      <c r="C502">
        <v>1</v>
      </c>
      <c r="D502" s="3" t="s">
        <v>1099</v>
      </c>
      <c r="E502" t="s">
        <v>1239</v>
      </c>
      <c r="G502" t="e">
        <f t="shared" si="7"/>
        <v>#NUM!</v>
      </c>
    </row>
    <row r="503" spans="1:7" x14ac:dyDescent="0.25">
      <c r="A503" s="4">
        <v>1395</v>
      </c>
      <c r="B503" s="15">
        <v>1438</v>
      </c>
      <c r="C503">
        <v>2</v>
      </c>
      <c r="D503" s="3" t="s">
        <v>1101</v>
      </c>
      <c r="E503" t="s">
        <v>1241</v>
      </c>
      <c r="F503" s="10"/>
      <c r="G503" t="e">
        <f t="shared" si="7"/>
        <v>#NUM!</v>
      </c>
    </row>
    <row r="504" spans="1:7" x14ac:dyDescent="0.25">
      <c r="A504" s="4">
        <v>1375</v>
      </c>
      <c r="B504" s="15">
        <v>1438</v>
      </c>
      <c r="C504">
        <v>5</v>
      </c>
      <c r="D504" s="3" t="s">
        <v>1102</v>
      </c>
      <c r="E504" t="s">
        <v>1240</v>
      </c>
      <c r="F504" s="28">
        <v>6</v>
      </c>
      <c r="G504" t="e">
        <f t="shared" si="7"/>
        <v>#NUM!</v>
      </c>
    </row>
    <row r="505" spans="1:7" x14ac:dyDescent="0.25">
      <c r="A505" s="4">
        <v>1395</v>
      </c>
      <c r="B505" s="15">
        <v>1438</v>
      </c>
      <c r="C505">
        <v>5</v>
      </c>
      <c r="D505" s="3" t="s">
        <v>1101</v>
      </c>
      <c r="E505" t="s">
        <v>1240</v>
      </c>
      <c r="F505" s="28">
        <v>6</v>
      </c>
      <c r="G505" t="e">
        <f t="shared" si="7"/>
        <v>#NUM!</v>
      </c>
    </row>
    <row r="506" spans="1:7" x14ac:dyDescent="0.25">
      <c r="A506" s="4">
        <v>1541</v>
      </c>
      <c r="B506" s="15">
        <v>1440</v>
      </c>
      <c r="C506">
        <v>1</v>
      </c>
      <c r="D506" s="3" t="s">
        <v>1100</v>
      </c>
      <c r="E506" t="s">
        <v>1239</v>
      </c>
      <c r="G506" t="e">
        <f t="shared" si="7"/>
        <v>#NUM!</v>
      </c>
    </row>
    <row r="507" spans="1:7" x14ac:dyDescent="0.25">
      <c r="A507" s="4">
        <v>1541</v>
      </c>
      <c r="B507" s="15">
        <v>1440</v>
      </c>
      <c r="C507">
        <v>5</v>
      </c>
      <c r="D507" s="3" t="s">
        <v>1102</v>
      </c>
      <c r="E507" t="s">
        <v>1240</v>
      </c>
      <c r="F507" s="28">
        <v>4</v>
      </c>
      <c r="G507" t="e">
        <f t="shared" si="7"/>
        <v>#NUM!</v>
      </c>
    </row>
    <row r="508" spans="1:7" x14ac:dyDescent="0.25">
      <c r="A508" s="4">
        <v>1313</v>
      </c>
      <c r="B508" s="15">
        <v>1458</v>
      </c>
      <c r="C508">
        <v>1</v>
      </c>
      <c r="D508" s="3" t="s">
        <v>1115</v>
      </c>
      <c r="E508" t="s">
        <v>1239</v>
      </c>
      <c r="G508" t="e">
        <f t="shared" si="7"/>
        <v>#NUM!</v>
      </c>
    </row>
    <row r="509" spans="1:7" x14ac:dyDescent="0.25">
      <c r="A509" s="4">
        <v>1605</v>
      </c>
      <c r="B509" s="15">
        <v>1458</v>
      </c>
      <c r="C509">
        <v>1</v>
      </c>
      <c r="D509" s="10" t="s">
        <v>1104</v>
      </c>
      <c r="E509" t="s">
        <v>1239</v>
      </c>
      <c r="G509" t="e">
        <f t="shared" si="7"/>
        <v>#NUM!</v>
      </c>
    </row>
    <row r="510" spans="1:7" x14ac:dyDescent="0.25">
      <c r="A510" s="4">
        <v>1313</v>
      </c>
      <c r="B510" s="15">
        <v>1458</v>
      </c>
      <c r="C510">
        <v>2</v>
      </c>
      <c r="D510" s="3" t="s">
        <v>1116</v>
      </c>
      <c r="E510" t="s">
        <v>1241</v>
      </c>
      <c r="F510" s="10"/>
      <c r="G510" t="e">
        <f t="shared" si="7"/>
        <v>#NUM!</v>
      </c>
    </row>
    <row r="511" spans="1:7" x14ac:dyDescent="0.25">
      <c r="A511" s="4">
        <v>1313</v>
      </c>
      <c r="B511" s="15">
        <v>1458</v>
      </c>
      <c r="C511">
        <v>5</v>
      </c>
      <c r="D511" s="3" t="s">
        <v>1117</v>
      </c>
      <c r="E511" t="s">
        <v>1240</v>
      </c>
      <c r="F511" s="28">
        <v>5</v>
      </c>
      <c r="G511" t="e">
        <f t="shared" si="7"/>
        <v>#NUM!</v>
      </c>
    </row>
    <row r="512" spans="1:7" x14ac:dyDescent="0.25">
      <c r="A512" s="4">
        <v>1605</v>
      </c>
      <c r="B512" s="15">
        <v>1458</v>
      </c>
      <c r="C512">
        <v>5</v>
      </c>
      <c r="D512" s="3" t="s">
        <v>1106</v>
      </c>
      <c r="E512" t="s">
        <v>1240</v>
      </c>
      <c r="F512" s="28">
        <v>2</v>
      </c>
      <c r="G512" t="e">
        <f t="shared" si="7"/>
        <v>#NUM!</v>
      </c>
    </row>
    <row r="513" spans="1:7" x14ac:dyDescent="0.25">
      <c r="A513" s="4">
        <v>1382</v>
      </c>
      <c r="B513" s="15">
        <v>1461</v>
      </c>
      <c r="C513">
        <v>1</v>
      </c>
      <c r="D513" s="3" t="s">
        <v>1104</v>
      </c>
      <c r="E513" t="s">
        <v>1239</v>
      </c>
      <c r="G513" t="e">
        <f t="shared" si="7"/>
        <v>#NUM!</v>
      </c>
    </row>
    <row r="514" spans="1:7" x14ac:dyDescent="0.25">
      <c r="A514" s="4">
        <v>1382</v>
      </c>
      <c r="B514" s="15">
        <v>1461</v>
      </c>
      <c r="C514">
        <v>5</v>
      </c>
      <c r="D514" s="3" t="s">
        <v>1106</v>
      </c>
      <c r="E514" t="s">
        <v>1240</v>
      </c>
      <c r="F514" s="28">
        <v>2</v>
      </c>
      <c r="G514" t="e">
        <f t="shared" si="7"/>
        <v>#NUM!</v>
      </c>
    </row>
    <row r="515" spans="1:7" x14ac:dyDescent="0.25">
      <c r="A515" s="4">
        <v>1555</v>
      </c>
      <c r="B515" s="15">
        <v>1463</v>
      </c>
      <c r="C515">
        <v>1</v>
      </c>
      <c r="D515" s="3" t="s">
        <v>1104</v>
      </c>
      <c r="E515" t="s">
        <v>1239</v>
      </c>
      <c r="G515" t="e">
        <f t="shared" ref="G515:G578" si="8">YEAR(D515)&amp;IF(MONTH(D515)&lt;10,"0"&amp;MONTH(D515),MONTH(D515))&amp;IF(DAY(D515)&lt;10,"0"&amp;DAY(D515),DAY(D515))</f>
        <v>#NUM!</v>
      </c>
    </row>
    <row r="516" spans="1:7" x14ac:dyDescent="0.25">
      <c r="A516" s="4">
        <v>1595</v>
      </c>
      <c r="B516" s="15">
        <v>1463</v>
      </c>
      <c r="C516">
        <v>1</v>
      </c>
      <c r="D516" s="3" t="s">
        <v>1105</v>
      </c>
      <c r="E516" t="s">
        <v>1239</v>
      </c>
      <c r="G516" t="e">
        <f t="shared" si="8"/>
        <v>#NUM!</v>
      </c>
    </row>
    <row r="517" spans="1:7" x14ac:dyDescent="0.25">
      <c r="A517" s="4">
        <v>1555</v>
      </c>
      <c r="B517" s="15">
        <v>1463</v>
      </c>
      <c r="C517">
        <v>5</v>
      </c>
      <c r="D517" s="3" t="s">
        <v>1106</v>
      </c>
      <c r="E517" t="s">
        <v>1240</v>
      </c>
      <c r="F517" s="28">
        <v>1</v>
      </c>
      <c r="G517" t="e">
        <f t="shared" si="8"/>
        <v>#NUM!</v>
      </c>
    </row>
    <row r="518" spans="1:7" x14ac:dyDescent="0.25">
      <c r="A518" s="4">
        <v>1595</v>
      </c>
      <c r="B518" s="15">
        <v>1463</v>
      </c>
      <c r="C518">
        <v>5</v>
      </c>
      <c r="D518" s="3" t="s">
        <v>1107</v>
      </c>
      <c r="E518" t="s">
        <v>1240</v>
      </c>
      <c r="F518" s="28">
        <v>2</v>
      </c>
      <c r="G518" t="e">
        <f t="shared" si="8"/>
        <v>#NUM!</v>
      </c>
    </row>
    <row r="519" spans="1:7" x14ac:dyDescent="0.25">
      <c r="A519" s="4">
        <v>1427</v>
      </c>
      <c r="B519" s="15">
        <v>1471</v>
      </c>
      <c r="C519">
        <v>1</v>
      </c>
      <c r="D519" s="3" t="s">
        <v>1114</v>
      </c>
      <c r="E519" t="s">
        <v>1239</v>
      </c>
      <c r="G519" t="e">
        <f t="shared" si="8"/>
        <v>#NUM!</v>
      </c>
    </row>
    <row r="520" spans="1:7" x14ac:dyDescent="0.25">
      <c r="A520" s="4">
        <v>1556</v>
      </c>
      <c r="B520" s="15">
        <v>1471</v>
      </c>
      <c r="C520">
        <v>1</v>
      </c>
      <c r="D520" s="3" t="s">
        <v>1105</v>
      </c>
      <c r="E520" t="s">
        <v>1239</v>
      </c>
      <c r="G520" t="e">
        <f t="shared" si="8"/>
        <v>#NUM!</v>
      </c>
    </row>
    <row r="521" spans="1:7" x14ac:dyDescent="0.25">
      <c r="A521" s="4">
        <v>1557</v>
      </c>
      <c r="B521" s="15">
        <v>1471</v>
      </c>
      <c r="C521">
        <v>1</v>
      </c>
      <c r="D521" s="3" t="s">
        <v>1114</v>
      </c>
      <c r="E521" t="s">
        <v>1239</v>
      </c>
      <c r="G521" t="e">
        <f t="shared" si="8"/>
        <v>#NUM!</v>
      </c>
    </row>
    <row r="522" spans="1:7" x14ac:dyDescent="0.25">
      <c r="A522" s="4">
        <v>1427</v>
      </c>
      <c r="B522" s="15">
        <v>1471</v>
      </c>
      <c r="C522">
        <v>5</v>
      </c>
      <c r="D522" s="3" t="s">
        <v>1116</v>
      </c>
      <c r="E522" t="s">
        <v>1240</v>
      </c>
      <c r="F522" s="28">
        <v>2</v>
      </c>
      <c r="G522" t="e">
        <f t="shared" si="8"/>
        <v>#NUM!</v>
      </c>
    </row>
    <row r="523" spans="1:7" x14ac:dyDescent="0.25">
      <c r="A523" s="4">
        <v>1556</v>
      </c>
      <c r="B523" s="15">
        <v>1471</v>
      </c>
      <c r="C523">
        <v>5</v>
      </c>
      <c r="D523" s="3" t="s">
        <v>1107</v>
      </c>
      <c r="E523" t="s">
        <v>1240</v>
      </c>
      <c r="F523" s="28">
        <v>16</v>
      </c>
      <c r="G523" t="e">
        <f t="shared" si="8"/>
        <v>#NUM!</v>
      </c>
    </row>
    <row r="524" spans="1:7" x14ac:dyDescent="0.25">
      <c r="A524" s="4">
        <v>1557</v>
      </c>
      <c r="B524" s="15">
        <v>1471</v>
      </c>
      <c r="C524">
        <v>5</v>
      </c>
      <c r="D524" s="3" t="s">
        <v>1116</v>
      </c>
      <c r="E524" t="s">
        <v>1240</v>
      </c>
      <c r="F524" s="28">
        <v>16</v>
      </c>
      <c r="G524" t="e">
        <f t="shared" si="8"/>
        <v>#NUM!</v>
      </c>
    </row>
    <row r="525" spans="1:7" x14ac:dyDescent="0.25">
      <c r="A525" s="4">
        <v>1359</v>
      </c>
      <c r="B525" s="15">
        <v>1473</v>
      </c>
      <c r="C525">
        <v>1</v>
      </c>
      <c r="D525" s="3" t="s">
        <v>1106</v>
      </c>
      <c r="E525" t="s">
        <v>1239</v>
      </c>
      <c r="G525" t="e">
        <f t="shared" si="8"/>
        <v>#NUM!</v>
      </c>
    </row>
    <row r="526" spans="1:7" x14ac:dyDescent="0.25">
      <c r="A526" s="4">
        <v>1570</v>
      </c>
      <c r="B526" s="15">
        <v>1473</v>
      </c>
      <c r="C526">
        <v>1</v>
      </c>
      <c r="D526" s="3" t="s">
        <v>1109</v>
      </c>
      <c r="E526" t="s">
        <v>1239</v>
      </c>
      <c r="G526" t="e">
        <f t="shared" si="8"/>
        <v>#NUM!</v>
      </c>
    </row>
    <row r="527" spans="1:7" x14ac:dyDescent="0.25">
      <c r="A527" s="4">
        <v>1359</v>
      </c>
      <c r="B527" s="15">
        <v>1473</v>
      </c>
      <c r="C527">
        <v>5</v>
      </c>
      <c r="D527" s="3" t="s">
        <v>1108</v>
      </c>
      <c r="E527" t="s">
        <v>1240</v>
      </c>
      <c r="F527" s="28">
        <v>2</v>
      </c>
      <c r="G527" t="e">
        <f t="shared" si="8"/>
        <v>#NUM!</v>
      </c>
    </row>
    <row r="528" spans="1:7" x14ac:dyDescent="0.25">
      <c r="A528" s="4">
        <v>1570</v>
      </c>
      <c r="B528" s="15">
        <v>1473</v>
      </c>
      <c r="C528">
        <v>5</v>
      </c>
      <c r="D528" s="3" t="s">
        <v>1111</v>
      </c>
      <c r="E528" t="s">
        <v>1240</v>
      </c>
      <c r="F528" s="28">
        <v>10</v>
      </c>
      <c r="G528" t="e">
        <f t="shared" si="8"/>
        <v>#NUM!</v>
      </c>
    </row>
    <row r="529" spans="1:7" x14ac:dyDescent="0.25">
      <c r="A529" s="4">
        <v>1546</v>
      </c>
      <c r="B529" s="15">
        <v>1476</v>
      </c>
      <c r="C529">
        <v>1</v>
      </c>
      <c r="D529" s="10" t="s">
        <v>1105</v>
      </c>
      <c r="E529" t="s">
        <v>1239</v>
      </c>
      <c r="G529" t="e">
        <f t="shared" si="8"/>
        <v>#NUM!</v>
      </c>
    </row>
    <row r="530" spans="1:7" x14ac:dyDescent="0.25">
      <c r="A530" s="4">
        <v>1590</v>
      </c>
      <c r="B530" s="15">
        <v>1476</v>
      </c>
      <c r="C530">
        <v>1</v>
      </c>
      <c r="D530" s="3" t="s">
        <v>1106</v>
      </c>
      <c r="E530" t="s">
        <v>1239</v>
      </c>
      <c r="G530" t="e">
        <f t="shared" si="8"/>
        <v>#NUM!</v>
      </c>
    </row>
    <row r="531" spans="1:7" x14ac:dyDescent="0.25">
      <c r="A531" s="4">
        <v>1590</v>
      </c>
      <c r="B531" s="15">
        <v>1476</v>
      </c>
      <c r="C531">
        <v>2</v>
      </c>
      <c r="D531" s="3" t="s">
        <v>1108</v>
      </c>
      <c r="E531" t="s">
        <v>1241</v>
      </c>
      <c r="F531" s="10"/>
      <c r="G531" t="e">
        <f t="shared" si="8"/>
        <v>#NUM!</v>
      </c>
    </row>
    <row r="532" spans="1:7" x14ac:dyDescent="0.25">
      <c r="A532" s="4">
        <v>1546</v>
      </c>
      <c r="B532" s="15">
        <v>1476</v>
      </c>
      <c r="C532">
        <v>5</v>
      </c>
      <c r="D532" s="3" t="s">
        <v>1107</v>
      </c>
      <c r="E532" t="s">
        <v>1240</v>
      </c>
      <c r="F532" s="28">
        <v>2</v>
      </c>
      <c r="G532" t="e">
        <f t="shared" si="8"/>
        <v>#NUM!</v>
      </c>
    </row>
    <row r="533" spans="1:7" x14ac:dyDescent="0.25">
      <c r="A533" s="4">
        <v>1590</v>
      </c>
      <c r="B533" s="15">
        <v>1476</v>
      </c>
      <c r="C533">
        <v>5</v>
      </c>
      <c r="D533" s="3" t="s">
        <v>1108</v>
      </c>
      <c r="E533" t="s">
        <v>1240</v>
      </c>
      <c r="F533" s="28">
        <v>5</v>
      </c>
      <c r="G533" t="e">
        <f t="shared" si="8"/>
        <v>#NUM!</v>
      </c>
    </row>
    <row r="534" spans="1:7" x14ac:dyDescent="0.25">
      <c r="A534" s="4">
        <v>1431</v>
      </c>
      <c r="B534" s="15">
        <v>1477</v>
      </c>
      <c r="C534">
        <v>1</v>
      </c>
      <c r="D534" s="10" t="s">
        <v>1105</v>
      </c>
      <c r="E534" t="s">
        <v>1239</v>
      </c>
      <c r="G534" t="e">
        <f t="shared" si="8"/>
        <v>#NUM!</v>
      </c>
    </row>
    <row r="535" spans="1:7" x14ac:dyDescent="0.25">
      <c r="A535" s="4">
        <v>1431</v>
      </c>
      <c r="B535" s="15">
        <v>1477</v>
      </c>
      <c r="C535">
        <v>2</v>
      </c>
      <c r="D535" s="10" t="s">
        <v>1107</v>
      </c>
      <c r="E535" t="s">
        <v>1241</v>
      </c>
      <c r="F535" s="10"/>
      <c r="G535" t="e">
        <f t="shared" si="8"/>
        <v>#NUM!</v>
      </c>
    </row>
    <row r="536" spans="1:7" x14ac:dyDescent="0.25">
      <c r="A536" s="4">
        <v>1431</v>
      </c>
      <c r="B536" s="15">
        <v>1477</v>
      </c>
      <c r="C536">
        <v>5</v>
      </c>
      <c r="D536" s="3" t="s">
        <v>1107</v>
      </c>
      <c r="E536" t="s">
        <v>1240</v>
      </c>
      <c r="F536" s="28">
        <v>2</v>
      </c>
      <c r="G536" t="e">
        <f t="shared" si="8"/>
        <v>#NUM!</v>
      </c>
    </row>
    <row r="537" spans="1:7" x14ac:dyDescent="0.25">
      <c r="A537" s="4">
        <v>1432</v>
      </c>
      <c r="B537" s="15">
        <v>1480</v>
      </c>
      <c r="C537">
        <v>1</v>
      </c>
      <c r="D537" s="3" t="s">
        <v>1106</v>
      </c>
      <c r="E537" t="s">
        <v>1239</v>
      </c>
      <c r="G537" t="e">
        <f t="shared" si="8"/>
        <v>#NUM!</v>
      </c>
    </row>
    <row r="538" spans="1:7" x14ac:dyDescent="0.25">
      <c r="A538" s="4">
        <v>1432</v>
      </c>
      <c r="B538" s="15">
        <v>1480</v>
      </c>
      <c r="C538">
        <v>5</v>
      </c>
      <c r="D538" s="3" t="s">
        <v>1108</v>
      </c>
      <c r="E538" t="s">
        <v>1240</v>
      </c>
      <c r="F538" s="28">
        <v>5</v>
      </c>
      <c r="G538" t="e">
        <f t="shared" si="8"/>
        <v>#NUM!</v>
      </c>
    </row>
    <row r="539" spans="1:7" x14ac:dyDescent="0.25">
      <c r="A539" s="4">
        <v>1403</v>
      </c>
      <c r="B539" s="15">
        <v>1483</v>
      </c>
      <c r="C539">
        <v>1</v>
      </c>
      <c r="D539" s="10" t="s">
        <v>1107</v>
      </c>
      <c r="E539" t="s">
        <v>1239</v>
      </c>
      <c r="F539" s="37"/>
      <c r="G539" t="e">
        <f t="shared" si="8"/>
        <v>#NUM!</v>
      </c>
    </row>
    <row r="540" spans="1:7" x14ac:dyDescent="0.25">
      <c r="A540" s="4">
        <v>1416</v>
      </c>
      <c r="B540" s="15">
        <v>1483</v>
      </c>
      <c r="C540">
        <v>1</v>
      </c>
      <c r="D540" s="10" t="s">
        <v>1106</v>
      </c>
      <c r="E540" t="s">
        <v>1239</v>
      </c>
      <c r="F540" s="37"/>
      <c r="G540" t="e">
        <f t="shared" si="8"/>
        <v>#NUM!</v>
      </c>
    </row>
    <row r="541" spans="1:7" x14ac:dyDescent="0.25">
      <c r="A541" s="4">
        <v>1403</v>
      </c>
      <c r="B541" s="15">
        <v>1483</v>
      </c>
      <c r="C541">
        <v>2</v>
      </c>
      <c r="D541" s="10" t="s">
        <v>1244</v>
      </c>
      <c r="E541" t="s">
        <v>1241</v>
      </c>
      <c r="F541" s="10"/>
      <c r="G541" t="e">
        <f t="shared" si="8"/>
        <v>#NUM!</v>
      </c>
    </row>
    <row r="542" spans="1:7" x14ac:dyDescent="0.25">
      <c r="A542" s="4">
        <v>1416</v>
      </c>
      <c r="B542" s="15">
        <v>1483</v>
      </c>
      <c r="C542">
        <v>2</v>
      </c>
      <c r="D542" s="10" t="s">
        <v>1108</v>
      </c>
      <c r="E542" t="s">
        <v>1241</v>
      </c>
      <c r="F542" s="10"/>
      <c r="G542" t="e">
        <f t="shared" si="8"/>
        <v>#NUM!</v>
      </c>
    </row>
    <row r="543" spans="1:7" x14ac:dyDescent="0.25">
      <c r="A543" s="4">
        <v>1403</v>
      </c>
      <c r="B543" s="15">
        <v>1483</v>
      </c>
      <c r="C543">
        <v>5</v>
      </c>
      <c r="D543" s="3" t="s">
        <v>1248</v>
      </c>
      <c r="E543" t="s">
        <v>1240</v>
      </c>
      <c r="F543" s="37">
        <v>5</v>
      </c>
      <c r="G543" t="e">
        <f t="shared" si="8"/>
        <v>#NUM!</v>
      </c>
    </row>
    <row r="544" spans="1:7" x14ac:dyDescent="0.25">
      <c r="A544" s="4">
        <v>1416</v>
      </c>
      <c r="B544" s="15">
        <v>1483</v>
      </c>
      <c r="C544">
        <v>5</v>
      </c>
      <c r="D544" s="3" t="s">
        <v>1108</v>
      </c>
      <c r="E544" t="s">
        <v>1240</v>
      </c>
      <c r="F544" s="37">
        <v>1</v>
      </c>
      <c r="G544" t="e">
        <f t="shared" si="8"/>
        <v>#NUM!</v>
      </c>
    </row>
    <row r="545" spans="1:7" x14ac:dyDescent="0.25">
      <c r="A545" s="4">
        <v>1573</v>
      </c>
      <c r="B545" s="15">
        <v>1506</v>
      </c>
      <c r="C545">
        <v>1</v>
      </c>
      <c r="D545" s="10" t="s">
        <v>1108</v>
      </c>
      <c r="E545" t="s">
        <v>1239</v>
      </c>
      <c r="F545" s="37"/>
      <c r="G545" t="e">
        <f t="shared" si="8"/>
        <v>#NUM!</v>
      </c>
    </row>
    <row r="546" spans="1:7" x14ac:dyDescent="0.25">
      <c r="A546" s="4">
        <v>1573</v>
      </c>
      <c r="B546" s="15">
        <v>1506</v>
      </c>
      <c r="C546">
        <v>2</v>
      </c>
      <c r="D546" s="10" t="s">
        <v>1248</v>
      </c>
      <c r="E546" t="s">
        <v>1241</v>
      </c>
      <c r="F546" s="10"/>
      <c r="G546" t="e">
        <f t="shared" si="8"/>
        <v>#NUM!</v>
      </c>
    </row>
    <row r="547" spans="1:7" x14ac:dyDescent="0.25">
      <c r="A547" s="4">
        <v>1573</v>
      </c>
      <c r="B547" s="15">
        <v>1506</v>
      </c>
      <c r="C547">
        <v>5</v>
      </c>
      <c r="D547" s="3" t="s">
        <v>1244</v>
      </c>
      <c r="E547" t="s">
        <v>1240</v>
      </c>
      <c r="F547" s="37">
        <v>7</v>
      </c>
      <c r="G547" t="e">
        <f t="shared" si="8"/>
        <v>#NUM!</v>
      </c>
    </row>
    <row r="548" spans="1:7" x14ac:dyDescent="0.25">
      <c r="A548" s="4">
        <v>1425</v>
      </c>
      <c r="B548" s="15">
        <v>1518</v>
      </c>
      <c r="C548">
        <v>1</v>
      </c>
      <c r="D548" s="10" t="s">
        <v>1110</v>
      </c>
      <c r="E548" t="s">
        <v>1239</v>
      </c>
      <c r="F548" s="37"/>
      <c r="G548" t="e">
        <f t="shared" si="8"/>
        <v>#NUM!</v>
      </c>
    </row>
    <row r="549" spans="1:7" x14ac:dyDescent="0.25">
      <c r="A549" s="4">
        <v>1425</v>
      </c>
      <c r="B549" s="15">
        <v>1518</v>
      </c>
      <c r="C549">
        <v>5</v>
      </c>
      <c r="D549" s="3" t="s">
        <v>1112</v>
      </c>
      <c r="E549" t="s">
        <v>1240</v>
      </c>
      <c r="F549" s="37">
        <v>1</v>
      </c>
      <c r="G549" t="e">
        <f t="shared" si="8"/>
        <v>#NUM!</v>
      </c>
    </row>
    <row r="550" spans="1:7" x14ac:dyDescent="0.25">
      <c r="A550" s="4">
        <v>1371</v>
      </c>
      <c r="B550" s="15">
        <v>1532</v>
      </c>
      <c r="C550">
        <v>1</v>
      </c>
      <c r="D550" s="11" t="s">
        <v>1113</v>
      </c>
      <c r="E550" t="s">
        <v>1239</v>
      </c>
      <c r="F550" s="38"/>
      <c r="G550" t="e">
        <f t="shared" si="8"/>
        <v>#NUM!</v>
      </c>
    </row>
    <row r="551" spans="1:7" x14ac:dyDescent="0.25">
      <c r="A551" s="4">
        <v>1371</v>
      </c>
      <c r="B551" s="15">
        <v>1532</v>
      </c>
      <c r="C551">
        <v>5</v>
      </c>
      <c r="D551" s="3" t="s">
        <v>1261</v>
      </c>
      <c r="E551" t="s">
        <v>1240</v>
      </c>
      <c r="F551" s="38">
        <v>5</v>
      </c>
      <c r="G551" t="e">
        <f t="shared" si="8"/>
        <v>#NUM!</v>
      </c>
    </row>
    <row r="552" spans="1:7" x14ac:dyDescent="0.25">
      <c r="A552" s="4">
        <v>1553</v>
      </c>
      <c r="B552" s="15">
        <v>1535</v>
      </c>
      <c r="C552">
        <v>1</v>
      </c>
      <c r="D552" s="11" t="s">
        <v>1114</v>
      </c>
      <c r="E552" t="s">
        <v>1239</v>
      </c>
      <c r="F552" s="38"/>
      <c r="G552" t="e">
        <f t="shared" si="8"/>
        <v>#NUM!</v>
      </c>
    </row>
    <row r="553" spans="1:7" x14ac:dyDescent="0.25">
      <c r="A553" s="4">
        <v>1553</v>
      </c>
      <c r="B553" s="15">
        <v>1535</v>
      </c>
      <c r="C553">
        <v>5</v>
      </c>
      <c r="D553" s="3" t="s">
        <v>1116</v>
      </c>
      <c r="E553" t="s">
        <v>1240</v>
      </c>
      <c r="F553" s="38">
        <v>9</v>
      </c>
      <c r="G553" t="e">
        <f t="shared" si="8"/>
        <v>#NUM!</v>
      </c>
    </row>
    <row r="554" spans="1:7" x14ac:dyDescent="0.25">
      <c r="A554" s="4">
        <v>1392</v>
      </c>
      <c r="B554" s="15">
        <v>1538</v>
      </c>
      <c r="C554">
        <v>1</v>
      </c>
      <c r="D554" s="11" t="s">
        <v>1114</v>
      </c>
      <c r="E554" t="s">
        <v>1239</v>
      </c>
      <c r="F554" s="38"/>
      <c r="G554" t="e">
        <f t="shared" si="8"/>
        <v>#NUM!</v>
      </c>
    </row>
    <row r="555" spans="1:7" x14ac:dyDescent="0.25">
      <c r="A555" s="4">
        <v>1392</v>
      </c>
      <c r="B555" s="15">
        <v>1538</v>
      </c>
      <c r="C555">
        <v>2</v>
      </c>
      <c r="D555" s="11" t="s">
        <v>1115</v>
      </c>
      <c r="E555" t="s">
        <v>1241</v>
      </c>
      <c r="F555" s="10"/>
      <c r="G555" t="e">
        <f t="shared" si="8"/>
        <v>#NUM!</v>
      </c>
    </row>
    <row r="556" spans="1:7" x14ac:dyDescent="0.25">
      <c r="A556" s="4">
        <v>1392</v>
      </c>
      <c r="B556" s="15">
        <v>1538</v>
      </c>
      <c r="C556">
        <v>5</v>
      </c>
      <c r="D556" s="3" t="s">
        <v>1116</v>
      </c>
      <c r="E556" t="s">
        <v>1240</v>
      </c>
      <c r="F556" s="38">
        <v>2</v>
      </c>
      <c r="G556" t="e">
        <f t="shared" si="8"/>
        <v>#NUM!</v>
      </c>
    </row>
    <row r="557" spans="1:7" x14ac:dyDescent="0.25">
      <c r="A557" s="4">
        <v>1415</v>
      </c>
      <c r="B557" s="15">
        <v>1539</v>
      </c>
      <c r="C557">
        <v>1</v>
      </c>
      <c r="D557" s="3" t="s">
        <v>1114</v>
      </c>
      <c r="E557" t="s">
        <v>1239</v>
      </c>
      <c r="G557" t="e">
        <f t="shared" si="8"/>
        <v>#NUM!</v>
      </c>
    </row>
    <row r="558" spans="1:7" x14ac:dyDescent="0.25">
      <c r="A558" s="4">
        <v>1415</v>
      </c>
      <c r="B558" s="15">
        <v>1539</v>
      </c>
      <c r="C558">
        <v>5</v>
      </c>
      <c r="D558" s="3" t="s">
        <v>1116</v>
      </c>
      <c r="E558" t="s">
        <v>1240</v>
      </c>
      <c r="F558" s="28">
        <v>13</v>
      </c>
      <c r="G558" t="e">
        <f t="shared" si="8"/>
        <v>#NUM!</v>
      </c>
    </row>
    <row r="559" spans="1:7" x14ac:dyDescent="0.25">
      <c r="A559" s="4">
        <v>1398</v>
      </c>
      <c r="B559" s="15">
        <v>1542</v>
      </c>
      <c r="C559">
        <v>1</v>
      </c>
      <c r="D559" s="11" t="s">
        <v>1114</v>
      </c>
      <c r="E559" t="s">
        <v>1239</v>
      </c>
      <c r="F559" s="38"/>
      <c r="G559" t="e">
        <f t="shared" si="8"/>
        <v>#NUM!</v>
      </c>
    </row>
    <row r="560" spans="1:7" x14ac:dyDescent="0.25">
      <c r="A560" s="4">
        <v>1544</v>
      </c>
      <c r="B560" s="15">
        <v>1542</v>
      </c>
      <c r="C560">
        <v>1</v>
      </c>
      <c r="D560" s="3" t="s">
        <v>1121</v>
      </c>
      <c r="E560" t="s">
        <v>1239</v>
      </c>
      <c r="G560" t="e">
        <f t="shared" si="8"/>
        <v>#NUM!</v>
      </c>
    </row>
    <row r="561" spans="1:7" x14ac:dyDescent="0.25">
      <c r="A561" s="4">
        <v>1398</v>
      </c>
      <c r="B561" s="15">
        <v>1542</v>
      </c>
      <c r="C561">
        <v>5</v>
      </c>
      <c r="D561" s="3" t="s">
        <v>1116</v>
      </c>
      <c r="E561" t="s">
        <v>1240</v>
      </c>
      <c r="F561" s="38">
        <v>10</v>
      </c>
      <c r="G561" t="e">
        <f t="shared" si="8"/>
        <v>#NUM!</v>
      </c>
    </row>
    <row r="562" spans="1:7" x14ac:dyDescent="0.25">
      <c r="A562" s="4">
        <v>1544</v>
      </c>
      <c r="B562" s="15">
        <v>1542</v>
      </c>
      <c r="C562">
        <v>5</v>
      </c>
      <c r="D562" s="3" t="s">
        <v>1265</v>
      </c>
      <c r="E562" t="s">
        <v>1240</v>
      </c>
      <c r="F562" s="28">
        <v>1</v>
      </c>
      <c r="G562" t="e">
        <f t="shared" si="8"/>
        <v>#NUM!</v>
      </c>
    </row>
    <row r="563" spans="1:7" x14ac:dyDescent="0.25">
      <c r="A563" s="4">
        <v>1423</v>
      </c>
      <c r="B563" s="15">
        <v>1546</v>
      </c>
      <c r="C563">
        <v>1</v>
      </c>
      <c r="D563" s="3" t="s">
        <v>1115</v>
      </c>
      <c r="E563" t="s">
        <v>1239</v>
      </c>
      <c r="G563" t="e">
        <f t="shared" si="8"/>
        <v>#NUM!</v>
      </c>
    </row>
    <row r="564" spans="1:7" x14ac:dyDescent="0.25">
      <c r="A564" s="4">
        <v>1423</v>
      </c>
      <c r="B564" s="15">
        <v>1546</v>
      </c>
      <c r="C564">
        <v>2</v>
      </c>
      <c r="D564" s="3" t="s">
        <v>1118</v>
      </c>
      <c r="E564" t="s">
        <v>1241</v>
      </c>
      <c r="F564" s="10"/>
      <c r="G564" t="e">
        <f t="shared" si="8"/>
        <v>#NUM!</v>
      </c>
    </row>
    <row r="565" spans="1:7" x14ac:dyDescent="0.25">
      <c r="A565" s="4">
        <v>1423</v>
      </c>
      <c r="B565" s="15">
        <v>1546</v>
      </c>
      <c r="C565">
        <v>5</v>
      </c>
      <c r="D565" s="3" t="s">
        <v>1117</v>
      </c>
      <c r="E565" t="s">
        <v>1240</v>
      </c>
      <c r="F565" s="28">
        <v>1</v>
      </c>
      <c r="G565" t="e">
        <f t="shared" si="8"/>
        <v>#NUM!</v>
      </c>
    </row>
    <row r="566" spans="1:7" x14ac:dyDescent="0.25">
      <c r="A566" s="4">
        <v>1537</v>
      </c>
      <c r="B566" s="15">
        <v>1564</v>
      </c>
      <c r="C566">
        <v>1</v>
      </c>
      <c r="D566" s="3" t="s">
        <v>1117</v>
      </c>
      <c r="E566" t="s">
        <v>1239</v>
      </c>
      <c r="G566" t="e">
        <f t="shared" si="8"/>
        <v>#NUM!</v>
      </c>
    </row>
    <row r="567" spans="1:7" x14ac:dyDescent="0.25">
      <c r="A567" s="4">
        <v>1592</v>
      </c>
      <c r="B567" s="15">
        <v>1564</v>
      </c>
      <c r="C567">
        <v>1</v>
      </c>
      <c r="D567" s="3" t="s">
        <v>1120</v>
      </c>
      <c r="E567" t="s">
        <v>1239</v>
      </c>
      <c r="G567" t="e">
        <f t="shared" si="8"/>
        <v>#NUM!</v>
      </c>
    </row>
    <row r="568" spans="1:7" x14ac:dyDescent="0.25">
      <c r="A568" s="4">
        <v>1592</v>
      </c>
      <c r="B568" s="15">
        <v>1564</v>
      </c>
      <c r="C568">
        <v>2</v>
      </c>
      <c r="D568" s="3" t="s">
        <v>1121</v>
      </c>
      <c r="E568" t="s">
        <v>1241</v>
      </c>
      <c r="F568" s="10"/>
      <c r="G568" t="e">
        <f t="shared" si="8"/>
        <v>#NUM!</v>
      </c>
    </row>
    <row r="569" spans="1:7" x14ac:dyDescent="0.25">
      <c r="A569" s="4">
        <v>1537</v>
      </c>
      <c r="B569" s="15">
        <v>1564</v>
      </c>
      <c r="C569">
        <v>5</v>
      </c>
      <c r="D569" s="3" t="s">
        <v>1264</v>
      </c>
      <c r="E569" t="s">
        <v>1240</v>
      </c>
      <c r="F569" s="28">
        <v>15</v>
      </c>
      <c r="G569" t="e">
        <f t="shared" si="8"/>
        <v>#NUM!</v>
      </c>
    </row>
    <row r="570" spans="1:7" x14ac:dyDescent="0.25">
      <c r="A570" s="4">
        <v>1592</v>
      </c>
      <c r="B570" s="15">
        <v>1564</v>
      </c>
      <c r="C570">
        <v>5</v>
      </c>
      <c r="D570" s="3" t="s">
        <v>1122</v>
      </c>
      <c r="E570" t="s">
        <v>1240</v>
      </c>
      <c r="F570" s="28">
        <v>13</v>
      </c>
      <c r="G570" t="e">
        <f t="shared" si="8"/>
        <v>#NUM!</v>
      </c>
    </row>
    <row r="571" spans="1:7" x14ac:dyDescent="0.25">
      <c r="A571" s="4">
        <v>1561</v>
      </c>
      <c r="B571" s="15">
        <v>1567</v>
      </c>
      <c r="C571">
        <v>1</v>
      </c>
      <c r="D571" s="3" t="s">
        <v>1117</v>
      </c>
      <c r="E571" t="s">
        <v>1239</v>
      </c>
      <c r="G571" t="e">
        <f t="shared" si="8"/>
        <v>#NUM!</v>
      </c>
    </row>
    <row r="572" spans="1:7" x14ac:dyDescent="0.25">
      <c r="A572" s="4">
        <v>1586</v>
      </c>
      <c r="B572" s="15">
        <v>1567</v>
      </c>
      <c r="C572">
        <v>1</v>
      </c>
      <c r="D572" s="3" t="s">
        <v>1117</v>
      </c>
      <c r="E572" t="s">
        <v>1239</v>
      </c>
      <c r="G572" t="e">
        <f t="shared" si="8"/>
        <v>#NUM!</v>
      </c>
    </row>
    <row r="573" spans="1:7" x14ac:dyDescent="0.25">
      <c r="A573" s="4">
        <v>1561</v>
      </c>
      <c r="B573" s="15">
        <v>1567</v>
      </c>
      <c r="C573">
        <v>2</v>
      </c>
      <c r="D573" s="3" t="s">
        <v>1118</v>
      </c>
      <c r="E573" t="s">
        <v>1241</v>
      </c>
      <c r="F573" s="10"/>
      <c r="G573" t="e">
        <f t="shared" si="8"/>
        <v>#NUM!</v>
      </c>
    </row>
    <row r="574" spans="1:7" x14ac:dyDescent="0.25">
      <c r="A574" s="4">
        <v>1586</v>
      </c>
      <c r="B574" s="15">
        <v>1567</v>
      </c>
      <c r="C574">
        <v>2</v>
      </c>
      <c r="D574" s="3" t="s">
        <v>1118</v>
      </c>
      <c r="E574" t="s">
        <v>1241</v>
      </c>
      <c r="F574" s="10"/>
      <c r="G574" t="e">
        <f t="shared" si="8"/>
        <v>#NUM!</v>
      </c>
    </row>
    <row r="575" spans="1:7" x14ac:dyDescent="0.25">
      <c r="A575" s="4">
        <v>1561</v>
      </c>
      <c r="B575" s="15">
        <v>1567</v>
      </c>
      <c r="C575">
        <v>5</v>
      </c>
      <c r="D575" s="3" t="s">
        <v>1264</v>
      </c>
      <c r="E575" t="s">
        <v>1240</v>
      </c>
      <c r="F575" s="28">
        <v>6</v>
      </c>
      <c r="G575" t="e">
        <f t="shared" si="8"/>
        <v>#NUM!</v>
      </c>
    </row>
    <row r="576" spans="1:7" x14ac:dyDescent="0.25">
      <c r="A576" s="4">
        <v>1586</v>
      </c>
      <c r="B576" s="15">
        <v>1567</v>
      </c>
      <c r="C576">
        <v>5</v>
      </c>
      <c r="D576" s="3" t="s">
        <v>1264</v>
      </c>
      <c r="E576" t="s">
        <v>1240</v>
      </c>
      <c r="F576" s="28">
        <v>5</v>
      </c>
      <c r="G576" t="e">
        <f t="shared" si="8"/>
        <v>#NUM!</v>
      </c>
    </row>
    <row r="577" spans="1:7" x14ac:dyDescent="0.25">
      <c r="A577" s="4">
        <v>1593</v>
      </c>
      <c r="B577" s="15">
        <v>1580</v>
      </c>
      <c r="C577">
        <v>1</v>
      </c>
      <c r="D577" s="3" t="s">
        <v>1119</v>
      </c>
      <c r="E577" t="s">
        <v>1239</v>
      </c>
      <c r="G577" t="e">
        <f t="shared" si="8"/>
        <v>#NUM!</v>
      </c>
    </row>
    <row r="578" spans="1:7" x14ac:dyDescent="0.25">
      <c r="A578" s="4">
        <v>1593</v>
      </c>
      <c r="B578" s="15">
        <v>1580</v>
      </c>
      <c r="C578">
        <v>2</v>
      </c>
      <c r="D578" s="3" t="s">
        <v>1249</v>
      </c>
      <c r="E578" t="s">
        <v>1241</v>
      </c>
      <c r="F578" s="10"/>
      <c r="G578" t="e">
        <f t="shared" si="8"/>
        <v>#NUM!</v>
      </c>
    </row>
    <row r="579" spans="1:7" x14ac:dyDescent="0.25">
      <c r="A579" s="4">
        <v>1593</v>
      </c>
      <c r="B579" s="15">
        <v>1580</v>
      </c>
      <c r="C579">
        <v>5</v>
      </c>
      <c r="D579" s="3" t="s">
        <v>1120</v>
      </c>
      <c r="E579" t="s">
        <v>1240</v>
      </c>
      <c r="F579" s="28">
        <v>5</v>
      </c>
      <c r="G579" t="e">
        <f t="shared" ref="G579:G587" si="9">YEAR(D579)&amp;IF(MONTH(D579)&lt;10,"0"&amp;MONTH(D579),MONTH(D579))&amp;IF(DAY(D579)&lt;10,"0"&amp;DAY(D579),DAY(D579))</f>
        <v>#NUM!</v>
      </c>
    </row>
    <row r="580" spans="1:7" x14ac:dyDescent="0.25">
      <c r="A580" s="4">
        <v>1407</v>
      </c>
      <c r="B580" s="15">
        <v>1588</v>
      </c>
      <c r="C580">
        <v>1</v>
      </c>
      <c r="D580" s="3" t="s">
        <v>1120</v>
      </c>
      <c r="E580" t="s">
        <v>1239</v>
      </c>
      <c r="G580" t="e">
        <f t="shared" si="9"/>
        <v>#NUM!</v>
      </c>
    </row>
    <row r="581" spans="1:7" x14ac:dyDescent="0.25">
      <c r="A581" s="4">
        <v>1542</v>
      </c>
      <c r="B581" s="15">
        <v>1588</v>
      </c>
      <c r="C581">
        <v>1</v>
      </c>
      <c r="D581" s="3" t="s">
        <v>1121</v>
      </c>
      <c r="E581" t="s">
        <v>1239</v>
      </c>
      <c r="G581" t="e">
        <f t="shared" si="9"/>
        <v>#NUM!</v>
      </c>
    </row>
    <row r="582" spans="1:7" x14ac:dyDescent="0.25">
      <c r="A582" s="4">
        <v>1407</v>
      </c>
      <c r="B582" s="15">
        <v>1588</v>
      </c>
      <c r="C582">
        <v>5</v>
      </c>
      <c r="D582" s="3" t="s">
        <v>1122</v>
      </c>
      <c r="E582" t="s">
        <v>1240</v>
      </c>
      <c r="F582" s="28">
        <v>5</v>
      </c>
      <c r="G582" t="e">
        <f t="shared" si="9"/>
        <v>#NUM!</v>
      </c>
    </row>
    <row r="583" spans="1:7" x14ac:dyDescent="0.25">
      <c r="A583" s="4">
        <v>1542</v>
      </c>
      <c r="B583" s="15">
        <v>1588</v>
      </c>
      <c r="C583">
        <v>5</v>
      </c>
      <c r="D583" s="3" t="s">
        <v>1265</v>
      </c>
      <c r="E583" t="s">
        <v>1240</v>
      </c>
      <c r="F583" s="28">
        <v>1</v>
      </c>
      <c r="G583" t="e">
        <f t="shared" si="9"/>
        <v>#NUM!</v>
      </c>
    </row>
    <row r="584" spans="1:7" x14ac:dyDescent="0.25">
      <c r="A584" s="4">
        <v>1538</v>
      </c>
      <c r="B584" s="15">
        <v>1589</v>
      </c>
      <c r="C584">
        <v>1</v>
      </c>
      <c r="D584" s="3" t="s">
        <v>1120</v>
      </c>
      <c r="E584" t="s">
        <v>1239</v>
      </c>
      <c r="G584" t="e">
        <f t="shared" si="9"/>
        <v>#NUM!</v>
      </c>
    </row>
    <row r="585" spans="1:7" x14ac:dyDescent="0.25">
      <c r="A585" s="4">
        <v>1538</v>
      </c>
      <c r="B585" s="15">
        <v>1589</v>
      </c>
      <c r="C585">
        <v>5</v>
      </c>
      <c r="D585" s="3" t="s">
        <v>1122</v>
      </c>
      <c r="E585" t="s">
        <v>1240</v>
      </c>
      <c r="F585" s="28">
        <v>1</v>
      </c>
      <c r="G585" t="e">
        <f t="shared" si="9"/>
        <v>#NUM!</v>
      </c>
    </row>
    <row r="586" spans="1:7" x14ac:dyDescent="0.25">
      <c r="A586" s="4">
        <v>1551</v>
      </c>
      <c r="B586" s="15">
        <v>1595</v>
      </c>
      <c r="C586">
        <v>1</v>
      </c>
      <c r="D586" s="3" t="s">
        <v>1121</v>
      </c>
      <c r="E586" t="s">
        <v>1239</v>
      </c>
      <c r="G586" t="e">
        <f t="shared" si="9"/>
        <v>#NUM!</v>
      </c>
    </row>
    <row r="587" spans="1:7" x14ac:dyDescent="0.25">
      <c r="A587" s="4">
        <v>1551</v>
      </c>
      <c r="B587" s="15">
        <v>1595</v>
      </c>
      <c r="C587">
        <v>5</v>
      </c>
      <c r="D587" s="3" t="s">
        <v>1265</v>
      </c>
      <c r="E587" t="s">
        <v>1240</v>
      </c>
      <c r="F587" s="28">
        <v>2</v>
      </c>
      <c r="G587" t="e">
        <f t="shared" si="9"/>
        <v>#NUM!</v>
      </c>
    </row>
  </sheetData>
  <autoFilter ref="A1:F524">
    <sortState ref="A2:F587">
      <sortCondition ref="B1:B5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2"/>
  <sheetViews>
    <sheetView zoomScale="85" zoomScaleNormal="85" workbookViewId="0">
      <selection activeCell="K16" sqref="K16"/>
    </sheetView>
  </sheetViews>
  <sheetFormatPr defaultRowHeight="15" x14ac:dyDescent="0.25"/>
  <cols>
    <col min="1" max="2" width="5" bestFit="1" customWidth="1"/>
    <col min="3" max="3" width="47.140625" bestFit="1" customWidth="1"/>
    <col min="4" max="4" width="4" bestFit="1" customWidth="1"/>
    <col min="5" max="5" width="26.7109375" bestFit="1" customWidth="1"/>
    <col min="6" max="6" width="2" bestFit="1" customWidth="1"/>
    <col min="7" max="7" width="10.7109375" bestFit="1" customWidth="1"/>
    <col min="10" max="10" width="3" bestFit="1" customWidth="1"/>
    <col min="11" max="11" width="10.85546875" bestFit="1" customWidth="1"/>
  </cols>
  <sheetData>
    <row r="1" spans="1:14" s="27" customFormat="1" ht="45.75" customHeight="1" x14ac:dyDescent="0.25">
      <c r="A1" s="33" t="s">
        <v>1235</v>
      </c>
      <c r="B1" s="17" t="s">
        <v>311</v>
      </c>
      <c r="C1" s="17" t="s">
        <v>425</v>
      </c>
      <c r="D1" s="17" t="s">
        <v>426</v>
      </c>
      <c r="E1" s="25" t="s">
        <v>313</v>
      </c>
      <c r="F1" s="18" t="s">
        <v>314</v>
      </c>
      <c r="G1" s="19" t="s">
        <v>315</v>
      </c>
      <c r="H1" s="36" t="s">
        <v>1237</v>
      </c>
      <c r="I1" s="34" t="s">
        <v>1125</v>
      </c>
      <c r="J1" s="18" t="s">
        <v>1041</v>
      </c>
      <c r="K1" s="18" t="s">
        <v>1016</v>
      </c>
      <c r="L1" s="18" t="s">
        <v>1126</v>
      </c>
      <c r="M1" s="20" t="s">
        <v>1040</v>
      </c>
      <c r="N1" s="26"/>
    </row>
    <row r="2" spans="1:14" x14ac:dyDescent="0.25">
      <c r="A2" s="4">
        <v>1137</v>
      </c>
      <c r="B2" s="15">
        <v>1054</v>
      </c>
      <c r="C2" s="15" t="s">
        <v>733</v>
      </c>
      <c r="D2" s="15">
        <v>264</v>
      </c>
      <c r="E2" s="14" t="s">
        <v>321</v>
      </c>
      <c r="F2" s="2"/>
      <c r="G2" s="3">
        <v>43101</v>
      </c>
      <c r="H2" s="28"/>
      <c r="I2" s="14"/>
      <c r="J2" s="4">
        <v>18</v>
      </c>
      <c r="K2" s="2"/>
      <c r="L2" s="3"/>
      <c r="M2" s="3"/>
    </row>
    <row r="3" spans="1:14" x14ac:dyDescent="0.25">
      <c r="A3" s="4">
        <v>1581</v>
      </c>
      <c r="B3" s="15">
        <v>1071</v>
      </c>
      <c r="C3" s="15" t="s">
        <v>991</v>
      </c>
      <c r="D3" s="15">
        <v>348</v>
      </c>
      <c r="E3" s="14" t="s">
        <v>316</v>
      </c>
      <c r="F3" s="2"/>
      <c r="G3" s="3">
        <v>43217</v>
      </c>
      <c r="H3" s="28"/>
      <c r="I3" s="14"/>
      <c r="J3" s="4">
        <v>17</v>
      </c>
      <c r="K3" s="2" t="s">
        <v>1020</v>
      </c>
      <c r="L3" s="2"/>
      <c r="M3" s="3"/>
    </row>
    <row r="4" spans="1:14" x14ac:dyDescent="0.25">
      <c r="A4" s="4">
        <v>1422</v>
      </c>
      <c r="B4" s="15">
        <v>1076</v>
      </c>
      <c r="C4" s="14" t="s">
        <v>999</v>
      </c>
      <c r="D4" s="15">
        <v>251</v>
      </c>
      <c r="E4" s="14" t="s">
        <v>354</v>
      </c>
      <c r="F4" s="2"/>
      <c r="G4" s="3">
        <v>43223</v>
      </c>
      <c r="H4" s="28"/>
      <c r="I4" s="14"/>
      <c r="J4" s="4">
        <v>16</v>
      </c>
      <c r="K4" s="2" t="s">
        <v>1017</v>
      </c>
      <c r="L4" s="2"/>
      <c r="M4" s="3"/>
    </row>
    <row r="5" spans="1:14" x14ac:dyDescent="0.25">
      <c r="A5" s="4">
        <v>1539</v>
      </c>
      <c r="B5" s="15">
        <v>1086</v>
      </c>
      <c r="C5" s="15" t="s">
        <v>927</v>
      </c>
      <c r="D5" s="15">
        <v>341</v>
      </c>
      <c r="E5" s="14" t="s">
        <v>408</v>
      </c>
      <c r="F5" s="2">
        <v>1</v>
      </c>
      <c r="G5" s="3">
        <v>43200</v>
      </c>
      <c r="H5" s="28"/>
      <c r="I5" s="14"/>
      <c r="J5" s="4">
        <v>14</v>
      </c>
      <c r="K5" s="2" t="s">
        <v>1019</v>
      </c>
      <c r="L5" s="3"/>
      <c r="M5" s="3"/>
    </row>
    <row r="6" spans="1:14" x14ac:dyDescent="0.25">
      <c r="A6" s="4">
        <v>1589</v>
      </c>
      <c r="B6" s="15">
        <v>1102</v>
      </c>
      <c r="C6" s="14" t="s">
        <v>998</v>
      </c>
      <c r="D6" s="15">
        <v>242</v>
      </c>
      <c r="E6" s="14" t="s">
        <v>355</v>
      </c>
      <c r="F6" s="2"/>
      <c r="G6" s="3">
        <v>43222</v>
      </c>
      <c r="H6" s="28"/>
      <c r="I6" s="14"/>
      <c r="J6" s="4">
        <v>16</v>
      </c>
      <c r="K6" s="2" t="s">
        <v>1017</v>
      </c>
      <c r="L6" s="2"/>
      <c r="M6" s="3"/>
    </row>
    <row r="7" spans="1:14" x14ac:dyDescent="0.25">
      <c r="A7" s="4">
        <v>1575</v>
      </c>
      <c r="B7" s="15">
        <v>1120</v>
      </c>
      <c r="C7" s="15" t="s">
        <v>989</v>
      </c>
      <c r="D7" s="15">
        <v>354</v>
      </c>
      <c r="E7" s="14" t="s">
        <v>358</v>
      </c>
      <c r="F7" s="2"/>
      <c r="G7" s="3">
        <v>43220</v>
      </c>
      <c r="H7" s="28"/>
      <c r="I7" s="14"/>
      <c r="J7" s="4">
        <v>17</v>
      </c>
      <c r="K7" s="2" t="s">
        <v>1020</v>
      </c>
      <c r="L7" s="2"/>
      <c r="M7" s="3"/>
    </row>
    <row r="8" spans="1:14" x14ac:dyDescent="0.25">
      <c r="A8" s="4">
        <v>1401</v>
      </c>
      <c r="B8" s="15">
        <v>1185</v>
      </c>
      <c r="C8" s="15" t="s">
        <v>983</v>
      </c>
      <c r="D8" s="15">
        <v>241</v>
      </c>
      <c r="E8" s="14" t="s">
        <v>317</v>
      </c>
      <c r="F8" s="2"/>
      <c r="G8" s="3">
        <v>43213</v>
      </c>
      <c r="H8" s="28"/>
      <c r="I8" s="14"/>
      <c r="J8" s="4">
        <v>16</v>
      </c>
      <c r="K8" s="2" t="s">
        <v>1017</v>
      </c>
      <c r="L8" s="2"/>
      <c r="M8" s="3"/>
    </row>
    <row r="9" spans="1:14" x14ac:dyDescent="0.25">
      <c r="A9" s="4">
        <v>1348</v>
      </c>
      <c r="B9" s="15">
        <v>1261</v>
      </c>
      <c r="C9" s="15" t="s">
        <v>913</v>
      </c>
      <c r="D9" s="15">
        <v>265</v>
      </c>
      <c r="E9" s="14" t="s">
        <v>326</v>
      </c>
      <c r="F9" s="2"/>
      <c r="G9" s="3">
        <v>43194</v>
      </c>
      <c r="H9" s="28"/>
      <c r="I9" s="14"/>
      <c r="J9" s="4">
        <v>15</v>
      </c>
      <c r="K9" s="2" t="s">
        <v>1021</v>
      </c>
      <c r="L9" s="2"/>
      <c r="M9" s="3"/>
    </row>
    <row r="10" spans="1:14" x14ac:dyDescent="0.25">
      <c r="A10" s="4">
        <v>1559</v>
      </c>
      <c r="B10" s="15">
        <v>1295</v>
      </c>
      <c r="C10" s="15" t="s">
        <v>947</v>
      </c>
      <c r="D10" s="15">
        <v>324</v>
      </c>
      <c r="E10" s="14" t="s">
        <v>385</v>
      </c>
      <c r="F10" s="2"/>
      <c r="G10" s="3">
        <v>43203</v>
      </c>
      <c r="H10" s="28"/>
      <c r="I10" s="14"/>
      <c r="J10" s="4">
        <v>17</v>
      </c>
      <c r="K10" s="2" t="s">
        <v>1020</v>
      </c>
      <c r="L10" s="2"/>
      <c r="M10" s="3"/>
    </row>
    <row r="11" spans="1:14" x14ac:dyDescent="0.25">
      <c r="A11" s="4">
        <v>1308</v>
      </c>
      <c r="B11" s="15">
        <v>1308</v>
      </c>
      <c r="C11" s="15" t="s">
        <v>912</v>
      </c>
      <c r="D11" s="15">
        <v>270</v>
      </c>
      <c r="E11" s="14" t="s">
        <v>376</v>
      </c>
      <c r="F11" s="2"/>
      <c r="G11" s="3">
        <v>43194</v>
      </c>
      <c r="H11" s="28"/>
      <c r="I11" s="14"/>
      <c r="J11" s="4">
        <v>15</v>
      </c>
      <c r="K11" s="2" t="s">
        <v>1021</v>
      </c>
      <c r="L11" s="2"/>
      <c r="M11" s="3"/>
    </row>
    <row r="12" spans="1:14" x14ac:dyDescent="0.25">
      <c r="A12" s="4">
        <v>1405</v>
      </c>
      <c r="B12" s="15">
        <v>1308</v>
      </c>
      <c r="C12" s="15" t="s">
        <v>914</v>
      </c>
      <c r="D12" s="15">
        <v>270</v>
      </c>
      <c r="E12" s="14" t="s">
        <v>376</v>
      </c>
      <c r="F12" s="2"/>
      <c r="G12" s="3">
        <v>43195</v>
      </c>
      <c r="H12" s="28"/>
      <c r="I12" s="14"/>
      <c r="J12" s="4">
        <v>15</v>
      </c>
      <c r="K12" s="2" t="s">
        <v>1021</v>
      </c>
      <c r="L12" s="2"/>
      <c r="M12" s="3"/>
    </row>
    <row r="13" spans="1:14" x14ac:dyDescent="0.25">
      <c r="A13" s="4">
        <v>1558</v>
      </c>
      <c r="B13" s="15">
        <v>1308</v>
      </c>
      <c r="C13" s="15" t="s">
        <v>915</v>
      </c>
      <c r="D13" s="15">
        <v>270</v>
      </c>
      <c r="E13" s="14" t="s">
        <v>376</v>
      </c>
      <c r="F13" s="2"/>
      <c r="G13" s="3">
        <v>43195</v>
      </c>
      <c r="H13" s="28"/>
      <c r="I13" s="14"/>
      <c r="J13" s="4">
        <v>15</v>
      </c>
      <c r="K13" s="2" t="s">
        <v>1021</v>
      </c>
      <c r="L13" s="2"/>
      <c r="M13" s="3"/>
    </row>
    <row r="14" spans="1:14" x14ac:dyDescent="0.25">
      <c r="A14" s="4">
        <v>1349</v>
      </c>
      <c r="B14" s="15">
        <v>1308</v>
      </c>
      <c r="C14" s="15" t="s">
        <v>1004</v>
      </c>
      <c r="D14" s="15">
        <v>270</v>
      </c>
      <c r="E14" s="14" t="s">
        <v>376</v>
      </c>
      <c r="F14" s="2"/>
      <c r="G14" s="3">
        <v>43224</v>
      </c>
      <c r="H14" s="28"/>
      <c r="I14" s="14"/>
      <c r="J14" s="4">
        <v>15</v>
      </c>
      <c r="K14" s="2" t="s">
        <v>1021</v>
      </c>
      <c r="L14" s="2"/>
      <c r="M14" s="3"/>
    </row>
    <row r="15" spans="1:14" x14ac:dyDescent="0.25">
      <c r="A15" s="4">
        <v>1571</v>
      </c>
      <c r="B15" s="15">
        <v>1339</v>
      </c>
      <c r="C15" s="15" t="s">
        <v>946</v>
      </c>
      <c r="D15" s="15">
        <v>349</v>
      </c>
      <c r="E15" s="14" t="s">
        <v>379</v>
      </c>
      <c r="F15" s="2"/>
      <c r="G15" s="3">
        <v>43202</v>
      </c>
      <c r="H15" s="28"/>
      <c r="I15" s="14"/>
      <c r="J15" s="4">
        <v>17</v>
      </c>
      <c r="K15" s="2" t="s">
        <v>1020</v>
      </c>
      <c r="L15" s="2"/>
      <c r="M15" s="3"/>
    </row>
    <row r="16" spans="1:14" x14ac:dyDescent="0.25">
      <c r="A16" s="4">
        <v>1560</v>
      </c>
      <c r="B16" s="15">
        <v>1339</v>
      </c>
      <c r="C16" s="15" t="s">
        <v>988</v>
      </c>
      <c r="D16" s="15">
        <v>349</v>
      </c>
      <c r="E16" s="14" t="s">
        <v>379</v>
      </c>
      <c r="F16" s="2"/>
      <c r="G16" s="3">
        <v>43220</v>
      </c>
      <c r="H16" s="28"/>
      <c r="I16" s="14"/>
      <c r="J16" s="4">
        <v>17</v>
      </c>
      <c r="K16" s="2" t="s">
        <v>1020</v>
      </c>
      <c r="L16" s="2"/>
      <c r="M16" s="3"/>
    </row>
    <row r="17" spans="1:13" x14ac:dyDescent="0.25">
      <c r="A17" s="4">
        <v>1369</v>
      </c>
      <c r="B17" s="15">
        <v>1340</v>
      </c>
      <c r="C17" s="15" t="s">
        <v>970</v>
      </c>
      <c r="D17" s="15">
        <v>337</v>
      </c>
      <c r="E17" s="14" t="s">
        <v>413</v>
      </c>
      <c r="F17" s="2"/>
      <c r="G17" s="3">
        <v>43216</v>
      </c>
      <c r="H17" s="28"/>
      <c r="I17" s="14"/>
      <c r="J17" s="4">
        <v>14</v>
      </c>
      <c r="K17" s="2" t="s">
        <v>1019</v>
      </c>
      <c r="L17" s="2"/>
      <c r="M17" s="3"/>
    </row>
    <row r="18" spans="1:13" x14ac:dyDescent="0.25">
      <c r="A18" s="4">
        <v>1378</v>
      </c>
      <c r="B18" s="15">
        <v>1342</v>
      </c>
      <c r="C18" s="15" t="s">
        <v>1007</v>
      </c>
      <c r="D18" s="15">
        <v>314</v>
      </c>
      <c r="E18" s="14" t="s">
        <v>347</v>
      </c>
      <c r="F18" s="2"/>
      <c r="G18" s="3" t="s">
        <v>422</v>
      </c>
      <c r="H18" s="28"/>
      <c r="I18" s="14"/>
      <c r="J18" s="4">
        <v>12</v>
      </c>
      <c r="K18" s="2" t="s">
        <v>1018</v>
      </c>
      <c r="L18" s="3"/>
      <c r="M18" s="3"/>
    </row>
    <row r="19" spans="1:13" x14ac:dyDescent="0.25">
      <c r="A19" s="4">
        <v>1354</v>
      </c>
      <c r="B19" s="15">
        <v>1458</v>
      </c>
      <c r="C19" s="15" t="s">
        <v>1008</v>
      </c>
      <c r="D19" s="15">
        <v>318</v>
      </c>
      <c r="E19" s="14" t="s">
        <v>359</v>
      </c>
      <c r="F19" s="2"/>
      <c r="G19" s="2" t="s">
        <v>423</v>
      </c>
      <c r="H19" s="28"/>
      <c r="I19" s="14"/>
      <c r="J19" s="4">
        <v>12</v>
      </c>
      <c r="K19" s="2" t="s">
        <v>1018</v>
      </c>
      <c r="L19" s="2"/>
      <c r="M19" s="3"/>
    </row>
    <row r="20" spans="1:13" x14ac:dyDescent="0.25">
      <c r="A20" s="4">
        <v>1409</v>
      </c>
      <c r="B20" s="15">
        <v>1473</v>
      </c>
      <c r="C20" s="15" t="s">
        <v>935</v>
      </c>
      <c r="D20" s="15">
        <v>244</v>
      </c>
      <c r="E20" s="14" t="s">
        <v>361</v>
      </c>
      <c r="F20" s="2">
        <v>1</v>
      </c>
      <c r="G20" s="3">
        <v>43200</v>
      </c>
      <c r="H20" s="28"/>
      <c r="I20" s="14"/>
      <c r="J20" s="4">
        <v>13</v>
      </c>
      <c r="K20" s="2" t="s">
        <v>1022</v>
      </c>
      <c r="L20" s="2"/>
      <c r="M20" s="3"/>
    </row>
    <row r="21" spans="1:13" x14ac:dyDescent="0.25">
      <c r="A21" s="4">
        <v>1566</v>
      </c>
      <c r="B21" s="15">
        <v>1547</v>
      </c>
      <c r="C21" s="15" t="s">
        <v>984</v>
      </c>
      <c r="D21" s="15">
        <v>340</v>
      </c>
      <c r="E21" s="14" t="s">
        <v>394</v>
      </c>
      <c r="F21" s="2"/>
      <c r="G21" s="3">
        <v>43214</v>
      </c>
      <c r="H21" s="28"/>
      <c r="I21" s="14"/>
      <c r="J21" s="4">
        <v>16</v>
      </c>
      <c r="K21" s="2" t="s">
        <v>1017</v>
      </c>
      <c r="L21" s="2"/>
      <c r="M21" s="3"/>
    </row>
    <row r="22" spans="1:13" x14ac:dyDescent="0.25">
      <c r="A22" s="4">
        <v>1574</v>
      </c>
      <c r="B22" s="15">
        <v>1577</v>
      </c>
      <c r="C22" s="15" t="s">
        <v>990</v>
      </c>
      <c r="D22" s="15">
        <v>345</v>
      </c>
      <c r="E22" s="14" t="s">
        <v>341</v>
      </c>
      <c r="F22" s="2"/>
      <c r="G22" s="3">
        <v>43220</v>
      </c>
      <c r="H22" s="28"/>
      <c r="I22" s="14"/>
      <c r="J22" s="4">
        <v>17</v>
      </c>
      <c r="K22" s="2" t="s">
        <v>1020</v>
      </c>
      <c r="L22" s="2"/>
      <c r="M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579"/>
  <sheetViews>
    <sheetView zoomScaleNormal="100" workbookViewId="0">
      <pane ySplit="1" topLeftCell="A179" activePane="bottomLeft" state="frozen"/>
      <selection pane="bottomLeft" activeCell="J200" sqref="J200:N201"/>
    </sheetView>
  </sheetViews>
  <sheetFormatPr defaultRowHeight="15" x14ac:dyDescent="0.25"/>
  <cols>
    <col min="1" max="1" width="11.7109375" style="14" customWidth="1"/>
    <col min="2" max="2" width="9.140625" style="14"/>
    <col min="3" max="3" width="8.85546875" style="21" customWidth="1"/>
    <col min="4" max="4" width="10.7109375" style="3" bestFit="1" customWidth="1"/>
    <col min="5" max="5" width="9" style="2" bestFit="1" customWidth="1"/>
    <col min="6" max="6" width="11.28515625" style="2" customWidth="1"/>
    <col min="7" max="7" width="4.7109375" bestFit="1" customWidth="1"/>
    <col min="10" max="11" width="11.7109375" style="2" customWidth="1"/>
    <col min="12" max="12" width="9.140625" style="2"/>
    <col min="13" max="13" width="8.85546875" style="21" customWidth="1"/>
    <col min="14" max="14" width="11.140625" style="3" customWidth="1"/>
    <col min="15" max="15" width="9" style="2" bestFit="1" customWidth="1"/>
    <col min="16" max="16" width="11.28515625" style="2" customWidth="1"/>
    <col min="17" max="17" width="4.7109375" bestFit="1" customWidth="1"/>
    <col min="19" max="19" width="12.7109375" bestFit="1" customWidth="1"/>
  </cols>
  <sheetData>
    <row r="1" spans="1:26" ht="45" x14ac:dyDescent="0.25">
      <c r="A1" s="17" t="s">
        <v>311</v>
      </c>
      <c r="B1" s="14" t="s">
        <v>1123</v>
      </c>
      <c r="C1" s="48" t="s">
        <v>1124</v>
      </c>
      <c r="D1" s="3" t="s">
        <v>312</v>
      </c>
      <c r="E1" s="18" t="s">
        <v>1285</v>
      </c>
      <c r="F1" s="2" t="s">
        <v>1041</v>
      </c>
      <c r="G1" t="s">
        <v>1010</v>
      </c>
      <c r="J1" s="18" t="s">
        <v>1286</v>
      </c>
      <c r="K1" s="18" t="s">
        <v>311</v>
      </c>
      <c r="L1" s="2" t="s">
        <v>1123</v>
      </c>
      <c r="M1" s="48" t="s">
        <v>1124</v>
      </c>
      <c r="N1" s="3" t="s">
        <v>312</v>
      </c>
      <c r="O1" s="18" t="s">
        <v>1285</v>
      </c>
      <c r="P1" s="2" t="s">
        <v>1041</v>
      </c>
      <c r="Q1" t="s">
        <v>1010</v>
      </c>
      <c r="T1" t="s">
        <v>310</v>
      </c>
      <c r="U1" t="s">
        <v>1123</v>
      </c>
      <c r="V1" t="s">
        <v>1124</v>
      </c>
      <c r="W1" t="s">
        <v>312</v>
      </c>
      <c r="X1" t="s">
        <v>1042</v>
      </c>
      <c r="Y1" t="s">
        <v>1041</v>
      </c>
      <c r="Z1" t="s">
        <v>1010</v>
      </c>
    </row>
    <row r="2" spans="1:26" x14ac:dyDescent="0.25">
      <c r="A2" s="15">
        <v>97</v>
      </c>
      <c r="B2" s="14">
        <v>264</v>
      </c>
      <c r="C2" s="44">
        <v>1</v>
      </c>
      <c r="D2" s="21">
        <v>20180302</v>
      </c>
      <c r="E2" s="4">
        <v>1</v>
      </c>
      <c r="F2">
        <v>15</v>
      </c>
      <c r="G2">
        <v>0</v>
      </c>
      <c r="J2" s="12">
        <v>2050</v>
      </c>
      <c r="K2" s="4">
        <f>VLOOKUP(CONCATENATE(L2,"-",N2),S:T,2,FALSE)</f>
        <v>2049</v>
      </c>
      <c r="L2" s="12">
        <v>326</v>
      </c>
      <c r="M2" s="12">
        <v>1</v>
      </c>
      <c r="N2" s="12">
        <v>20180129</v>
      </c>
      <c r="O2" s="12">
        <v>1</v>
      </c>
      <c r="P2">
        <v>15</v>
      </c>
      <c r="Q2">
        <v>0</v>
      </c>
      <c r="S2" t="str">
        <f>CONCATENATE(U2,"-",W2)</f>
        <v>326-20180129</v>
      </c>
      <c r="T2">
        <v>2049</v>
      </c>
      <c r="U2">
        <v>326</v>
      </c>
      <c r="V2">
        <v>1</v>
      </c>
      <c r="W2">
        <v>20180129</v>
      </c>
      <c r="X2">
        <v>2</v>
      </c>
      <c r="Y2">
        <v>14</v>
      </c>
      <c r="Z2">
        <v>0</v>
      </c>
    </row>
    <row r="3" spans="1:26" x14ac:dyDescent="0.25">
      <c r="A3" s="15">
        <v>97</v>
      </c>
      <c r="B3" s="14">
        <v>264</v>
      </c>
      <c r="C3" s="21">
        <v>1</v>
      </c>
      <c r="D3" s="21">
        <v>20180312</v>
      </c>
      <c r="E3" s="4">
        <v>1</v>
      </c>
      <c r="F3">
        <v>15</v>
      </c>
      <c r="G3">
        <v>0</v>
      </c>
      <c r="J3" s="4">
        <v>97</v>
      </c>
      <c r="K3" s="4">
        <f>VLOOKUP(CONCATENATE(L3,"-",N3),S:T,2,FALSE)</f>
        <v>2306</v>
      </c>
      <c r="L3" s="2">
        <v>264</v>
      </c>
      <c r="M3" s="44">
        <v>1</v>
      </c>
      <c r="N3" s="21">
        <v>20180302</v>
      </c>
      <c r="O3" s="4">
        <v>1</v>
      </c>
      <c r="P3">
        <v>12</v>
      </c>
      <c r="Q3">
        <v>0</v>
      </c>
      <c r="S3" t="str">
        <f t="shared" ref="S3:S66" si="0">CONCATENATE(U3,"-",W3)</f>
        <v>264-20180302</v>
      </c>
      <c r="T3">
        <v>2306</v>
      </c>
      <c r="U3">
        <v>264</v>
      </c>
      <c r="V3">
        <v>1</v>
      </c>
      <c r="W3">
        <v>20180302</v>
      </c>
      <c r="X3">
        <v>1</v>
      </c>
      <c r="Y3">
        <v>15</v>
      </c>
      <c r="Z3">
        <v>0</v>
      </c>
    </row>
    <row r="4" spans="1:26" x14ac:dyDescent="0.25">
      <c r="A4" s="15">
        <v>97</v>
      </c>
      <c r="B4" s="14">
        <v>264</v>
      </c>
      <c r="C4" s="21">
        <v>1</v>
      </c>
      <c r="D4" s="21">
        <v>20180320</v>
      </c>
      <c r="E4" s="4">
        <v>1</v>
      </c>
      <c r="F4">
        <v>15</v>
      </c>
      <c r="G4">
        <v>0</v>
      </c>
      <c r="J4" s="4">
        <v>98</v>
      </c>
      <c r="K4" s="4">
        <f>VLOOKUP(CONCATENATE(L4,"-",N4),S:T,2,FALSE)</f>
        <v>2307</v>
      </c>
      <c r="L4" s="2">
        <v>265</v>
      </c>
      <c r="M4" s="21">
        <v>1</v>
      </c>
      <c r="N4" s="21">
        <v>20180115</v>
      </c>
      <c r="O4" s="4">
        <v>1</v>
      </c>
      <c r="P4">
        <v>15</v>
      </c>
      <c r="Q4">
        <v>0</v>
      </c>
      <c r="S4" t="str">
        <f t="shared" si="0"/>
        <v>265-20180115</v>
      </c>
      <c r="T4">
        <v>2307</v>
      </c>
      <c r="U4">
        <v>265</v>
      </c>
      <c r="V4">
        <v>1</v>
      </c>
      <c r="W4">
        <v>20180115</v>
      </c>
      <c r="X4">
        <v>1</v>
      </c>
      <c r="Y4">
        <v>12</v>
      </c>
      <c r="Z4">
        <v>0</v>
      </c>
    </row>
    <row r="5" spans="1:26" x14ac:dyDescent="0.25">
      <c r="A5" s="15">
        <v>97</v>
      </c>
      <c r="B5" s="14">
        <v>264</v>
      </c>
      <c r="C5" s="44">
        <v>1</v>
      </c>
      <c r="D5" s="21">
        <v>20180416</v>
      </c>
      <c r="E5" s="4">
        <v>1</v>
      </c>
      <c r="F5">
        <v>15</v>
      </c>
      <c r="G5">
        <v>0</v>
      </c>
      <c r="J5" s="4">
        <v>99</v>
      </c>
      <c r="K5" s="4">
        <f>VLOOKUP(CONCATENATE(L5,"-",N5),S:T,2,FALSE)</f>
        <v>2308</v>
      </c>
      <c r="L5" s="2">
        <v>239</v>
      </c>
      <c r="M5" s="21">
        <v>1</v>
      </c>
      <c r="N5" s="21">
        <v>20180115</v>
      </c>
      <c r="O5" s="4">
        <v>1</v>
      </c>
      <c r="P5">
        <v>12</v>
      </c>
      <c r="Q5">
        <v>0</v>
      </c>
      <c r="S5" t="str">
        <f t="shared" si="0"/>
        <v>239-20180115</v>
      </c>
      <c r="T5">
        <v>2308</v>
      </c>
      <c r="U5">
        <v>239</v>
      </c>
      <c r="V5">
        <v>1</v>
      </c>
      <c r="W5">
        <v>20180115</v>
      </c>
      <c r="X5">
        <v>1</v>
      </c>
      <c r="Y5">
        <v>14</v>
      </c>
      <c r="Z5">
        <v>0</v>
      </c>
    </row>
    <row r="6" spans="1:26" x14ac:dyDescent="0.25">
      <c r="A6" s="15">
        <v>97</v>
      </c>
      <c r="B6" s="14">
        <v>264</v>
      </c>
      <c r="C6" s="21">
        <v>1</v>
      </c>
      <c r="D6" s="21">
        <v>20180425</v>
      </c>
      <c r="E6" s="4">
        <v>1</v>
      </c>
      <c r="F6">
        <v>15</v>
      </c>
      <c r="G6">
        <v>0</v>
      </c>
      <c r="J6" s="4">
        <v>100</v>
      </c>
      <c r="K6" s="4">
        <f>VLOOKUP(CONCATENATE(L6,"-",N6),S:T,2,FALSE)</f>
        <v>2309</v>
      </c>
      <c r="L6" s="2">
        <v>239</v>
      </c>
      <c r="M6" s="21">
        <v>1</v>
      </c>
      <c r="N6" s="21">
        <v>20180309</v>
      </c>
      <c r="O6" s="4">
        <v>1</v>
      </c>
      <c r="P6">
        <v>14</v>
      </c>
      <c r="Q6">
        <v>0</v>
      </c>
      <c r="S6" t="str">
        <f t="shared" si="0"/>
        <v>239-20180309</v>
      </c>
      <c r="T6">
        <v>2309</v>
      </c>
      <c r="U6">
        <v>239</v>
      </c>
      <c r="V6">
        <v>1</v>
      </c>
      <c r="W6">
        <v>20180309</v>
      </c>
      <c r="X6">
        <v>1</v>
      </c>
      <c r="Y6">
        <v>12</v>
      </c>
      <c r="Z6">
        <v>0</v>
      </c>
    </row>
    <row r="7" spans="1:26" x14ac:dyDescent="0.25">
      <c r="A7" s="15">
        <v>98</v>
      </c>
      <c r="B7" s="14">
        <v>265</v>
      </c>
      <c r="C7" s="21">
        <v>1</v>
      </c>
      <c r="D7" s="21">
        <v>20180115</v>
      </c>
      <c r="E7" s="4">
        <v>1</v>
      </c>
      <c r="F7">
        <v>12</v>
      </c>
      <c r="G7">
        <v>0</v>
      </c>
      <c r="J7" s="4">
        <v>101</v>
      </c>
      <c r="K7" s="4">
        <f>VLOOKUP(CONCATENATE(L7,"-",N7),S:T,2,FALSE)</f>
        <v>2310</v>
      </c>
      <c r="L7" s="2">
        <v>239</v>
      </c>
      <c r="M7" s="21">
        <v>1</v>
      </c>
      <c r="N7" s="21">
        <v>20180320</v>
      </c>
      <c r="O7" s="4">
        <v>1</v>
      </c>
      <c r="P7">
        <v>12</v>
      </c>
      <c r="Q7">
        <v>0</v>
      </c>
      <c r="S7" t="str">
        <f t="shared" si="0"/>
        <v>239-20180320</v>
      </c>
      <c r="T7">
        <v>2310</v>
      </c>
      <c r="U7">
        <v>239</v>
      </c>
      <c r="V7">
        <v>1</v>
      </c>
      <c r="W7">
        <v>20180320</v>
      </c>
      <c r="X7">
        <v>1</v>
      </c>
      <c r="Y7">
        <v>14</v>
      </c>
      <c r="Z7">
        <v>0</v>
      </c>
    </row>
    <row r="8" spans="1:26" x14ac:dyDescent="0.25">
      <c r="A8" s="15">
        <v>99</v>
      </c>
      <c r="B8" s="14">
        <v>239</v>
      </c>
      <c r="C8" s="21">
        <v>1</v>
      </c>
      <c r="D8" s="21">
        <v>20180115</v>
      </c>
      <c r="E8" s="4">
        <v>1</v>
      </c>
      <c r="F8">
        <v>14</v>
      </c>
      <c r="G8">
        <v>0</v>
      </c>
      <c r="J8" s="12">
        <v>600</v>
      </c>
      <c r="K8" s="4">
        <f>VLOOKUP(CONCATENATE(L8,"-",N8),S:T,2,FALSE)</f>
        <v>2311</v>
      </c>
      <c r="L8" s="12">
        <v>265</v>
      </c>
      <c r="M8" s="12">
        <v>1</v>
      </c>
      <c r="N8" s="12">
        <v>20180101</v>
      </c>
      <c r="O8" s="12">
        <v>1</v>
      </c>
      <c r="P8">
        <v>14</v>
      </c>
      <c r="Q8">
        <v>0</v>
      </c>
      <c r="S8" t="str">
        <f t="shared" si="0"/>
        <v>265-20180101</v>
      </c>
      <c r="T8">
        <v>2311</v>
      </c>
      <c r="U8">
        <v>265</v>
      </c>
      <c r="V8">
        <v>1</v>
      </c>
      <c r="W8">
        <v>20180101</v>
      </c>
      <c r="X8">
        <v>1</v>
      </c>
      <c r="Y8">
        <v>12</v>
      </c>
      <c r="Z8">
        <v>0</v>
      </c>
    </row>
    <row r="9" spans="1:26" x14ac:dyDescent="0.25">
      <c r="A9" s="15">
        <v>100</v>
      </c>
      <c r="B9" s="14">
        <v>239</v>
      </c>
      <c r="C9" s="21">
        <v>1</v>
      </c>
      <c r="D9" s="21">
        <v>20180309</v>
      </c>
      <c r="E9" s="4">
        <v>1</v>
      </c>
      <c r="F9">
        <v>12</v>
      </c>
      <c r="G9">
        <v>0</v>
      </c>
      <c r="J9" s="4">
        <v>102</v>
      </c>
      <c r="K9" s="4">
        <f>VLOOKUP(CONCATENATE(L9,"-",N9),S:T,2,FALSE)</f>
        <v>2312</v>
      </c>
      <c r="L9" s="2">
        <v>265</v>
      </c>
      <c r="M9" s="44">
        <v>1</v>
      </c>
      <c r="N9" s="21">
        <v>20180221</v>
      </c>
      <c r="O9" s="4">
        <v>1</v>
      </c>
      <c r="P9">
        <v>16</v>
      </c>
      <c r="Q9">
        <v>0</v>
      </c>
      <c r="S9" t="str">
        <f t="shared" si="0"/>
        <v>265-20180221</v>
      </c>
      <c r="T9">
        <v>2312</v>
      </c>
      <c r="U9">
        <v>265</v>
      </c>
      <c r="V9">
        <v>1</v>
      </c>
      <c r="W9">
        <v>20180221</v>
      </c>
      <c r="X9">
        <v>1</v>
      </c>
      <c r="Y9">
        <v>15</v>
      </c>
      <c r="Z9">
        <v>0</v>
      </c>
    </row>
    <row r="10" spans="1:26" x14ac:dyDescent="0.25">
      <c r="A10" s="15">
        <v>101</v>
      </c>
      <c r="B10" s="14">
        <v>239</v>
      </c>
      <c r="C10" s="21">
        <v>1</v>
      </c>
      <c r="D10" s="21">
        <v>20180320</v>
      </c>
      <c r="E10" s="4">
        <v>1</v>
      </c>
      <c r="F10">
        <v>14</v>
      </c>
      <c r="G10">
        <v>0</v>
      </c>
      <c r="J10" s="4">
        <v>103</v>
      </c>
      <c r="K10" s="4">
        <f>VLOOKUP(CONCATENATE(L10,"-",N10),S:T,2,FALSE)</f>
        <v>2313</v>
      </c>
      <c r="L10" s="2">
        <v>265</v>
      </c>
      <c r="M10" s="45">
        <v>1</v>
      </c>
      <c r="N10" s="21">
        <v>20180312</v>
      </c>
      <c r="O10" s="4">
        <v>1</v>
      </c>
      <c r="P10">
        <v>15</v>
      </c>
      <c r="Q10">
        <v>0</v>
      </c>
      <c r="S10" t="str">
        <f t="shared" si="0"/>
        <v>265-20180312</v>
      </c>
      <c r="T10">
        <v>2313</v>
      </c>
      <c r="U10">
        <v>265</v>
      </c>
      <c r="V10">
        <v>1</v>
      </c>
      <c r="W10">
        <v>20180312</v>
      </c>
      <c r="X10">
        <v>1</v>
      </c>
      <c r="Y10">
        <v>15</v>
      </c>
      <c r="Z10">
        <v>0</v>
      </c>
    </row>
    <row r="11" spans="1:26" x14ac:dyDescent="0.25">
      <c r="A11" s="15">
        <v>101</v>
      </c>
      <c r="B11" s="14">
        <v>239</v>
      </c>
      <c r="C11" s="45">
        <v>1</v>
      </c>
      <c r="D11" s="21">
        <v>20180403</v>
      </c>
      <c r="E11" s="4">
        <v>1</v>
      </c>
      <c r="F11">
        <v>12</v>
      </c>
      <c r="G11">
        <v>0</v>
      </c>
      <c r="J11" s="4">
        <v>104</v>
      </c>
      <c r="K11" s="4">
        <f>VLOOKUP(CONCATENATE(L11,"-",N11),S:T,2,FALSE)</f>
        <v>2314</v>
      </c>
      <c r="L11" s="2">
        <v>265</v>
      </c>
      <c r="M11" s="21">
        <v>1</v>
      </c>
      <c r="N11" s="21">
        <v>20180404</v>
      </c>
      <c r="O11" s="4">
        <v>1</v>
      </c>
      <c r="P11">
        <v>15</v>
      </c>
      <c r="Q11">
        <v>0</v>
      </c>
      <c r="S11" t="str">
        <f t="shared" si="0"/>
        <v>265-20180404</v>
      </c>
      <c r="T11">
        <v>2314</v>
      </c>
      <c r="U11">
        <v>265</v>
      </c>
      <c r="V11">
        <v>1</v>
      </c>
      <c r="W11">
        <v>20180404</v>
      </c>
      <c r="X11">
        <v>1</v>
      </c>
      <c r="Y11">
        <v>15</v>
      </c>
      <c r="Z11">
        <v>0</v>
      </c>
    </row>
    <row r="12" spans="1:26" x14ac:dyDescent="0.25">
      <c r="A12" s="15">
        <v>101</v>
      </c>
      <c r="B12" s="14">
        <v>239</v>
      </c>
      <c r="C12" s="21">
        <v>1</v>
      </c>
      <c r="D12" s="21">
        <v>20180404</v>
      </c>
      <c r="E12" s="4">
        <v>1</v>
      </c>
      <c r="F12">
        <v>12</v>
      </c>
      <c r="G12">
        <v>0</v>
      </c>
      <c r="J12" s="4">
        <v>105</v>
      </c>
      <c r="K12" s="4">
        <f>VLOOKUP(CONCATENATE(L12,"-",N12),S:T,2,FALSE)</f>
        <v>2315</v>
      </c>
      <c r="L12" s="2">
        <v>338</v>
      </c>
      <c r="M12" s="21">
        <v>1</v>
      </c>
      <c r="N12" s="21">
        <v>20180410</v>
      </c>
      <c r="O12" s="4">
        <v>1</v>
      </c>
      <c r="P12">
        <v>15</v>
      </c>
      <c r="Q12">
        <v>0</v>
      </c>
      <c r="S12" t="str">
        <f t="shared" si="0"/>
        <v>338-20180410</v>
      </c>
      <c r="T12">
        <v>2315</v>
      </c>
      <c r="U12">
        <v>338</v>
      </c>
      <c r="V12">
        <v>1</v>
      </c>
      <c r="W12">
        <v>20180410</v>
      </c>
      <c r="X12">
        <v>1</v>
      </c>
      <c r="Y12">
        <v>14</v>
      </c>
      <c r="Z12">
        <v>0</v>
      </c>
    </row>
    <row r="13" spans="1:26" x14ac:dyDescent="0.25">
      <c r="A13" s="15">
        <v>102</v>
      </c>
      <c r="B13" s="14">
        <v>265</v>
      </c>
      <c r="C13" s="21">
        <v>1</v>
      </c>
      <c r="D13" s="21">
        <v>20180221</v>
      </c>
      <c r="E13" s="4">
        <v>1</v>
      </c>
      <c r="F13">
        <v>15</v>
      </c>
      <c r="G13">
        <v>0</v>
      </c>
      <c r="J13" s="4">
        <v>106</v>
      </c>
      <c r="K13" s="4">
        <f>VLOOKUP(CONCATENATE(L13,"-",N13),S:T,2,FALSE)</f>
        <v>2316</v>
      </c>
      <c r="L13" s="2">
        <v>263</v>
      </c>
      <c r="M13" s="21">
        <v>1</v>
      </c>
      <c r="N13" s="21">
        <v>20180115</v>
      </c>
      <c r="O13" s="4">
        <v>1</v>
      </c>
      <c r="P13">
        <v>14</v>
      </c>
      <c r="Q13">
        <v>0</v>
      </c>
      <c r="S13" t="str">
        <f t="shared" si="0"/>
        <v>263-20180115</v>
      </c>
      <c r="T13">
        <v>2316</v>
      </c>
      <c r="U13">
        <v>263</v>
      </c>
      <c r="V13">
        <v>1</v>
      </c>
      <c r="W13">
        <v>20180115</v>
      </c>
      <c r="X13">
        <v>1</v>
      </c>
      <c r="Y13">
        <v>16</v>
      </c>
      <c r="Z13">
        <v>0</v>
      </c>
    </row>
    <row r="14" spans="1:26" x14ac:dyDescent="0.25">
      <c r="A14" s="15">
        <v>102</v>
      </c>
      <c r="B14" s="14">
        <v>265</v>
      </c>
      <c r="C14" s="21">
        <v>1</v>
      </c>
      <c r="D14" s="21">
        <v>20180226</v>
      </c>
      <c r="E14" s="4">
        <v>1</v>
      </c>
      <c r="F14">
        <v>14</v>
      </c>
      <c r="G14">
        <v>0</v>
      </c>
      <c r="J14" s="4">
        <v>107</v>
      </c>
      <c r="K14" s="4">
        <f>VLOOKUP(CONCATENATE(L14,"-",N14),S:T,2,FALSE)</f>
        <v>2317</v>
      </c>
      <c r="L14" s="2">
        <v>263</v>
      </c>
      <c r="M14" s="21">
        <v>1</v>
      </c>
      <c r="N14" s="21">
        <v>20180116</v>
      </c>
      <c r="O14" s="4">
        <v>1</v>
      </c>
      <c r="P14">
        <v>16</v>
      </c>
      <c r="Q14">
        <v>0</v>
      </c>
      <c r="S14" t="str">
        <f t="shared" si="0"/>
        <v>263-20180116</v>
      </c>
      <c r="T14">
        <v>2317</v>
      </c>
      <c r="U14">
        <v>263</v>
      </c>
      <c r="V14">
        <v>1</v>
      </c>
      <c r="W14">
        <v>20180116</v>
      </c>
      <c r="X14">
        <v>1</v>
      </c>
      <c r="Y14">
        <v>16</v>
      </c>
      <c r="Z14">
        <v>0</v>
      </c>
    </row>
    <row r="15" spans="1:26" x14ac:dyDescent="0.25">
      <c r="A15" s="15">
        <v>102</v>
      </c>
      <c r="B15" s="14">
        <v>265</v>
      </c>
      <c r="C15" s="21">
        <v>1</v>
      </c>
      <c r="D15" s="21">
        <v>20180302</v>
      </c>
      <c r="E15" s="4">
        <v>1</v>
      </c>
      <c r="F15">
        <v>15</v>
      </c>
      <c r="G15">
        <v>0</v>
      </c>
      <c r="J15" s="4">
        <v>108</v>
      </c>
      <c r="K15" s="4">
        <f>VLOOKUP(CONCATENATE(L15,"-",N15),S:T,2,FALSE)</f>
        <v>2318</v>
      </c>
      <c r="L15" s="2">
        <v>263</v>
      </c>
      <c r="M15" s="21">
        <v>1</v>
      </c>
      <c r="N15" s="21">
        <v>20180223</v>
      </c>
      <c r="O15" s="4">
        <v>1</v>
      </c>
      <c r="P15">
        <v>16</v>
      </c>
      <c r="Q15">
        <v>0</v>
      </c>
      <c r="S15" t="str">
        <f t="shared" si="0"/>
        <v>263-20180223</v>
      </c>
      <c r="T15">
        <v>2318</v>
      </c>
      <c r="U15">
        <v>263</v>
      </c>
      <c r="V15">
        <v>1</v>
      </c>
      <c r="W15">
        <v>20180223</v>
      </c>
      <c r="X15">
        <v>1</v>
      </c>
      <c r="Y15">
        <v>15</v>
      </c>
      <c r="Z15">
        <v>0</v>
      </c>
    </row>
    <row r="16" spans="1:26" x14ac:dyDescent="0.25">
      <c r="A16" s="15">
        <v>103</v>
      </c>
      <c r="B16" s="14">
        <v>265</v>
      </c>
      <c r="C16" s="21">
        <v>1</v>
      </c>
      <c r="D16" s="21">
        <v>20180312</v>
      </c>
      <c r="E16" s="4">
        <v>1</v>
      </c>
      <c r="F16">
        <v>15</v>
      </c>
      <c r="G16">
        <v>0</v>
      </c>
      <c r="J16" s="4">
        <v>109</v>
      </c>
      <c r="K16" s="4">
        <f>VLOOKUP(CONCATENATE(L16,"-",N16),S:T,2,FALSE)</f>
        <v>2319</v>
      </c>
      <c r="L16" s="2">
        <v>263</v>
      </c>
      <c r="M16" s="45">
        <v>1</v>
      </c>
      <c r="N16" s="21">
        <v>20180312</v>
      </c>
      <c r="O16" s="4">
        <v>1</v>
      </c>
      <c r="P16">
        <v>15</v>
      </c>
      <c r="Q16">
        <v>0</v>
      </c>
      <c r="S16" t="str">
        <f t="shared" si="0"/>
        <v>263-20180312</v>
      </c>
      <c r="T16">
        <v>2319</v>
      </c>
      <c r="U16">
        <v>263</v>
      </c>
      <c r="V16">
        <v>1</v>
      </c>
      <c r="W16">
        <v>20180312</v>
      </c>
      <c r="X16">
        <v>1</v>
      </c>
      <c r="Y16">
        <v>15</v>
      </c>
      <c r="Z16">
        <v>0</v>
      </c>
    </row>
    <row r="17" spans="1:26" x14ac:dyDescent="0.25">
      <c r="A17" s="15">
        <v>104</v>
      </c>
      <c r="B17" s="14">
        <v>265</v>
      </c>
      <c r="C17" s="21">
        <v>1</v>
      </c>
      <c r="D17" s="21">
        <v>20180404</v>
      </c>
      <c r="E17" s="4">
        <v>1</v>
      </c>
      <c r="F17">
        <v>15</v>
      </c>
      <c r="G17">
        <v>0</v>
      </c>
      <c r="J17" s="4">
        <v>110</v>
      </c>
      <c r="K17" s="4">
        <f>VLOOKUP(CONCATENATE(L17,"-",N17),S:T,2,FALSE)</f>
        <v>2320</v>
      </c>
      <c r="L17" s="2">
        <v>263</v>
      </c>
      <c r="M17" s="45">
        <v>1</v>
      </c>
      <c r="N17" s="21">
        <v>20180313</v>
      </c>
      <c r="O17" s="4">
        <v>1</v>
      </c>
      <c r="P17">
        <v>15</v>
      </c>
      <c r="Q17">
        <v>0</v>
      </c>
      <c r="S17" t="str">
        <f t="shared" si="0"/>
        <v>263-20180313</v>
      </c>
      <c r="T17">
        <v>2320</v>
      </c>
      <c r="U17">
        <v>263</v>
      </c>
      <c r="V17">
        <v>1</v>
      </c>
      <c r="W17">
        <v>20180313</v>
      </c>
      <c r="X17">
        <v>1</v>
      </c>
      <c r="Y17">
        <v>15</v>
      </c>
      <c r="Z17">
        <v>0</v>
      </c>
    </row>
    <row r="18" spans="1:26" x14ac:dyDescent="0.25">
      <c r="A18" s="15">
        <v>104</v>
      </c>
      <c r="B18" s="14">
        <v>265</v>
      </c>
      <c r="C18" s="21">
        <v>1</v>
      </c>
      <c r="D18" s="21">
        <v>20180502</v>
      </c>
      <c r="E18" s="4">
        <v>1</v>
      </c>
      <c r="F18">
        <v>15</v>
      </c>
      <c r="G18">
        <v>0</v>
      </c>
      <c r="J18" s="4">
        <v>111</v>
      </c>
      <c r="K18" s="4">
        <f>VLOOKUP(CONCATENATE(L18,"-",N18),S:T,2,FALSE)</f>
        <v>2321</v>
      </c>
      <c r="L18" s="2">
        <v>263</v>
      </c>
      <c r="M18" s="21">
        <v>1</v>
      </c>
      <c r="N18" s="21">
        <v>20180320</v>
      </c>
      <c r="O18" s="4">
        <v>1</v>
      </c>
      <c r="P18">
        <v>15</v>
      </c>
      <c r="Q18">
        <v>0</v>
      </c>
      <c r="S18" t="str">
        <f t="shared" si="0"/>
        <v>263-20180320</v>
      </c>
      <c r="T18">
        <v>2321</v>
      </c>
      <c r="U18">
        <v>263</v>
      </c>
      <c r="V18">
        <v>1</v>
      </c>
      <c r="W18">
        <v>20180320</v>
      </c>
      <c r="X18">
        <v>1</v>
      </c>
      <c r="Y18">
        <v>15</v>
      </c>
      <c r="Z18">
        <v>0</v>
      </c>
    </row>
    <row r="19" spans="1:26" x14ac:dyDescent="0.25">
      <c r="A19" s="15">
        <v>105</v>
      </c>
      <c r="B19" s="14">
        <v>338</v>
      </c>
      <c r="C19" s="21">
        <v>1</v>
      </c>
      <c r="D19" s="21">
        <v>20180410</v>
      </c>
      <c r="E19" s="4">
        <v>1</v>
      </c>
      <c r="F19">
        <v>14</v>
      </c>
      <c r="G19">
        <v>0</v>
      </c>
      <c r="J19" s="4">
        <v>112</v>
      </c>
      <c r="K19" s="4">
        <f>VLOOKUP(CONCATENATE(L19,"-",N19),S:T,2,FALSE)</f>
        <v>2322</v>
      </c>
      <c r="L19" s="2">
        <v>263</v>
      </c>
      <c r="M19" s="21">
        <v>1</v>
      </c>
      <c r="N19" s="21">
        <v>20180326</v>
      </c>
      <c r="O19" s="4">
        <v>1</v>
      </c>
      <c r="P19">
        <v>15</v>
      </c>
      <c r="Q19">
        <v>0</v>
      </c>
      <c r="S19" t="str">
        <f t="shared" si="0"/>
        <v>263-20180326</v>
      </c>
      <c r="T19">
        <v>2322</v>
      </c>
      <c r="U19">
        <v>263</v>
      </c>
      <c r="V19">
        <v>1</v>
      </c>
      <c r="W19">
        <v>20180326</v>
      </c>
      <c r="X19">
        <v>1</v>
      </c>
      <c r="Y19">
        <v>15</v>
      </c>
      <c r="Z19">
        <v>0</v>
      </c>
    </row>
    <row r="20" spans="1:26" x14ac:dyDescent="0.25">
      <c r="A20" s="15">
        <v>106</v>
      </c>
      <c r="B20" s="14">
        <v>263</v>
      </c>
      <c r="C20" s="21">
        <v>1</v>
      </c>
      <c r="D20" s="21">
        <v>20180115</v>
      </c>
      <c r="E20" s="4">
        <v>1</v>
      </c>
      <c r="F20">
        <v>16</v>
      </c>
      <c r="G20">
        <v>0</v>
      </c>
      <c r="J20" s="4">
        <v>113</v>
      </c>
      <c r="K20" s="4">
        <f>VLOOKUP(CONCATENATE(L20,"-",N20),S:T,2,FALSE)</f>
        <v>2323</v>
      </c>
      <c r="L20" s="2">
        <v>263</v>
      </c>
      <c r="M20" s="21">
        <v>1</v>
      </c>
      <c r="N20" s="21">
        <v>20180416</v>
      </c>
      <c r="O20" s="4">
        <v>1</v>
      </c>
      <c r="P20">
        <v>15</v>
      </c>
      <c r="Q20">
        <v>0</v>
      </c>
      <c r="S20" t="str">
        <f t="shared" si="0"/>
        <v>263-20180416</v>
      </c>
      <c r="T20">
        <v>2323</v>
      </c>
      <c r="U20">
        <v>263</v>
      </c>
      <c r="V20">
        <v>1</v>
      </c>
      <c r="W20">
        <v>20180416</v>
      </c>
      <c r="X20">
        <v>1</v>
      </c>
      <c r="Y20">
        <v>15</v>
      </c>
      <c r="Z20">
        <v>0</v>
      </c>
    </row>
    <row r="21" spans="1:26" x14ac:dyDescent="0.25">
      <c r="A21" s="15">
        <v>107</v>
      </c>
      <c r="B21" s="14">
        <v>263</v>
      </c>
      <c r="C21" s="44">
        <v>1</v>
      </c>
      <c r="D21" s="21">
        <v>20180116</v>
      </c>
      <c r="E21" s="4">
        <v>1</v>
      </c>
      <c r="F21">
        <v>16</v>
      </c>
      <c r="G21">
        <v>0</v>
      </c>
      <c r="J21" s="4">
        <v>114</v>
      </c>
      <c r="K21" s="4">
        <f>VLOOKUP(CONCATENATE(L21,"-",N21),S:T,2,FALSE)</f>
        <v>2324</v>
      </c>
      <c r="L21" s="2">
        <v>317</v>
      </c>
      <c r="M21" s="21">
        <v>1</v>
      </c>
      <c r="N21" s="21">
        <v>20180112</v>
      </c>
      <c r="O21" s="4">
        <v>1</v>
      </c>
      <c r="P21">
        <v>15</v>
      </c>
      <c r="Q21">
        <v>0</v>
      </c>
      <c r="S21" t="str">
        <f t="shared" si="0"/>
        <v>317-20180112</v>
      </c>
      <c r="T21">
        <v>2324</v>
      </c>
      <c r="U21">
        <v>317</v>
      </c>
      <c r="V21">
        <v>1</v>
      </c>
      <c r="W21">
        <v>20180112</v>
      </c>
      <c r="X21">
        <v>1</v>
      </c>
      <c r="Y21">
        <v>17</v>
      </c>
      <c r="Z21">
        <v>0</v>
      </c>
    </row>
    <row r="22" spans="1:26" x14ac:dyDescent="0.25">
      <c r="A22" s="15">
        <v>107</v>
      </c>
      <c r="B22" s="14">
        <v>263</v>
      </c>
      <c r="C22" s="44">
        <v>1</v>
      </c>
      <c r="D22" s="21">
        <v>20180201</v>
      </c>
      <c r="E22" s="4">
        <v>1</v>
      </c>
      <c r="F22">
        <v>14</v>
      </c>
      <c r="G22">
        <v>0</v>
      </c>
      <c r="J22" s="4">
        <v>115</v>
      </c>
      <c r="K22" s="4">
        <f>VLOOKUP(CONCATENATE(L22,"-",N22),S:T,2,FALSE)</f>
        <v>2325</v>
      </c>
      <c r="L22" s="2">
        <v>317</v>
      </c>
      <c r="M22" s="21">
        <v>1</v>
      </c>
      <c r="N22" s="21">
        <v>20180116</v>
      </c>
      <c r="O22" s="4">
        <v>1</v>
      </c>
      <c r="P22">
        <v>17</v>
      </c>
      <c r="Q22">
        <v>0</v>
      </c>
      <c r="S22" t="str">
        <f t="shared" si="0"/>
        <v>317-20180116</v>
      </c>
      <c r="T22">
        <v>2325</v>
      </c>
      <c r="U22">
        <v>317</v>
      </c>
      <c r="V22">
        <v>1</v>
      </c>
      <c r="W22">
        <v>20180116</v>
      </c>
      <c r="X22">
        <v>1</v>
      </c>
      <c r="Y22">
        <v>14</v>
      </c>
      <c r="Z22">
        <v>0</v>
      </c>
    </row>
    <row r="23" spans="1:26" x14ac:dyDescent="0.25">
      <c r="A23" s="15">
        <v>108</v>
      </c>
      <c r="B23" s="14">
        <v>263</v>
      </c>
      <c r="C23" s="21">
        <v>1</v>
      </c>
      <c r="D23" s="21">
        <v>20180223</v>
      </c>
      <c r="E23" s="4">
        <v>1</v>
      </c>
      <c r="F23">
        <v>15</v>
      </c>
      <c r="G23">
        <v>0</v>
      </c>
      <c r="J23" s="4">
        <v>116</v>
      </c>
      <c r="K23" s="4">
        <f>VLOOKUP(CONCATENATE(L23,"-",N23),S:T,2,FALSE)</f>
        <v>2326</v>
      </c>
      <c r="L23" s="2">
        <v>317</v>
      </c>
      <c r="M23" s="46">
        <v>1</v>
      </c>
      <c r="N23" s="21">
        <v>20180131</v>
      </c>
      <c r="O23" s="4">
        <v>1</v>
      </c>
      <c r="P23">
        <v>14</v>
      </c>
      <c r="Q23">
        <v>0</v>
      </c>
      <c r="S23" t="str">
        <f t="shared" si="0"/>
        <v>317-20180131</v>
      </c>
      <c r="T23">
        <v>2326</v>
      </c>
      <c r="U23">
        <v>317</v>
      </c>
      <c r="V23">
        <v>1</v>
      </c>
      <c r="W23">
        <v>20180131</v>
      </c>
      <c r="X23">
        <v>1</v>
      </c>
      <c r="Y23">
        <v>12</v>
      </c>
      <c r="Z23">
        <v>0</v>
      </c>
    </row>
    <row r="24" spans="1:26" x14ac:dyDescent="0.25">
      <c r="A24" s="15">
        <v>108</v>
      </c>
      <c r="B24" s="14">
        <v>263</v>
      </c>
      <c r="C24" s="21">
        <v>1</v>
      </c>
      <c r="D24" s="21">
        <v>20180305</v>
      </c>
      <c r="E24" s="4">
        <v>1</v>
      </c>
      <c r="F24">
        <v>15</v>
      </c>
      <c r="G24">
        <v>0</v>
      </c>
      <c r="J24" s="4">
        <v>117</v>
      </c>
      <c r="K24" s="4">
        <f>VLOOKUP(CONCATENATE(L24,"-",N24),S:T,2,FALSE)</f>
        <v>2327</v>
      </c>
      <c r="L24" s="2">
        <v>317</v>
      </c>
      <c r="M24" s="21">
        <v>1</v>
      </c>
      <c r="N24" s="21">
        <v>20180302</v>
      </c>
      <c r="O24" s="4">
        <v>1</v>
      </c>
      <c r="P24">
        <v>12</v>
      </c>
      <c r="Q24">
        <v>0</v>
      </c>
      <c r="S24" t="str">
        <f t="shared" si="0"/>
        <v>317-20180302</v>
      </c>
      <c r="T24">
        <v>2327</v>
      </c>
      <c r="U24">
        <v>317</v>
      </c>
      <c r="V24">
        <v>1</v>
      </c>
      <c r="W24">
        <v>20180302</v>
      </c>
      <c r="X24">
        <v>1</v>
      </c>
      <c r="Y24">
        <v>12</v>
      </c>
      <c r="Z24">
        <v>0</v>
      </c>
    </row>
    <row r="25" spans="1:26" x14ac:dyDescent="0.25">
      <c r="A25" s="15">
        <v>108</v>
      </c>
      <c r="B25" s="14">
        <v>263</v>
      </c>
      <c r="C25" s="21">
        <v>1</v>
      </c>
      <c r="D25" s="21">
        <v>20180309</v>
      </c>
      <c r="E25" s="4">
        <v>1</v>
      </c>
      <c r="F25">
        <v>15</v>
      </c>
      <c r="G25">
        <v>0</v>
      </c>
      <c r="J25" s="4">
        <v>118</v>
      </c>
      <c r="K25" s="4">
        <f>VLOOKUP(CONCATENATE(L25,"-",N25),S:T,2,FALSE)</f>
        <v>2328</v>
      </c>
      <c r="L25" s="2">
        <v>317</v>
      </c>
      <c r="M25" s="21">
        <v>1</v>
      </c>
      <c r="N25" s="21">
        <v>20180404</v>
      </c>
      <c r="O25" s="4">
        <v>1</v>
      </c>
      <c r="P25">
        <v>12</v>
      </c>
      <c r="Q25">
        <v>0</v>
      </c>
      <c r="S25" t="str">
        <f t="shared" si="0"/>
        <v>317-20180404</v>
      </c>
      <c r="T25">
        <v>2328</v>
      </c>
      <c r="U25">
        <v>317</v>
      </c>
      <c r="V25">
        <v>1</v>
      </c>
      <c r="W25">
        <v>20180404</v>
      </c>
      <c r="X25">
        <v>1</v>
      </c>
      <c r="Y25">
        <v>12</v>
      </c>
      <c r="Z25">
        <v>0</v>
      </c>
    </row>
    <row r="26" spans="1:26" x14ac:dyDescent="0.25">
      <c r="A26" s="15">
        <v>108</v>
      </c>
      <c r="B26" s="14">
        <v>263</v>
      </c>
      <c r="C26" s="21">
        <v>1</v>
      </c>
      <c r="D26" s="21">
        <v>20180309</v>
      </c>
      <c r="E26" s="4">
        <v>1</v>
      </c>
      <c r="F26">
        <v>15</v>
      </c>
      <c r="G26">
        <v>0</v>
      </c>
      <c r="J26" s="4">
        <v>119</v>
      </c>
      <c r="K26" s="4">
        <f>VLOOKUP(CONCATENATE(L26,"-",N26),S:T,2,FALSE)</f>
        <v>2329</v>
      </c>
      <c r="L26" s="2">
        <v>317</v>
      </c>
      <c r="M26" s="45">
        <v>1</v>
      </c>
      <c r="N26" s="21">
        <v>20180410</v>
      </c>
      <c r="O26" s="4">
        <v>1</v>
      </c>
      <c r="P26">
        <v>12</v>
      </c>
      <c r="Q26">
        <v>0</v>
      </c>
      <c r="S26" t="str">
        <f t="shared" si="0"/>
        <v>317-20180410</v>
      </c>
      <c r="T26">
        <v>2329</v>
      </c>
      <c r="U26">
        <v>317</v>
      </c>
      <c r="V26">
        <v>1</v>
      </c>
      <c r="W26">
        <v>20180410</v>
      </c>
      <c r="X26">
        <v>1</v>
      </c>
      <c r="Y26">
        <v>12</v>
      </c>
      <c r="Z26">
        <v>0</v>
      </c>
    </row>
    <row r="27" spans="1:26" x14ac:dyDescent="0.25">
      <c r="A27" s="15">
        <v>109</v>
      </c>
      <c r="B27" s="14">
        <v>263</v>
      </c>
      <c r="C27" s="21">
        <v>1</v>
      </c>
      <c r="D27" s="21">
        <v>20180312</v>
      </c>
      <c r="E27" s="4">
        <v>1</v>
      </c>
      <c r="F27">
        <v>15</v>
      </c>
      <c r="G27">
        <v>0</v>
      </c>
      <c r="J27" s="4">
        <v>121</v>
      </c>
      <c r="K27" s="4">
        <f>VLOOKUP(CONCATENATE(L27,"-",N27),S:T,2,FALSE)</f>
        <v>2331</v>
      </c>
      <c r="L27" s="2">
        <v>472</v>
      </c>
      <c r="M27" s="21">
        <v>1</v>
      </c>
      <c r="N27" s="21">
        <v>20180101</v>
      </c>
      <c r="O27" s="4">
        <v>1</v>
      </c>
      <c r="P27">
        <v>12</v>
      </c>
      <c r="Q27">
        <v>0</v>
      </c>
      <c r="S27" t="str">
        <f t="shared" si="0"/>
        <v>317-20180426</v>
      </c>
      <c r="T27">
        <v>2330</v>
      </c>
      <c r="U27">
        <v>317</v>
      </c>
      <c r="V27">
        <v>1</v>
      </c>
      <c r="W27">
        <v>20180426</v>
      </c>
      <c r="X27">
        <v>1</v>
      </c>
      <c r="Y27">
        <v>12</v>
      </c>
      <c r="Z27">
        <v>0</v>
      </c>
    </row>
    <row r="28" spans="1:26" x14ac:dyDescent="0.25">
      <c r="A28" s="15">
        <v>109</v>
      </c>
      <c r="B28" s="14">
        <v>263</v>
      </c>
      <c r="C28" s="21">
        <v>1</v>
      </c>
      <c r="D28" s="21">
        <v>20180312</v>
      </c>
      <c r="E28" s="4">
        <v>1</v>
      </c>
      <c r="F28">
        <v>15</v>
      </c>
      <c r="G28">
        <v>0</v>
      </c>
      <c r="J28" s="4">
        <v>122</v>
      </c>
      <c r="K28" s="4">
        <f>VLOOKUP(CONCATENATE(L28,"-",N28),S:T,2,FALSE)</f>
        <v>2331</v>
      </c>
      <c r="L28" s="2">
        <v>472</v>
      </c>
      <c r="M28" s="21">
        <v>1</v>
      </c>
      <c r="N28" s="21">
        <v>20180101</v>
      </c>
      <c r="O28" s="4">
        <v>1</v>
      </c>
      <c r="P28">
        <v>12</v>
      </c>
      <c r="Q28">
        <v>0</v>
      </c>
      <c r="S28" t="str">
        <f t="shared" si="0"/>
        <v>472-20180101</v>
      </c>
      <c r="T28">
        <v>2331</v>
      </c>
      <c r="U28">
        <v>472</v>
      </c>
      <c r="V28">
        <v>1</v>
      </c>
      <c r="W28">
        <v>20180101</v>
      </c>
      <c r="X28">
        <v>1</v>
      </c>
      <c r="Y28">
        <v>18</v>
      </c>
      <c r="Z28">
        <v>0</v>
      </c>
    </row>
    <row r="29" spans="1:26" x14ac:dyDescent="0.25">
      <c r="A29" s="15">
        <v>109</v>
      </c>
      <c r="B29" s="14">
        <v>263</v>
      </c>
      <c r="C29" s="44">
        <v>1</v>
      </c>
      <c r="D29" s="21">
        <v>20180312</v>
      </c>
      <c r="E29" s="4">
        <v>1</v>
      </c>
      <c r="F29">
        <v>15</v>
      </c>
      <c r="G29">
        <v>0</v>
      </c>
      <c r="J29" s="4">
        <v>123</v>
      </c>
      <c r="K29" s="4">
        <f>VLOOKUP(CONCATENATE(L29,"-",N29),S:T,2,FALSE)</f>
        <v>2333</v>
      </c>
      <c r="L29" s="2">
        <v>473</v>
      </c>
      <c r="M29" s="21">
        <v>1</v>
      </c>
      <c r="N29" s="21">
        <v>20180220</v>
      </c>
      <c r="O29" s="4">
        <v>1</v>
      </c>
      <c r="P29">
        <v>18</v>
      </c>
      <c r="Q29">
        <v>0</v>
      </c>
      <c r="S29" t="str">
        <f t="shared" si="0"/>
        <v>472-20180101</v>
      </c>
      <c r="T29">
        <v>2332</v>
      </c>
      <c r="U29">
        <v>472</v>
      </c>
      <c r="V29">
        <v>1</v>
      </c>
      <c r="W29">
        <v>20180101</v>
      </c>
      <c r="X29">
        <v>1</v>
      </c>
      <c r="Y29">
        <v>12</v>
      </c>
      <c r="Z29">
        <v>0</v>
      </c>
    </row>
    <row r="30" spans="1:26" x14ac:dyDescent="0.25">
      <c r="A30" s="15">
        <v>110</v>
      </c>
      <c r="B30" s="14">
        <v>263</v>
      </c>
      <c r="C30" s="45">
        <v>1</v>
      </c>
      <c r="D30" s="21">
        <v>20180313</v>
      </c>
      <c r="E30" s="4">
        <v>1</v>
      </c>
      <c r="F30">
        <v>15</v>
      </c>
      <c r="G30">
        <v>0</v>
      </c>
      <c r="J30" s="4">
        <v>124</v>
      </c>
      <c r="K30" s="4">
        <f>VLOOKUP(CONCATENATE(L30,"-",N30),S:T,2,FALSE)</f>
        <v>2334</v>
      </c>
      <c r="L30" s="2">
        <v>477</v>
      </c>
      <c r="M30" s="21">
        <v>1</v>
      </c>
      <c r="N30" s="21">
        <v>20180226</v>
      </c>
      <c r="O30" s="4">
        <v>1</v>
      </c>
      <c r="P30">
        <v>12</v>
      </c>
      <c r="Q30">
        <v>0</v>
      </c>
      <c r="S30" t="str">
        <f t="shared" si="0"/>
        <v>473-20180220</v>
      </c>
      <c r="T30">
        <v>2333</v>
      </c>
      <c r="U30">
        <v>473</v>
      </c>
      <c r="V30">
        <v>1</v>
      </c>
      <c r="W30">
        <v>20180220</v>
      </c>
      <c r="X30">
        <v>1</v>
      </c>
      <c r="Y30">
        <v>17</v>
      </c>
      <c r="Z30">
        <v>0</v>
      </c>
    </row>
    <row r="31" spans="1:26" x14ac:dyDescent="0.25">
      <c r="A31" s="15">
        <v>110</v>
      </c>
      <c r="B31" s="14">
        <v>263</v>
      </c>
      <c r="C31" s="21">
        <v>1</v>
      </c>
      <c r="D31" s="21">
        <v>20180313</v>
      </c>
      <c r="E31" s="4">
        <v>1</v>
      </c>
      <c r="F31">
        <v>15</v>
      </c>
      <c r="G31">
        <v>0</v>
      </c>
      <c r="J31" s="4">
        <v>125</v>
      </c>
      <c r="K31" s="4">
        <f>VLOOKUP(CONCATENATE(L31,"-",N31),S:T,2,FALSE)</f>
        <v>2335</v>
      </c>
      <c r="L31" s="2">
        <v>474</v>
      </c>
      <c r="M31" s="21">
        <v>1</v>
      </c>
      <c r="N31" s="21">
        <v>20180219</v>
      </c>
      <c r="O31" s="4">
        <v>1</v>
      </c>
      <c r="P31">
        <v>17</v>
      </c>
      <c r="Q31">
        <v>0</v>
      </c>
      <c r="S31" t="str">
        <f t="shared" si="0"/>
        <v>477-20180226</v>
      </c>
      <c r="T31">
        <v>2334</v>
      </c>
      <c r="U31">
        <v>477</v>
      </c>
      <c r="V31">
        <v>1</v>
      </c>
      <c r="W31">
        <v>20180226</v>
      </c>
      <c r="X31">
        <v>1</v>
      </c>
      <c r="Y31">
        <v>14</v>
      </c>
      <c r="Z31">
        <v>0</v>
      </c>
    </row>
    <row r="32" spans="1:26" x14ac:dyDescent="0.25">
      <c r="A32" s="15">
        <v>110</v>
      </c>
      <c r="B32" s="14">
        <v>263</v>
      </c>
      <c r="C32" s="21">
        <v>1</v>
      </c>
      <c r="D32" s="21">
        <v>20180315</v>
      </c>
      <c r="E32" s="4">
        <v>1</v>
      </c>
      <c r="F32">
        <v>15</v>
      </c>
      <c r="G32">
        <v>0</v>
      </c>
      <c r="J32" s="4">
        <v>126</v>
      </c>
      <c r="K32" s="4">
        <f>VLOOKUP(CONCATENATE(L32,"-",N32),S:T,2,FALSE)</f>
        <v>2336</v>
      </c>
      <c r="L32" s="2">
        <v>475</v>
      </c>
      <c r="M32" s="21">
        <v>1</v>
      </c>
      <c r="N32" s="21">
        <v>20180129</v>
      </c>
      <c r="O32" s="4">
        <v>1</v>
      </c>
      <c r="P32">
        <v>14</v>
      </c>
      <c r="Q32">
        <v>0</v>
      </c>
      <c r="S32" t="str">
        <f t="shared" si="0"/>
        <v>474-20180219</v>
      </c>
      <c r="T32">
        <v>2335</v>
      </c>
      <c r="U32">
        <v>474</v>
      </c>
      <c r="V32">
        <v>1</v>
      </c>
      <c r="W32">
        <v>20180219</v>
      </c>
      <c r="X32">
        <v>1</v>
      </c>
      <c r="Y32">
        <v>17</v>
      </c>
      <c r="Z32">
        <v>0</v>
      </c>
    </row>
    <row r="33" spans="1:26" x14ac:dyDescent="0.25">
      <c r="A33" s="15">
        <v>111</v>
      </c>
      <c r="B33" s="14">
        <v>263</v>
      </c>
      <c r="C33" s="21">
        <v>1</v>
      </c>
      <c r="D33" s="21">
        <v>20180320</v>
      </c>
      <c r="E33" s="4">
        <v>1</v>
      </c>
      <c r="F33">
        <v>15</v>
      </c>
      <c r="G33">
        <v>0</v>
      </c>
      <c r="J33" s="4">
        <v>127</v>
      </c>
      <c r="K33" s="4">
        <f>VLOOKUP(CONCATENATE(L33,"-",N33),S:T,2,FALSE)</f>
        <v>2337</v>
      </c>
      <c r="L33" s="2">
        <v>476</v>
      </c>
      <c r="M33" s="21">
        <v>1</v>
      </c>
      <c r="N33" s="21">
        <v>20180115</v>
      </c>
      <c r="O33" s="4">
        <v>1</v>
      </c>
      <c r="P33">
        <v>17</v>
      </c>
      <c r="Q33">
        <v>0</v>
      </c>
      <c r="S33" t="str">
        <f t="shared" si="0"/>
        <v>475-20180129</v>
      </c>
      <c r="T33">
        <v>2336</v>
      </c>
      <c r="U33">
        <v>475</v>
      </c>
      <c r="V33">
        <v>1</v>
      </c>
      <c r="W33">
        <v>20180129</v>
      </c>
      <c r="X33">
        <v>1</v>
      </c>
      <c r="Y33">
        <v>12</v>
      </c>
      <c r="Z33">
        <v>0</v>
      </c>
    </row>
    <row r="34" spans="1:26" x14ac:dyDescent="0.25">
      <c r="A34" s="15">
        <v>112</v>
      </c>
      <c r="B34" s="14">
        <v>263</v>
      </c>
      <c r="C34" s="21">
        <v>1</v>
      </c>
      <c r="D34" s="21">
        <v>20180326</v>
      </c>
      <c r="E34" s="4">
        <v>1</v>
      </c>
      <c r="F34">
        <v>15</v>
      </c>
      <c r="G34">
        <v>0</v>
      </c>
      <c r="J34" s="4">
        <v>128</v>
      </c>
      <c r="K34" s="4">
        <f>VLOOKUP(CONCATENATE(L34,"-",N34),S:T,2,FALSE)</f>
        <v>2338</v>
      </c>
      <c r="L34" s="2">
        <v>266</v>
      </c>
      <c r="M34" s="21">
        <v>1</v>
      </c>
      <c r="N34" s="21">
        <v>20180119</v>
      </c>
      <c r="O34" s="4">
        <v>1</v>
      </c>
      <c r="P34">
        <v>12</v>
      </c>
      <c r="Q34">
        <v>0</v>
      </c>
      <c r="S34" t="str">
        <f t="shared" si="0"/>
        <v>476-20180115</v>
      </c>
      <c r="T34">
        <v>2337</v>
      </c>
      <c r="U34">
        <v>476</v>
      </c>
      <c r="V34">
        <v>1</v>
      </c>
      <c r="W34">
        <v>20180115</v>
      </c>
      <c r="X34">
        <v>1</v>
      </c>
      <c r="Y34">
        <v>17</v>
      </c>
      <c r="Z34">
        <v>0</v>
      </c>
    </row>
    <row r="35" spans="1:26" x14ac:dyDescent="0.25">
      <c r="A35" s="15">
        <v>113</v>
      </c>
      <c r="B35" s="14">
        <v>263</v>
      </c>
      <c r="C35" s="21">
        <v>1</v>
      </c>
      <c r="D35" s="21">
        <v>20180416</v>
      </c>
      <c r="E35" s="4">
        <v>1</v>
      </c>
      <c r="F35">
        <v>15</v>
      </c>
      <c r="G35">
        <v>0</v>
      </c>
      <c r="J35" s="4">
        <v>129</v>
      </c>
      <c r="K35" s="4">
        <f>VLOOKUP(CONCATENATE(L35,"-",N35),S:T,2,FALSE)</f>
        <v>2339</v>
      </c>
      <c r="L35" s="2">
        <v>266</v>
      </c>
      <c r="M35" s="45">
        <v>1</v>
      </c>
      <c r="N35" s="21">
        <v>20180220</v>
      </c>
      <c r="O35" s="4">
        <v>1</v>
      </c>
      <c r="P35">
        <v>17</v>
      </c>
      <c r="Q35">
        <v>0</v>
      </c>
      <c r="S35" t="str">
        <f t="shared" si="0"/>
        <v>266-20180119</v>
      </c>
      <c r="T35">
        <v>2338</v>
      </c>
      <c r="U35">
        <v>266</v>
      </c>
      <c r="V35">
        <v>1</v>
      </c>
      <c r="W35">
        <v>20180119</v>
      </c>
      <c r="X35">
        <v>1</v>
      </c>
      <c r="Y35">
        <v>14</v>
      </c>
      <c r="Z35">
        <v>0</v>
      </c>
    </row>
    <row r="36" spans="1:26" x14ac:dyDescent="0.25">
      <c r="A36" s="15">
        <v>113</v>
      </c>
      <c r="B36" s="14">
        <v>263</v>
      </c>
      <c r="C36" s="45">
        <v>1</v>
      </c>
      <c r="D36" s="21">
        <v>20180425</v>
      </c>
      <c r="E36" s="4">
        <v>1</v>
      </c>
      <c r="F36">
        <v>15</v>
      </c>
      <c r="G36">
        <v>0</v>
      </c>
      <c r="J36" s="4">
        <v>130</v>
      </c>
      <c r="K36" s="4">
        <f>VLOOKUP(CONCATENATE(L36,"-",N36),S:T,2,FALSE)</f>
        <v>2340</v>
      </c>
      <c r="L36" s="2">
        <v>266</v>
      </c>
      <c r="M36" s="45">
        <v>1</v>
      </c>
      <c r="N36" s="21">
        <v>20180228</v>
      </c>
      <c r="O36" s="4">
        <v>1</v>
      </c>
      <c r="P36">
        <v>14</v>
      </c>
      <c r="Q36">
        <v>0</v>
      </c>
      <c r="S36" t="str">
        <f t="shared" si="0"/>
        <v>266-20180220</v>
      </c>
      <c r="T36">
        <v>2339</v>
      </c>
      <c r="U36">
        <v>266</v>
      </c>
      <c r="V36">
        <v>1</v>
      </c>
      <c r="W36">
        <v>20180220</v>
      </c>
      <c r="X36">
        <v>1</v>
      </c>
      <c r="Y36">
        <v>14</v>
      </c>
      <c r="Z36">
        <v>0</v>
      </c>
    </row>
    <row r="37" spans="1:26" x14ac:dyDescent="0.25">
      <c r="A37" s="15">
        <v>113</v>
      </c>
      <c r="B37" s="14">
        <v>263</v>
      </c>
      <c r="C37" s="21">
        <v>1</v>
      </c>
      <c r="D37" s="21">
        <v>20180425</v>
      </c>
      <c r="E37" s="4">
        <v>1</v>
      </c>
      <c r="F37">
        <v>15</v>
      </c>
      <c r="G37">
        <v>0</v>
      </c>
      <c r="J37" s="4">
        <v>131</v>
      </c>
      <c r="K37" s="4">
        <f>VLOOKUP(CONCATENATE(L37,"-",N37),S:T,2,FALSE)</f>
        <v>2341</v>
      </c>
      <c r="L37" s="2">
        <v>266</v>
      </c>
      <c r="M37" s="21">
        <v>1</v>
      </c>
      <c r="N37" s="21">
        <v>20180503</v>
      </c>
      <c r="O37" s="4">
        <v>1</v>
      </c>
      <c r="P37">
        <v>14</v>
      </c>
      <c r="Q37">
        <v>0</v>
      </c>
      <c r="S37" t="str">
        <f t="shared" si="0"/>
        <v>266-20180228</v>
      </c>
      <c r="T37">
        <v>2340</v>
      </c>
      <c r="U37">
        <v>266</v>
      </c>
      <c r="V37">
        <v>1</v>
      </c>
      <c r="W37">
        <v>20180228</v>
      </c>
      <c r="X37">
        <v>1</v>
      </c>
      <c r="Y37">
        <v>14</v>
      </c>
      <c r="Z37">
        <v>0</v>
      </c>
    </row>
    <row r="38" spans="1:26" x14ac:dyDescent="0.25">
      <c r="A38" s="15">
        <v>114</v>
      </c>
      <c r="B38" s="14">
        <v>317</v>
      </c>
      <c r="C38" s="21">
        <v>1</v>
      </c>
      <c r="D38" s="21">
        <v>20180112</v>
      </c>
      <c r="E38" s="4">
        <v>1</v>
      </c>
      <c r="F38">
        <v>17</v>
      </c>
      <c r="G38">
        <v>0</v>
      </c>
      <c r="J38" s="4">
        <v>132</v>
      </c>
      <c r="K38" s="4">
        <f>VLOOKUP(CONCATENATE(L38,"-",N38),S:T,2,FALSE)</f>
        <v>2342</v>
      </c>
      <c r="L38" s="2">
        <v>329</v>
      </c>
      <c r="M38" s="21">
        <v>1</v>
      </c>
      <c r="N38" s="21">
        <v>20180101</v>
      </c>
      <c r="O38" s="4">
        <v>1</v>
      </c>
      <c r="P38">
        <v>14</v>
      </c>
      <c r="Q38">
        <v>0</v>
      </c>
      <c r="S38" t="str">
        <f t="shared" si="0"/>
        <v>266-20180503</v>
      </c>
      <c r="T38">
        <v>2341</v>
      </c>
      <c r="U38">
        <v>266</v>
      </c>
      <c r="V38">
        <v>1</v>
      </c>
      <c r="W38">
        <v>20180503</v>
      </c>
      <c r="X38">
        <v>1</v>
      </c>
      <c r="Y38">
        <v>15</v>
      </c>
      <c r="Z38">
        <v>0</v>
      </c>
    </row>
    <row r="39" spans="1:26" x14ac:dyDescent="0.25">
      <c r="A39" s="15">
        <v>115</v>
      </c>
      <c r="B39" s="14">
        <v>317</v>
      </c>
      <c r="C39" s="21">
        <v>1</v>
      </c>
      <c r="D39" s="21">
        <v>20180116</v>
      </c>
      <c r="E39" s="4">
        <v>1</v>
      </c>
      <c r="F39">
        <v>14</v>
      </c>
      <c r="G39">
        <v>0</v>
      </c>
      <c r="J39" s="4">
        <v>133</v>
      </c>
      <c r="K39" s="4">
        <f>VLOOKUP(CONCATENATE(L39,"-",N39),S:T,2,FALSE)</f>
        <v>2343</v>
      </c>
      <c r="L39" s="2">
        <v>329</v>
      </c>
      <c r="M39" s="21">
        <v>1</v>
      </c>
      <c r="N39" s="21">
        <v>20180122</v>
      </c>
      <c r="O39" s="4">
        <v>1</v>
      </c>
      <c r="P39">
        <v>15</v>
      </c>
      <c r="Q39">
        <v>0</v>
      </c>
      <c r="S39" t="str">
        <f t="shared" si="0"/>
        <v>329-20180101</v>
      </c>
      <c r="T39">
        <v>2342</v>
      </c>
      <c r="U39">
        <v>329</v>
      </c>
      <c r="V39">
        <v>1</v>
      </c>
      <c r="W39">
        <v>20180101</v>
      </c>
      <c r="X39">
        <v>1</v>
      </c>
      <c r="Y39">
        <v>12</v>
      </c>
      <c r="Z39">
        <v>0</v>
      </c>
    </row>
    <row r="40" spans="1:26" x14ac:dyDescent="0.25">
      <c r="A40" s="15">
        <v>115</v>
      </c>
      <c r="B40" s="14">
        <v>317</v>
      </c>
      <c r="C40" s="21">
        <v>1</v>
      </c>
      <c r="D40" s="21">
        <v>20180116</v>
      </c>
      <c r="E40" s="4">
        <v>1</v>
      </c>
      <c r="F40">
        <v>14</v>
      </c>
      <c r="G40">
        <v>0</v>
      </c>
      <c r="J40" s="4">
        <v>134</v>
      </c>
      <c r="K40" s="4">
        <f>VLOOKUP(CONCATENATE(L40,"-",N40),S:T,2,FALSE)</f>
        <v>2344</v>
      </c>
      <c r="L40" s="2">
        <v>329</v>
      </c>
      <c r="M40" s="21">
        <v>1</v>
      </c>
      <c r="N40" s="21">
        <v>20180221</v>
      </c>
      <c r="O40" s="4">
        <v>1</v>
      </c>
      <c r="P40">
        <v>12</v>
      </c>
      <c r="Q40">
        <v>0</v>
      </c>
      <c r="S40" t="str">
        <f t="shared" si="0"/>
        <v>329-20180122</v>
      </c>
      <c r="T40">
        <v>2343</v>
      </c>
      <c r="U40">
        <v>329</v>
      </c>
      <c r="V40">
        <v>1</v>
      </c>
      <c r="W40">
        <v>20180122</v>
      </c>
      <c r="X40">
        <v>1</v>
      </c>
      <c r="Y40">
        <v>12</v>
      </c>
      <c r="Z40">
        <v>0</v>
      </c>
    </row>
    <row r="41" spans="1:26" x14ac:dyDescent="0.25">
      <c r="A41" s="15">
        <v>116</v>
      </c>
      <c r="B41" s="14">
        <v>317</v>
      </c>
      <c r="C41" s="21">
        <v>1</v>
      </c>
      <c r="D41" s="21">
        <v>20180131</v>
      </c>
      <c r="E41" s="4">
        <v>1</v>
      </c>
      <c r="F41">
        <v>12</v>
      </c>
      <c r="G41">
        <v>0</v>
      </c>
      <c r="J41" s="4">
        <v>135</v>
      </c>
      <c r="K41" s="4">
        <f>VLOOKUP(CONCATENATE(L41,"-",N41),S:T,2,FALSE)</f>
        <v>2345</v>
      </c>
      <c r="L41" s="2">
        <v>329</v>
      </c>
      <c r="M41" s="21">
        <v>1</v>
      </c>
      <c r="N41" s="21">
        <v>20180306</v>
      </c>
      <c r="O41" s="4">
        <v>1</v>
      </c>
      <c r="P41">
        <v>12</v>
      </c>
      <c r="Q41">
        <v>0</v>
      </c>
      <c r="S41" t="str">
        <f t="shared" si="0"/>
        <v>329-20180221</v>
      </c>
      <c r="T41">
        <v>2344</v>
      </c>
      <c r="U41">
        <v>329</v>
      </c>
      <c r="V41">
        <v>1</v>
      </c>
      <c r="W41">
        <v>20180221</v>
      </c>
      <c r="X41">
        <v>1</v>
      </c>
      <c r="Y41">
        <v>14</v>
      </c>
      <c r="Z41">
        <v>0</v>
      </c>
    </row>
    <row r="42" spans="1:26" x14ac:dyDescent="0.25">
      <c r="A42" s="15">
        <v>116</v>
      </c>
      <c r="B42" s="14">
        <v>317</v>
      </c>
      <c r="C42" s="21">
        <v>1</v>
      </c>
      <c r="D42" s="21">
        <v>20180201</v>
      </c>
      <c r="E42" s="4">
        <v>1</v>
      </c>
      <c r="F42">
        <v>12</v>
      </c>
      <c r="G42">
        <v>0</v>
      </c>
      <c r="J42" s="4">
        <v>136</v>
      </c>
      <c r="K42" s="4">
        <f>VLOOKUP(CONCATENATE(L42,"-",N42),S:T,2,FALSE)</f>
        <v>2346</v>
      </c>
      <c r="L42" s="2">
        <v>329</v>
      </c>
      <c r="M42" s="21">
        <v>1</v>
      </c>
      <c r="N42" s="21">
        <v>20180323</v>
      </c>
      <c r="O42" s="4">
        <v>1</v>
      </c>
      <c r="P42">
        <v>14</v>
      </c>
      <c r="Q42">
        <v>0</v>
      </c>
      <c r="S42" t="str">
        <f t="shared" si="0"/>
        <v>329-20180306</v>
      </c>
      <c r="T42">
        <v>2345</v>
      </c>
      <c r="U42">
        <v>329</v>
      </c>
      <c r="V42">
        <v>1</v>
      </c>
      <c r="W42">
        <v>20180306</v>
      </c>
      <c r="X42">
        <v>1</v>
      </c>
      <c r="Y42">
        <v>17</v>
      </c>
      <c r="Z42">
        <v>0</v>
      </c>
    </row>
    <row r="43" spans="1:26" x14ac:dyDescent="0.25">
      <c r="A43" s="15">
        <v>117</v>
      </c>
      <c r="B43" s="14">
        <v>317</v>
      </c>
      <c r="C43" s="21">
        <v>1</v>
      </c>
      <c r="D43" s="21">
        <v>20180302</v>
      </c>
      <c r="E43" s="4">
        <v>1</v>
      </c>
      <c r="F43">
        <v>12</v>
      </c>
      <c r="G43">
        <v>0</v>
      </c>
      <c r="J43" s="4">
        <v>137</v>
      </c>
      <c r="K43" s="4">
        <f>VLOOKUP(CONCATENATE(L43,"-",N43),S:T,2,FALSE)</f>
        <v>2347</v>
      </c>
      <c r="L43" s="2">
        <v>329</v>
      </c>
      <c r="M43" s="21">
        <v>1</v>
      </c>
      <c r="N43" s="21">
        <v>20180427</v>
      </c>
      <c r="O43" s="4">
        <v>1</v>
      </c>
      <c r="P43">
        <v>17</v>
      </c>
      <c r="Q43">
        <v>0</v>
      </c>
      <c r="S43" t="str">
        <f t="shared" si="0"/>
        <v>329-20180323</v>
      </c>
      <c r="T43">
        <v>2346</v>
      </c>
      <c r="U43">
        <v>329</v>
      </c>
      <c r="V43">
        <v>1</v>
      </c>
      <c r="W43">
        <v>20180323</v>
      </c>
      <c r="X43">
        <v>1</v>
      </c>
      <c r="Y43">
        <v>17</v>
      </c>
      <c r="Z43">
        <v>0</v>
      </c>
    </row>
    <row r="44" spans="1:26" x14ac:dyDescent="0.25">
      <c r="A44" s="15">
        <v>117</v>
      </c>
      <c r="B44" s="14">
        <v>317</v>
      </c>
      <c r="C44" s="21">
        <v>1</v>
      </c>
      <c r="D44" s="21">
        <v>20180313</v>
      </c>
      <c r="E44" s="4">
        <v>1</v>
      </c>
      <c r="F44">
        <v>12</v>
      </c>
      <c r="G44">
        <v>0</v>
      </c>
      <c r="J44" s="4">
        <v>138</v>
      </c>
      <c r="K44" s="4">
        <f>VLOOKUP(CONCATENATE(L44,"-",N44),S:T,2,FALSE)</f>
        <v>2348</v>
      </c>
      <c r="L44" s="2">
        <v>311</v>
      </c>
      <c r="M44" s="21">
        <v>1</v>
      </c>
      <c r="N44" s="21">
        <v>20180101</v>
      </c>
      <c r="O44" s="4">
        <v>1</v>
      </c>
      <c r="P44">
        <v>17</v>
      </c>
      <c r="Q44">
        <v>0</v>
      </c>
      <c r="S44" t="str">
        <f t="shared" si="0"/>
        <v>329-20180427</v>
      </c>
      <c r="T44">
        <v>2347</v>
      </c>
      <c r="U44">
        <v>329</v>
      </c>
      <c r="V44">
        <v>1</v>
      </c>
      <c r="W44">
        <v>20180427</v>
      </c>
      <c r="X44">
        <v>1</v>
      </c>
      <c r="Y44">
        <v>17</v>
      </c>
      <c r="Z44">
        <v>0</v>
      </c>
    </row>
    <row r="45" spans="1:26" x14ac:dyDescent="0.25">
      <c r="A45" s="15">
        <v>117</v>
      </c>
      <c r="B45" s="14">
        <v>317</v>
      </c>
      <c r="C45" s="21">
        <v>1</v>
      </c>
      <c r="D45" s="21">
        <v>20180323</v>
      </c>
      <c r="E45" s="4">
        <v>1</v>
      </c>
      <c r="F45">
        <v>12</v>
      </c>
      <c r="G45">
        <v>0</v>
      </c>
      <c r="J45" s="4">
        <v>139</v>
      </c>
      <c r="K45" s="4">
        <f>VLOOKUP(CONCATENATE(L45,"-",N45),S:T,2,FALSE)</f>
        <v>2349</v>
      </c>
      <c r="L45" s="2">
        <v>311</v>
      </c>
      <c r="M45" s="21">
        <v>1</v>
      </c>
      <c r="N45" s="21">
        <v>20180214</v>
      </c>
      <c r="O45" s="4">
        <v>1</v>
      </c>
      <c r="P45">
        <v>17</v>
      </c>
      <c r="Q45">
        <v>0</v>
      </c>
      <c r="S45" t="str">
        <f t="shared" si="0"/>
        <v>311-20180101</v>
      </c>
      <c r="T45">
        <v>2348</v>
      </c>
      <c r="U45">
        <v>311</v>
      </c>
      <c r="V45">
        <v>1</v>
      </c>
      <c r="W45">
        <v>20180101</v>
      </c>
      <c r="X45">
        <v>1</v>
      </c>
      <c r="Y45">
        <v>18</v>
      </c>
      <c r="Z45">
        <v>0</v>
      </c>
    </row>
    <row r="46" spans="1:26" x14ac:dyDescent="0.25">
      <c r="A46" s="15">
        <v>117</v>
      </c>
      <c r="B46" s="14">
        <v>317</v>
      </c>
      <c r="C46" s="21">
        <v>1</v>
      </c>
      <c r="D46" s="21">
        <v>20180323</v>
      </c>
      <c r="E46" s="4">
        <v>1</v>
      </c>
      <c r="F46">
        <v>12</v>
      </c>
      <c r="G46">
        <v>0</v>
      </c>
      <c r="J46" s="4">
        <v>140</v>
      </c>
      <c r="K46" s="4">
        <f>VLOOKUP(CONCATENATE(L46,"-",N46),S:T,2,FALSE)</f>
        <v>2350</v>
      </c>
      <c r="L46" s="2">
        <v>311</v>
      </c>
      <c r="M46" s="21">
        <v>1</v>
      </c>
      <c r="N46" s="21">
        <v>20180312</v>
      </c>
      <c r="O46" s="4">
        <v>1</v>
      </c>
      <c r="P46">
        <v>18</v>
      </c>
      <c r="Q46">
        <v>0</v>
      </c>
      <c r="S46" t="str">
        <f t="shared" si="0"/>
        <v>311-20180214</v>
      </c>
      <c r="T46">
        <v>2349</v>
      </c>
      <c r="U46">
        <v>311</v>
      </c>
      <c r="V46">
        <v>1</v>
      </c>
      <c r="W46">
        <v>20180214</v>
      </c>
      <c r="X46">
        <v>1</v>
      </c>
      <c r="Y46">
        <v>17</v>
      </c>
      <c r="Z46">
        <v>0</v>
      </c>
    </row>
    <row r="47" spans="1:26" x14ac:dyDescent="0.25">
      <c r="A47" s="15">
        <v>117</v>
      </c>
      <c r="B47" s="14">
        <v>317</v>
      </c>
      <c r="C47" s="21">
        <v>1</v>
      </c>
      <c r="D47" s="21">
        <v>20180404</v>
      </c>
      <c r="E47" s="4">
        <v>1</v>
      </c>
      <c r="F47">
        <v>12</v>
      </c>
      <c r="G47">
        <v>0</v>
      </c>
      <c r="J47" s="4">
        <v>141</v>
      </c>
      <c r="K47" s="4">
        <f>VLOOKUP(CONCATENATE(L47,"-",N47),S:T,2,FALSE)</f>
        <v>2350</v>
      </c>
      <c r="L47" s="2">
        <v>311</v>
      </c>
      <c r="M47" s="21">
        <v>1</v>
      </c>
      <c r="N47" s="21">
        <v>20180312</v>
      </c>
      <c r="O47" s="4">
        <v>1</v>
      </c>
      <c r="P47">
        <v>17</v>
      </c>
      <c r="Q47">
        <v>0</v>
      </c>
      <c r="S47" t="str">
        <f t="shared" si="0"/>
        <v>311-20180312</v>
      </c>
      <c r="T47">
        <v>2350</v>
      </c>
      <c r="U47">
        <v>311</v>
      </c>
      <c r="V47">
        <v>1</v>
      </c>
      <c r="W47">
        <v>20180312</v>
      </c>
      <c r="X47">
        <v>1</v>
      </c>
      <c r="Y47">
        <v>12</v>
      </c>
      <c r="Z47">
        <v>0</v>
      </c>
    </row>
    <row r="48" spans="1:26" x14ac:dyDescent="0.25">
      <c r="A48" s="15">
        <v>118</v>
      </c>
      <c r="B48" s="14">
        <v>317</v>
      </c>
      <c r="C48" s="21">
        <v>1</v>
      </c>
      <c r="D48" s="21">
        <v>20180404</v>
      </c>
      <c r="E48" s="4">
        <v>1</v>
      </c>
      <c r="F48">
        <v>12</v>
      </c>
      <c r="G48">
        <v>0</v>
      </c>
      <c r="J48" s="4">
        <v>142</v>
      </c>
      <c r="K48" s="4">
        <f>VLOOKUP(CONCATENATE(L48,"-",N48),S:T,2,FALSE)</f>
        <v>2352</v>
      </c>
      <c r="L48" s="2">
        <v>234</v>
      </c>
      <c r="M48" s="21">
        <v>1</v>
      </c>
      <c r="N48" s="21">
        <v>20180129</v>
      </c>
      <c r="O48" s="4">
        <v>1</v>
      </c>
      <c r="P48">
        <v>12</v>
      </c>
      <c r="Q48">
        <v>0</v>
      </c>
      <c r="S48" t="str">
        <f t="shared" si="0"/>
        <v>311-20180312</v>
      </c>
      <c r="T48">
        <v>2351</v>
      </c>
      <c r="U48">
        <v>311</v>
      </c>
      <c r="V48">
        <v>1</v>
      </c>
      <c r="W48">
        <v>20180312</v>
      </c>
      <c r="X48">
        <v>1</v>
      </c>
      <c r="Y48">
        <v>12</v>
      </c>
      <c r="Z48">
        <v>0</v>
      </c>
    </row>
    <row r="49" spans="1:26" x14ac:dyDescent="0.25">
      <c r="A49" s="15">
        <v>119</v>
      </c>
      <c r="B49" s="14">
        <v>317</v>
      </c>
      <c r="C49" s="21">
        <v>1</v>
      </c>
      <c r="D49" s="21">
        <v>20180410</v>
      </c>
      <c r="E49" s="4">
        <v>1</v>
      </c>
      <c r="F49">
        <v>12</v>
      </c>
      <c r="G49">
        <v>0</v>
      </c>
      <c r="J49" s="4">
        <v>143</v>
      </c>
      <c r="K49" s="4">
        <f>VLOOKUP(CONCATENATE(L49,"-",N49),S:T,2,FALSE)</f>
        <v>2353</v>
      </c>
      <c r="L49" s="2">
        <v>353</v>
      </c>
      <c r="M49" s="21">
        <v>1</v>
      </c>
      <c r="N49" s="21">
        <v>20180130</v>
      </c>
      <c r="O49" s="4">
        <v>1</v>
      </c>
      <c r="P49">
        <v>12</v>
      </c>
      <c r="Q49">
        <v>0</v>
      </c>
      <c r="S49" t="str">
        <f t="shared" si="0"/>
        <v>234-20180129</v>
      </c>
      <c r="T49">
        <v>2352</v>
      </c>
      <c r="U49">
        <v>234</v>
      </c>
      <c r="V49">
        <v>1</v>
      </c>
      <c r="W49">
        <v>20180129</v>
      </c>
      <c r="X49">
        <v>1</v>
      </c>
      <c r="Y49">
        <v>17</v>
      </c>
      <c r="Z49">
        <v>0</v>
      </c>
    </row>
    <row r="50" spans="1:26" x14ac:dyDescent="0.25">
      <c r="A50" s="15">
        <v>119</v>
      </c>
      <c r="B50" s="14">
        <v>317</v>
      </c>
      <c r="C50" s="21">
        <v>1</v>
      </c>
      <c r="D50" s="21">
        <v>20180411</v>
      </c>
      <c r="E50" s="4">
        <v>1</v>
      </c>
      <c r="F50">
        <v>12</v>
      </c>
      <c r="G50">
        <v>0</v>
      </c>
      <c r="J50" s="4">
        <v>144</v>
      </c>
      <c r="K50" s="4">
        <f>VLOOKUP(CONCATENATE(L50,"-",N50),S:T,2,FALSE)</f>
        <v>2354</v>
      </c>
      <c r="L50" s="2">
        <v>353</v>
      </c>
      <c r="M50" s="45">
        <v>1</v>
      </c>
      <c r="N50" s="21">
        <v>20180221</v>
      </c>
      <c r="O50" s="4">
        <v>1</v>
      </c>
      <c r="P50">
        <v>17</v>
      </c>
      <c r="Q50">
        <v>0</v>
      </c>
      <c r="S50" t="str">
        <f t="shared" si="0"/>
        <v>353-20180130</v>
      </c>
      <c r="T50">
        <v>2353</v>
      </c>
      <c r="U50">
        <v>353</v>
      </c>
      <c r="V50">
        <v>1</v>
      </c>
      <c r="W50">
        <v>20180130</v>
      </c>
      <c r="X50">
        <v>1</v>
      </c>
      <c r="Y50">
        <v>16</v>
      </c>
      <c r="Z50">
        <v>0</v>
      </c>
    </row>
    <row r="51" spans="1:26" x14ac:dyDescent="0.25">
      <c r="A51" s="15">
        <v>120</v>
      </c>
      <c r="B51" s="14">
        <v>317</v>
      </c>
      <c r="C51" s="21">
        <v>1</v>
      </c>
      <c r="D51" s="21">
        <v>20171228</v>
      </c>
      <c r="E51" s="4">
        <v>1</v>
      </c>
      <c r="F51">
        <v>12</v>
      </c>
      <c r="G51">
        <v>0</v>
      </c>
      <c r="J51" s="4">
        <v>145</v>
      </c>
      <c r="K51" s="4">
        <f>VLOOKUP(CONCATENATE(L51,"-",N51),S:T,2,FALSE)</f>
        <v>2355</v>
      </c>
      <c r="L51" s="2">
        <v>353</v>
      </c>
      <c r="M51" s="21">
        <v>1</v>
      </c>
      <c r="N51" s="21">
        <v>20180306</v>
      </c>
      <c r="O51" s="4">
        <v>1</v>
      </c>
      <c r="P51">
        <v>16</v>
      </c>
      <c r="Q51">
        <v>0</v>
      </c>
      <c r="S51" t="str">
        <f t="shared" si="0"/>
        <v>353-20180221</v>
      </c>
      <c r="T51">
        <v>2354</v>
      </c>
      <c r="U51">
        <v>353</v>
      </c>
      <c r="V51">
        <v>1</v>
      </c>
      <c r="W51">
        <v>20180221</v>
      </c>
      <c r="X51">
        <v>1</v>
      </c>
      <c r="Y51">
        <v>12</v>
      </c>
      <c r="Z51">
        <v>0</v>
      </c>
    </row>
    <row r="52" spans="1:26" x14ac:dyDescent="0.25">
      <c r="A52" s="15">
        <v>120</v>
      </c>
      <c r="B52" s="14">
        <v>317</v>
      </c>
      <c r="C52" s="21">
        <v>1</v>
      </c>
      <c r="D52" s="21">
        <v>20180426</v>
      </c>
      <c r="E52" s="4">
        <v>1</v>
      </c>
      <c r="F52">
        <v>12</v>
      </c>
      <c r="G52">
        <v>0</v>
      </c>
      <c r="J52" s="4">
        <v>146</v>
      </c>
      <c r="K52" s="4">
        <f>VLOOKUP(CONCATENATE(L52,"-",N52),S:T,2,FALSE)</f>
        <v>2356</v>
      </c>
      <c r="L52" s="2">
        <v>353</v>
      </c>
      <c r="M52" s="21">
        <v>1</v>
      </c>
      <c r="N52" s="21">
        <v>20180315</v>
      </c>
      <c r="O52" s="4">
        <v>1</v>
      </c>
      <c r="P52">
        <v>12</v>
      </c>
      <c r="Q52">
        <v>0</v>
      </c>
      <c r="S52" t="str">
        <f t="shared" si="0"/>
        <v>353-20180306</v>
      </c>
      <c r="T52">
        <v>2355</v>
      </c>
      <c r="U52">
        <v>353</v>
      </c>
      <c r="V52">
        <v>1</v>
      </c>
      <c r="W52">
        <v>20180306</v>
      </c>
      <c r="X52">
        <v>1</v>
      </c>
      <c r="Y52">
        <v>17</v>
      </c>
      <c r="Z52">
        <v>0</v>
      </c>
    </row>
    <row r="53" spans="1:26" x14ac:dyDescent="0.25">
      <c r="A53" s="15">
        <v>121</v>
      </c>
      <c r="B53" s="14">
        <v>472</v>
      </c>
      <c r="C53" s="45">
        <v>1</v>
      </c>
      <c r="D53" s="21">
        <v>20180101</v>
      </c>
      <c r="E53" s="4">
        <v>1</v>
      </c>
      <c r="F53">
        <v>18</v>
      </c>
      <c r="G53">
        <v>0</v>
      </c>
      <c r="J53" s="4">
        <v>147</v>
      </c>
      <c r="K53" s="4">
        <f>VLOOKUP(CONCATENATE(L53,"-",N53),S:T,2,FALSE)</f>
        <v>2357</v>
      </c>
      <c r="L53" s="2">
        <v>347</v>
      </c>
      <c r="M53" s="21">
        <v>1</v>
      </c>
      <c r="N53" s="21">
        <v>20180129</v>
      </c>
      <c r="O53" s="4">
        <v>1</v>
      </c>
      <c r="P53">
        <v>17</v>
      </c>
      <c r="Q53">
        <v>0</v>
      </c>
      <c r="S53" t="str">
        <f t="shared" si="0"/>
        <v>353-20180315</v>
      </c>
      <c r="T53">
        <v>2356</v>
      </c>
      <c r="U53">
        <v>353</v>
      </c>
      <c r="V53">
        <v>1</v>
      </c>
      <c r="W53">
        <v>20180315</v>
      </c>
      <c r="X53">
        <v>1</v>
      </c>
      <c r="Y53">
        <v>17</v>
      </c>
      <c r="Z53">
        <v>0</v>
      </c>
    </row>
    <row r="54" spans="1:26" x14ac:dyDescent="0.25">
      <c r="A54" s="15">
        <v>122</v>
      </c>
      <c r="B54" s="14">
        <v>472</v>
      </c>
      <c r="C54" s="45">
        <v>1</v>
      </c>
      <c r="D54" s="21">
        <v>20180101</v>
      </c>
      <c r="E54" s="4">
        <v>1</v>
      </c>
      <c r="F54">
        <v>12</v>
      </c>
      <c r="G54">
        <v>0</v>
      </c>
      <c r="J54" s="4">
        <v>148</v>
      </c>
      <c r="K54" s="4">
        <f>VLOOKUP(CONCATENATE(L54,"-",N54),S:T,2,FALSE)</f>
        <v>2358</v>
      </c>
      <c r="L54" s="2">
        <v>347</v>
      </c>
      <c r="M54" s="46">
        <v>1</v>
      </c>
      <c r="N54" s="21">
        <v>20180222</v>
      </c>
      <c r="O54" s="4">
        <v>1</v>
      </c>
      <c r="P54">
        <v>17</v>
      </c>
      <c r="Q54">
        <v>0</v>
      </c>
      <c r="S54" t="str">
        <f t="shared" si="0"/>
        <v>347-20180129</v>
      </c>
      <c r="T54">
        <v>2357</v>
      </c>
      <c r="U54">
        <v>347</v>
      </c>
      <c r="V54">
        <v>1</v>
      </c>
      <c r="W54">
        <v>20180129</v>
      </c>
      <c r="X54">
        <v>1</v>
      </c>
      <c r="Y54">
        <v>14</v>
      </c>
      <c r="Z54">
        <v>0</v>
      </c>
    </row>
    <row r="55" spans="1:26" x14ac:dyDescent="0.25">
      <c r="A55" s="15">
        <v>123</v>
      </c>
      <c r="B55" s="14">
        <v>473</v>
      </c>
      <c r="C55" s="45">
        <v>1</v>
      </c>
      <c r="D55" s="21">
        <v>20180220</v>
      </c>
      <c r="E55" s="4">
        <v>1</v>
      </c>
      <c r="F55">
        <v>17</v>
      </c>
      <c r="G55">
        <v>0</v>
      </c>
      <c r="J55" s="4">
        <v>149</v>
      </c>
      <c r="K55" s="4">
        <f>VLOOKUP(CONCATENATE(L55,"-",N55),S:T,2,FALSE)</f>
        <v>2359</v>
      </c>
      <c r="L55" s="2">
        <v>347</v>
      </c>
      <c r="M55" s="21">
        <v>1</v>
      </c>
      <c r="N55" s="21">
        <v>20180404</v>
      </c>
      <c r="O55" s="4">
        <v>1</v>
      </c>
      <c r="P55">
        <v>14</v>
      </c>
      <c r="Q55">
        <v>0</v>
      </c>
      <c r="S55" t="str">
        <f t="shared" si="0"/>
        <v>347-20180222</v>
      </c>
      <c r="T55">
        <v>2358</v>
      </c>
      <c r="U55">
        <v>347</v>
      </c>
      <c r="V55">
        <v>1</v>
      </c>
      <c r="W55">
        <v>20180222</v>
      </c>
      <c r="X55">
        <v>1</v>
      </c>
      <c r="Y55">
        <v>16</v>
      </c>
      <c r="Z55">
        <v>0</v>
      </c>
    </row>
    <row r="56" spans="1:26" x14ac:dyDescent="0.25">
      <c r="A56" s="15">
        <v>124</v>
      </c>
      <c r="B56" s="14">
        <v>477</v>
      </c>
      <c r="C56" s="45">
        <v>1</v>
      </c>
      <c r="D56" s="21">
        <v>20180226</v>
      </c>
      <c r="E56" s="4">
        <v>1</v>
      </c>
      <c r="F56">
        <v>14</v>
      </c>
      <c r="G56">
        <v>0</v>
      </c>
      <c r="J56" s="4">
        <v>150</v>
      </c>
      <c r="K56" s="4">
        <f>VLOOKUP(CONCATENATE(L56,"-",N56),S:T,2,FALSE)</f>
        <v>2360</v>
      </c>
      <c r="L56" s="2">
        <v>347</v>
      </c>
      <c r="M56" s="21">
        <v>1</v>
      </c>
      <c r="N56" s="21">
        <v>20180426</v>
      </c>
      <c r="O56" s="4">
        <v>1</v>
      </c>
      <c r="P56">
        <v>16</v>
      </c>
      <c r="Q56">
        <v>0</v>
      </c>
      <c r="S56" t="str">
        <f t="shared" si="0"/>
        <v>347-20180404</v>
      </c>
      <c r="T56">
        <v>2359</v>
      </c>
      <c r="U56">
        <v>347</v>
      </c>
      <c r="V56">
        <v>1</v>
      </c>
      <c r="W56">
        <v>20180404</v>
      </c>
      <c r="X56">
        <v>1</v>
      </c>
      <c r="Y56">
        <v>17</v>
      </c>
      <c r="Z56">
        <v>0</v>
      </c>
    </row>
    <row r="57" spans="1:26" x14ac:dyDescent="0.25">
      <c r="A57" s="15">
        <v>125</v>
      </c>
      <c r="B57" s="14">
        <v>474</v>
      </c>
      <c r="C57" s="45">
        <v>1</v>
      </c>
      <c r="D57" s="21">
        <v>20180219</v>
      </c>
      <c r="E57" s="4">
        <v>1</v>
      </c>
      <c r="F57">
        <v>17</v>
      </c>
      <c r="G57">
        <v>0</v>
      </c>
      <c r="J57" s="4">
        <v>151</v>
      </c>
      <c r="K57" s="4">
        <f>VLOOKUP(CONCATENATE(L57,"-",N57),S:T,2,FALSE)</f>
        <v>2361</v>
      </c>
      <c r="L57" s="2">
        <v>272</v>
      </c>
      <c r="M57" s="21">
        <v>1</v>
      </c>
      <c r="N57" s="21">
        <v>20180123</v>
      </c>
      <c r="O57" s="4">
        <v>1</v>
      </c>
      <c r="P57">
        <v>17</v>
      </c>
      <c r="Q57">
        <v>0</v>
      </c>
      <c r="S57" t="str">
        <f t="shared" si="0"/>
        <v>347-20180426</v>
      </c>
      <c r="T57">
        <v>2360</v>
      </c>
      <c r="U57">
        <v>347</v>
      </c>
      <c r="V57">
        <v>1</v>
      </c>
      <c r="W57">
        <v>20180426</v>
      </c>
      <c r="X57">
        <v>1</v>
      </c>
      <c r="Y57">
        <v>17</v>
      </c>
      <c r="Z57">
        <v>0</v>
      </c>
    </row>
    <row r="58" spans="1:26" x14ac:dyDescent="0.25">
      <c r="A58" s="15">
        <v>126</v>
      </c>
      <c r="B58" s="14">
        <v>475</v>
      </c>
      <c r="C58" s="21">
        <v>1</v>
      </c>
      <c r="D58" s="21">
        <v>20180129</v>
      </c>
      <c r="E58" s="4">
        <v>1</v>
      </c>
      <c r="F58">
        <v>12</v>
      </c>
      <c r="G58">
        <v>0</v>
      </c>
      <c r="J58" s="4">
        <v>152</v>
      </c>
      <c r="K58" s="4">
        <f>VLOOKUP(CONCATENATE(L58,"-",N58),S:T,2,FALSE)</f>
        <v>2362</v>
      </c>
      <c r="L58" s="2">
        <v>272</v>
      </c>
      <c r="M58" s="21">
        <v>1</v>
      </c>
      <c r="N58" s="21">
        <v>20180206</v>
      </c>
      <c r="O58" s="4">
        <v>1</v>
      </c>
      <c r="P58">
        <v>17</v>
      </c>
      <c r="Q58">
        <v>0</v>
      </c>
      <c r="S58" t="str">
        <f t="shared" si="0"/>
        <v>272-20180123</v>
      </c>
      <c r="T58">
        <v>2361</v>
      </c>
      <c r="U58">
        <v>272</v>
      </c>
      <c r="V58">
        <v>1</v>
      </c>
      <c r="W58">
        <v>20180123</v>
      </c>
      <c r="X58">
        <v>1</v>
      </c>
      <c r="Y58">
        <v>17</v>
      </c>
      <c r="Z58">
        <v>0</v>
      </c>
    </row>
    <row r="59" spans="1:26" x14ac:dyDescent="0.25">
      <c r="A59" s="15">
        <v>127</v>
      </c>
      <c r="B59" s="14">
        <v>476</v>
      </c>
      <c r="C59" s="21">
        <v>1</v>
      </c>
      <c r="D59" s="21">
        <v>20180115</v>
      </c>
      <c r="E59" s="4">
        <v>1</v>
      </c>
      <c r="F59">
        <v>17</v>
      </c>
      <c r="G59">
        <v>0</v>
      </c>
      <c r="J59" s="4">
        <v>153</v>
      </c>
      <c r="K59" s="4">
        <f>VLOOKUP(CONCATENATE(L59,"-",N59),S:T,2,FALSE)</f>
        <v>2363</v>
      </c>
      <c r="L59" s="2">
        <v>272</v>
      </c>
      <c r="M59" s="21">
        <v>1</v>
      </c>
      <c r="N59" s="21">
        <v>20180221</v>
      </c>
      <c r="O59" s="4">
        <v>1</v>
      </c>
      <c r="P59">
        <v>17</v>
      </c>
      <c r="Q59">
        <v>0</v>
      </c>
      <c r="S59" t="str">
        <f t="shared" si="0"/>
        <v>272-20180206</v>
      </c>
      <c r="T59">
        <v>2362</v>
      </c>
      <c r="U59">
        <v>272</v>
      </c>
      <c r="V59">
        <v>1</v>
      </c>
      <c r="W59">
        <v>20180206</v>
      </c>
      <c r="X59">
        <v>1</v>
      </c>
      <c r="Y59">
        <v>14</v>
      </c>
      <c r="Z59">
        <v>0</v>
      </c>
    </row>
    <row r="60" spans="1:26" x14ac:dyDescent="0.25">
      <c r="A60" s="15">
        <v>128</v>
      </c>
      <c r="B60" s="14">
        <v>266</v>
      </c>
      <c r="C60" s="21">
        <v>1</v>
      </c>
      <c r="D60" s="21">
        <v>20180119</v>
      </c>
      <c r="E60" s="4">
        <v>1</v>
      </c>
      <c r="F60">
        <v>14</v>
      </c>
      <c r="G60">
        <v>0</v>
      </c>
      <c r="J60" s="4">
        <v>154</v>
      </c>
      <c r="K60" s="4">
        <f>VLOOKUP(CONCATENATE(L60,"-",N60),S:T,2,FALSE)</f>
        <v>2363</v>
      </c>
      <c r="L60" s="2">
        <v>272</v>
      </c>
      <c r="M60" s="21">
        <v>1</v>
      </c>
      <c r="N60" s="21">
        <v>20180221</v>
      </c>
      <c r="O60" s="4">
        <v>1</v>
      </c>
      <c r="P60">
        <v>14</v>
      </c>
      <c r="Q60">
        <v>0</v>
      </c>
      <c r="S60" t="str">
        <f t="shared" si="0"/>
        <v>272-20180221</v>
      </c>
      <c r="T60">
        <v>2363</v>
      </c>
      <c r="U60">
        <v>272</v>
      </c>
      <c r="V60">
        <v>1</v>
      </c>
      <c r="W60">
        <v>20180221</v>
      </c>
      <c r="X60">
        <v>1</v>
      </c>
      <c r="Y60">
        <v>17</v>
      </c>
      <c r="Z60">
        <v>0</v>
      </c>
    </row>
    <row r="61" spans="1:26" x14ac:dyDescent="0.25">
      <c r="A61" s="15">
        <v>128</v>
      </c>
      <c r="B61" s="14">
        <v>266</v>
      </c>
      <c r="C61" s="21">
        <v>1</v>
      </c>
      <c r="D61" s="21">
        <v>20180208</v>
      </c>
      <c r="E61" s="4">
        <v>1</v>
      </c>
      <c r="F61">
        <v>16</v>
      </c>
      <c r="G61">
        <v>0</v>
      </c>
      <c r="J61" s="4">
        <v>155</v>
      </c>
      <c r="K61" s="4">
        <f>VLOOKUP(CONCATENATE(L61,"-",N61),S:T,2,FALSE)</f>
        <v>2365</v>
      </c>
      <c r="L61" s="2">
        <v>272</v>
      </c>
      <c r="M61" s="21">
        <v>1</v>
      </c>
      <c r="N61" s="21">
        <v>20180423</v>
      </c>
      <c r="O61" s="4">
        <v>1</v>
      </c>
      <c r="P61">
        <v>17</v>
      </c>
      <c r="Q61">
        <v>0</v>
      </c>
      <c r="S61" t="str">
        <f t="shared" si="0"/>
        <v>272-20180221</v>
      </c>
      <c r="T61">
        <v>2364</v>
      </c>
      <c r="U61">
        <v>272</v>
      </c>
      <c r="V61">
        <v>1</v>
      </c>
      <c r="W61">
        <v>20180221</v>
      </c>
      <c r="X61">
        <v>1</v>
      </c>
      <c r="Y61">
        <v>16</v>
      </c>
      <c r="Z61">
        <v>0</v>
      </c>
    </row>
    <row r="62" spans="1:26" x14ac:dyDescent="0.25">
      <c r="A62" s="15">
        <v>128</v>
      </c>
      <c r="B62" s="14">
        <v>266</v>
      </c>
      <c r="C62" s="21">
        <v>1</v>
      </c>
      <c r="D62" s="21">
        <v>20180214</v>
      </c>
      <c r="E62" s="4">
        <v>1</v>
      </c>
      <c r="F62">
        <v>16</v>
      </c>
      <c r="G62">
        <v>0</v>
      </c>
      <c r="J62" s="4">
        <v>156</v>
      </c>
      <c r="K62" s="4">
        <f>VLOOKUP(CONCATENATE(L62,"-",N62),S:T,2,FALSE)</f>
        <v>2366</v>
      </c>
      <c r="L62" s="2">
        <v>324</v>
      </c>
      <c r="M62" s="45">
        <v>1</v>
      </c>
      <c r="N62" s="21">
        <v>20180129</v>
      </c>
      <c r="O62" s="4">
        <v>1</v>
      </c>
      <c r="P62">
        <v>16</v>
      </c>
      <c r="Q62">
        <v>0</v>
      </c>
      <c r="S62" t="str">
        <f t="shared" si="0"/>
        <v>272-20180423</v>
      </c>
      <c r="T62">
        <v>2365</v>
      </c>
      <c r="U62">
        <v>272</v>
      </c>
      <c r="V62">
        <v>1</v>
      </c>
      <c r="W62">
        <v>20180423</v>
      </c>
      <c r="X62">
        <v>1</v>
      </c>
      <c r="Y62">
        <v>15</v>
      </c>
      <c r="Z62">
        <v>0</v>
      </c>
    </row>
    <row r="63" spans="1:26" x14ac:dyDescent="0.25">
      <c r="A63" s="15">
        <v>129</v>
      </c>
      <c r="B63" s="14">
        <v>266</v>
      </c>
      <c r="C63" s="21">
        <v>1</v>
      </c>
      <c r="D63" s="21">
        <v>20180220</v>
      </c>
      <c r="E63" s="4">
        <v>1</v>
      </c>
      <c r="F63">
        <v>14</v>
      </c>
      <c r="G63">
        <v>0</v>
      </c>
      <c r="J63" s="4">
        <v>157</v>
      </c>
      <c r="K63" s="4">
        <f>VLOOKUP(CONCATENATE(L63,"-",N63),S:T,2,FALSE)</f>
        <v>2367</v>
      </c>
      <c r="L63" s="2">
        <v>324</v>
      </c>
      <c r="M63" s="21">
        <v>1</v>
      </c>
      <c r="N63" s="21">
        <v>20180301</v>
      </c>
      <c r="O63" s="4">
        <v>1</v>
      </c>
      <c r="P63">
        <v>15</v>
      </c>
      <c r="Q63">
        <v>0</v>
      </c>
      <c r="S63" t="str">
        <f t="shared" si="0"/>
        <v>324-20180129</v>
      </c>
      <c r="T63">
        <v>2366</v>
      </c>
      <c r="U63">
        <v>324</v>
      </c>
      <c r="V63">
        <v>1</v>
      </c>
      <c r="W63">
        <v>20180129</v>
      </c>
      <c r="X63">
        <v>1</v>
      </c>
      <c r="Y63">
        <v>12</v>
      </c>
      <c r="Z63">
        <v>0</v>
      </c>
    </row>
    <row r="64" spans="1:26" x14ac:dyDescent="0.25">
      <c r="A64" s="15">
        <v>130</v>
      </c>
      <c r="B64" s="14">
        <v>266</v>
      </c>
      <c r="C64" s="21">
        <v>1</v>
      </c>
      <c r="D64" s="21">
        <v>20180228</v>
      </c>
      <c r="E64" s="4">
        <v>1</v>
      </c>
      <c r="F64">
        <v>14</v>
      </c>
      <c r="G64">
        <v>0</v>
      </c>
      <c r="J64" s="4">
        <v>158</v>
      </c>
      <c r="K64" s="4">
        <f>VLOOKUP(CONCATENATE(L64,"-",N64),S:T,2,FALSE)</f>
        <v>2368</v>
      </c>
      <c r="L64" s="2">
        <v>324</v>
      </c>
      <c r="M64" s="21">
        <v>1</v>
      </c>
      <c r="N64" s="21">
        <v>20180413</v>
      </c>
      <c r="O64" s="4">
        <v>1</v>
      </c>
      <c r="P64">
        <v>12</v>
      </c>
      <c r="Q64">
        <v>0</v>
      </c>
      <c r="S64" t="str">
        <f t="shared" si="0"/>
        <v>324-20180301</v>
      </c>
      <c r="T64">
        <v>2367</v>
      </c>
      <c r="U64">
        <v>324</v>
      </c>
      <c r="V64">
        <v>1</v>
      </c>
      <c r="W64">
        <v>20180301</v>
      </c>
      <c r="X64">
        <v>1</v>
      </c>
      <c r="Y64">
        <v>17</v>
      </c>
      <c r="Z64">
        <v>0</v>
      </c>
    </row>
    <row r="65" spans="1:26" x14ac:dyDescent="0.25">
      <c r="A65" s="15">
        <v>131</v>
      </c>
      <c r="B65" s="14">
        <v>266</v>
      </c>
      <c r="C65" s="21">
        <v>1</v>
      </c>
      <c r="D65" s="21">
        <v>20180503</v>
      </c>
      <c r="E65" s="4">
        <v>1</v>
      </c>
      <c r="F65">
        <v>15</v>
      </c>
      <c r="G65">
        <v>0</v>
      </c>
      <c r="J65" s="4">
        <v>159</v>
      </c>
      <c r="K65" s="4">
        <f>VLOOKUP(CONCATENATE(L65,"-",N65),S:T,2,FALSE)</f>
        <v>2369</v>
      </c>
      <c r="L65" s="2">
        <v>352</v>
      </c>
      <c r="M65" s="21">
        <v>1</v>
      </c>
      <c r="N65" s="21">
        <v>20180101</v>
      </c>
      <c r="O65" s="4">
        <v>1</v>
      </c>
      <c r="P65">
        <v>17</v>
      </c>
      <c r="Q65">
        <v>0</v>
      </c>
      <c r="S65" t="str">
        <f t="shared" si="0"/>
        <v>324-20180413</v>
      </c>
      <c r="T65">
        <v>2368</v>
      </c>
      <c r="U65">
        <v>324</v>
      </c>
      <c r="V65">
        <v>1</v>
      </c>
      <c r="W65">
        <v>20180413</v>
      </c>
      <c r="X65">
        <v>1</v>
      </c>
      <c r="Y65">
        <v>17</v>
      </c>
      <c r="Z65">
        <v>0</v>
      </c>
    </row>
    <row r="66" spans="1:26" x14ac:dyDescent="0.25">
      <c r="A66" s="15">
        <v>132</v>
      </c>
      <c r="B66" s="14">
        <v>329</v>
      </c>
      <c r="C66" s="21">
        <v>1</v>
      </c>
      <c r="D66" s="21">
        <v>20180101</v>
      </c>
      <c r="E66" s="4">
        <v>1</v>
      </c>
      <c r="F66">
        <v>12</v>
      </c>
      <c r="G66">
        <v>0</v>
      </c>
      <c r="J66" s="4">
        <v>160</v>
      </c>
      <c r="K66" s="4">
        <f>VLOOKUP(CONCATENATE(L66,"-",N66),S:T,2,FALSE)</f>
        <v>2369</v>
      </c>
      <c r="L66" s="2">
        <v>352</v>
      </c>
      <c r="M66" s="21">
        <v>1</v>
      </c>
      <c r="N66" s="21">
        <v>20180101</v>
      </c>
      <c r="O66" s="4">
        <v>1</v>
      </c>
      <c r="P66">
        <v>17</v>
      </c>
      <c r="Q66">
        <v>0</v>
      </c>
      <c r="S66" t="str">
        <f t="shared" si="0"/>
        <v>352-20180101</v>
      </c>
      <c r="T66">
        <v>2369</v>
      </c>
      <c r="U66">
        <v>352</v>
      </c>
      <c r="V66">
        <v>1</v>
      </c>
      <c r="W66">
        <v>20180101</v>
      </c>
      <c r="X66">
        <v>1</v>
      </c>
      <c r="Y66">
        <v>18</v>
      </c>
      <c r="Z66">
        <v>0</v>
      </c>
    </row>
    <row r="67" spans="1:26" x14ac:dyDescent="0.25">
      <c r="A67" s="15">
        <v>133</v>
      </c>
      <c r="B67" s="14">
        <v>329</v>
      </c>
      <c r="C67" s="21">
        <v>1</v>
      </c>
      <c r="D67" s="21">
        <v>20180122</v>
      </c>
      <c r="E67" s="4">
        <v>1</v>
      </c>
      <c r="F67">
        <v>12</v>
      </c>
      <c r="G67">
        <v>0</v>
      </c>
      <c r="J67" s="4">
        <v>161</v>
      </c>
      <c r="K67" s="4">
        <f>VLOOKUP(CONCATENATE(L67,"-",N67),S:T,2,FALSE)</f>
        <v>2371</v>
      </c>
      <c r="L67" s="2">
        <v>352</v>
      </c>
      <c r="M67" s="21">
        <v>1</v>
      </c>
      <c r="N67" s="21">
        <v>20180129</v>
      </c>
      <c r="O67" s="4">
        <v>1</v>
      </c>
      <c r="P67">
        <v>18</v>
      </c>
      <c r="Q67">
        <v>0</v>
      </c>
      <c r="S67" t="str">
        <f t="shared" ref="S67:S130" si="1">CONCATENATE(U67,"-",W67)</f>
        <v>352-20180101</v>
      </c>
      <c r="T67">
        <v>2370</v>
      </c>
      <c r="U67">
        <v>352</v>
      </c>
      <c r="V67">
        <v>1</v>
      </c>
      <c r="W67">
        <v>20180101</v>
      </c>
      <c r="X67">
        <v>1</v>
      </c>
      <c r="Y67">
        <v>12</v>
      </c>
      <c r="Z67">
        <v>0</v>
      </c>
    </row>
    <row r="68" spans="1:26" x14ac:dyDescent="0.25">
      <c r="A68" s="15">
        <v>134</v>
      </c>
      <c r="B68" s="14">
        <v>329</v>
      </c>
      <c r="C68" s="21">
        <v>1</v>
      </c>
      <c r="D68" s="21">
        <v>20180221</v>
      </c>
      <c r="E68" s="4">
        <v>1</v>
      </c>
      <c r="F68">
        <v>14</v>
      </c>
      <c r="G68">
        <v>0</v>
      </c>
      <c r="J68" s="4">
        <v>162</v>
      </c>
      <c r="K68" s="4">
        <f>VLOOKUP(CONCATENATE(L68,"-",N68),S:T,2,FALSE)</f>
        <v>2372</v>
      </c>
      <c r="L68" s="2">
        <v>352</v>
      </c>
      <c r="M68" s="21">
        <v>1</v>
      </c>
      <c r="N68" s="21">
        <v>20180402</v>
      </c>
      <c r="O68" s="4">
        <v>1</v>
      </c>
      <c r="P68">
        <v>12</v>
      </c>
      <c r="Q68">
        <v>0</v>
      </c>
      <c r="S68" t="str">
        <f t="shared" si="1"/>
        <v>352-20180129</v>
      </c>
      <c r="T68">
        <v>2371</v>
      </c>
      <c r="U68">
        <v>352</v>
      </c>
      <c r="V68">
        <v>1</v>
      </c>
      <c r="W68">
        <v>20180129</v>
      </c>
      <c r="X68">
        <v>1</v>
      </c>
      <c r="Y68">
        <v>17</v>
      </c>
      <c r="Z68">
        <v>0</v>
      </c>
    </row>
    <row r="69" spans="1:26" x14ac:dyDescent="0.25">
      <c r="A69" s="15">
        <v>134</v>
      </c>
      <c r="B69" s="14">
        <v>329</v>
      </c>
      <c r="C69" s="46">
        <v>1</v>
      </c>
      <c r="D69" s="21">
        <v>20180302</v>
      </c>
      <c r="E69" s="4">
        <v>1</v>
      </c>
      <c r="F69">
        <v>17</v>
      </c>
      <c r="G69">
        <v>0</v>
      </c>
      <c r="J69" s="4">
        <v>163</v>
      </c>
      <c r="K69" s="4">
        <f>VLOOKUP(CONCATENATE(L69,"-",N69),S:T,2,FALSE)</f>
        <v>2373</v>
      </c>
      <c r="L69" s="2">
        <v>327</v>
      </c>
      <c r="M69" s="21">
        <v>1</v>
      </c>
      <c r="N69" s="21">
        <v>20180104</v>
      </c>
      <c r="O69" s="4">
        <v>1</v>
      </c>
      <c r="P69">
        <v>17</v>
      </c>
      <c r="Q69">
        <v>0</v>
      </c>
      <c r="S69" t="str">
        <f t="shared" si="1"/>
        <v>352-20180402</v>
      </c>
      <c r="T69">
        <v>2372</v>
      </c>
      <c r="U69">
        <v>352</v>
      </c>
      <c r="V69">
        <v>1</v>
      </c>
      <c r="W69">
        <v>20180402</v>
      </c>
      <c r="X69">
        <v>1</v>
      </c>
      <c r="Y69">
        <v>17</v>
      </c>
      <c r="Z69">
        <v>0</v>
      </c>
    </row>
    <row r="70" spans="1:26" x14ac:dyDescent="0.25">
      <c r="A70" s="15">
        <v>135</v>
      </c>
      <c r="B70" s="14">
        <v>329</v>
      </c>
      <c r="C70" s="46">
        <v>1</v>
      </c>
      <c r="D70" s="21">
        <v>20180306</v>
      </c>
      <c r="E70" s="4">
        <v>1</v>
      </c>
      <c r="F70">
        <v>17</v>
      </c>
      <c r="G70">
        <v>0</v>
      </c>
      <c r="J70" s="4">
        <v>164</v>
      </c>
      <c r="K70" s="4">
        <f>VLOOKUP(CONCATENATE(L70,"-",N70),S:T,2,FALSE)</f>
        <v>2374</v>
      </c>
      <c r="L70" s="2">
        <v>327</v>
      </c>
      <c r="M70" s="21">
        <v>1</v>
      </c>
      <c r="N70" s="21">
        <v>20180109</v>
      </c>
      <c r="O70" s="4">
        <v>1</v>
      </c>
      <c r="P70">
        <v>17</v>
      </c>
      <c r="Q70">
        <v>0</v>
      </c>
      <c r="S70" t="str">
        <f t="shared" si="1"/>
        <v>327-20180104</v>
      </c>
      <c r="T70">
        <v>2373</v>
      </c>
      <c r="U70">
        <v>327</v>
      </c>
      <c r="V70">
        <v>1</v>
      </c>
      <c r="W70">
        <v>20180104</v>
      </c>
      <c r="X70">
        <v>1</v>
      </c>
      <c r="Y70">
        <v>17</v>
      </c>
      <c r="Z70">
        <v>0</v>
      </c>
    </row>
    <row r="71" spans="1:26" x14ac:dyDescent="0.25">
      <c r="A71" s="15">
        <v>136</v>
      </c>
      <c r="B71" s="14">
        <v>329</v>
      </c>
      <c r="C71" s="21">
        <v>1</v>
      </c>
      <c r="D71" s="21">
        <v>20180323</v>
      </c>
      <c r="E71" s="4">
        <v>1</v>
      </c>
      <c r="F71">
        <v>17</v>
      </c>
      <c r="G71">
        <v>0</v>
      </c>
      <c r="J71" s="4">
        <v>165</v>
      </c>
      <c r="K71" s="4">
        <f>VLOOKUP(CONCATENATE(L71,"-",N71),S:T,2,FALSE)</f>
        <v>2375</v>
      </c>
      <c r="L71" s="2">
        <v>327</v>
      </c>
      <c r="M71" s="21">
        <v>1</v>
      </c>
      <c r="N71" s="21">
        <v>20180402</v>
      </c>
      <c r="O71" s="4">
        <v>1</v>
      </c>
      <c r="P71">
        <v>17</v>
      </c>
      <c r="Q71">
        <v>0</v>
      </c>
      <c r="S71" t="str">
        <f t="shared" si="1"/>
        <v>327-20180109</v>
      </c>
      <c r="T71">
        <v>2374</v>
      </c>
      <c r="U71">
        <v>327</v>
      </c>
      <c r="V71">
        <v>1</v>
      </c>
      <c r="W71">
        <v>20180109</v>
      </c>
      <c r="X71">
        <v>1</v>
      </c>
      <c r="Y71">
        <v>14</v>
      </c>
      <c r="Z71">
        <v>0</v>
      </c>
    </row>
    <row r="72" spans="1:26" x14ac:dyDescent="0.25">
      <c r="A72" s="15">
        <v>137</v>
      </c>
      <c r="B72" s="14">
        <v>329</v>
      </c>
      <c r="C72" s="21">
        <v>1</v>
      </c>
      <c r="D72" s="21">
        <v>20180427</v>
      </c>
      <c r="E72" s="4">
        <v>1</v>
      </c>
      <c r="F72">
        <v>17</v>
      </c>
      <c r="G72">
        <v>0</v>
      </c>
      <c r="J72" s="4">
        <v>166</v>
      </c>
      <c r="K72" s="4">
        <f>VLOOKUP(CONCATENATE(L72,"-",N72),S:T,2,FALSE)</f>
        <v>2376</v>
      </c>
      <c r="L72" s="2">
        <v>312</v>
      </c>
      <c r="M72" s="21">
        <v>1</v>
      </c>
      <c r="N72" s="21">
        <v>20180123</v>
      </c>
      <c r="O72" s="4">
        <v>1</v>
      </c>
      <c r="P72">
        <v>14</v>
      </c>
      <c r="Q72">
        <v>0</v>
      </c>
      <c r="S72" t="str">
        <f t="shared" si="1"/>
        <v>327-20180402</v>
      </c>
      <c r="T72">
        <v>2375</v>
      </c>
      <c r="U72">
        <v>327</v>
      </c>
      <c r="V72">
        <v>1</v>
      </c>
      <c r="W72">
        <v>20180402</v>
      </c>
      <c r="X72">
        <v>1</v>
      </c>
      <c r="Y72">
        <v>17</v>
      </c>
      <c r="Z72">
        <v>0</v>
      </c>
    </row>
    <row r="73" spans="1:26" x14ac:dyDescent="0.25">
      <c r="A73" s="15">
        <v>138</v>
      </c>
      <c r="B73" s="14">
        <v>311</v>
      </c>
      <c r="C73" s="21">
        <v>1</v>
      </c>
      <c r="D73" s="21">
        <v>20180101</v>
      </c>
      <c r="E73" s="4">
        <v>1</v>
      </c>
      <c r="F73">
        <v>18</v>
      </c>
      <c r="G73">
        <v>0</v>
      </c>
      <c r="J73" s="4">
        <v>167</v>
      </c>
      <c r="K73" s="4">
        <f>VLOOKUP(CONCATENATE(L73,"-",N73),S:T,2,FALSE)</f>
        <v>2377</v>
      </c>
      <c r="L73" s="2">
        <v>312</v>
      </c>
      <c r="M73" s="21">
        <v>1</v>
      </c>
      <c r="N73" s="21">
        <v>20180101</v>
      </c>
      <c r="O73" s="4">
        <v>1</v>
      </c>
      <c r="P73">
        <v>17</v>
      </c>
      <c r="Q73">
        <v>0</v>
      </c>
      <c r="S73" t="str">
        <f t="shared" si="1"/>
        <v>312-20180123</v>
      </c>
      <c r="T73">
        <v>2376</v>
      </c>
      <c r="U73">
        <v>312</v>
      </c>
      <c r="V73">
        <v>1</v>
      </c>
      <c r="W73">
        <v>20180123</v>
      </c>
      <c r="X73">
        <v>1</v>
      </c>
      <c r="Y73">
        <v>12</v>
      </c>
      <c r="Z73">
        <v>0</v>
      </c>
    </row>
    <row r="74" spans="1:26" x14ac:dyDescent="0.25">
      <c r="A74" s="15">
        <v>139</v>
      </c>
      <c r="B74" s="14">
        <v>311</v>
      </c>
      <c r="C74" s="21">
        <v>1</v>
      </c>
      <c r="D74" s="21">
        <v>20180214</v>
      </c>
      <c r="E74" s="4">
        <v>1</v>
      </c>
      <c r="F74">
        <v>17</v>
      </c>
      <c r="G74">
        <v>0</v>
      </c>
      <c r="J74" s="4">
        <v>168</v>
      </c>
      <c r="K74" s="4">
        <f>VLOOKUP(CONCATENATE(L74,"-",N74),S:T,2,FALSE)</f>
        <v>2378</v>
      </c>
      <c r="L74" s="2">
        <v>312</v>
      </c>
      <c r="M74" s="21">
        <v>1</v>
      </c>
      <c r="N74" s="21">
        <v>20180307</v>
      </c>
      <c r="O74" s="4">
        <v>1</v>
      </c>
      <c r="P74">
        <v>12</v>
      </c>
      <c r="Q74">
        <v>0</v>
      </c>
      <c r="S74" t="str">
        <f t="shared" si="1"/>
        <v>312-20180101</v>
      </c>
      <c r="T74">
        <v>2377</v>
      </c>
      <c r="U74">
        <v>312</v>
      </c>
      <c r="V74">
        <v>1</v>
      </c>
      <c r="W74">
        <v>20180101</v>
      </c>
      <c r="X74">
        <v>1</v>
      </c>
      <c r="Y74">
        <v>18</v>
      </c>
      <c r="Z74">
        <v>0</v>
      </c>
    </row>
    <row r="75" spans="1:26" x14ac:dyDescent="0.25">
      <c r="A75" s="15">
        <v>140</v>
      </c>
      <c r="B75" s="14">
        <v>311</v>
      </c>
      <c r="C75" s="21">
        <v>1</v>
      </c>
      <c r="D75" s="21">
        <v>20180312</v>
      </c>
      <c r="E75" s="4">
        <v>1</v>
      </c>
      <c r="F75">
        <v>12</v>
      </c>
      <c r="G75">
        <v>0</v>
      </c>
      <c r="J75" s="4">
        <v>169</v>
      </c>
      <c r="K75" s="4">
        <f>VLOOKUP(CONCATENATE(L75,"-",N75),S:T,2,FALSE)</f>
        <v>2379</v>
      </c>
      <c r="L75" s="2">
        <v>321</v>
      </c>
      <c r="M75" s="21">
        <v>1</v>
      </c>
      <c r="N75" s="21">
        <v>20180320</v>
      </c>
      <c r="O75" s="4">
        <v>1</v>
      </c>
      <c r="P75">
        <v>18</v>
      </c>
      <c r="Q75">
        <v>0</v>
      </c>
      <c r="S75" t="str">
        <f t="shared" si="1"/>
        <v>312-20180307</v>
      </c>
      <c r="T75">
        <v>2378</v>
      </c>
      <c r="U75">
        <v>312</v>
      </c>
      <c r="V75">
        <v>1</v>
      </c>
      <c r="W75">
        <v>20180307</v>
      </c>
      <c r="X75">
        <v>1</v>
      </c>
      <c r="Y75">
        <v>12</v>
      </c>
      <c r="Z75">
        <v>0</v>
      </c>
    </row>
    <row r="76" spans="1:26" x14ac:dyDescent="0.25">
      <c r="A76" s="15">
        <v>141</v>
      </c>
      <c r="B76" s="14">
        <v>311</v>
      </c>
      <c r="C76" s="21">
        <v>1</v>
      </c>
      <c r="D76" s="21">
        <v>20180312</v>
      </c>
      <c r="E76" s="4">
        <v>1</v>
      </c>
      <c r="F76">
        <v>12</v>
      </c>
      <c r="G76">
        <v>0</v>
      </c>
      <c r="J76" s="4">
        <v>170</v>
      </c>
      <c r="K76" s="4">
        <f>VLOOKUP(CONCATENATE(L76,"-",N76),S:T,2,FALSE)</f>
        <v>2380</v>
      </c>
      <c r="L76" s="2">
        <v>332</v>
      </c>
      <c r="M76" s="21">
        <v>1</v>
      </c>
      <c r="N76" s="21">
        <v>20180214</v>
      </c>
      <c r="O76" s="4">
        <v>1</v>
      </c>
      <c r="P76">
        <v>12</v>
      </c>
      <c r="Q76">
        <v>0</v>
      </c>
      <c r="S76" t="str">
        <f t="shared" si="1"/>
        <v>321-20180320</v>
      </c>
      <c r="T76">
        <v>2379</v>
      </c>
      <c r="U76">
        <v>321</v>
      </c>
      <c r="V76">
        <v>1</v>
      </c>
      <c r="W76">
        <v>20180320</v>
      </c>
      <c r="X76">
        <v>1</v>
      </c>
      <c r="Y76">
        <v>12</v>
      </c>
      <c r="Z76">
        <v>0</v>
      </c>
    </row>
    <row r="77" spans="1:26" x14ac:dyDescent="0.25">
      <c r="A77" s="15">
        <v>142</v>
      </c>
      <c r="B77" s="14">
        <v>234</v>
      </c>
      <c r="C77" s="21">
        <v>1</v>
      </c>
      <c r="D77" s="21">
        <v>20180129</v>
      </c>
      <c r="E77" s="4">
        <v>1</v>
      </c>
      <c r="F77">
        <v>17</v>
      </c>
      <c r="G77">
        <v>0</v>
      </c>
      <c r="J77" s="4">
        <v>171</v>
      </c>
      <c r="K77" s="4">
        <f>VLOOKUP(CONCATENATE(L77,"-",N77),S:T,2,FALSE)</f>
        <v>2381</v>
      </c>
      <c r="L77" s="2">
        <v>332</v>
      </c>
      <c r="M77" s="46">
        <v>1</v>
      </c>
      <c r="N77" s="21">
        <v>20180313</v>
      </c>
      <c r="O77" s="4">
        <v>1</v>
      </c>
      <c r="P77">
        <v>12</v>
      </c>
      <c r="Q77">
        <v>0</v>
      </c>
      <c r="S77" t="str">
        <f t="shared" si="1"/>
        <v>332-20180214</v>
      </c>
      <c r="T77">
        <v>2380</v>
      </c>
      <c r="U77">
        <v>332</v>
      </c>
      <c r="V77">
        <v>1</v>
      </c>
      <c r="W77">
        <v>20180214</v>
      </c>
      <c r="X77">
        <v>1</v>
      </c>
      <c r="Y77">
        <v>16</v>
      </c>
      <c r="Z77">
        <v>0</v>
      </c>
    </row>
    <row r="78" spans="1:26" x14ac:dyDescent="0.25">
      <c r="A78" s="15">
        <v>142</v>
      </c>
      <c r="B78" s="14">
        <v>234</v>
      </c>
      <c r="C78" s="45">
        <v>1</v>
      </c>
      <c r="D78" s="21">
        <v>20180223</v>
      </c>
      <c r="E78" s="4">
        <v>1</v>
      </c>
      <c r="F78">
        <v>15</v>
      </c>
      <c r="G78">
        <v>0</v>
      </c>
      <c r="J78" s="4">
        <v>172</v>
      </c>
      <c r="K78" s="4">
        <f>VLOOKUP(CONCATENATE(L78,"-",N78),S:T,2,FALSE)</f>
        <v>2381</v>
      </c>
      <c r="L78" s="2">
        <v>332</v>
      </c>
      <c r="M78" s="21">
        <v>1</v>
      </c>
      <c r="N78" s="21">
        <v>20180313</v>
      </c>
      <c r="O78" s="4">
        <v>1</v>
      </c>
      <c r="P78">
        <v>16</v>
      </c>
      <c r="Q78">
        <v>0</v>
      </c>
      <c r="S78" t="str">
        <f t="shared" si="1"/>
        <v>332-20180313</v>
      </c>
      <c r="T78">
        <v>2381</v>
      </c>
      <c r="U78">
        <v>332</v>
      </c>
      <c r="V78">
        <v>1</v>
      </c>
      <c r="W78">
        <v>20180313</v>
      </c>
      <c r="X78">
        <v>1</v>
      </c>
      <c r="Y78">
        <v>17</v>
      </c>
      <c r="Z78">
        <v>0</v>
      </c>
    </row>
    <row r="79" spans="1:26" x14ac:dyDescent="0.25">
      <c r="A79" s="15">
        <v>143</v>
      </c>
      <c r="B79" s="14">
        <v>353</v>
      </c>
      <c r="C79" s="45">
        <v>1</v>
      </c>
      <c r="D79" s="21">
        <v>20180130</v>
      </c>
      <c r="E79" s="4">
        <v>1</v>
      </c>
      <c r="F79">
        <v>16</v>
      </c>
      <c r="G79">
        <v>0</v>
      </c>
      <c r="J79" s="4">
        <v>172</v>
      </c>
      <c r="K79" s="4">
        <f>VLOOKUP(CONCATENATE(L79,"-",N79),S:T,2,FALSE)</f>
        <v>2382</v>
      </c>
      <c r="L79" s="2">
        <v>315</v>
      </c>
      <c r="M79" s="21">
        <v>1</v>
      </c>
      <c r="N79" s="21">
        <v>20180108</v>
      </c>
      <c r="O79" s="4">
        <v>1</v>
      </c>
      <c r="P79">
        <v>14</v>
      </c>
      <c r="Q79">
        <v>0</v>
      </c>
      <c r="S79" t="str">
        <f t="shared" si="1"/>
        <v>315-20180108</v>
      </c>
      <c r="T79">
        <v>2382</v>
      </c>
      <c r="U79">
        <v>315</v>
      </c>
      <c r="V79">
        <v>1</v>
      </c>
      <c r="W79">
        <v>20180108</v>
      </c>
      <c r="X79">
        <v>1</v>
      </c>
      <c r="Y79">
        <v>14</v>
      </c>
      <c r="Z79">
        <v>0</v>
      </c>
    </row>
    <row r="80" spans="1:26" x14ac:dyDescent="0.25">
      <c r="A80" s="15">
        <v>143</v>
      </c>
      <c r="B80" s="14">
        <v>353</v>
      </c>
      <c r="C80" s="45">
        <v>1</v>
      </c>
      <c r="D80" s="21">
        <v>20180202</v>
      </c>
      <c r="E80" s="4">
        <v>1</v>
      </c>
      <c r="F80">
        <v>12</v>
      </c>
      <c r="G80">
        <v>0</v>
      </c>
      <c r="J80" s="4">
        <v>173</v>
      </c>
      <c r="K80" s="4">
        <f>VLOOKUP(CONCATENATE(L80,"-",N80),S:T,2,FALSE)</f>
        <v>2384</v>
      </c>
      <c r="L80" s="2">
        <v>315</v>
      </c>
      <c r="M80" s="21">
        <v>1</v>
      </c>
      <c r="N80" s="21">
        <v>20180409</v>
      </c>
      <c r="O80" s="4">
        <v>1</v>
      </c>
      <c r="P80">
        <v>17</v>
      </c>
      <c r="Q80">
        <v>0</v>
      </c>
      <c r="S80" t="str">
        <f t="shared" si="1"/>
        <v>332-20180313</v>
      </c>
      <c r="T80">
        <v>2383</v>
      </c>
      <c r="U80">
        <v>332</v>
      </c>
      <c r="V80">
        <v>1</v>
      </c>
      <c r="W80">
        <v>20180313</v>
      </c>
      <c r="X80">
        <v>1</v>
      </c>
      <c r="Y80">
        <v>17</v>
      </c>
      <c r="Z80">
        <v>0</v>
      </c>
    </row>
    <row r="81" spans="1:26" x14ac:dyDescent="0.25">
      <c r="A81" s="15">
        <v>144</v>
      </c>
      <c r="B81" s="14">
        <v>353</v>
      </c>
      <c r="C81" s="21">
        <v>1</v>
      </c>
      <c r="D81" s="21">
        <v>20180221</v>
      </c>
      <c r="E81" s="4">
        <v>1</v>
      </c>
      <c r="F81">
        <v>12</v>
      </c>
      <c r="G81">
        <v>0</v>
      </c>
      <c r="J81" s="4">
        <v>174</v>
      </c>
      <c r="K81" s="4">
        <f>VLOOKUP(CONCATENATE(L81,"-",N81),S:T,2,FALSE)</f>
        <v>2385</v>
      </c>
      <c r="L81" s="2">
        <v>313</v>
      </c>
      <c r="M81" s="21">
        <v>1</v>
      </c>
      <c r="N81" s="21">
        <v>20180426</v>
      </c>
      <c r="O81" s="4">
        <v>1</v>
      </c>
      <c r="P81">
        <v>17</v>
      </c>
      <c r="Q81">
        <v>0</v>
      </c>
      <c r="S81" t="str">
        <f t="shared" si="1"/>
        <v>315-20180409</v>
      </c>
      <c r="T81">
        <v>2384</v>
      </c>
      <c r="U81">
        <v>315</v>
      </c>
      <c r="V81">
        <v>1</v>
      </c>
      <c r="W81">
        <v>20180409</v>
      </c>
      <c r="X81">
        <v>1</v>
      </c>
      <c r="Y81">
        <v>12</v>
      </c>
      <c r="Z81">
        <v>0</v>
      </c>
    </row>
    <row r="82" spans="1:26" x14ac:dyDescent="0.25">
      <c r="A82" s="15">
        <v>145</v>
      </c>
      <c r="B82" s="14">
        <v>353</v>
      </c>
      <c r="C82" s="21">
        <v>1</v>
      </c>
      <c r="D82" s="21">
        <v>20180306</v>
      </c>
      <c r="E82" s="4">
        <v>1</v>
      </c>
      <c r="F82">
        <v>17</v>
      </c>
      <c r="G82">
        <v>0</v>
      </c>
      <c r="J82" s="4">
        <v>174</v>
      </c>
      <c r="K82" s="4">
        <f>VLOOKUP(CONCATENATE(L82,"-",N82),S:T,2,FALSE)</f>
        <v>2386</v>
      </c>
      <c r="L82" s="2">
        <v>315</v>
      </c>
      <c r="M82" s="21">
        <v>1</v>
      </c>
      <c r="N82" s="21">
        <v>20180424</v>
      </c>
      <c r="O82" s="4">
        <v>1</v>
      </c>
      <c r="P82">
        <v>12</v>
      </c>
      <c r="Q82">
        <v>0</v>
      </c>
      <c r="S82" t="str">
        <f t="shared" si="1"/>
        <v>313-20180426</v>
      </c>
      <c r="T82">
        <v>2385</v>
      </c>
      <c r="U82">
        <v>313</v>
      </c>
      <c r="V82">
        <v>1</v>
      </c>
      <c r="W82">
        <v>20180426</v>
      </c>
      <c r="X82">
        <v>1</v>
      </c>
      <c r="Y82">
        <v>12</v>
      </c>
      <c r="Z82">
        <v>0</v>
      </c>
    </row>
    <row r="83" spans="1:26" x14ac:dyDescent="0.25">
      <c r="A83" s="15">
        <v>146</v>
      </c>
      <c r="B83" s="14">
        <v>353</v>
      </c>
      <c r="C83" s="21">
        <v>1</v>
      </c>
      <c r="D83" s="21">
        <v>20180315</v>
      </c>
      <c r="E83" s="4">
        <v>1</v>
      </c>
      <c r="F83">
        <v>17</v>
      </c>
      <c r="G83">
        <v>0</v>
      </c>
      <c r="J83" s="4">
        <v>174</v>
      </c>
      <c r="K83" s="4">
        <f>VLOOKUP(CONCATENATE(L83,"-",N83),S:T,2,FALSE)</f>
        <v>2387</v>
      </c>
      <c r="L83" s="2">
        <v>325</v>
      </c>
      <c r="M83" s="21">
        <v>1</v>
      </c>
      <c r="N83" s="21">
        <v>20180118</v>
      </c>
      <c r="O83" s="4">
        <v>1</v>
      </c>
      <c r="P83">
        <v>17</v>
      </c>
      <c r="Q83">
        <v>0</v>
      </c>
      <c r="S83" t="str">
        <f t="shared" si="1"/>
        <v>315-20180424</v>
      </c>
      <c r="T83">
        <v>2386</v>
      </c>
      <c r="U83">
        <v>315</v>
      </c>
      <c r="V83">
        <v>1</v>
      </c>
      <c r="W83">
        <v>20180424</v>
      </c>
      <c r="X83">
        <v>1</v>
      </c>
      <c r="Y83">
        <v>12</v>
      </c>
      <c r="Z83">
        <v>0</v>
      </c>
    </row>
    <row r="84" spans="1:26" x14ac:dyDescent="0.25">
      <c r="A84" s="15">
        <v>146</v>
      </c>
      <c r="B84" s="14">
        <v>353</v>
      </c>
      <c r="C84" s="21">
        <v>1</v>
      </c>
      <c r="D84" s="21">
        <v>20180413</v>
      </c>
      <c r="E84" s="4">
        <v>1</v>
      </c>
      <c r="F84">
        <v>17</v>
      </c>
      <c r="G84">
        <v>0</v>
      </c>
      <c r="J84" s="4">
        <v>175</v>
      </c>
      <c r="K84" s="4">
        <f>VLOOKUP(CONCATENATE(L84,"-",N84),S:T,2,FALSE)</f>
        <v>2388</v>
      </c>
      <c r="L84" s="2">
        <v>325</v>
      </c>
      <c r="M84" s="21">
        <v>1</v>
      </c>
      <c r="N84" s="21">
        <v>20180131</v>
      </c>
      <c r="O84" s="4">
        <v>1</v>
      </c>
      <c r="P84">
        <v>12</v>
      </c>
      <c r="Q84">
        <v>0</v>
      </c>
      <c r="S84" t="str">
        <f t="shared" si="1"/>
        <v>325-20180118</v>
      </c>
      <c r="T84">
        <v>2387</v>
      </c>
      <c r="U84">
        <v>325</v>
      </c>
      <c r="V84">
        <v>1</v>
      </c>
      <c r="W84">
        <v>20180118</v>
      </c>
      <c r="X84">
        <v>1</v>
      </c>
      <c r="Y84">
        <v>17</v>
      </c>
      <c r="Z84">
        <v>0</v>
      </c>
    </row>
    <row r="85" spans="1:26" x14ac:dyDescent="0.25">
      <c r="A85" s="15">
        <v>147</v>
      </c>
      <c r="B85" s="14">
        <v>347</v>
      </c>
      <c r="C85" s="21">
        <v>1</v>
      </c>
      <c r="D85" s="21">
        <v>20180129</v>
      </c>
      <c r="E85" s="4">
        <v>1</v>
      </c>
      <c r="F85">
        <v>14</v>
      </c>
      <c r="G85">
        <v>0</v>
      </c>
      <c r="J85" s="4">
        <v>176</v>
      </c>
      <c r="K85" s="4">
        <f>VLOOKUP(CONCATENATE(L85,"-",N85),S:T,2,FALSE)</f>
        <v>2389</v>
      </c>
      <c r="L85" s="2">
        <v>325</v>
      </c>
      <c r="M85" s="21">
        <v>1</v>
      </c>
      <c r="N85" s="21">
        <v>20180202</v>
      </c>
      <c r="O85" s="4">
        <v>1</v>
      </c>
      <c r="P85">
        <v>12</v>
      </c>
      <c r="Q85">
        <v>0</v>
      </c>
      <c r="S85" t="str">
        <f t="shared" si="1"/>
        <v>325-20180131</v>
      </c>
      <c r="T85">
        <v>2388</v>
      </c>
      <c r="U85">
        <v>325</v>
      </c>
      <c r="V85">
        <v>1</v>
      </c>
      <c r="W85">
        <v>20180131</v>
      </c>
      <c r="X85">
        <v>1</v>
      </c>
      <c r="Y85">
        <v>17</v>
      </c>
      <c r="Z85">
        <v>0</v>
      </c>
    </row>
    <row r="86" spans="1:26" x14ac:dyDescent="0.25">
      <c r="A86" s="15">
        <v>148</v>
      </c>
      <c r="B86" s="14">
        <v>347</v>
      </c>
      <c r="C86" s="21">
        <v>1</v>
      </c>
      <c r="D86" s="21">
        <v>20180222</v>
      </c>
      <c r="E86" s="4">
        <v>1</v>
      </c>
      <c r="F86">
        <v>16</v>
      </c>
      <c r="G86">
        <v>0</v>
      </c>
      <c r="J86" s="4">
        <v>177</v>
      </c>
      <c r="K86" s="4">
        <f>VLOOKUP(CONCATENATE(L86,"-",N86),S:T,2,FALSE)</f>
        <v>2390</v>
      </c>
      <c r="L86" s="2">
        <v>325</v>
      </c>
      <c r="M86" s="21">
        <v>1</v>
      </c>
      <c r="N86" s="21">
        <v>20180227</v>
      </c>
      <c r="O86" s="4">
        <v>1</v>
      </c>
      <c r="P86">
        <v>17</v>
      </c>
      <c r="Q86">
        <v>0</v>
      </c>
      <c r="S86" t="str">
        <f t="shared" si="1"/>
        <v>325-20180202</v>
      </c>
      <c r="T86">
        <v>2389</v>
      </c>
      <c r="U86">
        <v>325</v>
      </c>
      <c r="V86">
        <v>1</v>
      </c>
      <c r="W86">
        <v>20180202</v>
      </c>
      <c r="X86">
        <v>1</v>
      </c>
      <c r="Y86">
        <v>17</v>
      </c>
      <c r="Z86">
        <v>0</v>
      </c>
    </row>
    <row r="87" spans="1:26" x14ac:dyDescent="0.25">
      <c r="A87" s="15">
        <v>148</v>
      </c>
      <c r="B87" s="14">
        <v>347</v>
      </c>
      <c r="C87" s="21">
        <v>1</v>
      </c>
      <c r="D87" s="21">
        <v>20180308</v>
      </c>
      <c r="E87" s="4">
        <v>1</v>
      </c>
      <c r="F87">
        <v>17</v>
      </c>
      <c r="G87">
        <v>0</v>
      </c>
      <c r="J87" s="4">
        <v>178</v>
      </c>
      <c r="K87" s="4">
        <f>VLOOKUP(CONCATENATE(L87,"-",N87),S:T,2,FALSE)</f>
        <v>2391</v>
      </c>
      <c r="L87" s="2">
        <v>325</v>
      </c>
      <c r="M87" s="21">
        <v>1</v>
      </c>
      <c r="N87" s="21">
        <v>20180307</v>
      </c>
      <c r="O87" s="4">
        <v>1</v>
      </c>
      <c r="P87">
        <v>17</v>
      </c>
      <c r="Q87">
        <v>0</v>
      </c>
      <c r="S87" t="str">
        <f t="shared" si="1"/>
        <v>325-20180227</v>
      </c>
      <c r="T87">
        <v>2390</v>
      </c>
      <c r="U87">
        <v>325</v>
      </c>
      <c r="V87">
        <v>1</v>
      </c>
      <c r="W87">
        <v>20180227</v>
      </c>
      <c r="X87">
        <v>1</v>
      </c>
      <c r="Y87">
        <v>17</v>
      </c>
      <c r="Z87">
        <v>0</v>
      </c>
    </row>
    <row r="88" spans="1:26" x14ac:dyDescent="0.25">
      <c r="A88" s="15">
        <v>149</v>
      </c>
      <c r="B88" s="14">
        <v>347</v>
      </c>
      <c r="C88" s="21">
        <v>1</v>
      </c>
      <c r="D88" s="21">
        <v>20180404</v>
      </c>
      <c r="E88" s="4">
        <v>1</v>
      </c>
      <c r="F88">
        <v>17</v>
      </c>
      <c r="G88">
        <v>0</v>
      </c>
      <c r="J88" s="4">
        <v>179</v>
      </c>
      <c r="K88" s="4">
        <f>VLOOKUP(CONCATENATE(L88,"-",N88),S:T,2,FALSE)</f>
        <v>2392</v>
      </c>
      <c r="L88" s="2">
        <v>320</v>
      </c>
      <c r="M88" s="21">
        <v>1</v>
      </c>
      <c r="N88" s="21">
        <v>20180117</v>
      </c>
      <c r="O88" s="4">
        <v>1</v>
      </c>
      <c r="P88">
        <v>17</v>
      </c>
      <c r="Q88">
        <v>0</v>
      </c>
      <c r="S88" t="str">
        <f t="shared" si="1"/>
        <v>325-20180307</v>
      </c>
      <c r="T88">
        <v>2391</v>
      </c>
      <c r="U88">
        <v>325</v>
      </c>
      <c r="V88">
        <v>1</v>
      </c>
      <c r="W88">
        <v>20180307</v>
      </c>
      <c r="X88">
        <v>1</v>
      </c>
      <c r="Y88">
        <v>17</v>
      </c>
      <c r="Z88">
        <v>0</v>
      </c>
    </row>
    <row r="89" spans="1:26" x14ac:dyDescent="0.25">
      <c r="A89" s="15">
        <v>149</v>
      </c>
      <c r="B89" s="14">
        <v>347</v>
      </c>
      <c r="C89" s="21">
        <v>1</v>
      </c>
      <c r="D89" s="21">
        <v>20180420</v>
      </c>
      <c r="E89" s="4">
        <v>1</v>
      </c>
      <c r="F89">
        <v>17</v>
      </c>
      <c r="G89">
        <v>0</v>
      </c>
      <c r="J89" s="4">
        <v>179</v>
      </c>
      <c r="K89" s="4">
        <f>VLOOKUP(CONCATENATE(L89,"-",N89),S:T,2,FALSE)</f>
        <v>2393</v>
      </c>
      <c r="L89" s="2">
        <v>325</v>
      </c>
      <c r="M89" s="21">
        <v>1</v>
      </c>
      <c r="N89" s="21">
        <v>20180321</v>
      </c>
      <c r="O89" s="4">
        <v>1</v>
      </c>
      <c r="P89">
        <v>17</v>
      </c>
      <c r="Q89">
        <v>0</v>
      </c>
      <c r="S89" t="str">
        <f t="shared" si="1"/>
        <v>320-20180117</v>
      </c>
      <c r="T89">
        <v>2392</v>
      </c>
      <c r="U89">
        <v>320</v>
      </c>
      <c r="V89">
        <v>1</v>
      </c>
      <c r="W89">
        <v>20180117</v>
      </c>
      <c r="X89">
        <v>1</v>
      </c>
      <c r="Y89">
        <v>17</v>
      </c>
      <c r="Z89">
        <v>0</v>
      </c>
    </row>
    <row r="90" spans="1:26" x14ac:dyDescent="0.25">
      <c r="A90" s="15">
        <v>150</v>
      </c>
      <c r="B90" s="14">
        <v>347</v>
      </c>
      <c r="C90" s="21">
        <v>1</v>
      </c>
      <c r="D90" s="21">
        <v>20180426</v>
      </c>
      <c r="E90" s="4">
        <v>1</v>
      </c>
      <c r="F90">
        <v>17</v>
      </c>
      <c r="G90">
        <v>0</v>
      </c>
      <c r="J90" s="4">
        <v>180</v>
      </c>
      <c r="K90" s="4">
        <f>VLOOKUP(CONCATENATE(L90,"-",N90),S:T,2,FALSE)</f>
        <v>2394</v>
      </c>
      <c r="L90" s="2">
        <v>320</v>
      </c>
      <c r="M90" s="21">
        <v>1</v>
      </c>
      <c r="N90" s="21">
        <v>20180308</v>
      </c>
      <c r="O90" s="4">
        <v>1</v>
      </c>
      <c r="P90">
        <v>17</v>
      </c>
      <c r="Q90">
        <v>0</v>
      </c>
      <c r="S90" t="str">
        <f t="shared" si="1"/>
        <v>325-20180321</v>
      </c>
      <c r="T90">
        <v>2393</v>
      </c>
      <c r="U90">
        <v>325</v>
      </c>
      <c r="V90">
        <v>1</v>
      </c>
      <c r="W90">
        <v>20180321</v>
      </c>
      <c r="X90">
        <v>1</v>
      </c>
      <c r="Y90">
        <v>17</v>
      </c>
      <c r="Z90">
        <v>0</v>
      </c>
    </row>
    <row r="91" spans="1:26" x14ac:dyDescent="0.25">
      <c r="A91" s="15">
        <v>151</v>
      </c>
      <c r="B91" s="14">
        <v>272</v>
      </c>
      <c r="C91" s="21">
        <v>1</v>
      </c>
      <c r="D91" s="21">
        <v>20180123</v>
      </c>
      <c r="E91" s="4">
        <v>1</v>
      </c>
      <c r="F91">
        <v>17</v>
      </c>
      <c r="G91">
        <v>0</v>
      </c>
      <c r="J91" s="4">
        <v>181</v>
      </c>
      <c r="K91" s="4">
        <f>VLOOKUP(CONCATENATE(L91,"-",N91),S:T,2,FALSE)</f>
        <v>2395</v>
      </c>
      <c r="L91" s="2">
        <v>314</v>
      </c>
      <c r="M91" s="21">
        <v>1</v>
      </c>
      <c r="N91" s="21">
        <v>20180101</v>
      </c>
      <c r="O91" s="4">
        <v>1</v>
      </c>
      <c r="P91">
        <v>17</v>
      </c>
      <c r="Q91">
        <v>0</v>
      </c>
      <c r="S91" t="str">
        <f t="shared" si="1"/>
        <v>320-20180308</v>
      </c>
      <c r="T91">
        <v>2394</v>
      </c>
      <c r="U91">
        <v>320</v>
      </c>
      <c r="V91">
        <v>1</v>
      </c>
      <c r="W91">
        <v>20180308</v>
      </c>
      <c r="X91">
        <v>1</v>
      </c>
      <c r="Y91">
        <v>12</v>
      </c>
      <c r="Z91">
        <v>0</v>
      </c>
    </row>
    <row r="92" spans="1:26" x14ac:dyDescent="0.25">
      <c r="A92" s="15">
        <v>152</v>
      </c>
      <c r="B92" s="14">
        <v>272</v>
      </c>
      <c r="C92" s="21">
        <v>1</v>
      </c>
      <c r="D92" s="21">
        <v>20180206</v>
      </c>
      <c r="E92" s="4">
        <v>1</v>
      </c>
      <c r="F92">
        <v>14</v>
      </c>
      <c r="G92">
        <v>0</v>
      </c>
      <c r="J92" s="4">
        <v>182</v>
      </c>
      <c r="K92" s="4">
        <f>VLOOKUP(CONCATENATE(L92,"-",N92),S:T,2,FALSE)</f>
        <v>2396</v>
      </c>
      <c r="L92" s="2">
        <v>314</v>
      </c>
      <c r="M92" s="21">
        <v>1</v>
      </c>
      <c r="N92" s="21">
        <v>20180115</v>
      </c>
      <c r="O92" s="4">
        <v>1</v>
      </c>
      <c r="P92">
        <v>12</v>
      </c>
      <c r="Q92">
        <v>0</v>
      </c>
      <c r="S92" t="str">
        <f t="shared" si="1"/>
        <v>314-20180101</v>
      </c>
      <c r="T92">
        <v>2395</v>
      </c>
      <c r="U92">
        <v>314</v>
      </c>
      <c r="V92">
        <v>1</v>
      </c>
      <c r="W92">
        <v>20180101</v>
      </c>
      <c r="X92">
        <v>1</v>
      </c>
      <c r="Y92">
        <v>18</v>
      </c>
      <c r="Z92">
        <v>0</v>
      </c>
    </row>
    <row r="93" spans="1:26" x14ac:dyDescent="0.25">
      <c r="A93" s="15">
        <v>153</v>
      </c>
      <c r="B93" s="14">
        <v>272</v>
      </c>
      <c r="C93" s="21">
        <v>1</v>
      </c>
      <c r="D93" s="21">
        <v>20180221</v>
      </c>
      <c r="E93" s="4">
        <v>1</v>
      </c>
      <c r="F93">
        <v>17</v>
      </c>
      <c r="G93">
        <v>0</v>
      </c>
      <c r="J93" s="4">
        <v>183</v>
      </c>
      <c r="K93" s="4">
        <f>VLOOKUP(CONCATENATE(L93,"-",N93),S:T,2,FALSE)</f>
        <v>2397</v>
      </c>
      <c r="L93" s="2">
        <v>314</v>
      </c>
      <c r="M93" s="21">
        <v>1</v>
      </c>
      <c r="N93" s="21">
        <v>20180320</v>
      </c>
      <c r="O93" s="4">
        <v>1</v>
      </c>
      <c r="P93">
        <v>18</v>
      </c>
      <c r="Q93">
        <v>0</v>
      </c>
      <c r="S93" t="str">
        <f t="shared" si="1"/>
        <v>314-20180115</v>
      </c>
      <c r="T93">
        <v>2396</v>
      </c>
      <c r="U93">
        <v>314</v>
      </c>
      <c r="V93">
        <v>1</v>
      </c>
      <c r="W93">
        <v>20180115</v>
      </c>
      <c r="X93">
        <v>1</v>
      </c>
      <c r="Y93">
        <v>14</v>
      </c>
      <c r="Z93">
        <v>0</v>
      </c>
    </row>
    <row r="94" spans="1:26" x14ac:dyDescent="0.25">
      <c r="A94" s="15">
        <v>154</v>
      </c>
      <c r="B94" s="14">
        <v>272</v>
      </c>
      <c r="C94" s="21">
        <v>1</v>
      </c>
      <c r="D94" s="21">
        <v>20180221</v>
      </c>
      <c r="E94" s="4">
        <v>1</v>
      </c>
      <c r="F94">
        <v>16</v>
      </c>
      <c r="G94">
        <v>0</v>
      </c>
      <c r="J94" s="4">
        <v>184</v>
      </c>
      <c r="K94" s="4">
        <f>VLOOKUP(CONCATENATE(L94,"-",N94),S:T,2,FALSE)</f>
        <v>2397</v>
      </c>
      <c r="L94" s="2">
        <v>314</v>
      </c>
      <c r="M94" s="21">
        <v>1</v>
      </c>
      <c r="N94" s="21">
        <v>20180320</v>
      </c>
      <c r="O94" s="4">
        <v>1</v>
      </c>
      <c r="P94">
        <v>14</v>
      </c>
      <c r="Q94">
        <v>0</v>
      </c>
      <c r="S94" t="str">
        <f t="shared" si="1"/>
        <v>314-20180320</v>
      </c>
      <c r="T94">
        <v>2397</v>
      </c>
      <c r="U94">
        <v>314</v>
      </c>
      <c r="V94">
        <v>1</v>
      </c>
      <c r="W94">
        <v>20180320</v>
      </c>
      <c r="X94">
        <v>1</v>
      </c>
      <c r="Y94">
        <v>12</v>
      </c>
      <c r="Z94">
        <v>0</v>
      </c>
    </row>
    <row r="95" spans="1:26" x14ac:dyDescent="0.25">
      <c r="A95" s="15">
        <v>155</v>
      </c>
      <c r="B95" s="14">
        <v>272</v>
      </c>
      <c r="C95" s="21">
        <v>1</v>
      </c>
      <c r="D95" s="21">
        <v>20180423</v>
      </c>
      <c r="E95" s="4">
        <v>1</v>
      </c>
      <c r="F95">
        <v>15</v>
      </c>
      <c r="G95">
        <v>0</v>
      </c>
      <c r="J95" s="4">
        <v>185</v>
      </c>
      <c r="K95" s="4">
        <f>VLOOKUP(CONCATENATE(L95,"-",N95),S:T,2,FALSE)</f>
        <v>2397</v>
      </c>
      <c r="L95" s="2">
        <v>314</v>
      </c>
      <c r="M95" s="21">
        <v>1</v>
      </c>
      <c r="N95" s="21">
        <v>20180320</v>
      </c>
      <c r="O95" s="4">
        <v>1</v>
      </c>
      <c r="P95">
        <v>12</v>
      </c>
      <c r="Q95">
        <v>0</v>
      </c>
      <c r="S95" t="str">
        <f t="shared" si="1"/>
        <v>314-20180320</v>
      </c>
      <c r="T95">
        <v>2398</v>
      </c>
      <c r="U95">
        <v>314</v>
      </c>
      <c r="V95">
        <v>1</v>
      </c>
      <c r="W95">
        <v>20180320</v>
      </c>
      <c r="X95">
        <v>1</v>
      </c>
      <c r="Y95">
        <v>12</v>
      </c>
      <c r="Z95">
        <v>0</v>
      </c>
    </row>
    <row r="96" spans="1:26" x14ac:dyDescent="0.25">
      <c r="A96" s="15">
        <v>155</v>
      </c>
      <c r="B96" s="14">
        <v>272</v>
      </c>
      <c r="C96" s="21">
        <v>1</v>
      </c>
      <c r="D96" s="21">
        <v>20180502</v>
      </c>
      <c r="E96" s="4">
        <v>1</v>
      </c>
      <c r="F96">
        <v>15</v>
      </c>
      <c r="G96">
        <v>0</v>
      </c>
      <c r="J96" s="4">
        <v>186</v>
      </c>
      <c r="K96" s="4">
        <f>VLOOKUP(CONCATENATE(L96,"-",N96),S:T,2,FALSE)</f>
        <v>2400</v>
      </c>
      <c r="L96" s="2">
        <v>314</v>
      </c>
      <c r="M96" s="21">
        <v>1</v>
      </c>
      <c r="N96" s="21">
        <v>20180430</v>
      </c>
      <c r="O96" s="4">
        <v>1</v>
      </c>
      <c r="P96">
        <v>12</v>
      </c>
      <c r="Q96">
        <v>0</v>
      </c>
      <c r="S96" t="str">
        <f t="shared" si="1"/>
        <v>314-20180320</v>
      </c>
      <c r="T96">
        <v>2399</v>
      </c>
      <c r="U96">
        <v>314</v>
      </c>
      <c r="V96">
        <v>1</v>
      </c>
      <c r="W96">
        <v>20180320</v>
      </c>
      <c r="X96">
        <v>1</v>
      </c>
      <c r="Y96">
        <v>12</v>
      </c>
      <c r="Z96">
        <v>0</v>
      </c>
    </row>
    <row r="97" spans="1:26" x14ac:dyDescent="0.25">
      <c r="A97" s="15">
        <v>156</v>
      </c>
      <c r="B97" s="14">
        <v>324</v>
      </c>
      <c r="C97" s="21">
        <v>1</v>
      </c>
      <c r="D97" s="21">
        <v>20180129</v>
      </c>
      <c r="E97" s="4">
        <v>1</v>
      </c>
      <c r="F97">
        <v>12</v>
      </c>
      <c r="G97">
        <v>0</v>
      </c>
      <c r="J97" s="4">
        <v>187</v>
      </c>
      <c r="K97" s="4">
        <f>VLOOKUP(CONCATENATE(L97,"-",N97),S:T,2,FALSE)</f>
        <v>2400</v>
      </c>
      <c r="L97" s="2">
        <v>314</v>
      </c>
      <c r="M97" s="21">
        <v>1</v>
      </c>
      <c r="N97" s="21">
        <v>20180430</v>
      </c>
      <c r="O97" s="4">
        <v>1</v>
      </c>
      <c r="P97">
        <v>12</v>
      </c>
      <c r="Q97">
        <v>0</v>
      </c>
      <c r="S97" t="str">
        <f t="shared" si="1"/>
        <v>314-20180430</v>
      </c>
      <c r="T97">
        <v>2400</v>
      </c>
      <c r="U97">
        <v>314</v>
      </c>
      <c r="V97">
        <v>1</v>
      </c>
      <c r="W97">
        <v>20180430</v>
      </c>
      <c r="X97">
        <v>1</v>
      </c>
      <c r="Y97">
        <v>13</v>
      </c>
      <c r="Z97">
        <v>0</v>
      </c>
    </row>
    <row r="98" spans="1:26" x14ac:dyDescent="0.25">
      <c r="A98" s="15">
        <v>156</v>
      </c>
      <c r="B98" s="14">
        <v>324</v>
      </c>
      <c r="C98" s="21">
        <v>1</v>
      </c>
      <c r="D98" s="21">
        <v>20180131</v>
      </c>
      <c r="E98" s="4">
        <v>1</v>
      </c>
      <c r="F98">
        <v>17</v>
      </c>
      <c r="G98">
        <v>0</v>
      </c>
      <c r="J98" s="4">
        <v>188</v>
      </c>
      <c r="K98" s="4">
        <f>VLOOKUP(CONCATENATE(L98,"-",N98),S:T,2,FALSE)</f>
        <v>2402</v>
      </c>
      <c r="L98" s="2">
        <v>235</v>
      </c>
      <c r="M98" s="21">
        <v>1</v>
      </c>
      <c r="N98" s="21">
        <v>20180101</v>
      </c>
      <c r="O98" s="4">
        <v>1</v>
      </c>
      <c r="P98">
        <v>13</v>
      </c>
      <c r="Q98">
        <v>0</v>
      </c>
      <c r="S98" t="str">
        <f t="shared" si="1"/>
        <v>314-20180430</v>
      </c>
      <c r="T98">
        <v>2401</v>
      </c>
      <c r="U98">
        <v>314</v>
      </c>
      <c r="V98">
        <v>1</v>
      </c>
      <c r="W98">
        <v>20180430</v>
      </c>
      <c r="X98">
        <v>1</v>
      </c>
      <c r="Y98">
        <v>13</v>
      </c>
      <c r="Z98">
        <v>0</v>
      </c>
    </row>
    <row r="99" spans="1:26" x14ac:dyDescent="0.25">
      <c r="A99" s="15">
        <v>157</v>
      </c>
      <c r="B99" s="14">
        <v>324</v>
      </c>
      <c r="C99" s="45">
        <v>1</v>
      </c>
      <c r="D99" s="21">
        <v>20180301</v>
      </c>
      <c r="E99" s="4">
        <v>1</v>
      </c>
      <c r="F99">
        <v>17</v>
      </c>
      <c r="G99">
        <v>0</v>
      </c>
      <c r="J99" s="4">
        <v>189</v>
      </c>
      <c r="K99" s="4">
        <f>VLOOKUP(CONCATENATE(L99,"-",N99),S:T,2,FALSE)</f>
        <v>2403</v>
      </c>
      <c r="L99" s="2">
        <v>349</v>
      </c>
      <c r="M99" s="21">
        <v>1</v>
      </c>
      <c r="N99" s="21">
        <v>20180123</v>
      </c>
      <c r="O99" s="4">
        <v>1</v>
      </c>
      <c r="P99">
        <v>13</v>
      </c>
      <c r="Q99">
        <v>0</v>
      </c>
      <c r="S99" t="str">
        <f t="shared" si="1"/>
        <v>235-20180101</v>
      </c>
      <c r="T99">
        <v>2402</v>
      </c>
      <c r="U99">
        <v>235</v>
      </c>
      <c r="V99">
        <v>1</v>
      </c>
      <c r="W99">
        <v>20180101</v>
      </c>
      <c r="X99">
        <v>1</v>
      </c>
      <c r="Y99">
        <v>18</v>
      </c>
      <c r="Z99">
        <v>0</v>
      </c>
    </row>
    <row r="100" spans="1:26" x14ac:dyDescent="0.25">
      <c r="A100" s="15">
        <v>157</v>
      </c>
      <c r="B100" s="14">
        <v>324</v>
      </c>
      <c r="C100" s="45">
        <v>1</v>
      </c>
      <c r="D100" s="21">
        <v>20180411</v>
      </c>
      <c r="E100" s="4">
        <v>1</v>
      </c>
      <c r="F100">
        <v>17</v>
      </c>
      <c r="G100">
        <v>0</v>
      </c>
      <c r="J100" s="4">
        <v>190</v>
      </c>
      <c r="K100" s="4">
        <f>VLOOKUP(CONCATENATE(L100,"-",N100),S:T,2,FALSE)</f>
        <v>2404</v>
      </c>
      <c r="L100" s="2">
        <v>349</v>
      </c>
      <c r="M100" s="21">
        <v>1</v>
      </c>
      <c r="N100" s="21">
        <v>20180312</v>
      </c>
      <c r="O100" s="4">
        <v>1</v>
      </c>
      <c r="P100">
        <v>18</v>
      </c>
      <c r="Q100">
        <v>0</v>
      </c>
      <c r="S100" t="str">
        <f t="shared" si="1"/>
        <v>349-20180123</v>
      </c>
      <c r="T100">
        <v>2403</v>
      </c>
      <c r="U100">
        <v>349</v>
      </c>
      <c r="V100">
        <v>1</v>
      </c>
      <c r="W100">
        <v>20180123</v>
      </c>
      <c r="X100">
        <v>1</v>
      </c>
      <c r="Y100">
        <v>16</v>
      </c>
      <c r="Z100">
        <v>0</v>
      </c>
    </row>
    <row r="101" spans="1:26" x14ac:dyDescent="0.25">
      <c r="A101" s="15">
        <v>158</v>
      </c>
      <c r="B101" s="14">
        <v>324</v>
      </c>
      <c r="C101" s="45">
        <v>1</v>
      </c>
      <c r="D101" s="21">
        <v>20180413</v>
      </c>
      <c r="E101" s="4">
        <v>1</v>
      </c>
      <c r="F101">
        <v>17</v>
      </c>
      <c r="G101">
        <v>0</v>
      </c>
      <c r="J101" s="4">
        <v>191</v>
      </c>
      <c r="K101" s="4">
        <f>VLOOKUP(CONCATENATE(L101,"-",N101),S:T,2,FALSE)</f>
        <v>2405</v>
      </c>
      <c r="L101" s="2">
        <v>245</v>
      </c>
      <c r="M101" s="45">
        <v>1</v>
      </c>
      <c r="N101" s="21">
        <v>20180202</v>
      </c>
      <c r="O101" s="4">
        <v>1</v>
      </c>
      <c r="P101">
        <v>16</v>
      </c>
      <c r="Q101">
        <v>0</v>
      </c>
      <c r="S101" t="str">
        <f t="shared" si="1"/>
        <v>349-20180312</v>
      </c>
      <c r="T101">
        <v>2404</v>
      </c>
      <c r="U101">
        <v>349</v>
      </c>
      <c r="V101">
        <v>1</v>
      </c>
      <c r="W101">
        <v>20180312</v>
      </c>
      <c r="X101">
        <v>1</v>
      </c>
      <c r="Y101">
        <v>17</v>
      </c>
      <c r="Z101">
        <v>0</v>
      </c>
    </row>
    <row r="102" spans="1:26" x14ac:dyDescent="0.25">
      <c r="A102" s="15">
        <v>158</v>
      </c>
      <c r="B102" s="14">
        <v>324</v>
      </c>
      <c r="C102" s="21">
        <v>1</v>
      </c>
      <c r="D102" s="21">
        <v>20180430</v>
      </c>
      <c r="E102" s="4">
        <v>1</v>
      </c>
      <c r="F102">
        <v>17</v>
      </c>
      <c r="G102">
        <v>0</v>
      </c>
      <c r="J102" s="4">
        <v>192</v>
      </c>
      <c r="K102" s="4">
        <f>VLOOKUP(CONCATENATE(L102,"-",N102),S:T,2,FALSE)</f>
        <v>2406</v>
      </c>
      <c r="L102" s="2">
        <v>245</v>
      </c>
      <c r="M102" s="21">
        <v>1</v>
      </c>
      <c r="N102" s="21">
        <v>20180409</v>
      </c>
      <c r="O102" s="4">
        <v>1</v>
      </c>
      <c r="P102">
        <v>17</v>
      </c>
      <c r="Q102">
        <v>0</v>
      </c>
      <c r="S102" t="str">
        <f t="shared" si="1"/>
        <v>245-20180202</v>
      </c>
      <c r="T102">
        <v>2405</v>
      </c>
      <c r="U102">
        <v>245</v>
      </c>
      <c r="V102">
        <v>1</v>
      </c>
      <c r="W102">
        <v>20180202</v>
      </c>
      <c r="X102">
        <v>1</v>
      </c>
      <c r="Y102">
        <v>17</v>
      </c>
      <c r="Z102">
        <v>0</v>
      </c>
    </row>
    <row r="103" spans="1:26" x14ac:dyDescent="0.25">
      <c r="A103" s="15">
        <v>159</v>
      </c>
      <c r="B103" s="14">
        <v>352</v>
      </c>
      <c r="C103" s="21">
        <v>1</v>
      </c>
      <c r="D103" s="21">
        <v>20180101</v>
      </c>
      <c r="E103" s="4">
        <v>1</v>
      </c>
      <c r="F103">
        <v>18</v>
      </c>
      <c r="G103">
        <v>0</v>
      </c>
      <c r="J103" s="4">
        <v>193</v>
      </c>
      <c r="K103" s="4">
        <f>VLOOKUP(CONCATENATE(L103,"-",N103),S:T,2,FALSE)</f>
        <v>2407</v>
      </c>
      <c r="L103" s="2">
        <v>270</v>
      </c>
      <c r="M103" s="21">
        <v>1</v>
      </c>
      <c r="N103" s="21">
        <v>20180123</v>
      </c>
      <c r="O103" s="4">
        <v>1</v>
      </c>
      <c r="P103">
        <v>17</v>
      </c>
      <c r="Q103">
        <v>0</v>
      </c>
      <c r="S103" t="str">
        <f t="shared" si="1"/>
        <v>245-20180409</v>
      </c>
      <c r="T103">
        <v>2406</v>
      </c>
      <c r="U103">
        <v>245</v>
      </c>
      <c r="V103">
        <v>1</v>
      </c>
      <c r="W103">
        <v>20180409</v>
      </c>
      <c r="X103">
        <v>1</v>
      </c>
      <c r="Y103">
        <v>16</v>
      </c>
      <c r="Z103">
        <v>0</v>
      </c>
    </row>
    <row r="104" spans="1:26" x14ac:dyDescent="0.25">
      <c r="A104" s="15">
        <v>160</v>
      </c>
      <c r="B104" s="14">
        <v>352</v>
      </c>
      <c r="C104" s="21">
        <v>1</v>
      </c>
      <c r="D104" s="21">
        <v>20180101</v>
      </c>
      <c r="E104" s="4">
        <v>1</v>
      </c>
      <c r="F104">
        <v>12</v>
      </c>
      <c r="G104">
        <v>0</v>
      </c>
      <c r="J104" s="4">
        <v>194</v>
      </c>
      <c r="K104" s="4">
        <f>VLOOKUP(CONCATENATE(L104,"-",N104),S:T,2,FALSE)</f>
        <v>2408</v>
      </c>
      <c r="L104" s="2">
        <v>270</v>
      </c>
      <c r="M104" s="21">
        <v>1</v>
      </c>
      <c r="N104" s="21">
        <v>20180227</v>
      </c>
      <c r="O104" s="4">
        <v>1</v>
      </c>
      <c r="P104">
        <v>16</v>
      </c>
      <c r="Q104">
        <v>0</v>
      </c>
      <c r="S104" t="str">
        <f t="shared" si="1"/>
        <v>270-20180123</v>
      </c>
      <c r="T104">
        <v>2407</v>
      </c>
      <c r="U104">
        <v>270</v>
      </c>
      <c r="V104">
        <v>1</v>
      </c>
      <c r="W104">
        <v>20180123</v>
      </c>
      <c r="X104">
        <v>1</v>
      </c>
      <c r="Y104">
        <v>12</v>
      </c>
      <c r="Z104">
        <v>0</v>
      </c>
    </row>
    <row r="105" spans="1:26" x14ac:dyDescent="0.25">
      <c r="A105" s="15">
        <v>161</v>
      </c>
      <c r="B105" s="14">
        <v>352</v>
      </c>
      <c r="C105" s="21">
        <v>1</v>
      </c>
      <c r="D105" s="21">
        <v>20180129</v>
      </c>
      <c r="E105" s="4">
        <v>1</v>
      </c>
      <c r="F105">
        <v>17</v>
      </c>
      <c r="G105">
        <v>0</v>
      </c>
      <c r="J105" s="4">
        <v>195</v>
      </c>
      <c r="K105" s="4">
        <f>VLOOKUP(CONCATENATE(L105,"-",N105),S:T,2,FALSE)</f>
        <v>2409</v>
      </c>
      <c r="L105" s="2">
        <v>270</v>
      </c>
      <c r="M105" s="21">
        <v>1</v>
      </c>
      <c r="N105" s="21">
        <v>20180228</v>
      </c>
      <c r="O105" s="4">
        <v>1</v>
      </c>
      <c r="P105">
        <v>16</v>
      </c>
      <c r="Q105">
        <v>0</v>
      </c>
      <c r="S105" t="str">
        <f t="shared" si="1"/>
        <v>270-20180227</v>
      </c>
      <c r="T105">
        <v>2408</v>
      </c>
      <c r="U105">
        <v>270</v>
      </c>
      <c r="V105">
        <v>1</v>
      </c>
      <c r="W105">
        <v>20180227</v>
      </c>
      <c r="X105">
        <v>1</v>
      </c>
      <c r="Y105">
        <v>14</v>
      </c>
      <c r="Z105">
        <v>0</v>
      </c>
    </row>
    <row r="106" spans="1:26" x14ac:dyDescent="0.25">
      <c r="A106" s="15">
        <v>161</v>
      </c>
      <c r="B106" s="14">
        <v>352</v>
      </c>
      <c r="C106" s="21">
        <v>1</v>
      </c>
      <c r="D106" s="21">
        <v>20180206</v>
      </c>
      <c r="E106" s="4">
        <v>1</v>
      </c>
      <c r="F106">
        <v>16</v>
      </c>
      <c r="G106">
        <v>0</v>
      </c>
      <c r="J106" s="4">
        <v>196</v>
      </c>
      <c r="K106" s="4">
        <f>VLOOKUP(CONCATENATE(L106,"-",N106),S:T,2,FALSE)</f>
        <v>2410</v>
      </c>
      <c r="L106" s="2">
        <v>270</v>
      </c>
      <c r="M106" s="21">
        <v>1</v>
      </c>
      <c r="N106" s="21">
        <v>20180305</v>
      </c>
      <c r="O106" s="4">
        <v>1</v>
      </c>
      <c r="P106">
        <v>14</v>
      </c>
      <c r="Q106">
        <v>0</v>
      </c>
      <c r="S106" t="str">
        <f t="shared" si="1"/>
        <v>270-20180228</v>
      </c>
      <c r="T106">
        <v>2409</v>
      </c>
      <c r="U106">
        <v>270</v>
      </c>
      <c r="V106">
        <v>1</v>
      </c>
      <c r="W106">
        <v>20180228</v>
      </c>
      <c r="X106">
        <v>1</v>
      </c>
      <c r="Y106">
        <v>16</v>
      </c>
      <c r="Z106">
        <v>0</v>
      </c>
    </row>
    <row r="107" spans="1:26" x14ac:dyDescent="0.25">
      <c r="A107" s="15">
        <v>162</v>
      </c>
      <c r="B107" s="14">
        <v>352</v>
      </c>
      <c r="C107" s="21">
        <v>1</v>
      </c>
      <c r="D107" s="21">
        <v>20180402</v>
      </c>
      <c r="E107" s="4">
        <v>1</v>
      </c>
      <c r="F107">
        <v>17</v>
      </c>
      <c r="G107">
        <v>0</v>
      </c>
      <c r="J107" s="4">
        <v>197</v>
      </c>
      <c r="K107" s="4">
        <f>VLOOKUP(CONCATENATE(L107,"-",N107),S:T,2,FALSE)</f>
        <v>2411</v>
      </c>
      <c r="L107" s="2">
        <v>270</v>
      </c>
      <c r="M107" s="21">
        <v>1</v>
      </c>
      <c r="N107" s="21">
        <v>20180328</v>
      </c>
      <c r="O107" s="4">
        <v>1</v>
      </c>
      <c r="P107">
        <v>16</v>
      </c>
      <c r="Q107">
        <v>0</v>
      </c>
      <c r="S107" t="str">
        <f t="shared" si="1"/>
        <v>270-20180305</v>
      </c>
      <c r="T107">
        <v>2410</v>
      </c>
      <c r="U107">
        <v>270</v>
      </c>
      <c r="V107">
        <v>1</v>
      </c>
      <c r="W107">
        <v>20180305</v>
      </c>
      <c r="X107">
        <v>1</v>
      </c>
      <c r="Y107">
        <v>15</v>
      </c>
      <c r="Z107">
        <v>0</v>
      </c>
    </row>
    <row r="108" spans="1:26" x14ac:dyDescent="0.25">
      <c r="A108" s="15">
        <v>163</v>
      </c>
      <c r="B108" s="14">
        <v>327</v>
      </c>
      <c r="C108" s="21">
        <v>1</v>
      </c>
      <c r="D108" s="21">
        <v>20180104</v>
      </c>
      <c r="E108" s="4">
        <v>1</v>
      </c>
      <c r="F108">
        <v>17</v>
      </c>
      <c r="G108">
        <v>0</v>
      </c>
      <c r="J108" s="4">
        <v>198</v>
      </c>
      <c r="K108" s="4">
        <f>VLOOKUP(CONCATENATE(L108,"-",N108),S:T,2,FALSE)</f>
        <v>2412</v>
      </c>
      <c r="L108" s="2">
        <v>270</v>
      </c>
      <c r="M108" s="44">
        <v>1</v>
      </c>
      <c r="N108" s="21">
        <v>20180419</v>
      </c>
      <c r="O108" s="4">
        <v>1</v>
      </c>
      <c r="P108">
        <v>15</v>
      </c>
      <c r="Q108">
        <v>0</v>
      </c>
      <c r="S108" t="str">
        <f t="shared" si="1"/>
        <v>270-20180328</v>
      </c>
      <c r="T108">
        <v>2411</v>
      </c>
      <c r="U108">
        <v>270</v>
      </c>
      <c r="V108">
        <v>1</v>
      </c>
      <c r="W108">
        <v>20180328</v>
      </c>
      <c r="X108">
        <v>1</v>
      </c>
      <c r="Y108">
        <v>15</v>
      </c>
      <c r="Z108">
        <v>0</v>
      </c>
    </row>
    <row r="109" spans="1:26" x14ac:dyDescent="0.25">
      <c r="A109" s="15">
        <v>164</v>
      </c>
      <c r="B109" s="14">
        <v>327</v>
      </c>
      <c r="C109" s="21">
        <v>1</v>
      </c>
      <c r="D109" s="21">
        <v>20180109</v>
      </c>
      <c r="E109" s="4">
        <v>1</v>
      </c>
      <c r="F109">
        <v>14</v>
      </c>
      <c r="G109">
        <v>0</v>
      </c>
      <c r="J109" s="4">
        <v>199</v>
      </c>
      <c r="K109" s="4">
        <f>VLOOKUP(CONCATENATE(L109,"-",N109),S:T,2,FALSE)</f>
        <v>2413</v>
      </c>
      <c r="L109" s="2">
        <v>270</v>
      </c>
      <c r="M109" s="44">
        <v>1</v>
      </c>
      <c r="N109" s="21">
        <v>20180503</v>
      </c>
      <c r="O109" s="4">
        <v>1</v>
      </c>
      <c r="P109">
        <v>15</v>
      </c>
      <c r="Q109">
        <v>0</v>
      </c>
      <c r="S109" t="str">
        <f t="shared" si="1"/>
        <v>270-20180419</v>
      </c>
      <c r="T109">
        <v>2412</v>
      </c>
      <c r="U109">
        <v>270</v>
      </c>
      <c r="V109">
        <v>1</v>
      </c>
      <c r="W109">
        <v>20180419</v>
      </c>
      <c r="X109">
        <v>1</v>
      </c>
      <c r="Y109">
        <v>15</v>
      </c>
      <c r="Z109">
        <v>0</v>
      </c>
    </row>
    <row r="110" spans="1:26" x14ac:dyDescent="0.25">
      <c r="A110" s="15">
        <v>164</v>
      </c>
      <c r="B110" s="14">
        <v>327</v>
      </c>
      <c r="C110" s="45">
        <v>1</v>
      </c>
      <c r="D110" s="21">
        <v>20180116</v>
      </c>
      <c r="E110" s="4">
        <v>1</v>
      </c>
      <c r="F110">
        <v>14</v>
      </c>
      <c r="G110">
        <v>0</v>
      </c>
      <c r="J110" s="4">
        <v>200</v>
      </c>
      <c r="K110" s="4">
        <f>VLOOKUP(CONCATENATE(L110,"-",N110),S:T,2,FALSE)</f>
        <v>2413</v>
      </c>
      <c r="L110" s="2">
        <v>270</v>
      </c>
      <c r="M110" s="44">
        <v>1</v>
      </c>
      <c r="N110" s="21">
        <v>20180503</v>
      </c>
      <c r="O110" s="4">
        <v>1</v>
      </c>
      <c r="P110">
        <v>15</v>
      </c>
      <c r="Q110">
        <v>0</v>
      </c>
      <c r="S110" t="str">
        <f t="shared" si="1"/>
        <v>270-20180503</v>
      </c>
      <c r="T110">
        <v>2413</v>
      </c>
      <c r="U110">
        <v>270</v>
      </c>
      <c r="V110">
        <v>1</v>
      </c>
      <c r="W110">
        <v>20180503</v>
      </c>
      <c r="X110">
        <v>1</v>
      </c>
      <c r="Y110">
        <v>15</v>
      </c>
      <c r="Z110">
        <v>0</v>
      </c>
    </row>
    <row r="111" spans="1:26" x14ac:dyDescent="0.25">
      <c r="A111" s="15">
        <v>164</v>
      </c>
      <c r="B111" s="14">
        <v>327</v>
      </c>
      <c r="C111" s="45">
        <v>1</v>
      </c>
      <c r="D111" s="21">
        <v>20180122</v>
      </c>
      <c r="E111" s="4">
        <v>1</v>
      </c>
      <c r="F111">
        <v>14</v>
      </c>
      <c r="G111">
        <v>0</v>
      </c>
      <c r="J111" s="4">
        <v>201</v>
      </c>
      <c r="K111" s="4">
        <f>VLOOKUP(CONCATENATE(L111,"-",N111),S:T,2,FALSE)</f>
        <v>2415</v>
      </c>
      <c r="L111" s="2">
        <v>340</v>
      </c>
      <c r="M111" s="21">
        <v>1</v>
      </c>
      <c r="N111" s="21">
        <v>20180221</v>
      </c>
      <c r="O111" s="4">
        <v>1</v>
      </c>
      <c r="P111">
        <v>15</v>
      </c>
      <c r="Q111">
        <v>0</v>
      </c>
      <c r="S111" t="str">
        <f t="shared" si="1"/>
        <v>270-20180503</v>
      </c>
      <c r="T111">
        <v>2414</v>
      </c>
      <c r="U111">
        <v>270</v>
      </c>
      <c r="V111">
        <v>1</v>
      </c>
      <c r="W111">
        <v>20180503</v>
      </c>
      <c r="X111">
        <v>1</v>
      </c>
      <c r="Y111">
        <v>15</v>
      </c>
      <c r="Z111">
        <v>0</v>
      </c>
    </row>
    <row r="112" spans="1:26" x14ac:dyDescent="0.25">
      <c r="A112" s="15">
        <v>165</v>
      </c>
      <c r="B112" s="14">
        <v>327</v>
      </c>
      <c r="C112" s="21">
        <v>1</v>
      </c>
      <c r="D112" s="21">
        <v>20180402</v>
      </c>
      <c r="E112" s="4">
        <v>1</v>
      </c>
      <c r="F112">
        <v>17</v>
      </c>
      <c r="G112">
        <v>0</v>
      </c>
      <c r="J112" s="4">
        <v>202</v>
      </c>
      <c r="K112" s="4">
        <f>VLOOKUP(CONCATENATE(L112,"-",N112),S:T,2,FALSE)</f>
        <v>2416</v>
      </c>
      <c r="L112" s="2">
        <v>340</v>
      </c>
      <c r="M112" s="46">
        <v>1</v>
      </c>
      <c r="N112" s="21">
        <v>20180307</v>
      </c>
      <c r="O112" s="4">
        <v>1</v>
      </c>
      <c r="P112">
        <v>15</v>
      </c>
      <c r="Q112">
        <v>0</v>
      </c>
      <c r="S112" t="str">
        <f t="shared" si="1"/>
        <v>340-20180221</v>
      </c>
      <c r="T112">
        <v>2415</v>
      </c>
      <c r="U112">
        <v>340</v>
      </c>
      <c r="V112">
        <v>1</v>
      </c>
      <c r="W112">
        <v>20180221</v>
      </c>
      <c r="X112">
        <v>1</v>
      </c>
      <c r="Y112">
        <v>14</v>
      </c>
      <c r="Z112">
        <v>0</v>
      </c>
    </row>
    <row r="113" spans="1:26" x14ac:dyDescent="0.25">
      <c r="A113" s="15">
        <v>166</v>
      </c>
      <c r="B113" s="14">
        <v>312</v>
      </c>
      <c r="C113" s="21">
        <v>1</v>
      </c>
      <c r="D113" s="21">
        <v>20180123</v>
      </c>
      <c r="E113" s="4">
        <v>1</v>
      </c>
      <c r="F113">
        <v>12</v>
      </c>
      <c r="G113">
        <v>0</v>
      </c>
      <c r="J113" s="4">
        <v>203</v>
      </c>
      <c r="K113" s="4">
        <f>VLOOKUP(CONCATENATE(L113,"-",N113),S:T,2,FALSE)</f>
        <v>2416</v>
      </c>
      <c r="L113" s="2">
        <v>340</v>
      </c>
      <c r="M113" s="21">
        <v>1</v>
      </c>
      <c r="N113" s="21">
        <v>20180307</v>
      </c>
      <c r="O113" s="4">
        <v>1</v>
      </c>
      <c r="P113">
        <v>14</v>
      </c>
      <c r="Q113">
        <v>0</v>
      </c>
      <c r="S113" t="str">
        <f t="shared" si="1"/>
        <v>340-20180307</v>
      </c>
      <c r="T113">
        <v>2416</v>
      </c>
      <c r="U113">
        <v>340</v>
      </c>
      <c r="V113">
        <v>1</v>
      </c>
      <c r="W113">
        <v>20180307</v>
      </c>
      <c r="X113">
        <v>1</v>
      </c>
      <c r="Y113">
        <v>14</v>
      </c>
      <c r="Z113">
        <v>0</v>
      </c>
    </row>
    <row r="114" spans="1:26" x14ac:dyDescent="0.25">
      <c r="A114" s="15">
        <v>166</v>
      </c>
      <c r="B114" s="14">
        <v>312</v>
      </c>
      <c r="C114" s="21">
        <v>1</v>
      </c>
      <c r="D114" s="21">
        <v>20180130</v>
      </c>
      <c r="E114" s="4">
        <v>1</v>
      </c>
      <c r="F114">
        <v>14</v>
      </c>
      <c r="G114">
        <v>0</v>
      </c>
      <c r="J114" s="4">
        <v>204</v>
      </c>
      <c r="K114" s="4">
        <f>VLOOKUP(CONCATENATE(L114,"-",N114),S:T,2,FALSE)</f>
        <v>2416</v>
      </c>
      <c r="L114" s="2">
        <v>340</v>
      </c>
      <c r="M114" s="44">
        <v>1</v>
      </c>
      <c r="N114" s="21">
        <v>20180307</v>
      </c>
      <c r="O114" s="4">
        <v>1</v>
      </c>
      <c r="P114">
        <v>14</v>
      </c>
      <c r="Q114">
        <v>0</v>
      </c>
      <c r="S114" t="str">
        <f t="shared" si="1"/>
        <v>340-20180307</v>
      </c>
      <c r="T114">
        <v>2417</v>
      </c>
      <c r="U114">
        <v>340</v>
      </c>
      <c r="V114">
        <v>1</v>
      </c>
      <c r="W114">
        <v>20180307</v>
      </c>
      <c r="X114">
        <v>1</v>
      </c>
      <c r="Y114">
        <v>14</v>
      </c>
      <c r="Z114">
        <v>0</v>
      </c>
    </row>
    <row r="115" spans="1:26" x14ac:dyDescent="0.25">
      <c r="A115" s="15">
        <v>167</v>
      </c>
      <c r="B115" s="14">
        <v>312</v>
      </c>
      <c r="C115" s="21">
        <v>1</v>
      </c>
      <c r="D115" s="21">
        <v>20180101</v>
      </c>
      <c r="E115" s="4">
        <v>1</v>
      </c>
      <c r="F115">
        <v>18</v>
      </c>
      <c r="G115">
        <v>0</v>
      </c>
      <c r="J115" s="4">
        <v>205</v>
      </c>
      <c r="K115" s="4">
        <f>VLOOKUP(CONCATENATE(L115,"-",N115),S:T,2,FALSE)</f>
        <v>2419</v>
      </c>
      <c r="L115" s="2">
        <v>340</v>
      </c>
      <c r="M115" s="21">
        <v>1</v>
      </c>
      <c r="N115" s="21">
        <v>20180410</v>
      </c>
      <c r="O115" s="4">
        <v>1</v>
      </c>
      <c r="P115">
        <v>14</v>
      </c>
      <c r="Q115">
        <v>0</v>
      </c>
      <c r="S115" t="str">
        <f t="shared" si="1"/>
        <v>340-20180307</v>
      </c>
      <c r="T115">
        <v>2418</v>
      </c>
      <c r="U115">
        <v>340</v>
      </c>
      <c r="V115">
        <v>1</v>
      </c>
      <c r="W115">
        <v>20180307</v>
      </c>
      <c r="X115">
        <v>1</v>
      </c>
      <c r="Y115">
        <v>14</v>
      </c>
      <c r="Z115">
        <v>0</v>
      </c>
    </row>
    <row r="116" spans="1:26" x14ac:dyDescent="0.25">
      <c r="A116" s="15">
        <v>168</v>
      </c>
      <c r="B116" s="14">
        <v>312</v>
      </c>
      <c r="C116" s="21">
        <v>1</v>
      </c>
      <c r="D116" s="21">
        <v>20180307</v>
      </c>
      <c r="E116" s="4">
        <v>1</v>
      </c>
      <c r="F116">
        <v>12</v>
      </c>
      <c r="G116">
        <v>0</v>
      </c>
      <c r="J116" s="4">
        <v>206</v>
      </c>
      <c r="K116" s="4">
        <f>VLOOKUP(CONCATENATE(L116,"-",N116),S:T,2,FALSE)</f>
        <v>2420</v>
      </c>
      <c r="L116" s="2">
        <v>230</v>
      </c>
      <c r="M116" s="21">
        <v>1</v>
      </c>
      <c r="N116" s="21">
        <v>20180410</v>
      </c>
      <c r="O116" s="4">
        <v>1</v>
      </c>
      <c r="P116">
        <v>14</v>
      </c>
      <c r="Q116">
        <v>0</v>
      </c>
      <c r="S116" t="str">
        <f t="shared" si="1"/>
        <v>340-20180410</v>
      </c>
      <c r="T116">
        <v>2419</v>
      </c>
      <c r="U116">
        <v>340</v>
      </c>
      <c r="V116">
        <v>1</v>
      </c>
      <c r="W116">
        <v>20180410</v>
      </c>
      <c r="X116">
        <v>1</v>
      </c>
      <c r="Y116">
        <v>14</v>
      </c>
      <c r="Z116">
        <v>0</v>
      </c>
    </row>
    <row r="117" spans="1:26" x14ac:dyDescent="0.25">
      <c r="A117" s="15">
        <v>168</v>
      </c>
      <c r="B117" s="14">
        <v>312</v>
      </c>
      <c r="C117" s="21">
        <v>1</v>
      </c>
      <c r="D117" s="21">
        <v>20180416</v>
      </c>
      <c r="E117" s="4">
        <v>1</v>
      </c>
      <c r="F117">
        <v>12</v>
      </c>
      <c r="G117">
        <v>0</v>
      </c>
      <c r="J117" s="4">
        <v>207</v>
      </c>
      <c r="K117" s="4">
        <f>VLOOKUP(CONCATENATE(L117,"-",N117),S:T,2,FALSE)</f>
        <v>2421</v>
      </c>
      <c r="L117" s="2">
        <v>230</v>
      </c>
      <c r="M117" s="21">
        <v>1</v>
      </c>
      <c r="N117" s="21">
        <v>20180424</v>
      </c>
      <c r="O117" s="4">
        <v>1</v>
      </c>
      <c r="P117">
        <v>14</v>
      </c>
      <c r="Q117">
        <v>0</v>
      </c>
      <c r="S117" t="str">
        <f t="shared" si="1"/>
        <v>230-20180410</v>
      </c>
      <c r="T117">
        <v>2420</v>
      </c>
      <c r="U117">
        <v>230</v>
      </c>
      <c r="V117">
        <v>1</v>
      </c>
      <c r="W117">
        <v>20180410</v>
      </c>
      <c r="X117">
        <v>1</v>
      </c>
      <c r="Y117">
        <v>12</v>
      </c>
      <c r="Z117">
        <v>0</v>
      </c>
    </row>
    <row r="118" spans="1:26" x14ac:dyDescent="0.25">
      <c r="A118" s="15">
        <v>169</v>
      </c>
      <c r="B118" s="14">
        <v>321</v>
      </c>
      <c r="C118" s="21">
        <v>1</v>
      </c>
      <c r="D118" s="21">
        <v>20180320</v>
      </c>
      <c r="E118" s="4">
        <v>1</v>
      </c>
      <c r="F118">
        <v>12</v>
      </c>
      <c r="G118">
        <v>0</v>
      </c>
      <c r="J118" s="4">
        <v>208</v>
      </c>
      <c r="K118" s="4">
        <f>VLOOKUP(CONCATENATE(L118,"-",N118),S:T,2,FALSE)</f>
        <v>2422</v>
      </c>
      <c r="L118" s="2">
        <v>251</v>
      </c>
      <c r="M118" s="21">
        <v>1</v>
      </c>
      <c r="N118" s="21">
        <v>20180111</v>
      </c>
      <c r="O118" s="4">
        <v>1</v>
      </c>
      <c r="P118">
        <v>12</v>
      </c>
      <c r="Q118">
        <v>0</v>
      </c>
      <c r="S118" t="str">
        <f t="shared" si="1"/>
        <v>230-20180424</v>
      </c>
      <c r="T118">
        <v>2421</v>
      </c>
      <c r="U118">
        <v>230</v>
      </c>
      <c r="V118">
        <v>1</v>
      </c>
      <c r="W118">
        <v>20180424</v>
      </c>
      <c r="X118">
        <v>1</v>
      </c>
      <c r="Y118">
        <v>12</v>
      </c>
      <c r="Z118">
        <v>0</v>
      </c>
    </row>
    <row r="119" spans="1:26" x14ac:dyDescent="0.25">
      <c r="A119" s="15">
        <v>170</v>
      </c>
      <c r="B119" s="14">
        <v>332</v>
      </c>
      <c r="C119" s="21">
        <v>1</v>
      </c>
      <c r="D119" s="21">
        <v>20180214</v>
      </c>
      <c r="E119" s="4">
        <v>1</v>
      </c>
      <c r="F119">
        <v>16</v>
      </c>
      <c r="G119">
        <v>0</v>
      </c>
      <c r="J119" s="4">
        <v>209</v>
      </c>
      <c r="K119" s="4">
        <f>VLOOKUP(CONCATENATE(L119,"-",N119),S:T,2,FALSE)</f>
        <v>2423</v>
      </c>
      <c r="L119" s="2">
        <v>251</v>
      </c>
      <c r="M119" s="21">
        <v>1</v>
      </c>
      <c r="N119" s="21">
        <v>20180215</v>
      </c>
      <c r="O119" s="4">
        <v>1</v>
      </c>
      <c r="P119">
        <v>12</v>
      </c>
      <c r="Q119">
        <v>0</v>
      </c>
      <c r="S119" t="str">
        <f t="shared" si="1"/>
        <v>251-20180111</v>
      </c>
      <c r="T119">
        <v>2422</v>
      </c>
      <c r="U119">
        <v>251</v>
      </c>
      <c r="V119">
        <v>1</v>
      </c>
      <c r="W119">
        <v>20180111</v>
      </c>
      <c r="X119">
        <v>1</v>
      </c>
      <c r="Y119">
        <v>16</v>
      </c>
      <c r="Z119">
        <v>0</v>
      </c>
    </row>
    <row r="120" spans="1:26" x14ac:dyDescent="0.25">
      <c r="A120" s="15">
        <v>170</v>
      </c>
      <c r="B120" s="14">
        <v>332</v>
      </c>
      <c r="C120" s="21">
        <v>1</v>
      </c>
      <c r="D120" s="21">
        <v>20180313</v>
      </c>
      <c r="E120" s="4">
        <v>1</v>
      </c>
      <c r="F120">
        <v>17</v>
      </c>
      <c r="G120">
        <v>0</v>
      </c>
      <c r="J120" s="4">
        <v>210</v>
      </c>
      <c r="K120" s="4">
        <f>VLOOKUP(CONCATENATE(L120,"-",N120),S:T,2,FALSE)</f>
        <v>2424</v>
      </c>
      <c r="L120" s="2">
        <v>251</v>
      </c>
      <c r="M120" s="21">
        <v>1</v>
      </c>
      <c r="N120" s="21">
        <v>20180219</v>
      </c>
      <c r="O120" s="4">
        <v>1</v>
      </c>
      <c r="P120">
        <v>16</v>
      </c>
      <c r="Q120">
        <v>0</v>
      </c>
      <c r="S120" t="str">
        <f t="shared" si="1"/>
        <v>251-20180215</v>
      </c>
      <c r="T120">
        <v>2423</v>
      </c>
      <c r="U120">
        <v>251</v>
      </c>
      <c r="V120">
        <v>1</v>
      </c>
      <c r="W120">
        <v>20180215</v>
      </c>
      <c r="X120">
        <v>1</v>
      </c>
      <c r="Y120">
        <v>16</v>
      </c>
      <c r="Z120">
        <v>0</v>
      </c>
    </row>
    <row r="121" spans="1:26" x14ac:dyDescent="0.25">
      <c r="A121" s="15">
        <v>171</v>
      </c>
      <c r="B121" s="14">
        <v>332</v>
      </c>
      <c r="C121" s="21">
        <v>1</v>
      </c>
      <c r="D121" s="21">
        <v>20180313</v>
      </c>
      <c r="E121" s="4">
        <v>1</v>
      </c>
      <c r="F121">
        <v>17</v>
      </c>
      <c r="G121">
        <v>0</v>
      </c>
      <c r="J121" s="4">
        <v>211</v>
      </c>
      <c r="K121" s="4">
        <f>VLOOKUP(CONCATENATE(L121,"-",N121),S:T,2,FALSE)</f>
        <v>2424</v>
      </c>
      <c r="L121" s="2">
        <v>251</v>
      </c>
      <c r="M121" s="21">
        <v>1</v>
      </c>
      <c r="N121" s="21">
        <v>20180219</v>
      </c>
      <c r="O121" s="4">
        <v>1</v>
      </c>
      <c r="P121">
        <v>16</v>
      </c>
      <c r="Q121">
        <v>0</v>
      </c>
      <c r="S121" t="str">
        <f t="shared" si="1"/>
        <v>251-20180219</v>
      </c>
      <c r="T121">
        <v>2424</v>
      </c>
      <c r="U121">
        <v>251</v>
      </c>
      <c r="V121">
        <v>1</v>
      </c>
      <c r="W121">
        <v>20180219</v>
      </c>
      <c r="X121">
        <v>1</v>
      </c>
      <c r="Y121">
        <v>16</v>
      </c>
      <c r="Z121">
        <v>0</v>
      </c>
    </row>
    <row r="122" spans="1:26" x14ac:dyDescent="0.25">
      <c r="A122" s="15">
        <v>172</v>
      </c>
      <c r="B122" s="14">
        <v>315</v>
      </c>
      <c r="C122" s="21">
        <v>1</v>
      </c>
      <c r="D122" s="21">
        <v>20180108</v>
      </c>
      <c r="E122" s="4">
        <v>1</v>
      </c>
      <c r="F122">
        <v>14</v>
      </c>
      <c r="G122">
        <v>0</v>
      </c>
      <c r="J122" s="4">
        <v>212</v>
      </c>
      <c r="K122" s="4">
        <f>VLOOKUP(CONCATENATE(L122,"-",N122),S:T,2,FALSE)</f>
        <v>2426</v>
      </c>
      <c r="L122" s="2">
        <v>251</v>
      </c>
      <c r="M122" s="45">
        <v>1</v>
      </c>
      <c r="N122" s="21">
        <v>20180313</v>
      </c>
      <c r="O122" s="4">
        <v>1</v>
      </c>
      <c r="P122">
        <v>16</v>
      </c>
      <c r="Q122">
        <v>0</v>
      </c>
      <c r="S122" t="str">
        <f t="shared" si="1"/>
        <v>251-20180219</v>
      </c>
      <c r="T122">
        <v>2425</v>
      </c>
      <c r="U122">
        <v>251</v>
      </c>
      <c r="V122">
        <v>1</v>
      </c>
      <c r="W122">
        <v>20180219</v>
      </c>
      <c r="X122">
        <v>1</v>
      </c>
      <c r="Y122">
        <v>16</v>
      </c>
      <c r="Z122">
        <v>0</v>
      </c>
    </row>
    <row r="123" spans="1:26" x14ac:dyDescent="0.25">
      <c r="A123" s="15">
        <v>172</v>
      </c>
      <c r="B123" s="14">
        <v>315</v>
      </c>
      <c r="C123" s="21">
        <v>1</v>
      </c>
      <c r="D123" s="21">
        <v>20180122</v>
      </c>
      <c r="E123" s="4">
        <v>1</v>
      </c>
      <c r="F123">
        <v>12</v>
      </c>
      <c r="G123">
        <v>0</v>
      </c>
      <c r="J123" s="4">
        <v>213</v>
      </c>
      <c r="K123" s="4">
        <f>VLOOKUP(CONCATENATE(L123,"-",N123),S:T,2,FALSE)</f>
        <v>2427</v>
      </c>
      <c r="L123" s="2">
        <v>251</v>
      </c>
      <c r="M123" s="45">
        <v>1</v>
      </c>
      <c r="N123" s="21">
        <v>20180412</v>
      </c>
      <c r="O123" s="4">
        <v>1</v>
      </c>
      <c r="P123">
        <v>16</v>
      </c>
      <c r="Q123">
        <v>0</v>
      </c>
      <c r="S123" t="str">
        <f t="shared" si="1"/>
        <v>251-20180313</v>
      </c>
      <c r="T123">
        <v>2426</v>
      </c>
      <c r="U123">
        <v>251</v>
      </c>
      <c r="V123">
        <v>1</v>
      </c>
      <c r="W123">
        <v>20180313</v>
      </c>
      <c r="X123">
        <v>1</v>
      </c>
      <c r="Y123">
        <v>16</v>
      </c>
      <c r="Z123">
        <v>0</v>
      </c>
    </row>
    <row r="124" spans="1:26" x14ac:dyDescent="0.25">
      <c r="A124" s="15">
        <v>172</v>
      </c>
      <c r="B124" s="14">
        <v>332</v>
      </c>
      <c r="C124" s="21">
        <v>1</v>
      </c>
      <c r="D124" s="21">
        <v>20180313</v>
      </c>
      <c r="E124" s="4">
        <v>1</v>
      </c>
      <c r="F124">
        <v>17</v>
      </c>
      <c r="G124">
        <v>0</v>
      </c>
      <c r="J124" s="4">
        <v>214</v>
      </c>
      <c r="K124" s="4">
        <f>VLOOKUP(CONCATENATE(L124,"-",N124),S:T,2,FALSE)</f>
        <v>2428</v>
      </c>
      <c r="L124" s="2">
        <v>251</v>
      </c>
      <c r="M124" s="45">
        <v>1</v>
      </c>
      <c r="N124" s="21">
        <v>20180425</v>
      </c>
      <c r="O124" s="4">
        <v>1</v>
      </c>
      <c r="P124">
        <v>16</v>
      </c>
      <c r="Q124">
        <v>0</v>
      </c>
      <c r="S124" t="str">
        <f t="shared" si="1"/>
        <v>251-20180412</v>
      </c>
      <c r="T124">
        <v>2427</v>
      </c>
      <c r="U124">
        <v>251</v>
      </c>
      <c r="V124">
        <v>1</v>
      </c>
      <c r="W124">
        <v>20180412</v>
      </c>
      <c r="X124">
        <v>1</v>
      </c>
      <c r="Y124">
        <v>16</v>
      </c>
      <c r="Z124">
        <v>0</v>
      </c>
    </row>
    <row r="125" spans="1:26" x14ac:dyDescent="0.25">
      <c r="A125" s="15">
        <v>173</v>
      </c>
      <c r="B125" s="14">
        <v>315</v>
      </c>
      <c r="C125" s="21">
        <v>1</v>
      </c>
      <c r="D125" s="21">
        <v>20180409</v>
      </c>
      <c r="E125" s="4">
        <v>1</v>
      </c>
      <c r="F125">
        <v>12</v>
      </c>
      <c r="G125">
        <v>0</v>
      </c>
      <c r="J125" s="4">
        <v>215</v>
      </c>
      <c r="K125" s="4">
        <f>VLOOKUP(CONCATENATE(L125,"-",N125),S:T,2,FALSE)</f>
        <v>2429</v>
      </c>
      <c r="L125" s="2">
        <v>273</v>
      </c>
      <c r="M125" s="21">
        <v>1</v>
      </c>
      <c r="N125" s="21">
        <v>20180101</v>
      </c>
      <c r="O125" s="4">
        <v>1</v>
      </c>
      <c r="P125">
        <v>16</v>
      </c>
      <c r="Q125">
        <v>0</v>
      </c>
      <c r="S125" t="str">
        <f t="shared" si="1"/>
        <v>251-20180425</v>
      </c>
      <c r="T125">
        <v>2428</v>
      </c>
      <c r="U125">
        <v>251</v>
      </c>
      <c r="V125">
        <v>1</v>
      </c>
      <c r="W125">
        <v>20180425</v>
      </c>
      <c r="X125">
        <v>1</v>
      </c>
      <c r="Y125">
        <v>16</v>
      </c>
      <c r="Z125">
        <v>0</v>
      </c>
    </row>
    <row r="126" spans="1:26" x14ac:dyDescent="0.25">
      <c r="A126" s="15">
        <v>173</v>
      </c>
      <c r="B126" s="14">
        <v>315</v>
      </c>
      <c r="C126" s="21">
        <v>1</v>
      </c>
      <c r="D126" s="21">
        <v>20180409</v>
      </c>
      <c r="E126" s="4">
        <v>1</v>
      </c>
      <c r="F126">
        <v>12</v>
      </c>
      <c r="G126">
        <v>0</v>
      </c>
      <c r="J126" s="4">
        <v>216</v>
      </c>
      <c r="K126" s="4">
        <f>VLOOKUP(CONCATENATE(L126,"-",N126),S:T,2,FALSE)</f>
        <v>2430</v>
      </c>
      <c r="L126" s="2">
        <v>273</v>
      </c>
      <c r="M126" s="21">
        <v>1</v>
      </c>
      <c r="N126" s="21">
        <v>20180309</v>
      </c>
      <c r="O126" s="4">
        <v>1</v>
      </c>
      <c r="P126">
        <v>16</v>
      </c>
      <c r="Q126">
        <v>0</v>
      </c>
      <c r="S126" t="str">
        <f t="shared" si="1"/>
        <v>273-20180101</v>
      </c>
      <c r="T126">
        <v>2429</v>
      </c>
      <c r="U126">
        <v>273</v>
      </c>
      <c r="V126">
        <v>1</v>
      </c>
      <c r="W126">
        <v>20180101</v>
      </c>
      <c r="X126">
        <v>1</v>
      </c>
      <c r="Y126">
        <v>18</v>
      </c>
      <c r="Z126">
        <v>0</v>
      </c>
    </row>
    <row r="127" spans="1:26" x14ac:dyDescent="0.25">
      <c r="A127" s="15">
        <v>174</v>
      </c>
      <c r="B127" s="14">
        <v>325</v>
      </c>
      <c r="C127" s="21">
        <v>1</v>
      </c>
      <c r="D127" s="21">
        <v>20180118</v>
      </c>
      <c r="E127" s="4">
        <v>1</v>
      </c>
      <c r="F127">
        <v>17</v>
      </c>
      <c r="G127">
        <v>0</v>
      </c>
      <c r="J127" s="4">
        <v>217</v>
      </c>
      <c r="K127" s="4">
        <f>VLOOKUP(CONCATENATE(L127,"-",N127),S:T,2,FALSE)</f>
        <v>2431</v>
      </c>
      <c r="L127" s="2">
        <v>273</v>
      </c>
      <c r="M127" s="21">
        <v>1</v>
      </c>
      <c r="N127" s="21">
        <v>20180327</v>
      </c>
      <c r="O127" s="4">
        <v>1</v>
      </c>
      <c r="P127">
        <v>18</v>
      </c>
      <c r="Q127">
        <v>0</v>
      </c>
      <c r="S127" t="str">
        <f t="shared" si="1"/>
        <v>273-20180309</v>
      </c>
      <c r="T127">
        <v>2430</v>
      </c>
      <c r="U127">
        <v>273</v>
      </c>
      <c r="V127">
        <v>1</v>
      </c>
      <c r="W127">
        <v>20180309</v>
      </c>
      <c r="X127">
        <v>1</v>
      </c>
      <c r="Y127">
        <v>15</v>
      </c>
      <c r="Z127">
        <v>0</v>
      </c>
    </row>
    <row r="128" spans="1:26" x14ac:dyDescent="0.25">
      <c r="A128" s="15">
        <v>174</v>
      </c>
      <c r="B128" s="14">
        <v>325</v>
      </c>
      <c r="C128" s="21">
        <v>1</v>
      </c>
      <c r="D128" s="21">
        <v>20180118</v>
      </c>
      <c r="E128" s="4">
        <v>1</v>
      </c>
      <c r="F128">
        <v>17</v>
      </c>
      <c r="G128">
        <v>0</v>
      </c>
      <c r="J128" s="4">
        <v>218</v>
      </c>
      <c r="K128" s="4">
        <f>VLOOKUP(CONCATENATE(L128,"-",N128),S:T,2,FALSE)</f>
        <v>2432</v>
      </c>
      <c r="L128" s="2">
        <v>328</v>
      </c>
      <c r="M128" s="21">
        <v>1</v>
      </c>
      <c r="N128" s="21">
        <v>20180117</v>
      </c>
      <c r="O128" s="4">
        <v>1</v>
      </c>
      <c r="P128">
        <v>15</v>
      </c>
      <c r="Q128">
        <v>0</v>
      </c>
      <c r="S128" t="str">
        <f t="shared" si="1"/>
        <v>273-20180327</v>
      </c>
      <c r="T128">
        <v>2431</v>
      </c>
      <c r="U128">
        <v>273</v>
      </c>
      <c r="V128">
        <v>1</v>
      </c>
      <c r="W128">
        <v>20180327</v>
      </c>
      <c r="X128">
        <v>1</v>
      </c>
      <c r="Y128">
        <v>15</v>
      </c>
      <c r="Z128">
        <v>0</v>
      </c>
    </row>
    <row r="129" spans="1:26" x14ac:dyDescent="0.25">
      <c r="A129" s="15">
        <v>174</v>
      </c>
      <c r="B129" s="14">
        <v>325</v>
      </c>
      <c r="C129" s="21">
        <v>1</v>
      </c>
      <c r="D129" s="21">
        <v>20180119</v>
      </c>
      <c r="E129" s="4">
        <v>1</v>
      </c>
      <c r="F129">
        <v>12</v>
      </c>
      <c r="G129">
        <v>0</v>
      </c>
      <c r="J129" s="4">
        <v>219</v>
      </c>
      <c r="K129" s="4">
        <f>VLOOKUP(CONCATENATE(L129,"-",N129),S:T,2,FALSE)</f>
        <v>2433</v>
      </c>
      <c r="L129" s="2">
        <v>231</v>
      </c>
      <c r="M129" s="45">
        <v>1</v>
      </c>
      <c r="N129" s="21">
        <v>20180312</v>
      </c>
      <c r="O129" s="4">
        <v>1</v>
      </c>
      <c r="P129">
        <v>15</v>
      </c>
      <c r="Q129">
        <v>0</v>
      </c>
      <c r="S129" t="str">
        <f t="shared" si="1"/>
        <v>328-20180117</v>
      </c>
      <c r="T129">
        <v>2432</v>
      </c>
      <c r="U129">
        <v>328</v>
      </c>
      <c r="V129">
        <v>1</v>
      </c>
      <c r="W129">
        <v>20180117</v>
      </c>
      <c r="X129">
        <v>1</v>
      </c>
      <c r="Y129">
        <v>16</v>
      </c>
      <c r="Z129">
        <v>0</v>
      </c>
    </row>
    <row r="130" spans="1:26" x14ac:dyDescent="0.25">
      <c r="A130" s="15">
        <v>174</v>
      </c>
      <c r="B130" s="14">
        <v>325</v>
      </c>
      <c r="C130" s="21">
        <v>1</v>
      </c>
      <c r="D130" s="21">
        <v>20180129</v>
      </c>
      <c r="E130" s="4">
        <v>1</v>
      </c>
      <c r="F130">
        <v>14</v>
      </c>
      <c r="G130">
        <v>0</v>
      </c>
      <c r="J130" s="4">
        <v>220</v>
      </c>
      <c r="K130" s="4">
        <f>VLOOKUP(CONCATENATE(L130,"-",N130),S:T,2,FALSE)</f>
        <v>2434</v>
      </c>
      <c r="L130" s="2">
        <v>231</v>
      </c>
      <c r="M130" s="21">
        <v>1</v>
      </c>
      <c r="N130" s="21">
        <v>20180410</v>
      </c>
      <c r="O130" s="4">
        <v>1</v>
      </c>
      <c r="P130">
        <v>16</v>
      </c>
      <c r="Q130">
        <v>0</v>
      </c>
      <c r="S130" t="str">
        <f t="shared" si="1"/>
        <v>231-20180312</v>
      </c>
      <c r="T130">
        <v>2433</v>
      </c>
      <c r="U130">
        <v>231</v>
      </c>
      <c r="V130">
        <v>1</v>
      </c>
      <c r="W130">
        <v>20180312</v>
      </c>
      <c r="X130">
        <v>1</v>
      </c>
      <c r="Y130">
        <v>12</v>
      </c>
      <c r="Z130">
        <v>0</v>
      </c>
    </row>
    <row r="131" spans="1:26" x14ac:dyDescent="0.25">
      <c r="A131" s="15">
        <v>174</v>
      </c>
      <c r="B131" s="14">
        <v>315</v>
      </c>
      <c r="C131" s="21">
        <v>1</v>
      </c>
      <c r="D131" s="21">
        <v>20180424</v>
      </c>
      <c r="E131" s="4">
        <v>1</v>
      </c>
      <c r="F131">
        <v>12</v>
      </c>
      <c r="G131">
        <v>0</v>
      </c>
      <c r="J131" s="4">
        <v>221</v>
      </c>
      <c r="K131" s="4">
        <f>VLOOKUP(CONCATENATE(L131,"-",N131),S:T,2,FALSE)</f>
        <v>2435</v>
      </c>
      <c r="L131" s="2">
        <v>231</v>
      </c>
      <c r="M131" s="21">
        <v>1</v>
      </c>
      <c r="N131" s="21">
        <v>20180423</v>
      </c>
      <c r="O131" s="4">
        <v>1</v>
      </c>
      <c r="P131">
        <v>12</v>
      </c>
      <c r="Q131">
        <v>0</v>
      </c>
      <c r="S131" t="str">
        <f t="shared" ref="S131:S194" si="2">CONCATENATE(U131,"-",W131)</f>
        <v>231-20180410</v>
      </c>
      <c r="T131">
        <v>2434</v>
      </c>
      <c r="U131">
        <v>231</v>
      </c>
      <c r="V131">
        <v>1</v>
      </c>
      <c r="W131">
        <v>20180410</v>
      </c>
      <c r="X131">
        <v>1</v>
      </c>
      <c r="Y131">
        <v>12</v>
      </c>
      <c r="Z131">
        <v>0</v>
      </c>
    </row>
    <row r="132" spans="1:26" x14ac:dyDescent="0.25">
      <c r="A132" s="15">
        <v>174</v>
      </c>
      <c r="B132" s="14">
        <v>313</v>
      </c>
      <c r="C132" s="45">
        <v>1</v>
      </c>
      <c r="D132" s="21">
        <v>20180426</v>
      </c>
      <c r="E132" s="4">
        <v>1</v>
      </c>
      <c r="F132">
        <v>12</v>
      </c>
      <c r="G132">
        <v>0</v>
      </c>
      <c r="J132" s="4">
        <v>222</v>
      </c>
      <c r="K132" s="4">
        <f>VLOOKUP(CONCATENATE(L132,"-",N132),S:T,2,FALSE)</f>
        <v>2436</v>
      </c>
      <c r="L132" s="2">
        <v>319</v>
      </c>
      <c r="M132" s="21">
        <v>1</v>
      </c>
      <c r="N132" s="21">
        <v>20180122</v>
      </c>
      <c r="O132" s="4">
        <v>1</v>
      </c>
      <c r="P132">
        <v>12</v>
      </c>
      <c r="Q132">
        <v>0</v>
      </c>
      <c r="S132" t="str">
        <f t="shared" si="2"/>
        <v>231-20180423</v>
      </c>
      <c r="T132">
        <v>2435</v>
      </c>
      <c r="U132">
        <v>231</v>
      </c>
      <c r="V132">
        <v>1</v>
      </c>
      <c r="W132">
        <v>20180423</v>
      </c>
      <c r="X132">
        <v>1</v>
      </c>
      <c r="Y132">
        <v>12</v>
      </c>
      <c r="Z132">
        <v>0</v>
      </c>
    </row>
    <row r="133" spans="1:26" x14ac:dyDescent="0.25">
      <c r="A133" s="15">
        <v>174</v>
      </c>
      <c r="B133" s="14">
        <v>313</v>
      </c>
      <c r="C133" s="45">
        <v>1</v>
      </c>
      <c r="D133" s="21">
        <v>20180426</v>
      </c>
      <c r="E133" s="4">
        <v>1</v>
      </c>
      <c r="F133">
        <v>12</v>
      </c>
      <c r="G133">
        <v>0</v>
      </c>
      <c r="J133" s="4">
        <v>223</v>
      </c>
      <c r="K133" s="4">
        <f>VLOOKUP(CONCATENATE(L133,"-",N133),S:T,2,FALSE)</f>
        <v>2437</v>
      </c>
      <c r="L133" s="2">
        <v>319</v>
      </c>
      <c r="M133" s="21">
        <v>1</v>
      </c>
      <c r="N133" s="21">
        <v>20180411</v>
      </c>
      <c r="O133" s="4">
        <v>1</v>
      </c>
      <c r="P133">
        <v>12</v>
      </c>
      <c r="Q133">
        <v>0</v>
      </c>
      <c r="S133" t="str">
        <f t="shared" si="2"/>
        <v>319-20180122</v>
      </c>
      <c r="T133">
        <v>2436</v>
      </c>
      <c r="U133">
        <v>319</v>
      </c>
      <c r="V133">
        <v>1</v>
      </c>
      <c r="W133">
        <v>20180122</v>
      </c>
      <c r="X133">
        <v>1</v>
      </c>
      <c r="Y133">
        <v>12</v>
      </c>
      <c r="Z133">
        <v>0</v>
      </c>
    </row>
    <row r="134" spans="1:26" x14ac:dyDescent="0.25">
      <c r="A134" s="15">
        <v>175</v>
      </c>
      <c r="B134" s="14">
        <v>325</v>
      </c>
      <c r="C134" s="21">
        <v>1</v>
      </c>
      <c r="D134" s="21">
        <v>20180131</v>
      </c>
      <c r="E134" s="4">
        <v>1</v>
      </c>
      <c r="F134">
        <v>17</v>
      </c>
      <c r="G134">
        <v>0</v>
      </c>
      <c r="J134" s="4">
        <v>224</v>
      </c>
      <c r="K134" s="4">
        <f>VLOOKUP(CONCATENATE(L134,"-",N134),S:T,2,FALSE)</f>
        <v>2438</v>
      </c>
      <c r="L134" s="2">
        <v>248</v>
      </c>
      <c r="M134" s="21">
        <v>1</v>
      </c>
      <c r="N134" s="21">
        <v>20180217</v>
      </c>
      <c r="O134" s="4">
        <v>1</v>
      </c>
      <c r="P134">
        <v>12</v>
      </c>
      <c r="Q134">
        <v>0</v>
      </c>
      <c r="S134" t="str">
        <f t="shared" si="2"/>
        <v>319-20180411</v>
      </c>
      <c r="T134">
        <v>2437</v>
      </c>
      <c r="U134">
        <v>319</v>
      </c>
      <c r="V134">
        <v>1</v>
      </c>
      <c r="W134">
        <v>20180411</v>
      </c>
      <c r="X134">
        <v>1</v>
      </c>
      <c r="Y134">
        <v>12</v>
      </c>
      <c r="Z134">
        <v>0</v>
      </c>
    </row>
    <row r="135" spans="1:26" x14ac:dyDescent="0.25">
      <c r="A135" s="15">
        <v>176</v>
      </c>
      <c r="B135" s="14">
        <v>325</v>
      </c>
      <c r="C135" s="21">
        <v>1</v>
      </c>
      <c r="D135" s="21">
        <v>20180202</v>
      </c>
      <c r="E135" s="4">
        <v>1</v>
      </c>
      <c r="F135">
        <v>17</v>
      </c>
      <c r="G135">
        <v>0</v>
      </c>
      <c r="J135" s="4">
        <v>225</v>
      </c>
      <c r="K135" s="4">
        <f>VLOOKUP(CONCATENATE(L135,"-",N135),S:T,2,FALSE)</f>
        <v>2439</v>
      </c>
      <c r="L135" s="2">
        <v>248</v>
      </c>
      <c r="M135" s="21">
        <v>1</v>
      </c>
      <c r="N135" s="21">
        <v>20180220</v>
      </c>
      <c r="O135" s="4">
        <v>1</v>
      </c>
      <c r="P135">
        <v>12</v>
      </c>
      <c r="Q135">
        <v>0</v>
      </c>
      <c r="S135" t="str">
        <f t="shared" si="2"/>
        <v>248-20180217</v>
      </c>
      <c r="T135">
        <v>2438</v>
      </c>
      <c r="U135">
        <v>248</v>
      </c>
      <c r="V135">
        <v>1</v>
      </c>
      <c r="W135">
        <v>20180217</v>
      </c>
      <c r="X135">
        <v>1</v>
      </c>
      <c r="Y135">
        <v>15</v>
      </c>
      <c r="Z135">
        <v>0</v>
      </c>
    </row>
    <row r="136" spans="1:26" x14ac:dyDescent="0.25">
      <c r="A136" s="15">
        <v>176</v>
      </c>
      <c r="B136" s="14">
        <v>325</v>
      </c>
      <c r="C136" s="21">
        <v>1</v>
      </c>
      <c r="D136" s="21">
        <v>20180206</v>
      </c>
      <c r="E136" s="4">
        <v>1</v>
      </c>
      <c r="F136">
        <v>17</v>
      </c>
      <c r="G136">
        <v>0</v>
      </c>
      <c r="J136" s="4">
        <v>226</v>
      </c>
      <c r="K136" s="4">
        <f>VLOOKUP(CONCATENATE(L136,"-",N136),S:T,2,FALSE)</f>
        <v>2440</v>
      </c>
      <c r="L136" s="2">
        <v>336</v>
      </c>
      <c r="M136" s="21">
        <v>1</v>
      </c>
      <c r="N136" s="21">
        <v>20180101</v>
      </c>
      <c r="O136" s="4">
        <v>1</v>
      </c>
      <c r="P136">
        <v>15</v>
      </c>
      <c r="Q136">
        <v>0</v>
      </c>
      <c r="S136" t="str">
        <f t="shared" si="2"/>
        <v>248-20180220</v>
      </c>
      <c r="T136">
        <v>2439</v>
      </c>
      <c r="U136">
        <v>248</v>
      </c>
      <c r="V136">
        <v>1</v>
      </c>
      <c r="W136">
        <v>20180220</v>
      </c>
      <c r="X136">
        <v>1</v>
      </c>
      <c r="Y136">
        <v>17</v>
      </c>
      <c r="Z136">
        <v>0</v>
      </c>
    </row>
    <row r="137" spans="1:26" x14ac:dyDescent="0.25">
      <c r="A137" s="15">
        <v>176</v>
      </c>
      <c r="B137" s="14">
        <v>325</v>
      </c>
      <c r="C137" s="21">
        <v>1</v>
      </c>
      <c r="D137" s="21">
        <v>20180221</v>
      </c>
      <c r="E137" s="4">
        <v>1</v>
      </c>
      <c r="F137">
        <v>16</v>
      </c>
      <c r="G137">
        <v>0</v>
      </c>
      <c r="J137" s="4">
        <v>227</v>
      </c>
      <c r="K137" s="4">
        <f>VLOOKUP(CONCATENATE(L137,"-",N137),S:T,2,FALSE)</f>
        <v>2441</v>
      </c>
      <c r="L137" s="2">
        <v>336</v>
      </c>
      <c r="M137" s="21">
        <v>1</v>
      </c>
      <c r="N137" s="21">
        <v>20180115</v>
      </c>
      <c r="O137" s="4">
        <v>1</v>
      </c>
      <c r="P137">
        <v>17</v>
      </c>
      <c r="Q137">
        <v>0</v>
      </c>
      <c r="S137" t="str">
        <f t="shared" si="2"/>
        <v>336-20180101</v>
      </c>
      <c r="T137">
        <v>2440</v>
      </c>
      <c r="U137">
        <v>336</v>
      </c>
      <c r="V137">
        <v>1</v>
      </c>
      <c r="W137">
        <v>20180101</v>
      </c>
      <c r="X137">
        <v>1</v>
      </c>
      <c r="Y137">
        <v>18</v>
      </c>
      <c r="Z137">
        <v>0</v>
      </c>
    </row>
    <row r="138" spans="1:26" x14ac:dyDescent="0.25">
      <c r="A138" s="15">
        <v>177</v>
      </c>
      <c r="B138" s="14">
        <v>325</v>
      </c>
      <c r="C138" s="46">
        <v>1</v>
      </c>
      <c r="D138" s="21">
        <v>20180227</v>
      </c>
      <c r="E138" s="4">
        <v>1</v>
      </c>
      <c r="F138">
        <v>17</v>
      </c>
      <c r="G138">
        <v>0</v>
      </c>
      <c r="J138" s="4">
        <v>228</v>
      </c>
      <c r="K138" s="4">
        <f>VLOOKUP(CONCATENATE(L138,"-",N138),S:T,2,FALSE)</f>
        <v>2441</v>
      </c>
      <c r="L138" s="2">
        <v>336</v>
      </c>
      <c r="M138" s="21">
        <v>1</v>
      </c>
      <c r="N138" s="21">
        <v>20180115</v>
      </c>
      <c r="O138" s="4">
        <v>1</v>
      </c>
      <c r="P138">
        <v>18</v>
      </c>
      <c r="Q138">
        <v>0</v>
      </c>
      <c r="S138" t="str">
        <f t="shared" si="2"/>
        <v>336-20180115</v>
      </c>
      <c r="T138">
        <v>2441</v>
      </c>
      <c r="U138">
        <v>336</v>
      </c>
      <c r="V138">
        <v>1</v>
      </c>
      <c r="W138">
        <v>20180115</v>
      </c>
      <c r="X138">
        <v>1</v>
      </c>
      <c r="Y138">
        <v>16</v>
      </c>
      <c r="Z138">
        <v>0</v>
      </c>
    </row>
    <row r="139" spans="1:26" x14ac:dyDescent="0.25">
      <c r="A139" s="15">
        <v>178</v>
      </c>
      <c r="B139" s="14">
        <v>325</v>
      </c>
      <c r="C139" s="21">
        <v>1</v>
      </c>
      <c r="D139" s="21">
        <v>20180307</v>
      </c>
      <c r="E139" s="4">
        <v>1</v>
      </c>
      <c r="F139">
        <v>17</v>
      </c>
      <c r="G139">
        <v>0</v>
      </c>
      <c r="J139" s="4">
        <v>229</v>
      </c>
      <c r="K139" s="4">
        <f>VLOOKUP(CONCATENATE(L139,"-",N139),S:T,2,FALSE)</f>
        <v>2443</v>
      </c>
      <c r="L139" s="2">
        <v>336</v>
      </c>
      <c r="M139" s="21">
        <v>1</v>
      </c>
      <c r="N139" s="21">
        <v>20180129</v>
      </c>
      <c r="O139" s="4">
        <v>1</v>
      </c>
      <c r="P139">
        <v>16</v>
      </c>
      <c r="Q139">
        <v>0</v>
      </c>
      <c r="S139" t="str">
        <f t="shared" si="2"/>
        <v>336-20180115</v>
      </c>
      <c r="T139">
        <v>2442</v>
      </c>
      <c r="U139">
        <v>336</v>
      </c>
      <c r="V139">
        <v>1</v>
      </c>
      <c r="W139">
        <v>20180115</v>
      </c>
      <c r="X139">
        <v>1</v>
      </c>
      <c r="Y139">
        <v>14</v>
      </c>
      <c r="Z139">
        <v>0</v>
      </c>
    </row>
    <row r="140" spans="1:26" x14ac:dyDescent="0.25">
      <c r="A140" s="15">
        <v>179</v>
      </c>
      <c r="B140" s="14">
        <v>320</v>
      </c>
      <c r="C140" s="21">
        <v>1</v>
      </c>
      <c r="D140" s="21">
        <v>20180117</v>
      </c>
      <c r="E140" s="4">
        <v>1</v>
      </c>
      <c r="F140">
        <v>17</v>
      </c>
      <c r="G140">
        <v>0</v>
      </c>
      <c r="J140" s="4">
        <v>230</v>
      </c>
      <c r="K140" s="4">
        <f>VLOOKUP(CONCATENATE(L140,"-",N140),S:T,2,FALSE)</f>
        <v>2444</v>
      </c>
      <c r="L140" s="2">
        <v>336</v>
      </c>
      <c r="M140" s="21">
        <v>1</v>
      </c>
      <c r="N140" s="21">
        <v>20180404</v>
      </c>
      <c r="O140" s="4">
        <v>1</v>
      </c>
      <c r="P140">
        <v>14</v>
      </c>
      <c r="Q140">
        <v>0</v>
      </c>
      <c r="S140" t="str">
        <f t="shared" si="2"/>
        <v>336-20180129</v>
      </c>
      <c r="T140">
        <v>2443</v>
      </c>
      <c r="U140">
        <v>336</v>
      </c>
      <c r="V140">
        <v>1</v>
      </c>
      <c r="W140">
        <v>20180129</v>
      </c>
      <c r="X140">
        <v>1</v>
      </c>
      <c r="Y140">
        <v>17</v>
      </c>
      <c r="Z140">
        <v>0</v>
      </c>
    </row>
    <row r="141" spans="1:26" x14ac:dyDescent="0.25">
      <c r="A141" s="15">
        <v>179</v>
      </c>
      <c r="B141" s="14">
        <v>320</v>
      </c>
      <c r="C141" s="45">
        <v>1</v>
      </c>
      <c r="D141" s="21">
        <v>20180122</v>
      </c>
      <c r="E141" s="4">
        <v>1</v>
      </c>
      <c r="F141">
        <v>12</v>
      </c>
      <c r="G141">
        <v>0</v>
      </c>
      <c r="J141" s="4">
        <v>231</v>
      </c>
      <c r="K141" s="4">
        <f>VLOOKUP(CONCATENATE(L141,"-",N141),S:T,2,FALSE)</f>
        <v>2445</v>
      </c>
      <c r="L141" s="2">
        <v>336</v>
      </c>
      <c r="M141" s="21">
        <v>1</v>
      </c>
      <c r="N141" s="21">
        <v>20180424</v>
      </c>
      <c r="O141" s="4">
        <v>1</v>
      </c>
      <c r="P141">
        <v>17</v>
      </c>
      <c r="Q141">
        <v>0</v>
      </c>
      <c r="S141" t="str">
        <f t="shared" si="2"/>
        <v>336-20180404</v>
      </c>
      <c r="T141">
        <v>2444</v>
      </c>
      <c r="U141">
        <v>336</v>
      </c>
      <c r="V141">
        <v>1</v>
      </c>
      <c r="W141">
        <v>20180404</v>
      </c>
      <c r="X141">
        <v>1</v>
      </c>
      <c r="Y141">
        <v>14</v>
      </c>
      <c r="Z141">
        <v>0</v>
      </c>
    </row>
    <row r="142" spans="1:26" x14ac:dyDescent="0.25">
      <c r="A142" s="15">
        <v>179</v>
      </c>
      <c r="B142" s="14">
        <v>320</v>
      </c>
      <c r="C142" s="21">
        <v>1</v>
      </c>
      <c r="D142" s="21">
        <v>20180123</v>
      </c>
      <c r="E142" s="4">
        <v>1</v>
      </c>
      <c r="F142">
        <v>16</v>
      </c>
      <c r="G142">
        <v>0</v>
      </c>
      <c r="J142" s="4">
        <v>232</v>
      </c>
      <c r="K142" s="4">
        <f>VLOOKUP(CONCATENATE(L142,"-",N142),S:T,2,FALSE)</f>
        <v>2445</v>
      </c>
      <c r="L142" s="2">
        <v>336</v>
      </c>
      <c r="M142" s="21">
        <v>1</v>
      </c>
      <c r="N142" s="21">
        <v>20180424</v>
      </c>
      <c r="O142" s="4">
        <v>1</v>
      </c>
      <c r="P142">
        <v>14</v>
      </c>
      <c r="Q142">
        <v>0</v>
      </c>
      <c r="S142" t="str">
        <f t="shared" si="2"/>
        <v>336-20180424</v>
      </c>
      <c r="T142">
        <v>2445</v>
      </c>
      <c r="U142">
        <v>336</v>
      </c>
      <c r="V142">
        <v>1</v>
      </c>
      <c r="W142">
        <v>20180424</v>
      </c>
      <c r="X142">
        <v>1</v>
      </c>
      <c r="Y142">
        <v>14</v>
      </c>
      <c r="Z142">
        <v>0</v>
      </c>
    </row>
    <row r="143" spans="1:26" x14ac:dyDescent="0.25">
      <c r="A143" s="15">
        <v>179</v>
      </c>
      <c r="B143" s="14">
        <v>325</v>
      </c>
      <c r="C143" s="21">
        <v>1</v>
      </c>
      <c r="D143" s="21">
        <v>20180321</v>
      </c>
      <c r="E143" s="4">
        <v>1</v>
      </c>
      <c r="F143">
        <v>17</v>
      </c>
      <c r="G143">
        <v>0</v>
      </c>
      <c r="J143" s="4">
        <v>233</v>
      </c>
      <c r="K143" s="4">
        <f>VLOOKUP(CONCATENATE(L143,"-",N143),S:T,2,FALSE)</f>
        <v>2447</v>
      </c>
      <c r="L143" s="2">
        <v>243</v>
      </c>
      <c r="M143" s="21">
        <v>1</v>
      </c>
      <c r="N143" s="21">
        <v>20180101</v>
      </c>
      <c r="O143" s="4">
        <v>1</v>
      </c>
      <c r="P143">
        <v>14</v>
      </c>
      <c r="Q143">
        <v>0</v>
      </c>
      <c r="S143" t="str">
        <f t="shared" si="2"/>
        <v>336-20180424</v>
      </c>
      <c r="T143">
        <v>2446</v>
      </c>
      <c r="U143">
        <v>336</v>
      </c>
      <c r="V143">
        <v>1</v>
      </c>
      <c r="W143">
        <v>20180424</v>
      </c>
      <c r="X143">
        <v>1</v>
      </c>
      <c r="Y143">
        <v>14</v>
      </c>
      <c r="Z143">
        <v>0</v>
      </c>
    </row>
    <row r="144" spans="1:26" x14ac:dyDescent="0.25">
      <c r="A144" s="15">
        <v>180</v>
      </c>
      <c r="B144" s="14">
        <v>320</v>
      </c>
      <c r="C144" s="21">
        <v>1</v>
      </c>
      <c r="D144" s="21">
        <v>20180308</v>
      </c>
      <c r="E144" s="4">
        <v>1</v>
      </c>
      <c r="F144">
        <v>12</v>
      </c>
      <c r="G144">
        <v>0</v>
      </c>
      <c r="J144" s="4">
        <v>234</v>
      </c>
      <c r="K144" s="4">
        <f>VLOOKUP(CONCATENATE(L144,"-",N144),S:T,2,FALSE)</f>
        <v>2447</v>
      </c>
      <c r="L144" s="2">
        <v>243</v>
      </c>
      <c r="M144" s="21">
        <v>1</v>
      </c>
      <c r="N144" s="21">
        <v>20180101</v>
      </c>
      <c r="O144" s="4">
        <v>1</v>
      </c>
      <c r="P144">
        <v>14</v>
      </c>
      <c r="Q144">
        <v>0</v>
      </c>
      <c r="S144" t="str">
        <f t="shared" si="2"/>
        <v>243-20180101</v>
      </c>
      <c r="T144">
        <v>2447</v>
      </c>
      <c r="U144">
        <v>243</v>
      </c>
      <c r="V144">
        <v>1</v>
      </c>
      <c r="W144">
        <v>20180101</v>
      </c>
      <c r="X144">
        <v>1</v>
      </c>
      <c r="Y144">
        <v>18</v>
      </c>
      <c r="Z144">
        <v>0</v>
      </c>
    </row>
    <row r="145" spans="1:26" x14ac:dyDescent="0.25">
      <c r="A145" s="15">
        <v>181</v>
      </c>
      <c r="B145" s="14">
        <v>314</v>
      </c>
      <c r="C145" s="21">
        <v>1</v>
      </c>
      <c r="D145" s="21">
        <v>20180101</v>
      </c>
      <c r="E145" s="4">
        <v>1</v>
      </c>
      <c r="F145">
        <v>18</v>
      </c>
      <c r="G145">
        <v>0</v>
      </c>
      <c r="J145" s="4">
        <v>235</v>
      </c>
      <c r="K145" s="4">
        <f>VLOOKUP(CONCATENATE(L145,"-",N145),S:T,2,FALSE)</f>
        <v>2449</v>
      </c>
      <c r="L145" s="2">
        <v>243</v>
      </c>
      <c r="M145" s="21">
        <v>1</v>
      </c>
      <c r="N145" s="21">
        <v>20180404</v>
      </c>
      <c r="O145" s="4">
        <v>1</v>
      </c>
      <c r="P145">
        <v>18</v>
      </c>
      <c r="Q145">
        <v>0</v>
      </c>
      <c r="S145" t="str">
        <f t="shared" si="2"/>
        <v>243-20180101</v>
      </c>
      <c r="T145">
        <v>2448</v>
      </c>
      <c r="U145">
        <v>243</v>
      </c>
      <c r="V145">
        <v>1</v>
      </c>
      <c r="W145">
        <v>20180101</v>
      </c>
      <c r="X145">
        <v>1</v>
      </c>
      <c r="Y145">
        <v>12</v>
      </c>
      <c r="Z145">
        <v>0</v>
      </c>
    </row>
    <row r="146" spans="1:26" x14ac:dyDescent="0.25">
      <c r="A146" s="15">
        <v>182</v>
      </c>
      <c r="B146" s="14">
        <v>314</v>
      </c>
      <c r="C146" s="21">
        <v>1</v>
      </c>
      <c r="D146" s="21">
        <v>20180115</v>
      </c>
      <c r="E146" s="4">
        <v>1</v>
      </c>
      <c r="F146">
        <v>14</v>
      </c>
      <c r="G146">
        <v>0</v>
      </c>
      <c r="J146" s="4">
        <v>236</v>
      </c>
      <c r="K146" s="4">
        <f>VLOOKUP(CONCATENATE(L146,"-",N146),S:T,2,FALSE)</f>
        <v>2450</v>
      </c>
      <c r="L146" s="2">
        <v>243</v>
      </c>
      <c r="M146" s="21">
        <v>1</v>
      </c>
      <c r="N146" s="21">
        <v>20180502</v>
      </c>
      <c r="O146" s="4">
        <v>1</v>
      </c>
      <c r="P146">
        <v>12</v>
      </c>
      <c r="Q146">
        <v>0</v>
      </c>
      <c r="S146" t="str">
        <f t="shared" si="2"/>
        <v>243-20180404</v>
      </c>
      <c r="T146">
        <v>2449</v>
      </c>
      <c r="U146">
        <v>243</v>
      </c>
      <c r="V146">
        <v>1</v>
      </c>
      <c r="W146">
        <v>20180404</v>
      </c>
      <c r="X146">
        <v>1</v>
      </c>
      <c r="Y146">
        <v>16</v>
      </c>
      <c r="Z146">
        <v>0</v>
      </c>
    </row>
    <row r="147" spans="1:26" x14ac:dyDescent="0.25">
      <c r="A147" s="15">
        <v>182</v>
      </c>
      <c r="B147" s="14">
        <v>314</v>
      </c>
      <c r="C147" s="21">
        <v>1</v>
      </c>
      <c r="D147" s="21">
        <v>20180119</v>
      </c>
      <c r="E147" s="4">
        <v>1</v>
      </c>
      <c r="F147">
        <v>14</v>
      </c>
      <c r="G147">
        <v>0</v>
      </c>
      <c r="J147" s="4">
        <v>237</v>
      </c>
      <c r="K147" s="4">
        <f>VLOOKUP(CONCATENATE(L147,"-",N147),S:T,2,FALSE)</f>
        <v>2451</v>
      </c>
      <c r="L147" s="2">
        <v>316</v>
      </c>
      <c r="M147" s="21">
        <v>1</v>
      </c>
      <c r="N147" s="21">
        <v>20180306</v>
      </c>
      <c r="O147" s="4">
        <v>1</v>
      </c>
      <c r="P147">
        <v>16</v>
      </c>
      <c r="Q147">
        <v>0</v>
      </c>
      <c r="S147" t="str">
        <f t="shared" si="2"/>
        <v>243-20180502</v>
      </c>
      <c r="T147">
        <v>2450</v>
      </c>
      <c r="U147">
        <v>243</v>
      </c>
      <c r="V147">
        <v>1</v>
      </c>
      <c r="W147">
        <v>20180502</v>
      </c>
      <c r="X147">
        <v>1</v>
      </c>
      <c r="Y147">
        <v>16</v>
      </c>
      <c r="Z147">
        <v>0</v>
      </c>
    </row>
    <row r="148" spans="1:26" x14ac:dyDescent="0.25">
      <c r="A148" s="15">
        <v>182</v>
      </c>
      <c r="B148" s="14">
        <v>314</v>
      </c>
      <c r="C148" s="21">
        <v>1</v>
      </c>
      <c r="D148" s="21">
        <v>20180122</v>
      </c>
      <c r="E148" s="4">
        <v>1</v>
      </c>
      <c r="F148">
        <v>14</v>
      </c>
      <c r="G148">
        <v>0</v>
      </c>
      <c r="J148" s="4">
        <v>238</v>
      </c>
      <c r="K148" s="4">
        <f>VLOOKUP(CONCATENATE(L148,"-",N148),S:T,2,FALSE)</f>
        <v>2452</v>
      </c>
      <c r="L148" s="2">
        <v>316</v>
      </c>
      <c r="M148" s="21">
        <v>1</v>
      </c>
      <c r="N148" s="21">
        <v>20180314</v>
      </c>
      <c r="O148" s="4">
        <v>1</v>
      </c>
      <c r="P148">
        <v>16</v>
      </c>
      <c r="Q148">
        <v>0</v>
      </c>
      <c r="S148" t="str">
        <f t="shared" si="2"/>
        <v>316-20180306</v>
      </c>
      <c r="T148">
        <v>2451</v>
      </c>
      <c r="U148">
        <v>316</v>
      </c>
      <c r="V148">
        <v>1</v>
      </c>
      <c r="W148">
        <v>20180306</v>
      </c>
      <c r="X148">
        <v>1</v>
      </c>
      <c r="Y148">
        <v>12</v>
      </c>
      <c r="Z148">
        <v>0</v>
      </c>
    </row>
    <row r="149" spans="1:26" x14ac:dyDescent="0.25">
      <c r="A149" s="15">
        <v>182</v>
      </c>
      <c r="B149" s="14">
        <v>314</v>
      </c>
      <c r="C149" s="21">
        <v>1</v>
      </c>
      <c r="D149" s="21">
        <v>20180227</v>
      </c>
      <c r="E149" s="4">
        <v>1</v>
      </c>
      <c r="F149">
        <v>14</v>
      </c>
      <c r="G149">
        <v>0</v>
      </c>
      <c r="J149" s="4">
        <v>239</v>
      </c>
      <c r="K149" s="4">
        <f>VLOOKUP(CONCATENATE(L149,"-",N149),S:T,2,FALSE)</f>
        <v>2452</v>
      </c>
      <c r="L149" s="2">
        <v>316</v>
      </c>
      <c r="M149" s="21">
        <v>1</v>
      </c>
      <c r="N149" s="21">
        <v>20180314</v>
      </c>
      <c r="O149" s="4">
        <v>1</v>
      </c>
      <c r="P149">
        <v>12</v>
      </c>
      <c r="Q149">
        <v>0</v>
      </c>
      <c r="S149" t="str">
        <f t="shared" si="2"/>
        <v>316-20180314</v>
      </c>
      <c r="T149">
        <v>2452</v>
      </c>
      <c r="U149">
        <v>316</v>
      </c>
      <c r="V149">
        <v>1</v>
      </c>
      <c r="W149">
        <v>20180314</v>
      </c>
      <c r="X149">
        <v>1</v>
      </c>
      <c r="Y149">
        <v>12</v>
      </c>
      <c r="Z149">
        <v>0</v>
      </c>
    </row>
    <row r="150" spans="1:26" x14ac:dyDescent="0.25">
      <c r="A150" s="15">
        <v>182</v>
      </c>
      <c r="B150" s="14">
        <v>314</v>
      </c>
      <c r="C150" s="21">
        <v>1</v>
      </c>
      <c r="D150" s="21">
        <v>20180312</v>
      </c>
      <c r="E150" s="4">
        <v>1</v>
      </c>
      <c r="F150">
        <v>12</v>
      </c>
      <c r="G150">
        <v>0</v>
      </c>
      <c r="J150" s="4">
        <v>240</v>
      </c>
      <c r="K150" s="4">
        <f>VLOOKUP(CONCATENATE(L150,"-",N150),S:T,2,FALSE)</f>
        <v>2454</v>
      </c>
      <c r="L150" s="2">
        <v>242</v>
      </c>
      <c r="M150" s="21">
        <v>1</v>
      </c>
      <c r="N150" s="21">
        <v>20180423</v>
      </c>
      <c r="O150" s="4">
        <v>1</v>
      </c>
      <c r="P150">
        <v>12</v>
      </c>
      <c r="Q150">
        <v>0</v>
      </c>
      <c r="S150" t="str">
        <f t="shared" si="2"/>
        <v>316-20180314</v>
      </c>
      <c r="T150">
        <v>2453</v>
      </c>
      <c r="U150">
        <v>316</v>
      </c>
      <c r="V150">
        <v>1</v>
      </c>
      <c r="W150">
        <v>20180314</v>
      </c>
      <c r="X150">
        <v>1</v>
      </c>
      <c r="Y150">
        <v>12</v>
      </c>
      <c r="Z150">
        <v>0</v>
      </c>
    </row>
    <row r="151" spans="1:26" x14ac:dyDescent="0.25">
      <c r="A151" s="15">
        <v>183</v>
      </c>
      <c r="B151" s="14">
        <v>314</v>
      </c>
      <c r="C151" s="21">
        <v>1</v>
      </c>
      <c r="D151" s="21">
        <v>20180320</v>
      </c>
      <c r="E151" s="4">
        <v>1</v>
      </c>
      <c r="F151">
        <v>12</v>
      </c>
      <c r="G151">
        <v>0</v>
      </c>
      <c r="J151" s="4">
        <v>241</v>
      </c>
      <c r="K151" s="4">
        <f>VLOOKUP(CONCATENATE(L151,"-",N151),S:T,2,FALSE)</f>
        <v>2455</v>
      </c>
      <c r="L151" s="2">
        <v>242</v>
      </c>
      <c r="M151" s="21">
        <v>1</v>
      </c>
      <c r="N151" s="21">
        <v>20180112</v>
      </c>
      <c r="O151" s="4">
        <v>1</v>
      </c>
      <c r="P151">
        <v>12</v>
      </c>
      <c r="Q151">
        <v>0</v>
      </c>
      <c r="S151" t="str">
        <f t="shared" si="2"/>
        <v>242-20180423</v>
      </c>
      <c r="T151">
        <v>2454</v>
      </c>
      <c r="U151">
        <v>242</v>
      </c>
      <c r="V151">
        <v>1</v>
      </c>
      <c r="W151">
        <v>20180423</v>
      </c>
      <c r="X151">
        <v>1</v>
      </c>
      <c r="Y151">
        <v>13</v>
      </c>
      <c r="Z151">
        <v>0</v>
      </c>
    </row>
    <row r="152" spans="1:26" x14ac:dyDescent="0.25">
      <c r="A152" s="15">
        <v>184</v>
      </c>
      <c r="B152" s="14">
        <v>314</v>
      </c>
      <c r="C152" s="21">
        <v>1</v>
      </c>
      <c r="D152" s="21">
        <v>20180320</v>
      </c>
      <c r="E152" s="4">
        <v>1</v>
      </c>
      <c r="F152">
        <v>12</v>
      </c>
      <c r="G152">
        <v>0</v>
      </c>
      <c r="J152" s="4">
        <v>242</v>
      </c>
      <c r="K152" s="4">
        <f>VLOOKUP(CONCATENATE(L152,"-",N152),S:T,2,FALSE)</f>
        <v>2456</v>
      </c>
      <c r="L152" s="2">
        <v>242</v>
      </c>
      <c r="M152" s="21">
        <v>1</v>
      </c>
      <c r="N152" s="21">
        <v>20180115</v>
      </c>
      <c r="O152" s="4">
        <v>1</v>
      </c>
      <c r="P152">
        <v>13</v>
      </c>
      <c r="Q152">
        <v>0</v>
      </c>
      <c r="S152" t="str">
        <f t="shared" si="2"/>
        <v>242-20180112</v>
      </c>
      <c r="T152">
        <v>2455</v>
      </c>
      <c r="U152">
        <v>242</v>
      </c>
      <c r="V152">
        <v>1</v>
      </c>
      <c r="W152">
        <v>20180112</v>
      </c>
      <c r="X152">
        <v>1</v>
      </c>
      <c r="Y152">
        <v>16</v>
      </c>
      <c r="Z152">
        <v>0</v>
      </c>
    </row>
    <row r="153" spans="1:26" x14ac:dyDescent="0.25">
      <c r="A153" s="15">
        <v>185</v>
      </c>
      <c r="B153" s="14">
        <v>314</v>
      </c>
      <c r="C153" s="21">
        <v>1</v>
      </c>
      <c r="D153" s="21">
        <v>20180320</v>
      </c>
      <c r="E153" s="4">
        <v>1</v>
      </c>
      <c r="F153">
        <v>12</v>
      </c>
      <c r="G153">
        <v>0</v>
      </c>
      <c r="J153" s="4">
        <v>243</v>
      </c>
      <c r="K153" s="4">
        <f>VLOOKUP(CONCATENATE(L153,"-",N153),S:T,2,FALSE)</f>
        <v>2456</v>
      </c>
      <c r="L153" s="2">
        <v>242</v>
      </c>
      <c r="M153" s="21">
        <v>1</v>
      </c>
      <c r="N153" s="21">
        <v>20180115</v>
      </c>
      <c r="O153" s="4">
        <v>1</v>
      </c>
      <c r="P153">
        <v>16</v>
      </c>
      <c r="Q153">
        <v>0</v>
      </c>
      <c r="S153" t="str">
        <f t="shared" si="2"/>
        <v>242-20180115</v>
      </c>
      <c r="T153">
        <v>2456</v>
      </c>
      <c r="U153">
        <v>242</v>
      </c>
      <c r="V153">
        <v>1</v>
      </c>
      <c r="W153">
        <v>20180115</v>
      </c>
      <c r="X153">
        <v>1</v>
      </c>
      <c r="Y153">
        <v>16</v>
      </c>
      <c r="Z153">
        <v>0</v>
      </c>
    </row>
    <row r="154" spans="1:26" x14ac:dyDescent="0.25">
      <c r="A154" s="15">
        <v>185</v>
      </c>
      <c r="B154" s="14">
        <v>314</v>
      </c>
      <c r="C154" s="21">
        <v>1</v>
      </c>
      <c r="D154" s="21">
        <v>20180328</v>
      </c>
      <c r="E154" s="4">
        <v>1</v>
      </c>
      <c r="F154">
        <v>12</v>
      </c>
      <c r="G154">
        <v>0</v>
      </c>
      <c r="J154" s="4">
        <v>244</v>
      </c>
      <c r="K154" s="4">
        <f>VLOOKUP(CONCATENATE(L154,"-",N154),S:T,2,FALSE)</f>
        <v>2456</v>
      </c>
      <c r="L154" s="2">
        <v>242</v>
      </c>
      <c r="M154" s="21">
        <v>1</v>
      </c>
      <c r="N154" s="21">
        <v>20180115</v>
      </c>
      <c r="O154" s="4">
        <v>1</v>
      </c>
      <c r="P154">
        <v>16</v>
      </c>
      <c r="Q154">
        <v>0</v>
      </c>
      <c r="S154" t="str">
        <f t="shared" si="2"/>
        <v>242-20180115</v>
      </c>
      <c r="T154">
        <v>2457</v>
      </c>
      <c r="U154">
        <v>242</v>
      </c>
      <c r="V154">
        <v>1</v>
      </c>
      <c r="W154">
        <v>20180115</v>
      </c>
      <c r="X154">
        <v>1</v>
      </c>
      <c r="Y154">
        <v>16</v>
      </c>
      <c r="Z154">
        <v>0</v>
      </c>
    </row>
    <row r="155" spans="1:26" x14ac:dyDescent="0.25">
      <c r="A155" s="15">
        <v>186</v>
      </c>
      <c r="B155" s="14">
        <v>314</v>
      </c>
      <c r="C155" s="45">
        <v>1</v>
      </c>
      <c r="D155" s="21">
        <v>20180430</v>
      </c>
      <c r="E155" s="4">
        <v>1</v>
      </c>
      <c r="F155">
        <v>13</v>
      </c>
      <c r="G155">
        <v>0</v>
      </c>
      <c r="J155" s="4">
        <v>245</v>
      </c>
      <c r="K155" s="4">
        <f>VLOOKUP(CONCATENATE(L155,"-",N155),S:T,2,FALSE)</f>
        <v>2459</v>
      </c>
      <c r="L155" s="2">
        <v>242</v>
      </c>
      <c r="M155" s="21">
        <v>1</v>
      </c>
      <c r="N155" s="21">
        <v>20180123</v>
      </c>
      <c r="O155" s="4">
        <v>1</v>
      </c>
      <c r="P155">
        <v>16</v>
      </c>
      <c r="Q155">
        <v>0</v>
      </c>
      <c r="S155" t="str">
        <f t="shared" si="2"/>
        <v>242-20180115</v>
      </c>
      <c r="T155">
        <v>2458</v>
      </c>
      <c r="U155">
        <v>242</v>
      </c>
      <c r="V155">
        <v>1</v>
      </c>
      <c r="W155">
        <v>20180115</v>
      </c>
      <c r="X155">
        <v>1</v>
      </c>
      <c r="Y155">
        <v>16</v>
      </c>
      <c r="Z155">
        <v>0</v>
      </c>
    </row>
    <row r="156" spans="1:26" x14ac:dyDescent="0.25">
      <c r="A156" s="15">
        <v>187</v>
      </c>
      <c r="B156" s="14">
        <v>314</v>
      </c>
      <c r="C156" s="45">
        <v>1</v>
      </c>
      <c r="D156" s="21">
        <v>20180430</v>
      </c>
      <c r="E156" s="4">
        <v>1</v>
      </c>
      <c r="F156">
        <v>13</v>
      </c>
      <c r="G156">
        <v>0</v>
      </c>
      <c r="J156" s="4">
        <v>246</v>
      </c>
      <c r="K156" s="4">
        <f>VLOOKUP(CONCATENATE(L156,"-",N156),S:T,2,FALSE)</f>
        <v>2459</v>
      </c>
      <c r="L156" s="2">
        <v>242</v>
      </c>
      <c r="M156" s="21">
        <v>1</v>
      </c>
      <c r="N156" s="21">
        <v>20180123</v>
      </c>
      <c r="O156" s="4">
        <v>1</v>
      </c>
      <c r="P156">
        <v>16</v>
      </c>
      <c r="Q156">
        <v>0</v>
      </c>
      <c r="S156" t="str">
        <f t="shared" si="2"/>
        <v>242-20180123</v>
      </c>
      <c r="T156">
        <v>2459</v>
      </c>
      <c r="U156">
        <v>242</v>
      </c>
      <c r="V156">
        <v>1</v>
      </c>
      <c r="W156">
        <v>20180123</v>
      </c>
      <c r="X156">
        <v>1</v>
      </c>
      <c r="Y156">
        <v>16</v>
      </c>
      <c r="Z156">
        <v>0</v>
      </c>
    </row>
    <row r="157" spans="1:26" x14ac:dyDescent="0.25">
      <c r="A157" s="15">
        <v>187</v>
      </c>
      <c r="B157" s="14">
        <v>314</v>
      </c>
      <c r="C157" s="21">
        <v>1</v>
      </c>
      <c r="D157" s="21">
        <v>20180504</v>
      </c>
      <c r="E157" s="4">
        <v>1</v>
      </c>
      <c r="F157">
        <v>12</v>
      </c>
      <c r="G157">
        <v>0</v>
      </c>
      <c r="J157" s="4">
        <v>247</v>
      </c>
      <c r="K157" s="4">
        <f>VLOOKUP(CONCATENATE(L157,"-",N157),S:T,2,FALSE)</f>
        <v>2461</v>
      </c>
      <c r="L157" s="2">
        <v>242</v>
      </c>
      <c r="M157" s="21">
        <v>1</v>
      </c>
      <c r="N157" s="21">
        <v>20180219</v>
      </c>
      <c r="O157" s="4">
        <v>1</v>
      </c>
      <c r="P157">
        <v>16</v>
      </c>
      <c r="Q157">
        <v>0</v>
      </c>
      <c r="S157" t="str">
        <f t="shared" si="2"/>
        <v>242-20180123</v>
      </c>
      <c r="T157">
        <v>2460</v>
      </c>
      <c r="U157">
        <v>242</v>
      </c>
      <c r="V157">
        <v>1</v>
      </c>
      <c r="W157">
        <v>20180123</v>
      </c>
      <c r="X157">
        <v>1</v>
      </c>
      <c r="Y157">
        <v>16</v>
      </c>
      <c r="Z157">
        <v>0</v>
      </c>
    </row>
    <row r="158" spans="1:26" x14ac:dyDescent="0.25">
      <c r="A158" s="15">
        <v>188</v>
      </c>
      <c r="B158" s="14">
        <v>235</v>
      </c>
      <c r="C158" s="21">
        <v>1</v>
      </c>
      <c r="D158" s="21">
        <v>20180101</v>
      </c>
      <c r="E158" s="4">
        <v>1</v>
      </c>
      <c r="F158">
        <v>18</v>
      </c>
      <c r="G158">
        <v>0</v>
      </c>
      <c r="J158" s="4">
        <v>248</v>
      </c>
      <c r="K158" s="4">
        <f>VLOOKUP(CONCATENATE(L158,"-",N158),S:T,2,FALSE)</f>
        <v>2462</v>
      </c>
      <c r="L158" s="2">
        <v>242</v>
      </c>
      <c r="M158" s="21">
        <v>1</v>
      </c>
      <c r="N158" s="21">
        <v>20180313</v>
      </c>
      <c r="O158" s="4">
        <v>1</v>
      </c>
      <c r="P158">
        <v>16</v>
      </c>
      <c r="Q158">
        <v>0</v>
      </c>
      <c r="S158" t="str">
        <f t="shared" si="2"/>
        <v>242-20180219</v>
      </c>
      <c r="T158">
        <v>2461</v>
      </c>
      <c r="U158">
        <v>242</v>
      </c>
      <c r="V158">
        <v>1</v>
      </c>
      <c r="W158">
        <v>20180219</v>
      </c>
      <c r="X158">
        <v>1</v>
      </c>
      <c r="Y158">
        <v>17</v>
      </c>
      <c r="Z158">
        <v>0</v>
      </c>
    </row>
    <row r="159" spans="1:26" x14ac:dyDescent="0.25">
      <c r="A159" s="15">
        <v>189</v>
      </c>
      <c r="B159" s="14">
        <v>349</v>
      </c>
      <c r="C159" s="21">
        <v>1</v>
      </c>
      <c r="D159" s="21">
        <v>20180123</v>
      </c>
      <c r="E159" s="4">
        <v>1</v>
      </c>
      <c r="F159">
        <v>16</v>
      </c>
      <c r="G159">
        <v>0</v>
      </c>
      <c r="J159" s="4">
        <v>249</v>
      </c>
      <c r="K159" s="4">
        <f>VLOOKUP(CONCATENATE(L159,"-",N159),S:T,2,FALSE)</f>
        <v>2462</v>
      </c>
      <c r="L159" s="2">
        <v>242</v>
      </c>
      <c r="M159" s="21">
        <v>1</v>
      </c>
      <c r="N159" s="21">
        <v>20180313</v>
      </c>
      <c r="O159" s="4">
        <v>1</v>
      </c>
      <c r="P159">
        <v>17</v>
      </c>
      <c r="Q159">
        <v>0</v>
      </c>
      <c r="S159" t="str">
        <f t="shared" si="2"/>
        <v>242-20180313</v>
      </c>
      <c r="T159">
        <v>2462</v>
      </c>
      <c r="U159">
        <v>242</v>
      </c>
      <c r="V159">
        <v>1</v>
      </c>
      <c r="W159">
        <v>20180313</v>
      </c>
      <c r="X159">
        <v>1</v>
      </c>
      <c r="Y159">
        <v>16</v>
      </c>
      <c r="Z159">
        <v>0</v>
      </c>
    </row>
    <row r="160" spans="1:26" x14ac:dyDescent="0.25">
      <c r="A160" s="15">
        <v>189</v>
      </c>
      <c r="B160" s="14">
        <v>349</v>
      </c>
      <c r="C160" s="21">
        <v>1</v>
      </c>
      <c r="D160" s="21">
        <v>20180207</v>
      </c>
      <c r="E160" s="4">
        <v>1</v>
      </c>
      <c r="F160">
        <v>16</v>
      </c>
      <c r="G160">
        <v>0</v>
      </c>
      <c r="J160" s="4">
        <v>250</v>
      </c>
      <c r="K160" s="4">
        <f>VLOOKUP(CONCATENATE(L160,"-",N160),S:T,2,FALSE)</f>
        <v>2464</v>
      </c>
      <c r="L160" s="2">
        <v>242</v>
      </c>
      <c r="M160" s="21">
        <v>1</v>
      </c>
      <c r="N160" s="21">
        <v>20180420</v>
      </c>
      <c r="O160" s="4">
        <v>1</v>
      </c>
      <c r="P160">
        <v>16</v>
      </c>
      <c r="Q160">
        <v>0</v>
      </c>
      <c r="S160" t="str">
        <f t="shared" si="2"/>
        <v>242-20180313</v>
      </c>
      <c r="T160">
        <v>2463</v>
      </c>
      <c r="U160">
        <v>242</v>
      </c>
      <c r="V160">
        <v>1</v>
      </c>
      <c r="W160">
        <v>20180313</v>
      </c>
      <c r="X160">
        <v>1</v>
      </c>
      <c r="Y160">
        <v>16</v>
      </c>
      <c r="Z160">
        <v>0</v>
      </c>
    </row>
    <row r="161" spans="1:26" x14ac:dyDescent="0.25">
      <c r="A161" s="15">
        <v>190</v>
      </c>
      <c r="B161" s="14">
        <v>349</v>
      </c>
      <c r="C161" s="21">
        <v>1</v>
      </c>
      <c r="D161" s="21">
        <v>20180312</v>
      </c>
      <c r="E161" s="4">
        <v>1</v>
      </c>
      <c r="F161">
        <v>17</v>
      </c>
      <c r="G161">
        <v>0</v>
      </c>
      <c r="J161" s="4">
        <v>251</v>
      </c>
      <c r="K161" s="4">
        <f>VLOOKUP(CONCATENATE(L161,"-",N161),S:T,2,FALSE)</f>
        <v>2465</v>
      </c>
      <c r="L161" s="2">
        <v>242</v>
      </c>
      <c r="M161" s="21">
        <v>1</v>
      </c>
      <c r="N161" s="21">
        <v>20180424</v>
      </c>
      <c r="O161" s="4">
        <v>1</v>
      </c>
      <c r="P161">
        <v>16</v>
      </c>
      <c r="Q161">
        <v>0</v>
      </c>
      <c r="S161" t="str">
        <f t="shared" si="2"/>
        <v>242-20180420</v>
      </c>
      <c r="T161">
        <v>2464</v>
      </c>
      <c r="U161">
        <v>242</v>
      </c>
      <c r="V161">
        <v>1</v>
      </c>
      <c r="W161">
        <v>20180420</v>
      </c>
      <c r="X161">
        <v>1</v>
      </c>
      <c r="Y161">
        <v>16</v>
      </c>
      <c r="Z161">
        <v>0</v>
      </c>
    </row>
    <row r="162" spans="1:26" x14ac:dyDescent="0.25">
      <c r="A162" s="15">
        <v>190</v>
      </c>
      <c r="B162" s="14">
        <v>349</v>
      </c>
      <c r="C162" s="21">
        <v>1</v>
      </c>
      <c r="D162" s="21">
        <v>20180412</v>
      </c>
      <c r="E162" s="4">
        <v>1</v>
      </c>
      <c r="F162">
        <v>17</v>
      </c>
      <c r="G162">
        <v>0</v>
      </c>
      <c r="J162" s="4">
        <v>252</v>
      </c>
      <c r="K162" s="4">
        <f>VLOOKUP(CONCATENATE(L162,"-",N162),S:T,2,FALSE)</f>
        <v>2466</v>
      </c>
      <c r="L162" s="2">
        <v>242</v>
      </c>
      <c r="M162" s="21">
        <v>1</v>
      </c>
      <c r="N162" s="21">
        <v>20180502</v>
      </c>
      <c r="O162" s="4">
        <v>1</v>
      </c>
      <c r="P162">
        <v>16</v>
      </c>
      <c r="Q162">
        <v>0</v>
      </c>
      <c r="S162" t="str">
        <f t="shared" si="2"/>
        <v>242-20180424</v>
      </c>
      <c r="T162">
        <v>2465</v>
      </c>
      <c r="U162">
        <v>242</v>
      </c>
      <c r="V162">
        <v>1</v>
      </c>
      <c r="W162">
        <v>20180424</v>
      </c>
      <c r="X162">
        <v>1</v>
      </c>
      <c r="Y162">
        <v>16</v>
      </c>
      <c r="Z162">
        <v>0</v>
      </c>
    </row>
    <row r="163" spans="1:26" x14ac:dyDescent="0.25">
      <c r="A163" s="15">
        <v>190</v>
      </c>
      <c r="B163" s="14">
        <v>349</v>
      </c>
      <c r="C163" s="21">
        <v>1</v>
      </c>
      <c r="D163" s="21">
        <v>20180430</v>
      </c>
      <c r="E163" s="4">
        <v>1</v>
      </c>
      <c r="F163">
        <v>17</v>
      </c>
      <c r="G163">
        <v>0</v>
      </c>
      <c r="J163" s="4">
        <v>253</v>
      </c>
      <c r="K163" s="4">
        <f>VLOOKUP(CONCATENATE(L163,"-",N163),S:T,2,FALSE)</f>
        <v>2467</v>
      </c>
      <c r="L163" s="2">
        <v>346</v>
      </c>
      <c r="M163" s="21">
        <v>1</v>
      </c>
      <c r="N163" s="21">
        <v>20180101</v>
      </c>
      <c r="O163" s="4">
        <v>1</v>
      </c>
      <c r="P163">
        <v>16</v>
      </c>
      <c r="Q163">
        <v>0</v>
      </c>
      <c r="S163" t="str">
        <f t="shared" si="2"/>
        <v>242-20180502</v>
      </c>
      <c r="T163">
        <v>2466</v>
      </c>
      <c r="U163">
        <v>242</v>
      </c>
      <c r="V163">
        <v>1</v>
      </c>
      <c r="W163">
        <v>20180502</v>
      </c>
      <c r="X163">
        <v>1</v>
      </c>
      <c r="Y163">
        <v>16</v>
      </c>
      <c r="Z163">
        <v>0</v>
      </c>
    </row>
    <row r="164" spans="1:26" x14ac:dyDescent="0.25">
      <c r="A164" s="15">
        <v>191</v>
      </c>
      <c r="B164" s="14">
        <v>245</v>
      </c>
      <c r="C164" s="21">
        <v>1</v>
      </c>
      <c r="D164" s="21">
        <v>20180202</v>
      </c>
      <c r="E164" s="4">
        <v>1</v>
      </c>
      <c r="F164">
        <v>17</v>
      </c>
      <c r="G164">
        <v>0</v>
      </c>
      <c r="J164" s="4">
        <v>254</v>
      </c>
      <c r="K164" s="4">
        <f>VLOOKUP(CONCATENATE(L164,"-",N164),S:T,2,FALSE)</f>
        <v>2468</v>
      </c>
      <c r="L164" s="2">
        <v>346</v>
      </c>
      <c r="M164" s="21">
        <v>1</v>
      </c>
      <c r="N164" s="21">
        <v>20180206</v>
      </c>
      <c r="O164" s="4">
        <v>1</v>
      </c>
      <c r="P164">
        <v>16</v>
      </c>
      <c r="Q164">
        <v>0</v>
      </c>
      <c r="S164" t="str">
        <f t="shared" si="2"/>
        <v>346-20180101</v>
      </c>
      <c r="T164">
        <v>2467</v>
      </c>
      <c r="U164">
        <v>346</v>
      </c>
      <c r="V164">
        <v>1</v>
      </c>
      <c r="W164">
        <v>20180101</v>
      </c>
      <c r="X164">
        <v>1</v>
      </c>
      <c r="Y164">
        <v>12</v>
      </c>
      <c r="Z164">
        <v>0</v>
      </c>
    </row>
    <row r="165" spans="1:26" x14ac:dyDescent="0.25">
      <c r="A165" s="15">
        <v>191</v>
      </c>
      <c r="B165" s="14">
        <v>245</v>
      </c>
      <c r="C165" s="21">
        <v>1</v>
      </c>
      <c r="D165" s="21">
        <v>20180206</v>
      </c>
      <c r="E165" s="4">
        <v>1</v>
      </c>
      <c r="F165">
        <v>17</v>
      </c>
      <c r="G165">
        <v>0</v>
      </c>
      <c r="J165" s="4">
        <v>255</v>
      </c>
      <c r="K165" s="4">
        <f>VLOOKUP(CONCATENATE(L165,"-",N165),S:T,2,FALSE)</f>
        <v>2469</v>
      </c>
      <c r="L165" s="2">
        <v>346</v>
      </c>
      <c r="M165" s="45">
        <v>1</v>
      </c>
      <c r="N165" s="21">
        <v>20180411</v>
      </c>
      <c r="O165" s="4">
        <v>1</v>
      </c>
      <c r="P165">
        <v>12</v>
      </c>
      <c r="Q165">
        <v>0</v>
      </c>
      <c r="S165" t="str">
        <f t="shared" si="2"/>
        <v>346-20180206</v>
      </c>
      <c r="T165">
        <v>2468</v>
      </c>
      <c r="U165">
        <v>346</v>
      </c>
      <c r="V165">
        <v>1</v>
      </c>
      <c r="W165">
        <v>20180206</v>
      </c>
      <c r="X165">
        <v>1</v>
      </c>
      <c r="Y165">
        <v>14</v>
      </c>
      <c r="Z165">
        <v>0</v>
      </c>
    </row>
    <row r="166" spans="1:26" x14ac:dyDescent="0.25">
      <c r="A166" s="15">
        <v>192</v>
      </c>
      <c r="B166" s="14">
        <v>245</v>
      </c>
      <c r="C166" s="21">
        <v>1</v>
      </c>
      <c r="D166" s="21">
        <v>20180409</v>
      </c>
      <c r="E166" s="4">
        <v>1</v>
      </c>
      <c r="F166">
        <v>16</v>
      </c>
      <c r="G166">
        <v>0</v>
      </c>
      <c r="J166" s="4">
        <v>256</v>
      </c>
      <c r="K166" s="4">
        <f>VLOOKUP(CONCATENATE(L166,"-",N166),S:T,2,FALSE)</f>
        <v>2470</v>
      </c>
      <c r="L166" s="2">
        <v>322</v>
      </c>
      <c r="M166" s="21">
        <v>1</v>
      </c>
      <c r="N166" s="21">
        <v>20180221</v>
      </c>
      <c r="O166" s="4">
        <v>1</v>
      </c>
      <c r="P166">
        <v>14</v>
      </c>
      <c r="Q166">
        <v>0</v>
      </c>
      <c r="S166" t="str">
        <f t="shared" si="2"/>
        <v>346-20180411</v>
      </c>
      <c r="T166">
        <v>2469</v>
      </c>
      <c r="U166">
        <v>346</v>
      </c>
      <c r="V166">
        <v>1</v>
      </c>
      <c r="W166">
        <v>20180411</v>
      </c>
      <c r="X166">
        <v>1</v>
      </c>
      <c r="Y166">
        <v>14</v>
      </c>
      <c r="Z166">
        <v>0</v>
      </c>
    </row>
    <row r="167" spans="1:26" x14ac:dyDescent="0.25">
      <c r="A167" s="15">
        <v>193</v>
      </c>
      <c r="B167" s="14">
        <v>270</v>
      </c>
      <c r="C167" s="21">
        <v>1</v>
      </c>
      <c r="D167" s="21">
        <v>20180123</v>
      </c>
      <c r="E167" s="4">
        <v>1</v>
      </c>
      <c r="F167">
        <v>16</v>
      </c>
      <c r="G167">
        <v>0</v>
      </c>
      <c r="J167" s="4">
        <v>257</v>
      </c>
      <c r="K167" s="4">
        <f>VLOOKUP(CONCATENATE(L167,"-",N167),S:T,2,FALSE)</f>
        <v>2471</v>
      </c>
      <c r="L167" s="2">
        <v>322</v>
      </c>
      <c r="M167" s="21">
        <v>1</v>
      </c>
      <c r="N167" s="21">
        <v>20180402</v>
      </c>
      <c r="O167" s="4">
        <v>1</v>
      </c>
      <c r="P167">
        <v>14</v>
      </c>
      <c r="Q167">
        <v>0</v>
      </c>
      <c r="S167" t="str">
        <f t="shared" si="2"/>
        <v>322-20180221</v>
      </c>
      <c r="T167">
        <v>2470</v>
      </c>
      <c r="U167">
        <v>322</v>
      </c>
      <c r="V167">
        <v>1</v>
      </c>
      <c r="W167">
        <v>20180221</v>
      </c>
      <c r="X167">
        <v>1</v>
      </c>
      <c r="Y167">
        <v>16</v>
      </c>
      <c r="Z167">
        <v>0</v>
      </c>
    </row>
    <row r="168" spans="1:26" x14ac:dyDescent="0.25">
      <c r="A168" s="15">
        <v>193</v>
      </c>
      <c r="B168" s="14">
        <v>270</v>
      </c>
      <c r="C168" s="21">
        <v>1</v>
      </c>
      <c r="D168" s="21">
        <v>20180123</v>
      </c>
      <c r="E168" s="4">
        <v>1</v>
      </c>
      <c r="F168">
        <v>12</v>
      </c>
      <c r="G168">
        <v>0</v>
      </c>
      <c r="J168" s="4">
        <v>258</v>
      </c>
      <c r="K168" s="4">
        <f>VLOOKUP(CONCATENATE(L168,"-",N168),S:T,2,FALSE)</f>
        <v>2472</v>
      </c>
      <c r="L168" s="2">
        <v>478</v>
      </c>
      <c r="M168" s="21">
        <v>1</v>
      </c>
      <c r="N168" s="21">
        <v>20180101</v>
      </c>
      <c r="O168" s="4">
        <v>1</v>
      </c>
      <c r="P168">
        <v>16</v>
      </c>
      <c r="Q168">
        <v>0</v>
      </c>
      <c r="S168" t="str">
        <f t="shared" si="2"/>
        <v>322-20180402</v>
      </c>
      <c r="T168">
        <v>2471</v>
      </c>
      <c r="U168">
        <v>322</v>
      </c>
      <c r="V168">
        <v>1</v>
      </c>
      <c r="W168">
        <v>20180402</v>
      </c>
      <c r="X168">
        <v>1</v>
      </c>
      <c r="Y168">
        <v>12</v>
      </c>
      <c r="Z168">
        <v>0</v>
      </c>
    </row>
    <row r="169" spans="1:26" x14ac:dyDescent="0.25">
      <c r="A169" s="15">
        <v>193</v>
      </c>
      <c r="B169" s="14">
        <v>270</v>
      </c>
      <c r="C169" s="21">
        <v>1</v>
      </c>
      <c r="D169" s="21">
        <v>20180123</v>
      </c>
      <c r="E169" s="4">
        <v>1</v>
      </c>
      <c r="F169">
        <v>16</v>
      </c>
      <c r="G169">
        <v>0</v>
      </c>
      <c r="J169" s="4">
        <v>259</v>
      </c>
      <c r="K169" s="4">
        <f>VLOOKUP(CONCATENATE(L169,"-",N169),S:T,2,FALSE)</f>
        <v>2472</v>
      </c>
      <c r="L169" s="2">
        <v>478</v>
      </c>
      <c r="M169" s="21">
        <v>1</v>
      </c>
      <c r="N169" s="21">
        <v>20180101</v>
      </c>
      <c r="O169" s="4">
        <v>1</v>
      </c>
      <c r="P169">
        <v>12</v>
      </c>
      <c r="Q169">
        <v>0</v>
      </c>
      <c r="S169" t="str">
        <f t="shared" si="2"/>
        <v>478-20180101</v>
      </c>
      <c r="T169">
        <v>2472</v>
      </c>
      <c r="U169">
        <v>478</v>
      </c>
      <c r="V169">
        <v>1</v>
      </c>
      <c r="W169">
        <v>20180101</v>
      </c>
      <c r="X169">
        <v>1</v>
      </c>
      <c r="Y169">
        <v>18</v>
      </c>
      <c r="Z169">
        <v>0</v>
      </c>
    </row>
    <row r="170" spans="1:26" x14ac:dyDescent="0.25">
      <c r="A170" s="15">
        <v>193</v>
      </c>
      <c r="B170" s="14">
        <v>270</v>
      </c>
      <c r="C170" s="21">
        <v>1</v>
      </c>
      <c r="D170" s="21">
        <v>20180125</v>
      </c>
      <c r="E170" s="4">
        <v>1</v>
      </c>
      <c r="F170">
        <v>16</v>
      </c>
      <c r="G170">
        <v>0</v>
      </c>
      <c r="J170" s="4">
        <v>260</v>
      </c>
      <c r="K170" s="4">
        <f>VLOOKUP(CONCATENATE(L170,"-",N170),S:T,2,FALSE)</f>
        <v>2474</v>
      </c>
      <c r="L170" s="2">
        <v>478</v>
      </c>
      <c r="M170" s="21">
        <v>1</v>
      </c>
      <c r="N170" s="21">
        <v>20180116</v>
      </c>
      <c r="O170" s="4">
        <v>1</v>
      </c>
      <c r="P170">
        <v>18</v>
      </c>
      <c r="Q170">
        <v>0</v>
      </c>
      <c r="S170" t="str">
        <f t="shared" si="2"/>
        <v>478-20180101</v>
      </c>
      <c r="T170">
        <v>2473</v>
      </c>
      <c r="U170">
        <v>478</v>
      </c>
      <c r="V170">
        <v>1</v>
      </c>
      <c r="W170">
        <v>20180101</v>
      </c>
      <c r="X170">
        <v>1</v>
      </c>
      <c r="Y170">
        <v>12</v>
      </c>
      <c r="Z170">
        <v>0</v>
      </c>
    </row>
    <row r="171" spans="1:26" x14ac:dyDescent="0.25">
      <c r="A171" s="15">
        <v>193</v>
      </c>
      <c r="B171" s="14">
        <v>270</v>
      </c>
      <c r="C171" s="21">
        <v>1</v>
      </c>
      <c r="D171" s="21">
        <v>20180131</v>
      </c>
      <c r="E171" s="4">
        <v>1</v>
      </c>
      <c r="F171">
        <v>12</v>
      </c>
      <c r="G171">
        <v>0</v>
      </c>
      <c r="J171" s="4">
        <v>261</v>
      </c>
      <c r="K171" s="4">
        <f>VLOOKUP(CONCATENATE(L171,"-",N171),S:T,2,FALSE)</f>
        <v>2475</v>
      </c>
      <c r="L171" s="2">
        <v>478</v>
      </c>
      <c r="M171" s="21">
        <v>1</v>
      </c>
      <c r="N171" s="21">
        <v>20180123</v>
      </c>
      <c r="O171" s="4">
        <v>1</v>
      </c>
      <c r="P171">
        <v>12</v>
      </c>
      <c r="Q171">
        <v>0</v>
      </c>
      <c r="S171" t="str">
        <f t="shared" si="2"/>
        <v>478-20180116</v>
      </c>
      <c r="T171">
        <v>2474</v>
      </c>
      <c r="U171">
        <v>478</v>
      </c>
      <c r="V171">
        <v>1</v>
      </c>
      <c r="W171">
        <v>20180116</v>
      </c>
      <c r="X171">
        <v>1</v>
      </c>
      <c r="Y171">
        <v>17</v>
      </c>
      <c r="Z171">
        <v>0</v>
      </c>
    </row>
    <row r="172" spans="1:26" x14ac:dyDescent="0.25">
      <c r="A172" s="15">
        <v>193</v>
      </c>
      <c r="B172" s="14">
        <v>270</v>
      </c>
      <c r="C172" s="21">
        <v>1</v>
      </c>
      <c r="D172" s="21">
        <v>20180208</v>
      </c>
      <c r="E172" s="4">
        <v>1</v>
      </c>
      <c r="F172">
        <v>16</v>
      </c>
      <c r="G172">
        <v>0</v>
      </c>
      <c r="J172" s="4">
        <v>262</v>
      </c>
      <c r="K172" s="4">
        <f>VLOOKUP(CONCATENATE(L172,"-",N172),S:T,2,FALSE)</f>
        <v>2476</v>
      </c>
      <c r="L172" s="2">
        <v>478</v>
      </c>
      <c r="M172" s="21">
        <v>1</v>
      </c>
      <c r="N172" s="21">
        <v>20180207</v>
      </c>
      <c r="O172" s="4">
        <v>1</v>
      </c>
      <c r="P172">
        <v>17</v>
      </c>
      <c r="Q172">
        <v>0</v>
      </c>
      <c r="S172" t="str">
        <f t="shared" si="2"/>
        <v>478-20180123</v>
      </c>
      <c r="T172">
        <v>2475</v>
      </c>
      <c r="U172">
        <v>478</v>
      </c>
      <c r="V172">
        <v>1</v>
      </c>
      <c r="W172">
        <v>20180123</v>
      </c>
      <c r="X172">
        <v>1</v>
      </c>
      <c r="Y172">
        <v>17</v>
      </c>
      <c r="Z172">
        <v>0</v>
      </c>
    </row>
    <row r="173" spans="1:26" x14ac:dyDescent="0.25">
      <c r="A173" s="15">
        <v>193</v>
      </c>
      <c r="B173" s="14">
        <v>270</v>
      </c>
      <c r="C173" s="21">
        <v>1</v>
      </c>
      <c r="D173" s="21">
        <v>20180219</v>
      </c>
      <c r="E173" s="4">
        <v>1</v>
      </c>
      <c r="F173">
        <v>14</v>
      </c>
      <c r="G173">
        <v>0</v>
      </c>
      <c r="J173" s="4">
        <v>263</v>
      </c>
      <c r="K173" s="4">
        <f>VLOOKUP(CONCATENATE(L173,"-",N173),S:T,2,FALSE)</f>
        <v>2476</v>
      </c>
      <c r="L173" s="2">
        <v>478</v>
      </c>
      <c r="M173" s="21">
        <v>1</v>
      </c>
      <c r="N173" s="21">
        <v>20180207</v>
      </c>
      <c r="O173" s="4">
        <v>1</v>
      </c>
      <c r="P173">
        <v>17</v>
      </c>
      <c r="Q173">
        <v>0</v>
      </c>
      <c r="S173" t="str">
        <f t="shared" si="2"/>
        <v>478-20180207</v>
      </c>
      <c r="T173">
        <v>2476</v>
      </c>
      <c r="U173">
        <v>478</v>
      </c>
      <c r="V173">
        <v>1</v>
      </c>
      <c r="W173">
        <v>20180207</v>
      </c>
      <c r="X173">
        <v>1</v>
      </c>
      <c r="Y173">
        <v>17</v>
      </c>
      <c r="Z173">
        <v>0</v>
      </c>
    </row>
    <row r="174" spans="1:26" x14ac:dyDescent="0.25">
      <c r="A174" s="15">
        <v>194</v>
      </c>
      <c r="B174" s="14">
        <v>270</v>
      </c>
      <c r="C174" s="21">
        <v>1</v>
      </c>
      <c r="D174" s="21">
        <v>20180227</v>
      </c>
      <c r="E174" s="4">
        <v>1</v>
      </c>
      <c r="F174">
        <v>14</v>
      </c>
      <c r="G174">
        <v>0</v>
      </c>
      <c r="J174" s="4">
        <v>264</v>
      </c>
      <c r="K174" s="4">
        <f>VLOOKUP(CONCATENATE(L174,"-",N174),S:T,2,FALSE)</f>
        <v>2478</v>
      </c>
      <c r="L174" s="2">
        <v>478</v>
      </c>
      <c r="M174" s="21">
        <v>1</v>
      </c>
      <c r="N174" s="21">
        <v>20180219</v>
      </c>
      <c r="O174" s="4">
        <v>1</v>
      </c>
      <c r="P174">
        <v>17</v>
      </c>
      <c r="Q174">
        <v>0</v>
      </c>
      <c r="S174" t="str">
        <f t="shared" si="2"/>
        <v>478-20180207</v>
      </c>
      <c r="T174">
        <v>2477</v>
      </c>
      <c r="U174">
        <v>478</v>
      </c>
      <c r="V174">
        <v>1</v>
      </c>
      <c r="W174">
        <v>20180207</v>
      </c>
      <c r="X174">
        <v>1</v>
      </c>
      <c r="Y174">
        <v>16</v>
      </c>
      <c r="Z174">
        <v>0</v>
      </c>
    </row>
    <row r="175" spans="1:26" x14ac:dyDescent="0.25">
      <c r="A175" s="15">
        <v>195</v>
      </c>
      <c r="B175" s="14">
        <v>270</v>
      </c>
      <c r="C175" s="21">
        <v>1</v>
      </c>
      <c r="D175" s="21">
        <v>20180228</v>
      </c>
      <c r="E175" s="4">
        <v>1</v>
      </c>
      <c r="F175">
        <v>16</v>
      </c>
      <c r="G175">
        <v>0</v>
      </c>
      <c r="J175" s="4">
        <v>265</v>
      </c>
      <c r="K175" s="4">
        <f>VLOOKUP(CONCATENATE(L175,"-",N175),S:T,2,FALSE)</f>
        <v>2479</v>
      </c>
      <c r="L175" s="2">
        <v>478</v>
      </c>
      <c r="M175" s="21">
        <v>1</v>
      </c>
      <c r="N175" s="21">
        <v>20180420</v>
      </c>
      <c r="O175" s="4">
        <v>1</v>
      </c>
      <c r="P175">
        <v>16</v>
      </c>
      <c r="Q175">
        <v>0</v>
      </c>
      <c r="S175" t="str">
        <f t="shared" si="2"/>
        <v>478-20180219</v>
      </c>
      <c r="T175">
        <v>2478</v>
      </c>
      <c r="U175">
        <v>478</v>
      </c>
      <c r="V175">
        <v>1</v>
      </c>
      <c r="W175">
        <v>20180219</v>
      </c>
      <c r="X175">
        <v>1</v>
      </c>
      <c r="Y175">
        <v>14</v>
      </c>
      <c r="Z175">
        <v>0</v>
      </c>
    </row>
    <row r="176" spans="1:26" x14ac:dyDescent="0.25">
      <c r="A176" s="15">
        <v>195</v>
      </c>
      <c r="B176" s="14">
        <v>270</v>
      </c>
      <c r="C176" s="21">
        <v>1</v>
      </c>
      <c r="D176" s="21">
        <v>20180305</v>
      </c>
      <c r="E176" s="4">
        <v>1</v>
      </c>
      <c r="F176">
        <v>15</v>
      </c>
      <c r="G176">
        <v>0</v>
      </c>
      <c r="J176" s="4">
        <v>267</v>
      </c>
      <c r="K176" s="4">
        <f>VLOOKUP(CONCATENATE(L176,"-",N176),S:T,2,FALSE)</f>
        <v>2480</v>
      </c>
      <c r="L176" s="2">
        <v>343</v>
      </c>
      <c r="M176" s="21">
        <v>1</v>
      </c>
      <c r="N176" s="21">
        <v>20180101</v>
      </c>
      <c r="O176" s="4">
        <v>1</v>
      </c>
      <c r="P176">
        <v>14</v>
      </c>
      <c r="Q176">
        <v>0</v>
      </c>
      <c r="S176" t="str">
        <f t="shared" si="2"/>
        <v>478-20180420</v>
      </c>
      <c r="T176">
        <v>2479</v>
      </c>
      <c r="U176">
        <v>478</v>
      </c>
      <c r="V176">
        <v>1</v>
      </c>
      <c r="W176">
        <v>20180420</v>
      </c>
      <c r="X176">
        <v>1</v>
      </c>
      <c r="Y176">
        <v>12</v>
      </c>
      <c r="Z176">
        <v>0</v>
      </c>
    </row>
    <row r="177" spans="1:26" x14ac:dyDescent="0.25">
      <c r="A177" s="15">
        <v>196</v>
      </c>
      <c r="B177" s="14">
        <v>270</v>
      </c>
      <c r="C177" s="21">
        <v>1</v>
      </c>
      <c r="D177" s="21">
        <v>20180305</v>
      </c>
      <c r="E177" s="4">
        <v>1</v>
      </c>
      <c r="F177">
        <v>15</v>
      </c>
      <c r="G177">
        <v>0</v>
      </c>
      <c r="J177" s="4">
        <v>268</v>
      </c>
      <c r="K177" s="4">
        <f>VLOOKUP(CONCATENATE(L177,"-",N177),S:T,2,FALSE)</f>
        <v>2481</v>
      </c>
      <c r="L177" s="2">
        <v>343</v>
      </c>
      <c r="M177" s="21">
        <v>1</v>
      </c>
      <c r="N177" s="21">
        <v>20180201</v>
      </c>
      <c r="O177" s="4">
        <v>1</v>
      </c>
      <c r="P177">
        <v>12</v>
      </c>
      <c r="Q177">
        <v>0</v>
      </c>
      <c r="S177" t="str">
        <f t="shared" si="2"/>
        <v>343-20180101</v>
      </c>
      <c r="T177">
        <v>2480</v>
      </c>
      <c r="U177">
        <v>343</v>
      </c>
      <c r="V177">
        <v>1</v>
      </c>
      <c r="W177">
        <v>20180101</v>
      </c>
      <c r="X177">
        <v>1</v>
      </c>
      <c r="Y177">
        <v>18</v>
      </c>
      <c r="Z177">
        <v>0</v>
      </c>
    </row>
    <row r="178" spans="1:26" x14ac:dyDescent="0.25">
      <c r="A178" s="15">
        <v>196</v>
      </c>
      <c r="B178" s="14">
        <v>270</v>
      </c>
      <c r="C178" s="21">
        <v>1</v>
      </c>
      <c r="D178" s="21">
        <v>20180307</v>
      </c>
      <c r="E178" s="4">
        <v>1</v>
      </c>
      <c r="F178">
        <v>15</v>
      </c>
      <c r="G178">
        <v>0</v>
      </c>
      <c r="J178" s="4">
        <v>269</v>
      </c>
      <c r="K178" s="4">
        <f>VLOOKUP(CONCATENATE(L178,"-",N178),S:T,2,FALSE)</f>
        <v>2482</v>
      </c>
      <c r="L178" s="2">
        <v>343</v>
      </c>
      <c r="M178" s="46">
        <v>1</v>
      </c>
      <c r="N178" s="21">
        <v>20180226</v>
      </c>
      <c r="O178" s="4">
        <v>1</v>
      </c>
      <c r="P178">
        <v>18</v>
      </c>
      <c r="Q178">
        <v>0</v>
      </c>
      <c r="S178" t="str">
        <f t="shared" si="2"/>
        <v>343-20180201</v>
      </c>
      <c r="T178">
        <v>2481</v>
      </c>
      <c r="U178">
        <v>343</v>
      </c>
      <c r="V178">
        <v>1</v>
      </c>
      <c r="W178">
        <v>20180201</v>
      </c>
      <c r="X178">
        <v>1</v>
      </c>
      <c r="Y178">
        <v>14</v>
      </c>
      <c r="Z178">
        <v>0</v>
      </c>
    </row>
    <row r="179" spans="1:26" x14ac:dyDescent="0.25">
      <c r="A179" s="15">
        <v>197</v>
      </c>
      <c r="B179" s="14">
        <v>270</v>
      </c>
      <c r="C179" s="21">
        <v>1</v>
      </c>
      <c r="D179" s="21">
        <v>20180328</v>
      </c>
      <c r="E179" s="4">
        <v>1</v>
      </c>
      <c r="F179">
        <v>15</v>
      </c>
      <c r="G179">
        <v>0</v>
      </c>
      <c r="J179" s="4">
        <v>270</v>
      </c>
      <c r="K179" s="4">
        <f>VLOOKUP(CONCATENATE(L179,"-",N179),S:T,2,FALSE)</f>
        <v>2483</v>
      </c>
      <c r="L179" s="2">
        <v>343</v>
      </c>
      <c r="M179" s="21">
        <v>1</v>
      </c>
      <c r="N179" s="21">
        <v>20180313</v>
      </c>
      <c r="O179" s="4">
        <v>1</v>
      </c>
      <c r="P179">
        <v>14</v>
      </c>
      <c r="Q179">
        <v>0</v>
      </c>
      <c r="S179" t="str">
        <f t="shared" si="2"/>
        <v>343-20180226</v>
      </c>
      <c r="T179">
        <v>2482</v>
      </c>
      <c r="U179">
        <v>343</v>
      </c>
      <c r="V179">
        <v>1</v>
      </c>
      <c r="W179">
        <v>20180226</v>
      </c>
      <c r="X179">
        <v>1</v>
      </c>
      <c r="Y179">
        <v>14</v>
      </c>
      <c r="Z179">
        <v>0</v>
      </c>
    </row>
    <row r="180" spans="1:26" x14ac:dyDescent="0.25">
      <c r="A180" s="15">
        <v>197</v>
      </c>
      <c r="B180" s="14">
        <v>270</v>
      </c>
      <c r="C180" s="21">
        <v>1</v>
      </c>
      <c r="D180" s="21">
        <v>20180404</v>
      </c>
      <c r="E180" s="4">
        <v>1</v>
      </c>
      <c r="F180">
        <v>15</v>
      </c>
      <c r="G180">
        <v>0</v>
      </c>
      <c r="J180" s="4">
        <v>271</v>
      </c>
      <c r="K180" s="4">
        <f>VLOOKUP(CONCATENATE(L180,"-",N180),S:T,2,FALSE)</f>
        <v>2484</v>
      </c>
      <c r="L180" s="2">
        <v>343</v>
      </c>
      <c r="M180" s="21">
        <v>1</v>
      </c>
      <c r="N180" s="21">
        <v>20180502</v>
      </c>
      <c r="O180" s="4">
        <v>1</v>
      </c>
      <c r="P180">
        <v>14</v>
      </c>
      <c r="Q180">
        <v>0</v>
      </c>
      <c r="S180" t="str">
        <f t="shared" si="2"/>
        <v>343-20180313</v>
      </c>
      <c r="T180">
        <v>2483</v>
      </c>
      <c r="U180">
        <v>343</v>
      </c>
      <c r="V180">
        <v>1</v>
      </c>
      <c r="W180">
        <v>20180313</v>
      </c>
      <c r="X180">
        <v>1</v>
      </c>
      <c r="Y180">
        <v>14</v>
      </c>
      <c r="Z180">
        <v>0</v>
      </c>
    </row>
    <row r="181" spans="1:26" x14ac:dyDescent="0.25">
      <c r="A181" s="15">
        <v>197</v>
      </c>
      <c r="B181" s="14">
        <v>270</v>
      </c>
      <c r="C181" s="21">
        <v>1</v>
      </c>
      <c r="D181" s="21">
        <v>20180405</v>
      </c>
      <c r="E181" s="4">
        <v>1</v>
      </c>
      <c r="F181">
        <v>15</v>
      </c>
      <c r="G181">
        <v>0</v>
      </c>
      <c r="J181" s="4">
        <v>272</v>
      </c>
      <c r="K181" s="4">
        <f>VLOOKUP(CONCATENATE(L181,"-",N181),S:T,2,FALSE)</f>
        <v>2485</v>
      </c>
      <c r="L181" s="2">
        <v>343</v>
      </c>
      <c r="M181" s="21">
        <v>1</v>
      </c>
      <c r="N181" s="21">
        <v>20180410</v>
      </c>
      <c r="O181" s="4">
        <v>1</v>
      </c>
      <c r="P181">
        <v>14</v>
      </c>
      <c r="Q181">
        <v>0</v>
      </c>
      <c r="S181" t="str">
        <f t="shared" si="2"/>
        <v>343-20180502</v>
      </c>
      <c r="T181">
        <v>2484</v>
      </c>
      <c r="U181">
        <v>343</v>
      </c>
      <c r="V181">
        <v>1</v>
      </c>
      <c r="W181">
        <v>20180502</v>
      </c>
      <c r="X181">
        <v>1</v>
      </c>
      <c r="Y181">
        <v>14</v>
      </c>
      <c r="Z181">
        <v>0</v>
      </c>
    </row>
    <row r="182" spans="1:26" x14ac:dyDescent="0.25">
      <c r="A182" s="15">
        <v>197</v>
      </c>
      <c r="B182" s="14">
        <v>270</v>
      </c>
      <c r="C182" s="21">
        <v>1</v>
      </c>
      <c r="D182" s="21">
        <v>20180405</v>
      </c>
      <c r="E182" s="4">
        <v>1</v>
      </c>
      <c r="F182">
        <v>15</v>
      </c>
      <c r="G182">
        <v>0</v>
      </c>
      <c r="J182" s="4">
        <v>273</v>
      </c>
      <c r="K182" s="4">
        <f>VLOOKUP(CONCATENATE(L182,"-",N182),S:T,2,FALSE)</f>
        <v>2486</v>
      </c>
      <c r="L182" s="2">
        <v>356</v>
      </c>
      <c r="M182" s="45">
        <v>1</v>
      </c>
      <c r="N182" s="21">
        <v>20180118</v>
      </c>
      <c r="O182" s="4">
        <v>1</v>
      </c>
      <c r="P182">
        <v>14</v>
      </c>
      <c r="Q182">
        <v>0</v>
      </c>
      <c r="S182" t="str">
        <f t="shared" si="2"/>
        <v>343-20180410</v>
      </c>
      <c r="T182">
        <v>2485</v>
      </c>
      <c r="U182">
        <v>343</v>
      </c>
      <c r="V182">
        <v>1</v>
      </c>
      <c r="W182">
        <v>20180410</v>
      </c>
      <c r="X182">
        <v>1</v>
      </c>
      <c r="Y182">
        <v>14</v>
      </c>
      <c r="Z182">
        <v>0</v>
      </c>
    </row>
    <row r="183" spans="1:26" x14ac:dyDescent="0.25">
      <c r="A183" s="15">
        <v>197</v>
      </c>
      <c r="B183" s="14">
        <v>270</v>
      </c>
      <c r="C183" s="21">
        <v>1</v>
      </c>
      <c r="D183" s="21">
        <v>20180413</v>
      </c>
      <c r="E183" s="4">
        <v>1</v>
      </c>
      <c r="F183">
        <v>15</v>
      </c>
      <c r="G183">
        <v>0</v>
      </c>
      <c r="J183" s="4">
        <v>274</v>
      </c>
      <c r="K183" s="4">
        <f>VLOOKUP(CONCATENATE(L183,"-",N183),S:T,2,FALSE)</f>
        <v>2487</v>
      </c>
      <c r="L183" s="2">
        <v>356</v>
      </c>
      <c r="M183" s="21">
        <v>1</v>
      </c>
      <c r="N183" s="21">
        <v>20180320</v>
      </c>
      <c r="O183" s="4">
        <v>1</v>
      </c>
      <c r="P183">
        <v>14</v>
      </c>
      <c r="Q183">
        <v>0</v>
      </c>
      <c r="S183" t="str">
        <f t="shared" si="2"/>
        <v>356-20180118</v>
      </c>
      <c r="T183">
        <v>2486</v>
      </c>
      <c r="U183">
        <v>356</v>
      </c>
      <c r="V183">
        <v>1</v>
      </c>
      <c r="W183">
        <v>20180118</v>
      </c>
      <c r="X183">
        <v>1</v>
      </c>
      <c r="Y183">
        <v>16</v>
      </c>
      <c r="Z183">
        <v>0</v>
      </c>
    </row>
    <row r="184" spans="1:26" x14ac:dyDescent="0.25">
      <c r="A184" s="15">
        <v>198</v>
      </c>
      <c r="B184" s="14">
        <v>270</v>
      </c>
      <c r="C184" s="21">
        <v>1</v>
      </c>
      <c r="D184" s="21">
        <v>20180419</v>
      </c>
      <c r="E184" s="4">
        <v>1</v>
      </c>
      <c r="F184">
        <v>15</v>
      </c>
      <c r="G184">
        <v>0</v>
      </c>
      <c r="J184" s="4">
        <v>275</v>
      </c>
      <c r="K184" s="4">
        <f>VLOOKUP(CONCATENATE(L184,"-",N184),S:T,2,FALSE)</f>
        <v>2488</v>
      </c>
      <c r="L184" s="2">
        <v>356</v>
      </c>
      <c r="M184" s="21">
        <v>1</v>
      </c>
      <c r="N184" s="21">
        <v>20180326</v>
      </c>
      <c r="O184" s="4">
        <v>1</v>
      </c>
      <c r="P184">
        <v>16</v>
      </c>
      <c r="Q184">
        <v>0</v>
      </c>
      <c r="S184" t="str">
        <f t="shared" si="2"/>
        <v>356-20180320</v>
      </c>
      <c r="T184">
        <v>2487</v>
      </c>
      <c r="U184">
        <v>356</v>
      </c>
      <c r="V184">
        <v>1</v>
      </c>
      <c r="W184">
        <v>20180320</v>
      </c>
      <c r="X184">
        <v>1</v>
      </c>
      <c r="Y184">
        <v>14</v>
      </c>
      <c r="Z184">
        <v>0</v>
      </c>
    </row>
    <row r="185" spans="1:26" x14ac:dyDescent="0.25">
      <c r="A185" s="15">
        <v>199</v>
      </c>
      <c r="B185" s="14">
        <v>270</v>
      </c>
      <c r="C185" s="21">
        <v>1</v>
      </c>
      <c r="D185" s="21">
        <v>20180503</v>
      </c>
      <c r="E185" s="4">
        <v>1</v>
      </c>
      <c r="F185">
        <v>15</v>
      </c>
      <c r="G185">
        <v>0</v>
      </c>
      <c r="J185" s="4">
        <v>276</v>
      </c>
      <c r="K185" s="4">
        <f>VLOOKUP(CONCATENATE(L185,"-",N185),S:T,2,FALSE)</f>
        <v>2489</v>
      </c>
      <c r="L185" s="2">
        <v>240</v>
      </c>
      <c r="M185" s="21">
        <v>1</v>
      </c>
      <c r="N185" s="21">
        <v>20180101</v>
      </c>
      <c r="O185" s="4">
        <v>1</v>
      </c>
      <c r="P185">
        <v>14</v>
      </c>
      <c r="Q185">
        <v>0</v>
      </c>
      <c r="S185" t="str">
        <f t="shared" si="2"/>
        <v>356-20180326</v>
      </c>
      <c r="T185">
        <v>2488</v>
      </c>
      <c r="U185">
        <v>356</v>
      </c>
      <c r="V185">
        <v>1</v>
      </c>
      <c r="W185">
        <v>20180326</v>
      </c>
      <c r="X185">
        <v>1</v>
      </c>
      <c r="Y185">
        <v>17</v>
      </c>
      <c r="Z185">
        <v>0</v>
      </c>
    </row>
    <row r="186" spans="1:26" x14ac:dyDescent="0.25">
      <c r="A186" s="15">
        <v>200</v>
      </c>
      <c r="B186" s="14">
        <v>270</v>
      </c>
      <c r="C186" s="45">
        <v>1</v>
      </c>
      <c r="D186" s="21">
        <v>20180503</v>
      </c>
      <c r="E186" s="4">
        <v>1</v>
      </c>
      <c r="F186">
        <v>15</v>
      </c>
      <c r="G186">
        <v>0</v>
      </c>
      <c r="J186" s="4">
        <v>277</v>
      </c>
      <c r="K186" s="4">
        <f>VLOOKUP(CONCATENATE(L186,"-",N186),S:T,2,FALSE)</f>
        <v>2490</v>
      </c>
      <c r="L186" s="2">
        <v>240</v>
      </c>
      <c r="M186" s="21">
        <v>1</v>
      </c>
      <c r="N186" s="21">
        <v>20180117</v>
      </c>
      <c r="O186" s="4">
        <v>1</v>
      </c>
      <c r="P186">
        <v>17</v>
      </c>
      <c r="Q186">
        <v>0</v>
      </c>
      <c r="S186" t="str">
        <f t="shared" si="2"/>
        <v>240-20180101</v>
      </c>
      <c r="T186">
        <v>2489</v>
      </c>
      <c r="U186">
        <v>240</v>
      </c>
      <c r="V186">
        <v>1</v>
      </c>
      <c r="W186">
        <v>20180101</v>
      </c>
      <c r="X186">
        <v>1</v>
      </c>
      <c r="Y186">
        <v>12</v>
      </c>
      <c r="Z186">
        <v>0</v>
      </c>
    </row>
    <row r="187" spans="1:26" x14ac:dyDescent="0.25">
      <c r="A187" s="15">
        <v>200</v>
      </c>
      <c r="B187" s="14">
        <v>270</v>
      </c>
      <c r="C187" s="21">
        <v>1</v>
      </c>
      <c r="D187" s="21">
        <v>20180504</v>
      </c>
      <c r="E187" s="4">
        <v>1</v>
      </c>
      <c r="F187">
        <v>15</v>
      </c>
      <c r="G187">
        <v>0</v>
      </c>
      <c r="J187" s="4">
        <v>278</v>
      </c>
      <c r="K187" s="4">
        <f>VLOOKUP(CONCATENATE(L187,"-",N187),S:T,2,FALSE)</f>
        <v>2491</v>
      </c>
      <c r="L187" s="2">
        <v>342</v>
      </c>
      <c r="M187" s="21">
        <v>1</v>
      </c>
      <c r="N187" s="21">
        <v>20180101</v>
      </c>
      <c r="O187" s="4">
        <v>1</v>
      </c>
      <c r="P187">
        <v>12</v>
      </c>
      <c r="Q187">
        <v>0</v>
      </c>
      <c r="S187" t="str">
        <f t="shared" si="2"/>
        <v>240-20180117</v>
      </c>
      <c r="T187">
        <v>2490</v>
      </c>
      <c r="U187">
        <v>240</v>
      </c>
      <c r="V187">
        <v>1</v>
      </c>
      <c r="W187">
        <v>20180117</v>
      </c>
      <c r="X187">
        <v>1</v>
      </c>
      <c r="Y187">
        <v>16</v>
      </c>
      <c r="Z187">
        <v>0</v>
      </c>
    </row>
    <row r="188" spans="1:26" x14ac:dyDescent="0.25">
      <c r="A188" s="15">
        <v>201</v>
      </c>
      <c r="B188" s="14">
        <v>340</v>
      </c>
      <c r="C188" s="21">
        <v>1</v>
      </c>
      <c r="D188" s="21">
        <v>20180221</v>
      </c>
      <c r="E188" s="4">
        <v>1</v>
      </c>
      <c r="F188">
        <v>14</v>
      </c>
      <c r="G188">
        <v>0</v>
      </c>
      <c r="J188" s="4">
        <v>279</v>
      </c>
      <c r="K188" s="4">
        <f>VLOOKUP(CONCATENATE(L188,"-",N188),S:T,2,FALSE)</f>
        <v>2492</v>
      </c>
      <c r="L188" s="2">
        <v>271</v>
      </c>
      <c r="M188" s="21">
        <v>1</v>
      </c>
      <c r="N188" s="21">
        <v>20180101</v>
      </c>
      <c r="O188" s="4">
        <v>1</v>
      </c>
      <c r="P188">
        <v>16</v>
      </c>
      <c r="Q188">
        <v>0</v>
      </c>
      <c r="S188" t="str">
        <f t="shared" si="2"/>
        <v>342-20180101</v>
      </c>
      <c r="T188">
        <v>2491</v>
      </c>
      <c r="U188">
        <v>342</v>
      </c>
      <c r="V188">
        <v>1</v>
      </c>
      <c r="W188">
        <v>20180101</v>
      </c>
      <c r="X188">
        <v>1</v>
      </c>
      <c r="Y188">
        <v>18</v>
      </c>
      <c r="Z188">
        <v>0</v>
      </c>
    </row>
    <row r="189" spans="1:26" x14ac:dyDescent="0.25">
      <c r="A189" s="15">
        <v>202</v>
      </c>
      <c r="B189" s="14">
        <v>340</v>
      </c>
      <c r="C189" s="21">
        <v>1</v>
      </c>
      <c r="D189" s="21">
        <v>20180307</v>
      </c>
      <c r="E189" s="4">
        <v>1</v>
      </c>
      <c r="F189">
        <v>14</v>
      </c>
      <c r="G189">
        <v>0</v>
      </c>
      <c r="J189" s="4">
        <v>280</v>
      </c>
      <c r="K189" s="4">
        <f>VLOOKUP(CONCATENATE(L189,"-",N189),S:T,2,FALSE)</f>
        <v>2493</v>
      </c>
      <c r="L189" s="2">
        <v>271</v>
      </c>
      <c r="M189" s="45">
        <v>1</v>
      </c>
      <c r="N189" s="21">
        <v>20180125</v>
      </c>
      <c r="O189" s="4">
        <v>1</v>
      </c>
      <c r="P189">
        <v>18</v>
      </c>
      <c r="Q189">
        <v>0</v>
      </c>
      <c r="S189" t="str">
        <f t="shared" si="2"/>
        <v>271-20180101</v>
      </c>
      <c r="T189">
        <v>2492</v>
      </c>
      <c r="U189">
        <v>271</v>
      </c>
      <c r="V189">
        <v>1</v>
      </c>
      <c r="W189">
        <v>20180101</v>
      </c>
      <c r="X189">
        <v>1</v>
      </c>
      <c r="Y189">
        <v>14</v>
      </c>
      <c r="Z189">
        <v>0</v>
      </c>
    </row>
    <row r="190" spans="1:26" x14ac:dyDescent="0.25">
      <c r="A190" s="15">
        <v>203</v>
      </c>
      <c r="B190" s="14">
        <v>340</v>
      </c>
      <c r="C190" s="21">
        <v>1</v>
      </c>
      <c r="D190" s="21">
        <v>20180307</v>
      </c>
      <c r="E190" s="4">
        <v>1</v>
      </c>
      <c r="F190">
        <v>14</v>
      </c>
      <c r="G190">
        <v>0</v>
      </c>
      <c r="J190" s="4">
        <v>290</v>
      </c>
      <c r="K190" s="4">
        <f>VLOOKUP(CONCATENATE(L190,"-",N190),S:T,2,FALSE)</f>
        <v>2494</v>
      </c>
      <c r="L190" s="2">
        <v>271</v>
      </c>
      <c r="M190" s="21">
        <v>1</v>
      </c>
      <c r="N190" s="21">
        <v>20180223</v>
      </c>
      <c r="O190" s="4">
        <v>1</v>
      </c>
      <c r="P190">
        <v>14</v>
      </c>
      <c r="Q190">
        <v>0</v>
      </c>
      <c r="S190" t="str">
        <f t="shared" si="2"/>
        <v>271-20180125</v>
      </c>
      <c r="T190">
        <v>2493</v>
      </c>
      <c r="U190">
        <v>271</v>
      </c>
      <c r="V190">
        <v>1</v>
      </c>
      <c r="W190">
        <v>20180125</v>
      </c>
      <c r="X190">
        <v>1</v>
      </c>
      <c r="Y190">
        <v>16</v>
      </c>
      <c r="Z190">
        <v>0</v>
      </c>
    </row>
    <row r="191" spans="1:26" x14ac:dyDescent="0.25">
      <c r="A191" s="15">
        <v>204</v>
      </c>
      <c r="B191" s="14">
        <v>340</v>
      </c>
      <c r="C191" s="21">
        <v>1</v>
      </c>
      <c r="D191" s="21">
        <v>20180307</v>
      </c>
      <c r="E191" s="4">
        <v>1</v>
      </c>
      <c r="F191">
        <v>14</v>
      </c>
      <c r="G191">
        <v>0</v>
      </c>
      <c r="J191" s="4">
        <v>291</v>
      </c>
      <c r="K191" s="4">
        <f>VLOOKUP(CONCATENATE(L191,"-",N191),S:T,2,FALSE)</f>
        <v>2495</v>
      </c>
      <c r="L191" s="2">
        <v>271</v>
      </c>
      <c r="M191" s="21">
        <v>1</v>
      </c>
      <c r="N191" s="21">
        <v>20180403</v>
      </c>
      <c r="O191" s="4">
        <v>1</v>
      </c>
      <c r="P191">
        <v>16</v>
      </c>
      <c r="Q191">
        <v>0</v>
      </c>
      <c r="S191" t="str">
        <f t="shared" si="2"/>
        <v>271-20180223</v>
      </c>
      <c r="T191">
        <v>2494</v>
      </c>
      <c r="U191">
        <v>271</v>
      </c>
      <c r="V191">
        <v>1</v>
      </c>
      <c r="W191">
        <v>20180223</v>
      </c>
      <c r="X191">
        <v>1</v>
      </c>
      <c r="Y191">
        <v>15</v>
      </c>
      <c r="Z191">
        <v>0</v>
      </c>
    </row>
    <row r="192" spans="1:26" x14ac:dyDescent="0.25">
      <c r="A192" s="15">
        <v>204</v>
      </c>
      <c r="B192" s="14">
        <v>340</v>
      </c>
      <c r="C192" s="21">
        <v>1</v>
      </c>
      <c r="D192" s="21">
        <v>20180307</v>
      </c>
      <c r="E192" s="4">
        <v>1</v>
      </c>
      <c r="F192">
        <v>14</v>
      </c>
      <c r="G192">
        <v>0</v>
      </c>
      <c r="J192" s="4">
        <v>292</v>
      </c>
      <c r="K192" s="4">
        <f>VLOOKUP(CONCATENATE(L192,"-",N192),S:T,2,FALSE)</f>
        <v>2496</v>
      </c>
      <c r="L192" s="2">
        <v>271</v>
      </c>
      <c r="M192" s="21">
        <v>1</v>
      </c>
      <c r="N192" s="21">
        <v>20180417</v>
      </c>
      <c r="O192" s="4">
        <v>1</v>
      </c>
      <c r="P192">
        <v>15</v>
      </c>
      <c r="Q192">
        <v>0</v>
      </c>
      <c r="S192" t="str">
        <f t="shared" si="2"/>
        <v>271-20180403</v>
      </c>
      <c r="T192">
        <v>2495</v>
      </c>
      <c r="U192">
        <v>271</v>
      </c>
      <c r="V192">
        <v>1</v>
      </c>
      <c r="W192">
        <v>20180403</v>
      </c>
      <c r="X192">
        <v>1</v>
      </c>
      <c r="Y192">
        <v>15</v>
      </c>
      <c r="Z192">
        <v>0</v>
      </c>
    </row>
    <row r="193" spans="1:26" x14ac:dyDescent="0.25">
      <c r="A193" s="15">
        <v>204</v>
      </c>
      <c r="B193" s="14">
        <v>340</v>
      </c>
      <c r="C193" s="45">
        <v>1</v>
      </c>
      <c r="D193" s="21">
        <v>20180307</v>
      </c>
      <c r="E193" s="4">
        <v>1</v>
      </c>
      <c r="F193">
        <v>14</v>
      </c>
      <c r="G193">
        <v>0</v>
      </c>
      <c r="J193" s="4">
        <v>293</v>
      </c>
      <c r="K193" s="4">
        <f>VLOOKUP(CONCATENATE(L193,"-",N193),S:T,2,FALSE)</f>
        <v>2497</v>
      </c>
      <c r="L193" s="2">
        <v>269</v>
      </c>
      <c r="M193" s="21">
        <v>1</v>
      </c>
      <c r="N193" s="21">
        <v>20180122</v>
      </c>
      <c r="O193" s="4">
        <v>1</v>
      </c>
      <c r="P193">
        <v>15</v>
      </c>
      <c r="Q193">
        <v>0</v>
      </c>
      <c r="S193" t="str">
        <f t="shared" si="2"/>
        <v>271-20180417</v>
      </c>
      <c r="T193">
        <v>2496</v>
      </c>
      <c r="U193">
        <v>271</v>
      </c>
      <c r="V193">
        <v>1</v>
      </c>
      <c r="W193">
        <v>20180417</v>
      </c>
      <c r="X193">
        <v>1</v>
      </c>
      <c r="Y193">
        <v>15</v>
      </c>
      <c r="Z193">
        <v>0</v>
      </c>
    </row>
    <row r="194" spans="1:26" x14ac:dyDescent="0.25">
      <c r="A194" s="15">
        <v>204</v>
      </c>
      <c r="B194" s="14">
        <v>340</v>
      </c>
      <c r="C194" s="21">
        <v>1</v>
      </c>
      <c r="D194" s="21">
        <v>20180418</v>
      </c>
      <c r="E194" s="4">
        <v>1</v>
      </c>
      <c r="F194">
        <v>14</v>
      </c>
      <c r="G194">
        <v>0</v>
      </c>
      <c r="J194" s="4">
        <v>294</v>
      </c>
      <c r="K194" s="4">
        <f>VLOOKUP(CONCATENATE(L194,"-",N194),S:T,2,FALSE)</f>
        <v>2498</v>
      </c>
      <c r="L194" s="2">
        <v>269</v>
      </c>
      <c r="M194" s="21">
        <v>1</v>
      </c>
      <c r="N194" s="21">
        <v>20180402</v>
      </c>
      <c r="O194" s="4">
        <v>1</v>
      </c>
      <c r="P194">
        <v>15</v>
      </c>
      <c r="Q194">
        <v>0</v>
      </c>
      <c r="S194" t="str">
        <f t="shared" si="2"/>
        <v>269-20180122</v>
      </c>
      <c r="T194">
        <v>2497</v>
      </c>
      <c r="U194">
        <v>269</v>
      </c>
      <c r="V194">
        <v>1</v>
      </c>
      <c r="W194">
        <v>20180122</v>
      </c>
      <c r="X194">
        <v>1</v>
      </c>
      <c r="Y194">
        <v>16</v>
      </c>
      <c r="Z194">
        <v>0</v>
      </c>
    </row>
    <row r="195" spans="1:26" x14ac:dyDescent="0.25">
      <c r="A195" s="15">
        <v>205</v>
      </c>
      <c r="B195" s="14">
        <v>340</v>
      </c>
      <c r="C195" s="21">
        <v>1</v>
      </c>
      <c r="D195" s="21">
        <v>20180410</v>
      </c>
      <c r="E195" s="4">
        <v>1</v>
      </c>
      <c r="F195">
        <v>14</v>
      </c>
      <c r="G195">
        <v>0</v>
      </c>
      <c r="J195" s="4">
        <v>295</v>
      </c>
      <c r="K195" s="4">
        <f>VLOOKUP(CONCATENATE(L195,"-",N195),S:T,2,FALSE)</f>
        <v>2499</v>
      </c>
      <c r="L195" s="2">
        <v>244</v>
      </c>
      <c r="M195" s="45">
        <v>1</v>
      </c>
      <c r="N195" s="21">
        <v>20180115</v>
      </c>
      <c r="O195" s="4">
        <v>1</v>
      </c>
      <c r="P195">
        <v>16</v>
      </c>
      <c r="Q195">
        <v>0</v>
      </c>
      <c r="S195" t="str">
        <f t="shared" ref="S195:S258" si="3">CONCATENATE(U195,"-",W195)</f>
        <v>269-20180402</v>
      </c>
      <c r="T195">
        <v>2498</v>
      </c>
      <c r="U195">
        <v>269</v>
      </c>
      <c r="V195">
        <v>1</v>
      </c>
      <c r="W195">
        <v>20180402</v>
      </c>
      <c r="X195">
        <v>1</v>
      </c>
      <c r="Y195">
        <v>13</v>
      </c>
      <c r="Z195">
        <v>0</v>
      </c>
    </row>
    <row r="196" spans="1:26" x14ac:dyDescent="0.25">
      <c r="A196" s="15">
        <v>205</v>
      </c>
      <c r="B196" s="14">
        <v>340</v>
      </c>
      <c r="C196" s="21">
        <v>1</v>
      </c>
      <c r="D196" s="21">
        <v>20180424</v>
      </c>
      <c r="E196" s="4">
        <v>1</v>
      </c>
      <c r="F196">
        <v>16</v>
      </c>
      <c r="G196">
        <v>0</v>
      </c>
      <c r="J196" s="4">
        <v>296</v>
      </c>
      <c r="K196" s="4">
        <f>VLOOKUP(CONCATENATE(L196,"-",N196),S:T,2,FALSE)</f>
        <v>2499</v>
      </c>
      <c r="L196" s="2">
        <v>244</v>
      </c>
      <c r="M196" s="45">
        <v>1</v>
      </c>
      <c r="N196" s="21">
        <v>20180115</v>
      </c>
      <c r="O196" s="4">
        <v>1</v>
      </c>
      <c r="P196">
        <v>13</v>
      </c>
      <c r="Q196">
        <v>0</v>
      </c>
      <c r="S196" t="str">
        <f t="shared" si="3"/>
        <v>244-20180115</v>
      </c>
      <c r="T196">
        <v>2499</v>
      </c>
      <c r="U196">
        <v>244</v>
      </c>
      <c r="V196">
        <v>1</v>
      </c>
      <c r="W196">
        <v>20180115</v>
      </c>
      <c r="X196">
        <v>1</v>
      </c>
      <c r="Y196">
        <v>17</v>
      </c>
      <c r="Z196">
        <v>0</v>
      </c>
    </row>
    <row r="197" spans="1:26" x14ac:dyDescent="0.25">
      <c r="A197" s="15">
        <v>206</v>
      </c>
      <c r="B197" s="14">
        <v>230</v>
      </c>
      <c r="C197" s="21">
        <v>1</v>
      </c>
      <c r="D197" s="21">
        <v>20180410</v>
      </c>
      <c r="E197" s="4">
        <v>1</v>
      </c>
      <c r="F197">
        <v>12</v>
      </c>
      <c r="G197">
        <v>0</v>
      </c>
      <c r="J197" s="4">
        <v>297</v>
      </c>
      <c r="K197" s="4">
        <f>VLOOKUP(CONCATENATE(L197,"-",N197),S:T,2,FALSE)</f>
        <v>2501</v>
      </c>
      <c r="L197" s="2">
        <v>244</v>
      </c>
      <c r="M197" s="45">
        <v>1</v>
      </c>
      <c r="N197" s="21">
        <v>20180309</v>
      </c>
      <c r="O197" s="4">
        <v>1</v>
      </c>
      <c r="P197">
        <v>17</v>
      </c>
      <c r="Q197">
        <v>0</v>
      </c>
      <c r="S197" t="str">
        <f t="shared" si="3"/>
        <v>244-20180115</v>
      </c>
      <c r="T197">
        <v>2500</v>
      </c>
      <c r="U197">
        <v>244</v>
      </c>
      <c r="V197">
        <v>1</v>
      </c>
      <c r="W197">
        <v>20180115</v>
      </c>
      <c r="X197">
        <v>1</v>
      </c>
      <c r="Y197">
        <v>16</v>
      </c>
      <c r="Z197">
        <v>0</v>
      </c>
    </row>
    <row r="198" spans="1:26" x14ac:dyDescent="0.25">
      <c r="A198" s="15">
        <v>207</v>
      </c>
      <c r="B198" s="14">
        <v>230</v>
      </c>
      <c r="C198" s="21">
        <v>1</v>
      </c>
      <c r="D198" s="21">
        <v>20180424</v>
      </c>
      <c r="E198" s="4">
        <v>1</v>
      </c>
      <c r="F198">
        <v>12</v>
      </c>
      <c r="G198">
        <v>0</v>
      </c>
      <c r="J198" s="4">
        <v>298</v>
      </c>
      <c r="K198" s="4">
        <f>VLOOKUP(CONCATENATE(L198,"-",N198),S:T,2,FALSE)</f>
        <v>2502</v>
      </c>
      <c r="L198" s="2">
        <v>244</v>
      </c>
      <c r="M198" s="45">
        <v>1</v>
      </c>
      <c r="N198" s="21">
        <v>20180313</v>
      </c>
      <c r="O198" s="4">
        <v>1</v>
      </c>
      <c r="P198">
        <v>16</v>
      </c>
      <c r="Q198">
        <v>0</v>
      </c>
      <c r="S198" t="str">
        <f t="shared" si="3"/>
        <v>244-20180309</v>
      </c>
      <c r="T198">
        <v>2501</v>
      </c>
      <c r="U198">
        <v>244</v>
      </c>
      <c r="V198">
        <v>1</v>
      </c>
      <c r="W198">
        <v>20180309</v>
      </c>
      <c r="X198">
        <v>1</v>
      </c>
      <c r="Y198">
        <v>16</v>
      </c>
      <c r="Z198">
        <v>0</v>
      </c>
    </row>
    <row r="199" spans="1:26" x14ac:dyDescent="0.25">
      <c r="A199" s="15">
        <v>208</v>
      </c>
      <c r="B199" s="14">
        <v>251</v>
      </c>
      <c r="C199" s="21">
        <v>1</v>
      </c>
      <c r="D199" s="21">
        <v>20180111</v>
      </c>
      <c r="E199" s="4">
        <v>1</v>
      </c>
      <c r="F199">
        <v>16</v>
      </c>
      <c r="G199">
        <v>0</v>
      </c>
      <c r="J199" s="12">
        <v>299</v>
      </c>
      <c r="K199" s="4">
        <f>VLOOKUP(CONCATENATE(L199,"-",N199),S:T,2,FALSE)</f>
        <v>2503</v>
      </c>
      <c r="L199" s="12">
        <v>244</v>
      </c>
      <c r="M199" s="12">
        <v>1</v>
      </c>
      <c r="N199" s="12">
        <v>20180320</v>
      </c>
      <c r="O199" s="12">
        <v>1</v>
      </c>
      <c r="P199">
        <v>16</v>
      </c>
      <c r="Q199">
        <v>0</v>
      </c>
      <c r="S199" t="str">
        <f t="shared" si="3"/>
        <v>244-20180313</v>
      </c>
      <c r="T199">
        <v>2502</v>
      </c>
      <c r="U199">
        <v>244</v>
      </c>
      <c r="V199">
        <v>1</v>
      </c>
      <c r="W199">
        <v>20180313</v>
      </c>
      <c r="X199">
        <v>1</v>
      </c>
      <c r="Y199">
        <v>16</v>
      </c>
      <c r="Z199">
        <v>0</v>
      </c>
    </row>
    <row r="200" spans="1:26" x14ac:dyDescent="0.25">
      <c r="A200" s="15">
        <v>208</v>
      </c>
      <c r="B200" s="14">
        <v>251</v>
      </c>
      <c r="C200" s="21">
        <v>1</v>
      </c>
      <c r="D200" s="21">
        <v>20180122</v>
      </c>
      <c r="E200" s="4">
        <v>1</v>
      </c>
      <c r="F200">
        <v>17</v>
      </c>
      <c r="G200">
        <v>0</v>
      </c>
      <c r="J200" s="12">
        <v>300</v>
      </c>
      <c r="K200" s="4">
        <f>VLOOKUP(CONCATENATE(L200,"-",N200),S:T,2,FALSE)</f>
        <v>2504</v>
      </c>
      <c r="L200" s="12">
        <v>244</v>
      </c>
      <c r="M200" s="12">
        <v>1</v>
      </c>
      <c r="N200" s="12">
        <v>20180416</v>
      </c>
      <c r="O200" s="12">
        <v>1</v>
      </c>
      <c r="P200">
        <v>16</v>
      </c>
      <c r="Q200">
        <v>0</v>
      </c>
      <c r="S200" t="str">
        <f t="shared" si="3"/>
        <v>244-20180320</v>
      </c>
      <c r="T200">
        <v>2503</v>
      </c>
      <c r="U200">
        <v>244</v>
      </c>
      <c r="V200">
        <v>1</v>
      </c>
      <c r="W200">
        <v>20180320</v>
      </c>
      <c r="X200">
        <v>1</v>
      </c>
      <c r="Y200">
        <v>16</v>
      </c>
      <c r="Z200">
        <v>0</v>
      </c>
    </row>
    <row r="201" spans="1:26" x14ac:dyDescent="0.25">
      <c r="A201" s="15">
        <v>208</v>
      </c>
      <c r="B201" s="14">
        <v>251</v>
      </c>
      <c r="C201" s="21">
        <v>1</v>
      </c>
      <c r="D201" s="21">
        <v>20180123</v>
      </c>
      <c r="E201" s="4">
        <v>1</v>
      </c>
      <c r="F201">
        <v>17</v>
      </c>
      <c r="G201">
        <v>0</v>
      </c>
      <c r="J201" s="12">
        <v>301</v>
      </c>
      <c r="K201" s="4">
        <f>VLOOKUP(CONCATENATE(L201,"-",N201),S:T,2,FALSE)</f>
        <v>2504</v>
      </c>
      <c r="L201" s="12">
        <v>244</v>
      </c>
      <c r="M201" s="12">
        <v>1</v>
      </c>
      <c r="N201" s="12">
        <v>20180416</v>
      </c>
      <c r="O201" s="12">
        <v>1</v>
      </c>
      <c r="P201">
        <v>16</v>
      </c>
      <c r="Q201">
        <v>0</v>
      </c>
      <c r="S201" t="str">
        <f t="shared" si="3"/>
        <v>244-20180416</v>
      </c>
      <c r="T201">
        <v>2504</v>
      </c>
      <c r="U201">
        <v>244</v>
      </c>
      <c r="V201">
        <v>1</v>
      </c>
      <c r="W201">
        <v>20180416</v>
      </c>
      <c r="X201">
        <v>1</v>
      </c>
      <c r="Y201">
        <v>13</v>
      </c>
      <c r="Z201">
        <v>0</v>
      </c>
    </row>
    <row r="202" spans="1:26" x14ac:dyDescent="0.25">
      <c r="A202" s="15">
        <v>209</v>
      </c>
      <c r="B202" s="14">
        <v>251</v>
      </c>
      <c r="C202" s="21">
        <v>1</v>
      </c>
      <c r="D202" s="21">
        <v>20180215</v>
      </c>
      <c r="E202" s="4">
        <v>1</v>
      </c>
      <c r="F202">
        <v>16</v>
      </c>
      <c r="G202">
        <v>0</v>
      </c>
      <c r="J202" s="12">
        <v>301</v>
      </c>
      <c r="K202" s="4">
        <f>VLOOKUP(CONCATENATE(L202,"-",N202),S:T,2,FALSE)</f>
        <v>2506</v>
      </c>
      <c r="L202" s="12">
        <v>246</v>
      </c>
      <c r="M202" s="12">
        <v>1</v>
      </c>
      <c r="N202" s="12">
        <v>20180101</v>
      </c>
      <c r="O202" s="12">
        <v>1</v>
      </c>
      <c r="P202">
        <v>18</v>
      </c>
      <c r="Q202">
        <v>0</v>
      </c>
      <c r="S202" t="str">
        <f t="shared" si="3"/>
        <v>244-20180416</v>
      </c>
      <c r="T202">
        <v>2505</v>
      </c>
      <c r="U202">
        <v>244</v>
      </c>
      <c r="V202">
        <v>1</v>
      </c>
      <c r="W202">
        <v>20180416</v>
      </c>
      <c r="X202">
        <v>1</v>
      </c>
      <c r="Y202">
        <v>13</v>
      </c>
      <c r="Z202">
        <v>0</v>
      </c>
    </row>
    <row r="203" spans="1:26" x14ac:dyDescent="0.25">
      <c r="A203" s="15">
        <v>210</v>
      </c>
      <c r="B203" s="14">
        <v>251</v>
      </c>
      <c r="C203" s="21">
        <v>1</v>
      </c>
      <c r="D203" s="21">
        <v>20180219</v>
      </c>
      <c r="E203" s="4">
        <v>1</v>
      </c>
      <c r="F203">
        <v>16</v>
      </c>
      <c r="G203">
        <v>0</v>
      </c>
      <c r="J203" s="12">
        <v>302</v>
      </c>
      <c r="K203" s="4">
        <f>VLOOKUP(CONCATENATE(L203,"-",N203),S:T,2,FALSE)</f>
        <v>2507</v>
      </c>
      <c r="L203" s="12">
        <v>246</v>
      </c>
      <c r="M203" s="12">
        <v>1</v>
      </c>
      <c r="N203" s="12">
        <v>20180111</v>
      </c>
      <c r="O203" s="12">
        <v>1</v>
      </c>
      <c r="P203">
        <v>13</v>
      </c>
      <c r="Q203">
        <v>0</v>
      </c>
      <c r="S203" t="str">
        <f t="shared" si="3"/>
        <v>246-20180101</v>
      </c>
      <c r="T203">
        <v>2506</v>
      </c>
      <c r="U203">
        <v>246</v>
      </c>
      <c r="V203">
        <v>1</v>
      </c>
      <c r="W203">
        <v>20180101</v>
      </c>
      <c r="X203">
        <v>1</v>
      </c>
      <c r="Y203">
        <v>18</v>
      </c>
      <c r="Z203">
        <v>0</v>
      </c>
    </row>
    <row r="204" spans="1:26" x14ac:dyDescent="0.25">
      <c r="A204" s="15">
        <v>211</v>
      </c>
      <c r="B204" s="14">
        <v>251</v>
      </c>
      <c r="C204" s="46">
        <v>1</v>
      </c>
      <c r="D204" s="21">
        <v>20180219</v>
      </c>
      <c r="E204" s="4">
        <v>1</v>
      </c>
      <c r="F204">
        <v>16</v>
      </c>
      <c r="G204">
        <v>0</v>
      </c>
      <c r="J204" s="12">
        <v>303</v>
      </c>
      <c r="K204" s="4">
        <f>VLOOKUP(CONCATENATE(L204,"-",N204),S:T,2,FALSE)</f>
        <v>2508</v>
      </c>
      <c r="L204" s="12">
        <v>246</v>
      </c>
      <c r="M204" s="12">
        <v>1</v>
      </c>
      <c r="N204" s="12">
        <v>20180112</v>
      </c>
      <c r="O204" s="12">
        <v>1</v>
      </c>
      <c r="P204">
        <v>13</v>
      </c>
      <c r="Q204">
        <v>0</v>
      </c>
      <c r="S204" t="str">
        <f t="shared" si="3"/>
        <v>246-20180111</v>
      </c>
      <c r="T204">
        <v>2507</v>
      </c>
      <c r="U204">
        <v>246</v>
      </c>
      <c r="V204">
        <v>1</v>
      </c>
      <c r="W204">
        <v>20180111</v>
      </c>
      <c r="X204">
        <v>1</v>
      </c>
      <c r="Y204">
        <v>16</v>
      </c>
      <c r="Z204">
        <v>0</v>
      </c>
    </row>
    <row r="205" spans="1:26" x14ac:dyDescent="0.25">
      <c r="A205" s="15">
        <v>211</v>
      </c>
      <c r="B205" s="14">
        <v>251</v>
      </c>
      <c r="C205" s="21">
        <v>1</v>
      </c>
      <c r="D205" s="21">
        <v>20180226</v>
      </c>
      <c r="E205" s="4">
        <v>1</v>
      </c>
      <c r="F205">
        <v>16</v>
      </c>
      <c r="G205">
        <v>0</v>
      </c>
      <c r="J205" s="12">
        <v>304</v>
      </c>
      <c r="K205" s="4">
        <f>VLOOKUP(CONCATENATE(L205,"-",N205),S:T,2,FALSE)</f>
        <v>2509</v>
      </c>
      <c r="L205" s="12">
        <v>246</v>
      </c>
      <c r="M205" s="12">
        <v>1</v>
      </c>
      <c r="N205" s="12">
        <v>20180206</v>
      </c>
      <c r="O205" s="12">
        <v>1</v>
      </c>
      <c r="P205">
        <v>16</v>
      </c>
      <c r="Q205">
        <v>0</v>
      </c>
      <c r="S205" t="str">
        <f t="shared" si="3"/>
        <v>246-20180112</v>
      </c>
      <c r="T205">
        <v>2508</v>
      </c>
      <c r="U205">
        <v>246</v>
      </c>
      <c r="V205">
        <v>1</v>
      </c>
      <c r="W205">
        <v>20180112</v>
      </c>
      <c r="X205">
        <v>1</v>
      </c>
      <c r="Y205">
        <v>16</v>
      </c>
      <c r="Z205">
        <v>0</v>
      </c>
    </row>
    <row r="206" spans="1:26" x14ac:dyDescent="0.25">
      <c r="A206" s="15">
        <v>211</v>
      </c>
      <c r="B206" s="14">
        <v>251</v>
      </c>
      <c r="C206" s="21">
        <v>1</v>
      </c>
      <c r="D206" s="21">
        <v>20180227</v>
      </c>
      <c r="E206" s="4">
        <v>1</v>
      </c>
      <c r="F206">
        <v>16</v>
      </c>
      <c r="G206">
        <v>0</v>
      </c>
      <c r="J206" s="12">
        <v>305</v>
      </c>
      <c r="K206" s="4">
        <f>VLOOKUP(CONCATENATE(L206,"-",N206),S:T,2,FALSE)</f>
        <v>2510</v>
      </c>
      <c r="L206" s="12">
        <v>246</v>
      </c>
      <c r="M206" s="12">
        <v>1</v>
      </c>
      <c r="N206" s="12">
        <v>20180226</v>
      </c>
      <c r="O206" s="12">
        <v>1</v>
      </c>
      <c r="P206">
        <v>16</v>
      </c>
      <c r="Q206">
        <v>0</v>
      </c>
      <c r="S206" t="str">
        <f t="shared" si="3"/>
        <v>246-20180206</v>
      </c>
      <c r="T206">
        <v>2509</v>
      </c>
      <c r="U206">
        <v>246</v>
      </c>
      <c r="V206">
        <v>1</v>
      </c>
      <c r="W206">
        <v>20180206</v>
      </c>
      <c r="X206">
        <v>1</v>
      </c>
      <c r="Y206">
        <v>17</v>
      </c>
      <c r="Z206">
        <v>0</v>
      </c>
    </row>
    <row r="207" spans="1:26" x14ac:dyDescent="0.25">
      <c r="A207" s="15">
        <v>211</v>
      </c>
      <c r="B207" s="14">
        <v>251</v>
      </c>
      <c r="C207" s="21">
        <v>1</v>
      </c>
      <c r="D207" s="21">
        <v>20180312</v>
      </c>
      <c r="E207" s="4">
        <v>1</v>
      </c>
      <c r="F207">
        <v>12</v>
      </c>
      <c r="G207">
        <v>0</v>
      </c>
      <c r="J207" s="12">
        <v>306</v>
      </c>
      <c r="K207" s="4">
        <f>VLOOKUP(CONCATENATE(L207,"-",N207),S:T,2,FALSE)</f>
        <v>2511</v>
      </c>
      <c r="L207" s="12">
        <v>246</v>
      </c>
      <c r="M207" s="12">
        <v>1</v>
      </c>
      <c r="N207" s="12">
        <v>20180403</v>
      </c>
      <c r="O207" s="12">
        <v>1</v>
      </c>
      <c r="P207">
        <v>17</v>
      </c>
      <c r="Q207">
        <v>0</v>
      </c>
      <c r="S207" t="str">
        <f t="shared" si="3"/>
        <v>246-20180226</v>
      </c>
      <c r="T207">
        <v>2510</v>
      </c>
      <c r="U207">
        <v>246</v>
      </c>
      <c r="V207">
        <v>1</v>
      </c>
      <c r="W207">
        <v>20180226</v>
      </c>
      <c r="X207">
        <v>1</v>
      </c>
      <c r="Y207">
        <v>16</v>
      </c>
      <c r="Z207">
        <v>0</v>
      </c>
    </row>
    <row r="208" spans="1:26" x14ac:dyDescent="0.25">
      <c r="A208" s="15">
        <v>212</v>
      </c>
      <c r="B208" s="14">
        <v>251</v>
      </c>
      <c r="C208" s="21">
        <v>1</v>
      </c>
      <c r="D208" s="21">
        <v>20180313</v>
      </c>
      <c r="E208" s="4">
        <v>1</v>
      </c>
      <c r="F208">
        <v>16</v>
      </c>
      <c r="G208">
        <v>0</v>
      </c>
      <c r="J208" s="12">
        <v>307</v>
      </c>
      <c r="K208" s="4">
        <f>VLOOKUP(CONCATENATE(L208,"-",N208),S:T,2,FALSE)</f>
        <v>2512</v>
      </c>
      <c r="L208" s="12">
        <v>246</v>
      </c>
      <c r="M208" s="12">
        <v>1</v>
      </c>
      <c r="N208" s="12">
        <v>20180405</v>
      </c>
      <c r="O208" s="12">
        <v>1</v>
      </c>
      <c r="P208">
        <v>16</v>
      </c>
      <c r="Q208">
        <v>0</v>
      </c>
      <c r="S208" t="str">
        <f t="shared" si="3"/>
        <v>246-20180403</v>
      </c>
      <c r="T208">
        <v>2511</v>
      </c>
      <c r="U208">
        <v>246</v>
      </c>
      <c r="V208">
        <v>1</v>
      </c>
      <c r="W208">
        <v>20180403</v>
      </c>
      <c r="X208">
        <v>1</v>
      </c>
      <c r="Y208">
        <v>16</v>
      </c>
      <c r="Z208">
        <v>0</v>
      </c>
    </row>
    <row r="209" spans="1:26" x14ac:dyDescent="0.25">
      <c r="A209" s="15">
        <v>213</v>
      </c>
      <c r="B209" s="14">
        <v>251</v>
      </c>
      <c r="C209" s="21">
        <v>1</v>
      </c>
      <c r="D209" s="21">
        <v>20180412</v>
      </c>
      <c r="E209" s="4">
        <v>1</v>
      </c>
      <c r="F209">
        <v>16</v>
      </c>
      <c r="G209">
        <v>0</v>
      </c>
      <c r="J209" s="12">
        <v>308</v>
      </c>
      <c r="K209" s="4">
        <f>VLOOKUP(CONCATENATE(L209,"-",N209),S:T,2,FALSE)</f>
        <v>2513</v>
      </c>
      <c r="L209" s="12">
        <v>323</v>
      </c>
      <c r="M209" s="12">
        <v>1</v>
      </c>
      <c r="N209" s="12">
        <v>20180228</v>
      </c>
      <c r="O209" s="12">
        <v>1</v>
      </c>
      <c r="P209">
        <v>16</v>
      </c>
      <c r="Q209">
        <v>0</v>
      </c>
      <c r="S209" t="str">
        <f t="shared" si="3"/>
        <v>246-20180405</v>
      </c>
      <c r="T209">
        <v>2512</v>
      </c>
      <c r="U209">
        <v>246</v>
      </c>
      <c r="V209">
        <v>1</v>
      </c>
      <c r="W209">
        <v>20180405</v>
      </c>
      <c r="X209">
        <v>1</v>
      </c>
      <c r="Y209">
        <v>16</v>
      </c>
      <c r="Z209">
        <v>0</v>
      </c>
    </row>
    <row r="210" spans="1:26" x14ac:dyDescent="0.25">
      <c r="A210" s="15">
        <v>213</v>
      </c>
      <c r="B210" s="14">
        <v>251</v>
      </c>
      <c r="C210" s="21">
        <v>1</v>
      </c>
      <c r="D210" s="21">
        <v>20180417</v>
      </c>
      <c r="E210" s="4">
        <v>1</v>
      </c>
      <c r="F210">
        <v>16</v>
      </c>
      <c r="G210">
        <v>0</v>
      </c>
      <c r="J210" s="12">
        <v>309</v>
      </c>
      <c r="K210" s="4">
        <f>VLOOKUP(CONCATENATE(L210,"-",N210),S:T,2,FALSE)</f>
        <v>2514</v>
      </c>
      <c r="L210" s="12">
        <v>323</v>
      </c>
      <c r="M210" s="12">
        <v>1</v>
      </c>
      <c r="N210" s="12">
        <v>20180316</v>
      </c>
      <c r="O210" s="12">
        <v>1</v>
      </c>
      <c r="P210">
        <v>16</v>
      </c>
      <c r="Q210">
        <v>0</v>
      </c>
      <c r="S210" t="str">
        <f t="shared" si="3"/>
        <v>323-20180228</v>
      </c>
      <c r="T210">
        <v>2513</v>
      </c>
      <c r="U210">
        <v>323</v>
      </c>
      <c r="V210">
        <v>1</v>
      </c>
      <c r="W210">
        <v>20180228</v>
      </c>
      <c r="X210">
        <v>1</v>
      </c>
      <c r="Y210">
        <v>17</v>
      </c>
      <c r="Z210">
        <v>0</v>
      </c>
    </row>
    <row r="211" spans="1:26" x14ac:dyDescent="0.25">
      <c r="A211" s="15">
        <v>214</v>
      </c>
      <c r="B211" s="14">
        <v>251</v>
      </c>
      <c r="C211" s="21">
        <v>1</v>
      </c>
      <c r="D211" s="21">
        <v>20180425</v>
      </c>
      <c r="E211" s="4">
        <v>1</v>
      </c>
      <c r="F211">
        <v>16</v>
      </c>
      <c r="G211">
        <v>0</v>
      </c>
      <c r="J211" s="12">
        <v>310</v>
      </c>
      <c r="K211" s="4">
        <f>VLOOKUP(CONCATENATE(L211,"-",N211),S:T,2,FALSE)</f>
        <v>2515</v>
      </c>
      <c r="L211" s="12">
        <v>250</v>
      </c>
      <c r="M211" s="12">
        <v>1</v>
      </c>
      <c r="N211" s="12">
        <v>20180101</v>
      </c>
      <c r="O211" s="12">
        <v>1</v>
      </c>
      <c r="P211">
        <v>17</v>
      </c>
      <c r="Q211">
        <v>0</v>
      </c>
      <c r="S211" t="str">
        <f t="shared" si="3"/>
        <v>323-20180316</v>
      </c>
      <c r="T211">
        <v>2514</v>
      </c>
      <c r="U211">
        <v>323</v>
      </c>
      <c r="V211">
        <v>1</v>
      </c>
      <c r="W211">
        <v>20180316</v>
      </c>
      <c r="X211">
        <v>1</v>
      </c>
      <c r="Y211">
        <v>17</v>
      </c>
      <c r="Z211">
        <v>0</v>
      </c>
    </row>
    <row r="212" spans="1:26" x14ac:dyDescent="0.25">
      <c r="A212" s="15">
        <v>214</v>
      </c>
      <c r="B212" s="14">
        <v>251</v>
      </c>
      <c r="C212" s="21">
        <v>1</v>
      </c>
      <c r="D212" s="21">
        <v>20180503</v>
      </c>
      <c r="E212" s="4">
        <v>1</v>
      </c>
      <c r="F212">
        <v>16</v>
      </c>
      <c r="G212">
        <v>0</v>
      </c>
      <c r="J212" s="12">
        <v>311</v>
      </c>
      <c r="K212" s="4">
        <f>VLOOKUP(CONCATENATE(L212,"-",N212),S:T,2,FALSE)</f>
        <v>2515</v>
      </c>
      <c r="L212" s="12">
        <v>250</v>
      </c>
      <c r="M212" s="12">
        <v>1</v>
      </c>
      <c r="N212" s="12">
        <v>20180101</v>
      </c>
      <c r="O212" s="12">
        <v>1</v>
      </c>
      <c r="P212">
        <v>17</v>
      </c>
      <c r="Q212">
        <v>0</v>
      </c>
      <c r="S212" t="str">
        <f t="shared" si="3"/>
        <v>250-20180101</v>
      </c>
      <c r="T212">
        <v>2515</v>
      </c>
      <c r="U212">
        <v>250</v>
      </c>
      <c r="V212">
        <v>1</v>
      </c>
      <c r="W212">
        <v>20180101</v>
      </c>
      <c r="X212">
        <v>1</v>
      </c>
      <c r="Y212">
        <v>12</v>
      </c>
      <c r="Z212">
        <v>0</v>
      </c>
    </row>
    <row r="213" spans="1:26" x14ac:dyDescent="0.25">
      <c r="A213" s="15">
        <v>215</v>
      </c>
      <c r="B213" s="14">
        <v>273</v>
      </c>
      <c r="C213" s="21">
        <v>1</v>
      </c>
      <c r="D213" s="21">
        <v>20180101</v>
      </c>
      <c r="E213" s="4">
        <v>1</v>
      </c>
      <c r="F213">
        <v>18</v>
      </c>
      <c r="G213">
        <v>0</v>
      </c>
      <c r="J213" s="12">
        <v>312</v>
      </c>
      <c r="K213" s="4">
        <f>VLOOKUP(CONCATENATE(L213,"-",N213),S:T,2,FALSE)</f>
        <v>2517</v>
      </c>
      <c r="L213" s="12">
        <v>250</v>
      </c>
      <c r="M213" s="12">
        <v>1</v>
      </c>
      <c r="N213" s="12">
        <v>20180115</v>
      </c>
      <c r="O213" s="12">
        <v>1</v>
      </c>
      <c r="P213">
        <v>12</v>
      </c>
      <c r="Q213">
        <v>0</v>
      </c>
      <c r="S213" t="str">
        <f t="shared" si="3"/>
        <v>250-20180101</v>
      </c>
      <c r="T213">
        <v>2516</v>
      </c>
      <c r="U213">
        <v>250</v>
      </c>
      <c r="V213">
        <v>1</v>
      </c>
      <c r="W213">
        <v>20180101</v>
      </c>
      <c r="X213">
        <v>1</v>
      </c>
      <c r="Y213">
        <v>12</v>
      </c>
      <c r="Z213">
        <v>0</v>
      </c>
    </row>
    <row r="214" spans="1:26" x14ac:dyDescent="0.25">
      <c r="A214" s="15">
        <v>216</v>
      </c>
      <c r="B214" s="14">
        <v>273</v>
      </c>
      <c r="C214" s="21">
        <v>1</v>
      </c>
      <c r="D214" s="21">
        <v>20180309</v>
      </c>
      <c r="E214" s="4">
        <v>1</v>
      </c>
      <c r="F214">
        <v>15</v>
      </c>
      <c r="G214">
        <v>0</v>
      </c>
      <c r="J214" s="12">
        <v>314</v>
      </c>
      <c r="K214" s="4">
        <f>VLOOKUP(CONCATENATE(L214,"-",N214),S:T,2,FALSE)</f>
        <v>2519</v>
      </c>
      <c r="L214" s="12">
        <v>237</v>
      </c>
      <c r="M214" s="12">
        <v>1</v>
      </c>
      <c r="N214" s="12">
        <v>20180101</v>
      </c>
      <c r="O214" s="12">
        <v>1</v>
      </c>
      <c r="P214">
        <v>12</v>
      </c>
      <c r="Q214">
        <v>0</v>
      </c>
      <c r="S214" t="str">
        <f t="shared" si="3"/>
        <v>250-20180115</v>
      </c>
      <c r="T214">
        <v>2517</v>
      </c>
      <c r="U214">
        <v>250</v>
      </c>
      <c r="V214">
        <v>1</v>
      </c>
      <c r="W214">
        <v>20180115</v>
      </c>
      <c r="X214">
        <v>1</v>
      </c>
      <c r="Y214">
        <v>17</v>
      </c>
      <c r="Z214">
        <v>0</v>
      </c>
    </row>
    <row r="215" spans="1:26" x14ac:dyDescent="0.25">
      <c r="A215" s="15">
        <v>216</v>
      </c>
      <c r="B215" s="14">
        <v>273</v>
      </c>
      <c r="C215" s="21">
        <v>1</v>
      </c>
      <c r="D215" s="21">
        <v>20180327</v>
      </c>
      <c r="E215" s="4">
        <v>1</v>
      </c>
      <c r="F215">
        <v>15</v>
      </c>
      <c r="G215">
        <v>0</v>
      </c>
      <c r="J215" s="12">
        <v>315</v>
      </c>
      <c r="K215" s="4">
        <f>VLOOKUP(CONCATENATE(L215,"-",N215),S:T,2,FALSE)</f>
        <v>2520</v>
      </c>
      <c r="L215" s="12">
        <v>237</v>
      </c>
      <c r="M215" s="12">
        <v>1</v>
      </c>
      <c r="N215" s="12">
        <v>20180410</v>
      </c>
      <c r="O215" s="12">
        <v>1</v>
      </c>
      <c r="P215">
        <v>17</v>
      </c>
      <c r="Q215">
        <v>0</v>
      </c>
      <c r="S215" t="str">
        <f t="shared" si="3"/>
        <v>250-20180419</v>
      </c>
      <c r="T215">
        <v>2518</v>
      </c>
      <c r="U215">
        <v>250</v>
      </c>
      <c r="V215">
        <v>1</v>
      </c>
      <c r="W215">
        <v>20180419</v>
      </c>
      <c r="X215">
        <v>1</v>
      </c>
      <c r="Y215">
        <v>16</v>
      </c>
      <c r="Z215">
        <v>0</v>
      </c>
    </row>
    <row r="216" spans="1:26" x14ac:dyDescent="0.25">
      <c r="A216" s="15">
        <v>217</v>
      </c>
      <c r="B216" s="14">
        <v>273</v>
      </c>
      <c r="C216" s="21">
        <v>1</v>
      </c>
      <c r="D216" s="21">
        <v>20180327</v>
      </c>
      <c r="E216" s="4">
        <v>1</v>
      </c>
      <c r="F216">
        <v>15</v>
      </c>
      <c r="G216">
        <v>0</v>
      </c>
      <c r="J216" s="12">
        <v>316</v>
      </c>
      <c r="K216" s="4">
        <f>VLOOKUP(CONCATENATE(L216,"-",N216),S:T,2,FALSE)</f>
        <v>2521</v>
      </c>
      <c r="L216" s="12">
        <v>237</v>
      </c>
      <c r="M216" s="12">
        <v>1</v>
      </c>
      <c r="N216" s="12">
        <v>20180323</v>
      </c>
      <c r="O216" s="12">
        <v>1</v>
      </c>
      <c r="P216">
        <v>12</v>
      </c>
      <c r="Q216">
        <v>0</v>
      </c>
      <c r="S216" t="str">
        <f t="shared" si="3"/>
        <v>237-20180101</v>
      </c>
      <c r="T216">
        <v>2519</v>
      </c>
      <c r="U216">
        <v>237</v>
      </c>
      <c r="V216">
        <v>1</v>
      </c>
      <c r="W216">
        <v>20180101</v>
      </c>
      <c r="X216">
        <v>1</v>
      </c>
      <c r="Y216">
        <v>12</v>
      </c>
      <c r="Z216">
        <v>0</v>
      </c>
    </row>
    <row r="217" spans="1:26" x14ac:dyDescent="0.25">
      <c r="A217" s="15">
        <v>217</v>
      </c>
      <c r="B217" s="14">
        <v>273</v>
      </c>
      <c r="C217" s="21">
        <v>1</v>
      </c>
      <c r="D217" s="21">
        <v>20180417</v>
      </c>
      <c r="E217" s="4">
        <v>1</v>
      </c>
      <c r="F217">
        <v>15</v>
      </c>
      <c r="G217">
        <v>0</v>
      </c>
      <c r="J217" s="12">
        <v>317</v>
      </c>
      <c r="K217" s="4">
        <f>VLOOKUP(CONCATENATE(L217,"-",N217),S:T,2,FALSE)</f>
        <v>2522</v>
      </c>
      <c r="L217" s="12">
        <v>247</v>
      </c>
      <c r="M217" s="12">
        <v>1</v>
      </c>
      <c r="N217" s="12">
        <v>20180101</v>
      </c>
      <c r="O217" s="12">
        <v>1</v>
      </c>
      <c r="P217">
        <v>12</v>
      </c>
      <c r="Q217">
        <v>0</v>
      </c>
      <c r="S217" t="str">
        <f t="shared" si="3"/>
        <v>237-20180410</v>
      </c>
      <c r="T217">
        <v>2520</v>
      </c>
      <c r="U217">
        <v>237</v>
      </c>
      <c r="V217">
        <v>1</v>
      </c>
      <c r="W217">
        <v>20180410</v>
      </c>
      <c r="X217">
        <v>1</v>
      </c>
      <c r="Y217">
        <v>12</v>
      </c>
      <c r="Z217">
        <v>0</v>
      </c>
    </row>
    <row r="218" spans="1:26" x14ac:dyDescent="0.25">
      <c r="A218" s="15">
        <v>218</v>
      </c>
      <c r="B218" s="14">
        <v>328</v>
      </c>
      <c r="C218" s="21">
        <v>1</v>
      </c>
      <c r="D218" s="21">
        <v>20180117</v>
      </c>
      <c r="E218" s="4">
        <v>1</v>
      </c>
      <c r="F218">
        <v>16</v>
      </c>
      <c r="G218">
        <v>0</v>
      </c>
      <c r="J218" s="12">
        <v>318</v>
      </c>
      <c r="K218" s="4">
        <f>VLOOKUP(CONCATENATE(L218,"-",N218),S:T,2,FALSE)</f>
        <v>2523</v>
      </c>
      <c r="L218" s="12">
        <v>247</v>
      </c>
      <c r="M218" s="12">
        <v>1</v>
      </c>
      <c r="N218" s="12">
        <v>20180115</v>
      </c>
      <c r="O218" s="12">
        <v>1</v>
      </c>
      <c r="P218">
        <v>12</v>
      </c>
      <c r="Q218">
        <v>0</v>
      </c>
      <c r="S218" t="str">
        <f t="shared" si="3"/>
        <v>237-20180323</v>
      </c>
      <c r="T218">
        <v>2521</v>
      </c>
      <c r="U218">
        <v>237</v>
      </c>
      <c r="V218">
        <v>1</v>
      </c>
      <c r="W218">
        <v>20180323</v>
      </c>
      <c r="X218">
        <v>1</v>
      </c>
      <c r="Y218">
        <v>12</v>
      </c>
      <c r="Z218">
        <v>0</v>
      </c>
    </row>
    <row r="219" spans="1:26" x14ac:dyDescent="0.25">
      <c r="A219" s="15">
        <v>218</v>
      </c>
      <c r="B219" s="14">
        <v>328</v>
      </c>
      <c r="C219" s="21">
        <v>1</v>
      </c>
      <c r="D219" s="21">
        <v>20180207</v>
      </c>
      <c r="E219" s="4">
        <v>1</v>
      </c>
      <c r="F219">
        <v>16</v>
      </c>
      <c r="G219">
        <v>0</v>
      </c>
      <c r="J219" s="12">
        <v>319</v>
      </c>
      <c r="K219" s="4">
        <f>VLOOKUP(CONCATENATE(L219,"-",N219),S:T,2,FALSE)</f>
        <v>2524</v>
      </c>
      <c r="L219" s="12">
        <v>247</v>
      </c>
      <c r="M219" s="12">
        <v>1</v>
      </c>
      <c r="N219" s="12">
        <v>20180116</v>
      </c>
      <c r="O219" s="12">
        <v>1</v>
      </c>
      <c r="P219">
        <v>12</v>
      </c>
      <c r="Q219">
        <v>0</v>
      </c>
      <c r="S219" t="str">
        <f t="shared" si="3"/>
        <v>247-20180101</v>
      </c>
      <c r="T219">
        <v>2522</v>
      </c>
      <c r="U219">
        <v>247</v>
      </c>
      <c r="V219">
        <v>1</v>
      </c>
      <c r="W219">
        <v>20180101</v>
      </c>
      <c r="X219">
        <v>1</v>
      </c>
      <c r="Y219">
        <v>12</v>
      </c>
      <c r="Z219">
        <v>0</v>
      </c>
    </row>
    <row r="220" spans="1:26" x14ac:dyDescent="0.25">
      <c r="A220" s="15">
        <v>218</v>
      </c>
      <c r="B220" s="14">
        <v>328</v>
      </c>
      <c r="C220" s="21">
        <v>1</v>
      </c>
      <c r="D220" s="21">
        <v>20180228</v>
      </c>
      <c r="E220" s="4">
        <v>1</v>
      </c>
      <c r="F220">
        <v>17</v>
      </c>
      <c r="G220">
        <v>0</v>
      </c>
      <c r="J220" s="12">
        <v>320</v>
      </c>
      <c r="K220" s="4">
        <f>VLOOKUP(CONCATENATE(L220,"-",N220),S:T,2,FALSE)</f>
        <v>2525</v>
      </c>
      <c r="L220" s="12">
        <v>247</v>
      </c>
      <c r="M220" s="12">
        <v>1</v>
      </c>
      <c r="N220" s="12">
        <v>20180118</v>
      </c>
      <c r="O220" s="12">
        <v>1</v>
      </c>
      <c r="P220">
        <v>16</v>
      </c>
      <c r="Q220">
        <v>0</v>
      </c>
      <c r="S220" t="str">
        <f t="shared" si="3"/>
        <v>247-20180115</v>
      </c>
      <c r="T220">
        <v>2523</v>
      </c>
      <c r="U220">
        <v>247</v>
      </c>
      <c r="V220">
        <v>1</v>
      </c>
      <c r="W220">
        <v>20180115</v>
      </c>
      <c r="X220">
        <v>1</v>
      </c>
      <c r="Y220">
        <v>16</v>
      </c>
      <c r="Z220">
        <v>0</v>
      </c>
    </row>
    <row r="221" spans="1:26" x14ac:dyDescent="0.25">
      <c r="A221" s="15">
        <v>219</v>
      </c>
      <c r="B221" s="14">
        <v>231</v>
      </c>
      <c r="C221" s="21">
        <v>1</v>
      </c>
      <c r="D221" s="21">
        <v>20180312</v>
      </c>
      <c r="E221" s="4">
        <v>1</v>
      </c>
      <c r="F221">
        <v>12</v>
      </c>
      <c r="G221">
        <v>0</v>
      </c>
      <c r="J221" s="12">
        <v>321</v>
      </c>
      <c r="K221" s="4">
        <f>VLOOKUP(CONCATENATE(L221,"-",N221),S:T,2,FALSE)</f>
        <v>2526</v>
      </c>
      <c r="L221" s="12">
        <v>247</v>
      </c>
      <c r="M221" s="12">
        <v>1</v>
      </c>
      <c r="N221" s="12">
        <v>20180313</v>
      </c>
      <c r="O221" s="12">
        <v>1</v>
      </c>
      <c r="P221">
        <v>17</v>
      </c>
      <c r="Q221">
        <v>0</v>
      </c>
      <c r="S221" t="str">
        <f t="shared" si="3"/>
        <v>247-20180116</v>
      </c>
      <c r="T221">
        <v>2524</v>
      </c>
      <c r="U221">
        <v>247</v>
      </c>
      <c r="V221">
        <v>1</v>
      </c>
      <c r="W221">
        <v>20180116</v>
      </c>
      <c r="X221">
        <v>1</v>
      </c>
      <c r="Y221">
        <v>17</v>
      </c>
      <c r="Z221">
        <v>0</v>
      </c>
    </row>
    <row r="222" spans="1:26" x14ac:dyDescent="0.25">
      <c r="A222" s="15">
        <v>220</v>
      </c>
      <c r="B222" s="14">
        <v>231</v>
      </c>
      <c r="C222" s="21">
        <v>1</v>
      </c>
      <c r="D222" s="21">
        <v>20180410</v>
      </c>
      <c r="E222" s="4">
        <v>1</v>
      </c>
      <c r="F222">
        <v>12</v>
      </c>
      <c r="G222">
        <v>0</v>
      </c>
      <c r="J222" s="12">
        <v>322</v>
      </c>
      <c r="K222" s="4">
        <f>VLOOKUP(CONCATENATE(L222,"-",N222),S:T,2,FALSE)</f>
        <v>2527</v>
      </c>
      <c r="L222" s="12">
        <v>348</v>
      </c>
      <c r="M222" s="12">
        <v>1</v>
      </c>
      <c r="N222" s="12">
        <v>20180109</v>
      </c>
      <c r="O222" s="12">
        <v>1</v>
      </c>
      <c r="P222">
        <v>17</v>
      </c>
      <c r="Q222">
        <v>0</v>
      </c>
      <c r="S222" t="str">
        <f t="shared" si="3"/>
        <v>247-20180118</v>
      </c>
      <c r="T222">
        <v>2525</v>
      </c>
      <c r="U222">
        <v>247</v>
      </c>
      <c r="V222">
        <v>1</v>
      </c>
      <c r="W222">
        <v>20180118</v>
      </c>
      <c r="X222">
        <v>1</v>
      </c>
      <c r="Y222">
        <v>17</v>
      </c>
      <c r="Z222">
        <v>0</v>
      </c>
    </row>
    <row r="223" spans="1:26" x14ac:dyDescent="0.25">
      <c r="A223" s="15">
        <v>220</v>
      </c>
      <c r="B223" s="14">
        <v>231</v>
      </c>
      <c r="C223" s="21">
        <v>1</v>
      </c>
      <c r="D223" s="21">
        <v>20180413</v>
      </c>
      <c r="E223" s="4">
        <v>1</v>
      </c>
      <c r="F223">
        <v>12</v>
      </c>
      <c r="G223">
        <v>0</v>
      </c>
      <c r="J223" s="12">
        <v>323</v>
      </c>
      <c r="K223" s="4">
        <f>VLOOKUP(CONCATENATE(L223,"-",N223),S:T,2,FALSE)</f>
        <v>2528</v>
      </c>
      <c r="L223" s="12">
        <v>348</v>
      </c>
      <c r="M223" s="12">
        <v>1</v>
      </c>
      <c r="N223" s="12">
        <v>20180208</v>
      </c>
      <c r="O223" s="12">
        <v>1</v>
      </c>
      <c r="P223">
        <v>16</v>
      </c>
      <c r="Q223">
        <v>0</v>
      </c>
      <c r="S223" t="str">
        <f t="shared" si="3"/>
        <v>247-20180313</v>
      </c>
      <c r="T223">
        <v>2526</v>
      </c>
      <c r="U223">
        <v>247</v>
      </c>
      <c r="V223">
        <v>1</v>
      </c>
      <c r="W223">
        <v>20180313</v>
      </c>
      <c r="X223">
        <v>1</v>
      </c>
      <c r="Y223">
        <v>16</v>
      </c>
      <c r="Z223">
        <v>0</v>
      </c>
    </row>
    <row r="224" spans="1:26" x14ac:dyDescent="0.25">
      <c r="A224" s="15">
        <v>221</v>
      </c>
      <c r="B224" s="14">
        <v>231</v>
      </c>
      <c r="C224" s="21">
        <v>1</v>
      </c>
      <c r="D224" s="21">
        <v>20180423</v>
      </c>
      <c r="E224" s="4">
        <v>1</v>
      </c>
      <c r="F224">
        <v>12</v>
      </c>
      <c r="G224">
        <v>0</v>
      </c>
      <c r="J224" s="12">
        <v>324</v>
      </c>
      <c r="K224" s="4">
        <f>VLOOKUP(CONCATENATE(L224,"-",N224),S:T,2,FALSE)</f>
        <v>2529</v>
      </c>
      <c r="L224" s="12">
        <v>348</v>
      </c>
      <c r="M224" s="12">
        <v>1</v>
      </c>
      <c r="N224" s="12">
        <v>20180416</v>
      </c>
      <c r="O224" s="12">
        <v>1</v>
      </c>
      <c r="P224">
        <v>17</v>
      </c>
      <c r="Q224">
        <v>0</v>
      </c>
      <c r="S224" t="str">
        <f t="shared" si="3"/>
        <v>348-20180109</v>
      </c>
      <c r="T224">
        <v>2527</v>
      </c>
      <c r="U224">
        <v>348</v>
      </c>
      <c r="V224">
        <v>1</v>
      </c>
      <c r="W224">
        <v>20180109</v>
      </c>
      <c r="X224">
        <v>1</v>
      </c>
      <c r="Y224">
        <v>17</v>
      </c>
      <c r="Z224">
        <v>0</v>
      </c>
    </row>
    <row r="225" spans="1:26" x14ac:dyDescent="0.25">
      <c r="A225" s="15">
        <v>222</v>
      </c>
      <c r="B225" s="14">
        <v>319</v>
      </c>
      <c r="C225" s="21">
        <v>1</v>
      </c>
      <c r="D225" s="21">
        <v>20180122</v>
      </c>
      <c r="E225" s="4">
        <v>1</v>
      </c>
      <c r="F225">
        <v>12</v>
      </c>
      <c r="G225">
        <v>0</v>
      </c>
      <c r="J225" s="12">
        <v>325</v>
      </c>
      <c r="K225" s="4">
        <f>VLOOKUP(CONCATENATE(L225,"-",N225),S:T,2,FALSE)</f>
        <v>2530</v>
      </c>
      <c r="L225" s="12">
        <v>348</v>
      </c>
      <c r="M225" s="12">
        <v>1</v>
      </c>
      <c r="N225" s="12">
        <v>20180423</v>
      </c>
      <c r="O225" s="12">
        <v>1</v>
      </c>
      <c r="P225">
        <v>16</v>
      </c>
      <c r="Q225">
        <v>0</v>
      </c>
      <c r="S225" t="str">
        <f t="shared" si="3"/>
        <v>348-20180208</v>
      </c>
      <c r="T225">
        <v>2528</v>
      </c>
      <c r="U225">
        <v>348</v>
      </c>
      <c r="V225">
        <v>1</v>
      </c>
      <c r="W225">
        <v>20180208</v>
      </c>
      <c r="X225">
        <v>1</v>
      </c>
      <c r="Y225">
        <v>16</v>
      </c>
      <c r="Z225">
        <v>0</v>
      </c>
    </row>
    <row r="226" spans="1:26" x14ac:dyDescent="0.25">
      <c r="A226" s="15">
        <v>223</v>
      </c>
      <c r="B226" s="14">
        <v>319</v>
      </c>
      <c r="C226" s="21">
        <v>1</v>
      </c>
      <c r="D226" s="21">
        <v>20180411</v>
      </c>
      <c r="E226" s="4">
        <v>1</v>
      </c>
      <c r="F226">
        <v>12</v>
      </c>
      <c r="G226">
        <v>0</v>
      </c>
      <c r="J226" s="12">
        <v>326</v>
      </c>
      <c r="K226" s="4">
        <f>VLOOKUP(CONCATENATE(L226,"-",N226),S:T,2,FALSE)</f>
        <v>2531</v>
      </c>
      <c r="L226" s="12">
        <v>341</v>
      </c>
      <c r="M226" s="12">
        <v>1</v>
      </c>
      <c r="N226" s="12">
        <v>20180101</v>
      </c>
      <c r="O226" s="12">
        <v>1</v>
      </c>
      <c r="P226">
        <v>17</v>
      </c>
      <c r="Q226">
        <v>0</v>
      </c>
      <c r="S226" t="str">
        <f t="shared" si="3"/>
        <v>348-20180416</v>
      </c>
      <c r="T226">
        <v>2529</v>
      </c>
      <c r="U226">
        <v>348</v>
      </c>
      <c r="V226">
        <v>1</v>
      </c>
      <c r="W226">
        <v>20180416</v>
      </c>
      <c r="X226">
        <v>1</v>
      </c>
      <c r="Y226">
        <v>17</v>
      </c>
      <c r="Z226">
        <v>0</v>
      </c>
    </row>
    <row r="227" spans="1:26" x14ac:dyDescent="0.25">
      <c r="A227" s="15">
        <v>223</v>
      </c>
      <c r="B227" s="14">
        <v>319</v>
      </c>
      <c r="C227" s="21">
        <v>1</v>
      </c>
      <c r="D227" s="21">
        <v>20180412</v>
      </c>
      <c r="E227" s="4">
        <v>1</v>
      </c>
      <c r="F227">
        <v>12</v>
      </c>
      <c r="G227">
        <v>0</v>
      </c>
      <c r="J227" s="12">
        <v>327</v>
      </c>
      <c r="K227" s="4">
        <f>VLOOKUP(CONCATENATE(L227,"-",N227),S:T,2,FALSE)</f>
        <v>2532</v>
      </c>
      <c r="L227" s="12">
        <v>341</v>
      </c>
      <c r="M227" s="12">
        <v>1</v>
      </c>
      <c r="N227" s="12">
        <v>20180115</v>
      </c>
      <c r="O227" s="12">
        <v>1</v>
      </c>
      <c r="P227">
        <v>13</v>
      </c>
      <c r="Q227">
        <v>0</v>
      </c>
      <c r="S227" t="str">
        <f t="shared" si="3"/>
        <v>348-20180423</v>
      </c>
      <c r="T227">
        <v>2530</v>
      </c>
      <c r="U227">
        <v>348</v>
      </c>
      <c r="V227">
        <v>1</v>
      </c>
      <c r="W227">
        <v>20180423</v>
      </c>
      <c r="X227">
        <v>1</v>
      </c>
      <c r="Y227">
        <v>13</v>
      </c>
      <c r="Z227">
        <v>0</v>
      </c>
    </row>
    <row r="228" spans="1:26" x14ac:dyDescent="0.25">
      <c r="A228" s="15">
        <v>223</v>
      </c>
      <c r="B228" s="14">
        <v>319</v>
      </c>
      <c r="C228" s="21">
        <v>1</v>
      </c>
      <c r="D228" s="21">
        <v>20180423</v>
      </c>
      <c r="E228" s="4">
        <v>1</v>
      </c>
      <c r="F228">
        <v>13</v>
      </c>
      <c r="G228">
        <v>0</v>
      </c>
      <c r="J228" s="12">
        <v>328</v>
      </c>
      <c r="K228" s="4">
        <f>VLOOKUP(CONCATENATE(L228,"-",N228),S:T,2,FALSE)</f>
        <v>2533</v>
      </c>
      <c r="L228" s="12">
        <v>341</v>
      </c>
      <c r="M228" s="12">
        <v>1</v>
      </c>
      <c r="N228" s="12">
        <v>20180123</v>
      </c>
      <c r="O228" s="12">
        <v>1</v>
      </c>
      <c r="P228">
        <v>18</v>
      </c>
      <c r="Q228">
        <v>0</v>
      </c>
      <c r="S228" t="str">
        <f t="shared" si="3"/>
        <v>341-20180101</v>
      </c>
      <c r="T228">
        <v>2531</v>
      </c>
      <c r="U228">
        <v>341</v>
      </c>
      <c r="V228">
        <v>1</v>
      </c>
      <c r="W228">
        <v>20180101</v>
      </c>
      <c r="X228">
        <v>1</v>
      </c>
      <c r="Y228">
        <v>18</v>
      </c>
      <c r="Z228">
        <v>0</v>
      </c>
    </row>
    <row r="229" spans="1:26" x14ac:dyDescent="0.25">
      <c r="A229" s="15">
        <v>223</v>
      </c>
      <c r="B229" s="14">
        <v>319</v>
      </c>
      <c r="C229" s="21">
        <v>1</v>
      </c>
      <c r="D229" s="21">
        <v>20180502</v>
      </c>
      <c r="E229" s="4">
        <v>1</v>
      </c>
      <c r="F229">
        <v>12</v>
      </c>
      <c r="G229">
        <v>0</v>
      </c>
      <c r="J229" s="12">
        <v>329</v>
      </c>
      <c r="K229" s="4">
        <f>VLOOKUP(CONCATENATE(L229,"-",N229),S:T,2,FALSE)</f>
        <v>2534</v>
      </c>
      <c r="L229" s="12">
        <v>341</v>
      </c>
      <c r="M229" s="12">
        <v>1</v>
      </c>
      <c r="N229" s="12">
        <v>20180125</v>
      </c>
      <c r="O229" s="12">
        <v>1</v>
      </c>
      <c r="P229">
        <v>14</v>
      </c>
      <c r="Q229">
        <v>0</v>
      </c>
      <c r="S229" t="str">
        <f t="shared" si="3"/>
        <v>341-20180115</v>
      </c>
      <c r="T229">
        <v>2532</v>
      </c>
      <c r="U229">
        <v>341</v>
      </c>
      <c r="V229">
        <v>1</v>
      </c>
      <c r="W229">
        <v>20180115</v>
      </c>
      <c r="X229">
        <v>1</v>
      </c>
      <c r="Y229">
        <v>14</v>
      </c>
      <c r="Z229">
        <v>0</v>
      </c>
    </row>
    <row r="230" spans="1:26" x14ac:dyDescent="0.25">
      <c r="A230" s="15">
        <v>224</v>
      </c>
      <c r="B230" s="14">
        <v>248</v>
      </c>
      <c r="C230" s="21">
        <v>1</v>
      </c>
      <c r="D230" s="21">
        <v>20180217</v>
      </c>
      <c r="E230" s="4">
        <v>1</v>
      </c>
      <c r="F230">
        <v>15</v>
      </c>
      <c r="G230">
        <v>0</v>
      </c>
      <c r="J230" s="12">
        <v>330</v>
      </c>
      <c r="K230" s="4">
        <f>VLOOKUP(CONCATENATE(L230,"-",N230),S:T,2,FALSE)</f>
        <v>2535</v>
      </c>
      <c r="L230" s="12">
        <v>341</v>
      </c>
      <c r="M230" s="12">
        <v>1</v>
      </c>
      <c r="N230" s="12">
        <v>20180208</v>
      </c>
      <c r="O230" s="12">
        <v>1</v>
      </c>
      <c r="P230">
        <v>14</v>
      </c>
      <c r="Q230">
        <v>0</v>
      </c>
      <c r="S230" t="str">
        <f t="shared" si="3"/>
        <v>341-20180123</v>
      </c>
      <c r="T230">
        <v>2533</v>
      </c>
      <c r="U230">
        <v>341</v>
      </c>
      <c r="V230">
        <v>1</v>
      </c>
      <c r="W230">
        <v>20180123</v>
      </c>
      <c r="X230">
        <v>1</v>
      </c>
      <c r="Y230">
        <v>14</v>
      </c>
      <c r="Z230">
        <v>0</v>
      </c>
    </row>
    <row r="231" spans="1:26" x14ac:dyDescent="0.25">
      <c r="A231" s="15">
        <v>225</v>
      </c>
      <c r="B231" s="14">
        <v>248</v>
      </c>
      <c r="C231" s="21">
        <v>1</v>
      </c>
      <c r="D231" s="21">
        <v>20180220</v>
      </c>
      <c r="E231" s="4">
        <v>1</v>
      </c>
      <c r="F231">
        <v>17</v>
      </c>
      <c r="G231">
        <v>0</v>
      </c>
      <c r="J231" s="12">
        <v>331</v>
      </c>
      <c r="K231" s="4">
        <f>VLOOKUP(CONCATENATE(L231,"-",N231),S:T,2,FALSE)</f>
        <v>2535</v>
      </c>
      <c r="L231" s="12">
        <v>341</v>
      </c>
      <c r="M231" s="12">
        <v>1</v>
      </c>
      <c r="N231" s="12">
        <v>20180208</v>
      </c>
      <c r="O231" s="12">
        <v>1</v>
      </c>
      <c r="P231">
        <v>14</v>
      </c>
      <c r="Q231">
        <v>0</v>
      </c>
      <c r="S231" t="str">
        <f t="shared" si="3"/>
        <v>341-20180125</v>
      </c>
      <c r="T231">
        <v>2534</v>
      </c>
      <c r="U231">
        <v>341</v>
      </c>
      <c r="V231">
        <v>1</v>
      </c>
      <c r="W231">
        <v>20180125</v>
      </c>
      <c r="X231">
        <v>1</v>
      </c>
      <c r="Y231">
        <v>14</v>
      </c>
      <c r="Z231">
        <v>0</v>
      </c>
    </row>
    <row r="232" spans="1:26" x14ac:dyDescent="0.25">
      <c r="A232" s="15">
        <v>225</v>
      </c>
      <c r="B232" s="14">
        <v>248</v>
      </c>
      <c r="C232" s="21">
        <v>1</v>
      </c>
      <c r="D232" s="21">
        <v>20180409</v>
      </c>
      <c r="E232" s="4">
        <v>1</v>
      </c>
      <c r="F232">
        <v>13</v>
      </c>
      <c r="G232">
        <v>0</v>
      </c>
      <c r="J232" s="12">
        <v>332</v>
      </c>
      <c r="K232" s="4">
        <f>VLOOKUP(CONCATENATE(L232,"-",N232),S:T,2,FALSE)</f>
        <v>2537</v>
      </c>
      <c r="L232" s="12">
        <v>341</v>
      </c>
      <c r="M232" s="12">
        <v>1</v>
      </c>
      <c r="N232" s="12">
        <v>20180209</v>
      </c>
      <c r="O232" s="12">
        <v>1</v>
      </c>
      <c r="P232">
        <v>14</v>
      </c>
      <c r="Q232">
        <v>0</v>
      </c>
      <c r="S232" t="str">
        <f t="shared" si="3"/>
        <v>341-20180208</v>
      </c>
      <c r="T232">
        <v>2535</v>
      </c>
      <c r="U232">
        <v>341</v>
      </c>
      <c r="V232">
        <v>1</v>
      </c>
      <c r="W232">
        <v>20180208</v>
      </c>
      <c r="X232">
        <v>1</v>
      </c>
      <c r="Y232">
        <v>14</v>
      </c>
      <c r="Z232">
        <v>0</v>
      </c>
    </row>
    <row r="233" spans="1:26" x14ac:dyDescent="0.25">
      <c r="A233" s="15">
        <v>226</v>
      </c>
      <c r="B233" s="14">
        <v>336</v>
      </c>
      <c r="C233" s="21">
        <v>1</v>
      </c>
      <c r="D233" s="21">
        <v>20180101</v>
      </c>
      <c r="E233" s="4">
        <v>1</v>
      </c>
      <c r="F233">
        <v>18</v>
      </c>
      <c r="G233">
        <v>0</v>
      </c>
      <c r="J233" s="12">
        <v>333</v>
      </c>
      <c r="K233" s="4">
        <f>VLOOKUP(CONCATENATE(L233,"-",N233),S:T,2,FALSE)</f>
        <v>2538</v>
      </c>
      <c r="L233" s="12">
        <v>341</v>
      </c>
      <c r="M233" s="12">
        <v>1</v>
      </c>
      <c r="N233" s="12">
        <v>20180212</v>
      </c>
      <c r="O233" s="12">
        <v>1</v>
      </c>
      <c r="P233">
        <v>14</v>
      </c>
      <c r="Q233">
        <v>0</v>
      </c>
      <c r="S233" t="str">
        <f t="shared" si="3"/>
        <v>341-20180208</v>
      </c>
      <c r="T233">
        <v>2536</v>
      </c>
      <c r="U233">
        <v>341</v>
      </c>
      <c r="V233">
        <v>1</v>
      </c>
      <c r="W233">
        <v>20180208</v>
      </c>
      <c r="X233">
        <v>1</v>
      </c>
      <c r="Y233">
        <v>14</v>
      </c>
      <c r="Z233">
        <v>0</v>
      </c>
    </row>
    <row r="234" spans="1:26" x14ac:dyDescent="0.25">
      <c r="A234" s="15">
        <v>227</v>
      </c>
      <c r="B234" s="14">
        <v>336</v>
      </c>
      <c r="C234" s="21">
        <v>1</v>
      </c>
      <c r="D234" s="21">
        <v>20180115</v>
      </c>
      <c r="E234" s="4">
        <v>1</v>
      </c>
      <c r="F234">
        <v>16</v>
      </c>
      <c r="G234">
        <v>0</v>
      </c>
      <c r="J234" s="12">
        <v>334</v>
      </c>
      <c r="K234" s="4">
        <f>VLOOKUP(CONCATENATE(L234,"-",N234),S:T,2,FALSE)</f>
        <v>2539</v>
      </c>
      <c r="L234" s="12">
        <v>341</v>
      </c>
      <c r="M234" s="12">
        <v>1</v>
      </c>
      <c r="N234" s="12">
        <v>20180213</v>
      </c>
      <c r="O234" s="12">
        <v>1</v>
      </c>
      <c r="P234">
        <v>14</v>
      </c>
      <c r="Q234">
        <v>0</v>
      </c>
      <c r="S234" t="str">
        <f t="shared" si="3"/>
        <v>341-20180209</v>
      </c>
      <c r="T234">
        <v>2537</v>
      </c>
      <c r="U234">
        <v>341</v>
      </c>
      <c r="V234">
        <v>1</v>
      </c>
      <c r="W234">
        <v>20180209</v>
      </c>
      <c r="X234">
        <v>1</v>
      </c>
      <c r="Y234">
        <v>14</v>
      </c>
      <c r="Z234">
        <v>0</v>
      </c>
    </row>
    <row r="235" spans="1:26" x14ac:dyDescent="0.25">
      <c r="A235" s="15">
        <v>228</v>
      </c>
      <c r="B235" s="14">
        <v>336</v>
      </c>
      <c r="C235" s="21">
        <v>1</v>
      </c>
      <c r="D235" s="21">
        <v>20180115</v>
      </c>
      <c r="E235" s="4">
        <v>1</v>
      </c>
      <c r="F235">
        <v>14</v>
      </c>
      <c r="G235">
        <v>0</v>
      </c>
      <c r="J235" s="12">
        <v>335</v>
      </c>
      <c r="K235" s="4">
        <f>VLOOKUP(CONCATENATE(L235,"-",N235),S:T,2,FALSE)</f>
        <v>2540</v>
      </c>
      <c r="L235" s="12">
        <v>341</v>
      </c>
      <c r="M235" s="12">
        <v>1</v>
      </c>
      <c r="N235" s="12">
        <v>20180228</v>
      </c>
      <c r="O235" s="12">
        <v>1</v>
      </c>
      <c r="P235">
        <v>14</v>
      </c>
      <c r="Q235">
        <v>0</v>
      </c>
      <c r="S235" t="str">
        <f t="shared" si="3"/>
        <v>341-20180212</v>
      </c>
      <c r="T235">
        <v>2538</v>
      </c>
      <c r="U235">
        <v>341</v>
      </c>
      <c r="V235">
        <v>1</v>
      </c>
      <c r="W235">
        <v>20180212</v>
      </c>
      <c r="X235">
        <v>1</v>
      </c>
      <c r="Y235">
        <v>14</v>
      </c>
      <c r="Z235">
        <v>0</v>
      </c>
    </row>
    <row r="236" spans="1:26" x14ac:dyDescent="0.25">
      <c r="A236" s="15">
        <v>229</v>
      </c>
      <c r="B236" s="14">
        <v>336</v>
      </c>
      <c r="C236" s="21">
        <v>1</v>
      </c>
      <c r="D236" s="21">
        <v>20180129</v>
      </c>
      <c r="E236" s="4">
        <v>1</v>
      </c>
      <c r="F236">
        <v>17</v>
      </c>
      <c r="G236">
        <v>0</v>
      </c>
      <c r="J236" s="12">
        <v>336</v>
      </c>
      <c r="K236" s="4">
        <f>VLOOKUP(CONCATENATE(L236,"-",N236),S:T,2,FALSE)</f>
        <v>2541</v>
      </c>
      <c r="L236" s="12">
        <v>341</v>
      </c>
      <c r="M236" s="12">
        <v>1</v>
      </c>
      <c r="N236" s="12">
        <v>20180306</v>
      </c>
      <c r="O236" s="12">
        <v>1</v>
      </c>
      <c r="P236">
        <v>14</v>
      </c>
      <c r="Q236">
        <v>0</v>
      </c>
      <c r="S236" t="str">
        <f t="shared" si="3"/>
        <v>341-20180213</v>
      </c>
      <c r="T236">
        <v>2539</v>
      </c>
      <c r="U236">
        <v>341</v>
      </c>
      <c r="V236">
        <v>1</v>
      </c>
      <c r="W236">
        <v>20180213</v>
      </c>
      <c r="X236">
        <v>1</v>
      </c>
      <c r="Y236">
        <v>14</v>
      </c>
      <c r="Z236">
        <v>0</v>
      </c>
    </row>
    <row r="237" spans="1:26" x14ac:dyDescent="0.25">
      <c r="A237" s="15">
        <v>229</v>
      </c>
      <c r="B237" s="14">
        <v>336</v>
      </c>
      <c r="C237" s="21">
        <v>1</v>
      </c>
      <c r="D237" s="21">
        <v>20180221</v>
      </c>
      <c r="E237" s="4">
        <v>1</v>
      </c>
      <c r="F237">
        <v>16</v>
      </c>
      <c r="G237">
        <v>0</v>
      </c>
      <c r="J237" s="12">
        <v>337</v>
      </c>
      <c r="K237" s="4">
        <f>VLOOKUP(CONCATENATE(L237,"-",N237),S:T,2,FALSE)</f>
        <v>2542</v>
      </c>
      <c r="L237" s="12">
        <v>341</v>
      </c>
      <c r="M237" s="12">
        <v>1</v>
      </c>
      <c r="N237" s="12">
        <v>20180403</v>
      </c>
      <c r="O237" s="12">
        <v>1</v>
      </c>
      <c r="P237">
        <v>14</v>
      </c>
      <c r="Q237">
        <v>0</v>
      </c>
      <c r="S237" t="str">
        <f t="shared" si="3"/>
        <v>341-20180228</v>
      </c>
      <c r="T237">
        <v>2540</v>
      </c>
      <c r="U237">
        <v>341</v>
      </c>
      <c r="V237">
        <v>1</v>
      </c>
      <c r="W237">
        <v>20180228</v>
      </c>
      <c r="X237">
        <v>1</v>
      </c>
      <c r="Y237">
        <v>14</v>
      </c>
      <c r="Z237">
        <v>0</v>
      </c>
    </row>
    <row r="238" spans="1:26" x14ac:dyDescent="0.25">
      <c r="A238" s="15">
        <v>229</v>
      </c>
      <c r="B238" s="14">
        <v>336</v>
      </c>
      <c r="C238" s="21">
        <v>1</v>
      </c>
      <c r="D238" s="21">
        <v>20180221</v>
      </c>
      <c r="E238" s="4">
        <v>1</v>
      </c>
      <c r="F238">
        <v>16</v>
      </c>
      <c r="G238">
        <v>0</v>
      </c>
      <c r="J238" s="12">
        <v>338</v>
      </c>
      <c r="K238" s="4">
        <f>VLOOKUP(CONCATENATE(L238,"-",N238),S:T,2,FALSE)</f>
        <v>2542</v>
      </c>
      <c r="L238" s="12">
        <v>341</v>
      </c>
      <c r="M238" s="12">
        <v>1</v>
      </c>
      <c r="N238" s="12">
        <v>20180403</v>
      </c>
      <c r="O238" s="12">
        <v>1</v>
      </c>
      <c r="P238">
        <v>14</v>
      </c>
      <c r="Q238">
        <v>0</v>
      </c>
      <c r="S238" t="str">
        <f t="shared" si="3"/>
        <v>341-20180306</v>
      </c>
      <c r="T238">
        <v>2541</v>
      </c>
      <c r="U238">
        <v>341</v>
      </c>
      <c r="V238">
        <v>1</v>
      </c>
      <c r="W238">
        <v>20180306</v>
      </c>
      <c r="X238">
        <v>1</v>
      </c>
      <c r="Y238">
        <v>14</v>
      </c>
      <c r="Z238">
        <v>0</v>
      </c>
    </row>
    <row r="239" spans="1:26" x14ac:dyDescent="0.25">
      <c r="A239" s="15">
        <v>229</v>
      </c>
      <c r="B239" s="14">
        <v>336</v>
      </c>
      <c r="C239" s="21">
        <v>1</v>
      </c>
      <c r="D239" s="21">
        <v>20180313</v>
      </c>
      <c r="E239" s="4">
        <v>1</v>
      </c>
      <c r="F239">
        <v>14</v>
      </c>
      <c r="G239">
        <v>0</v>
      </c>
      <c r="J239" s="12">
        <v>339</v>
      </c>
      <c r="K239" s="4">
        <f>VLOOKUP(CONCATENATE(L239,"-",N239),S:T,2,FALSE)</f>
        <v>2544</v>
      </c>
      <c r="L239" s="12">
        <v>341</v>
      </c>
      <c r="M239" s="12">
        <v>1</v>
      </c>
      <c r="N239" s="12">
        <v>20180408</v>
      </c>
      <c r="O239" s="12">
        <v>1</v>
      </c>
      <c r="P239">
        <v>14</v>
      </c>
      <c r="Q239">
        <v>0</v>
      </c>
      <c r="S239" t="str">
        <f t="shared" si="3"/>
        <v>341-20180403</v>
      </c>
      <c r="T239">
        <v>2542</v>
      </c>
      <c r="U239">
        <v>341</v>
      </c>
      <c r="V239">
        <v>1</v>
      </c>
      <c r="W239">
        <v>20180403</v>
      </c>
      <c r="X239">
        <v>1</v>
      </c>
      <c r="Y239">
        <v>14</v>
      </c>
      <c r="Z239">
        <v>0</v>
      </c>
    </row>
    <row r="240" spans="1:26" x14ac:dyDescent="0.25">
      <c r="A240" s="15">
        <v>229</v>
      </c>
      <c r="B240" s="14">
        <v>336</v>
      </c>
      <c r="C240" s="21">
        <v>1</v>
      </c>
      <c r="D240" s="21">
        <v>20180321</v>
      </c>
      <c r="E240" s="4">
        <v>1</v>
      </c>
      <c r="F240">
        <v>14</v>
      </c>
      <c r="G240">
        <v>0</v>
      </c>
      <c r="J240" s="12">
        <v>340</v>
      </c>
      <c r="K240" s="4">
        <f>VLOOKUP(CONCATENATE(L240,"-",N240),S:T,2,FALSE)</f>
        <v>2545</v>
      </c>
      <c r="L240" s="12">
        <v>341</v>
      </c>
      <c r="M240" s="12">
        <v>1</v>
      </c>
      <c r="N240" s="12">
        <v>20180410</v>
      </c>
      <c r="O240" s="12">
        <v>1</v>
      </c>
      <c r="P240">
        <v>14</v>
      </c>
      <c r="Q240">
        <v>0</v>
      </c>
      <c r="S240" t="str">
        <f t="shared" si="3"/>
        <v>341-20180403</v>
      </c>
      <c r="T240">
        <v>2543</v>
      </c>
      <c r="U240">
        <v>341</v>
      </c>
      <c r="V240">
        <v>1</v>
      </c>
      <c r="W240">
        <v>20180403</v>
      </c>
      <c r="X240">
        <v>1</v>
      </c>
      <c r="Y240">
        <v>14</v>
      </c>
      <c r="Z240">
        <v>0</v>
      </c>
    </row>
    <row r="241" spans="1:26" x14ac:dyDescent="0.25">
      <c r="A241" s="15">
        <v>229</v>
      </c>
      <c r="B241" s="14">
        <v>336</v>
      </c>
      <c r="C241" s="21">
        <v>1</v>
      </c>
      <c r="D241" s="21">
        <v>20180321</v>
      </c>
      <c r="E241" s="4">
        <v>1</v>
      </c>
      <c r="F241">
        <v>14</v>
      </c>
      <c r="G241">
        <v>0</v>
      </c>
      <c r="J241" s="12">
        <v>341</v>
      </c>
      <c r="K241" s="4">
        <f>VLOOKUP(CONCATENATE(L241,"-",N241),S:T,2,FALSE)</f>
        <v>2546</v>
      </c>
      <c r="L241" s="12">
        <v>238</v>
      </c>
      <c r="M241" s="12">
        <v>1</v>
      </c>
      <c r="N241" s="12">
        <v>20180122</v>
      </c>
      <c r="O241" s="12">
        <v>1</v>
      </c>
      <c r="P241">
        <v>14</v>
      </c>
      <c r="Q241">
        <v>0</v>
      </c>
      <c r="S241" t="str">
        <f t="shared" si="3"/>
        <v>341-20180408</v>
      </c>
      <c r="T241">
        <v>2544</v>
      </c>
      <c r="U241">
        <v>341</v>
      </c>
      <c r="V241">
        <v>1</v>
      </c>
      <c r="W241">
        <v>20180408</v>
      </c>
      <c r="X241">
        <v>1</v>
      </c>
      <c r="Y241">
        <v>14</v>
      </c>
      <c r="Z241">
        <v>0</v>
      </c>
    </row>
    <row r="242" spans="1:26" x14ac:dyDescent="0.25">
      <c r="A242" s="15">
        <v>229</v>
      </c>
      <c r="B242" s="14">
        <v>336</v>
      </c>
      <c r="C242" s="21">
        <v>1</v>
      </c>
      <c r="D242" s="21">
        <v>20180403</v>
      </c>
      <c r="E242" s="4">
        <v>1</v>
      </c>
      <c r="F242">
        <v>14</v>
      </c>
      <c r="G242">
        <v>0</v>
      </c>
      <c r="J242" s="12">
        <v>342</v>
      </c>
      <c r="K242" s="4">
        <f>VLOOKUP(CONCATENATE(L242,"-",N242),S:T,2,FALSE)</f>
        <v>2547</v>
      </c>
      <c r="L242" s="12">
        <v>238</v>
      </c>
      <c r="M242" s="12">
        <v>1</v>
      </c>
      <c r="N242" s="12">
        <v>20180223</v>
      </c>
      <c r="O242" s="12">
        <v>1</v>
      </c>
      <c r="P242">
        <v>14</v>
      </c>
      <c r="Q242">
        <v>0</v>
      </c>
      <c r="S242" t="str">
        <f t="shared" si="3"/>
        <v>341-20180410</v>
      </c>
      <c r="T242">
        <v>2545</v>
      </c>
      <c r="U242">
        <v>341</v>
      </c>
      <c r="V242">
        <v>1</v>
      </c>
      <c r="W242">
        <v>20180410</v>
      </c>
      <c r="X242">
        <v>1</v>
      </c>
      <c r="Y242">
        <v>14</v>
      </c>
      <c r="Z242">
        <v>0</v>
      </c>
    </row>
    <row r="243" spans="1:26" x14ac:dyDescent="0.25">
      <c r="A243" s="15">
        <v>230</v>
      </c>
      <c r="B243" s="14">
        <v>336</v>
      </c>
      <c r="C243" s="21">
        <v>1</v>
      </c>
      <c r="D243" s="21">
        <v>20180404</v>
      </c>
      <c r="E243" s="4">
        <v>1</v>
      </c>
      <c r="F243">
        <v>14</v>
      </c>
      <c r="G243">
        <v>0</v>
      </c>
      <c r="J243" s="12">
        <v>343</v>
      </c>
      <c r="K243" s="4">
        <f>VLOOKUP(CONCATENATE(L243,"-",N243),S:T,2,FALSE)</f>
        <v>2548</v>
      </c>
      <c r="L243" s="12">
        <v>238</v>
      </c>
      <c r="M243" s="12">
        <v>1</v>
      </c>
      <c r="N243" s="12">
        <v>20180406</v>
      </c>
      <c r="O243" s="12">
        <v>1</v>
      </c>
      <c r="P243">
        <v>12</v>
      </c>
      <c r="Q243">
        <v>0</v>
      </c>
      <c r="S243" t="str">
        <f t="shared" si="3"/>
        <v>238-20180122</v>
      </c>
      <c r="T243">
        <v>2546</v>
      </c>
      <c r="U243">
        <v>238</v>
      </c>
      <c r="V243">
        <v>1</v>
      </c>
      <c r="W243">
        <v>20180122</v>
      </c>
      <c r="X243">
        <v>1</v>
      </c>
      <c r="Y243">
        <v>12</v>
      </c>
      <c r="Z243">
        <v>0</v>
      </c>
    </row>
    <row r="244" spans="1:26" x14ac:dyDescent="0.25">
      <c r="A244" s="15">
        <v>230</v>
      </c>
      <c r="B244" s="14">
        <v>336</v>
      </c>
      <c r="C244" s="21">
        <v>1</v>
      </c>
      <c r="D244" s="21">
        <v>20180410</v>
      </c>
      <c r="E244" s="4">
        <v>1</v>
      </c>
      <c r="F244">
        <v>14</v>
      </c>
      <c r="G244">
        <v>0</v>
      </c>
      <c r="J244" s="12">
        <v>344</v>
      </c>
      <c r="K244" s="4">
        <f>VLOOKUP(CONCATENATE(L244,"-",N244),S:T,2,FALSE)</f>
        <v>2549</v>
      </c>
      <c r="L244" s="12">
        <v>238</v>
      </c>
      <c r="M244" s="12">
        <v>1</v>
      </c>
      <c r="N244" s="12">
        <v>20180413</v>
      </c>
      <c r="O244" s="12">
        <v>1</v>
      </c>
      <c r="P244">
        <v>15</v>
      </c>
      <c r="Q244">
        <v>0</v>
      </c>
      <c r="S244" t="str">
        <f t="shared" si="3"/>
        <v>238-20180223</v>
      </c>
      <c r="T244">
        <v>2547</v>
      </c>
      <c r="U244">
        <v>238</v>
      </c>
      <c r="V244">
        <v>1</v>
      </c>
      <c r="W244">
        <v>20180223</v>
      </c>
      <c r="X244">
        <v>1</v>
      </c>
      <c r="Y244">
        <v>15</v>
      </c>
      <c r="Z244">
        <v>0</v>
      </c>
    </row>
    <row r="245" spans="1:26" x14ac:dyDescent="0.25">
      <c r="A245" s="15">
        <v>231</v>
      </c>
      <c r="B245" s="14">
        <v>336</v>
      </c>
      <c r="C245" s="21">
        <v>1</v>
      </c>
      <c r="D245" s="21">
        <v>20180424</v>
      </c>
      <c r="E245" s="4">
        <v>1</v>
      </c>
      <c r="F245">
        <v>14</v>
      </c>
      <c r="G245">
        <v>0</v>
      </c>
      <c r="J245" s="12">
        <v>346</v>
      </c>
      <c r="K245" s="4">
        <f>VLOOKUP(CONCATENATE(L245,"-",N245),S:T,2,FALSE)</f>
        <v>2550</v>
      </c>
      <c r="L245" s="12">
        <v>236</v>
      </c>
      <c r="M245" s="12">
        <v>1</v>
      </c>
      <c r="N245" s="12">
        <v>20180101</v>
      </c>
      <c r="O245" s="12">
        <v>1</v>
      </c>
      <c r="P245">
        <v>12</v>
      </c>
      <c r="Q245">
        <v>0</v>
      </c>
      <c r="S245" t="str">
        <f t="shared" si="3"/>
        <v>238-20180406</v>
      </c>
      <c r="T245">
        <v>2548</v>
      </c>
      <c r="U245">
        <v>238</v>
      </c>
      <c r="V245">
        <v>1</v>
      </c>
      <c r="W245">
        <v>20180406</v>
      </c>
      <c r="X245">
        <v>1</v>
      </c>
      <c r="Y245">
        <v>12</v>
      </c>
      <c r="Z245">
        <v>0</v>
      </c>
    </row>
    <row r="246" spans="1:26" x14ac:dyDescent="0.25">
      <c r="A246" s="15">
        <v>232</v>
      </c>
      <c r="B246" s="14">
        <v>336</v>
      </c>
      <c r="C246" s="21">
        <v>1</v>
      </c>
      <c r="D246" s="21">
        <v>20180424</v>
      </c>
      <c r="E246" s="4">
        <v>1</v>
      </c>
      <c r="F246">
        <v>14</v>
      </c>
      <c r="G246">
        <v>0</v>
      </c>
      <c r="J246" s="12">
        <v>347</v>
      </c>
      <c r="K246" s="4">
        <f>VLOOKUP(CONCATENATE(L246,"-",N246),S:T,2,FALSE)</f>
        <v>2551</v>
      </c>
      <c r="L246" s="12">
        <v>236</v>
      </c>
      <c r="M246" s="12">
        <v>1</v>
      </c>
      <c r="N246" s="12">
        <v>20180313</v>
      </c>
      <c r="O246" s="12">
        <v>1</v>
      </c>
      <c r="P246">
        <v>12</v>
      </c>
      <c r="Q246">
        <v>0</v>
      </c>
      <c r="S246" t="str">
        <f t="shared" si="3"/>
        <v>238-20180413</v>
      </c>
      <c r="T246">
        <v>2549</v>
      </c>
      <c r="U246">
        <v>238</v>
      </c>
      <c r="V246">
        <v>1</v>
      </c>
      <c r="W246">
        <v>20180413</v>
      </c>
      <c r="X246">
        <v>1</v>
      </c>
      <c r="Y246">
        <v>12</v>
      </c>
      <c r="Z246">
        <v>0</v>
      </c>
    </row>
    <row r="247" spans="1:26" x14ac:dyDescent="0.25">
      <c r="A247" s="15">
        <v>233</v>
      </c>
      <c r="B247" s="14">
        <v>243</v>
      </c>
      <c r="C247" s="21">
        <v>1</v>
      </c>
      <c r="D247" s="21">
        <v>20180101</v>
      </c>
      <c r="E247" s="4">
        <v>1</v>
      </c>
      <c r="F247">
        <v>18</v>
      </c>
      <c r="G247">
        <v>0</v>
      </c>
      <c r="J247" s="12">
        <v>348</v>
      </c>
      <c r="K247" s="4">
        <f>VLOOKUP(CONCATENATE(L247,"-",N247),S:T,2,FALSE)</f>
        <v>2551</v>
      </c>
      <c r="L247" s="12">
        <v>236</v>
      </c>
      <c r="M247" s="12">
        <v>1</v>
      </c>
      <c r="N247" s="12">
        <v>20180313</v>
      </c>
      <c r="O247" s="12">
        <v>1</v>
      </c>
      <c r="P247">
        <v>12</v>
      </c>
      <c r="Q247">
        <v>0</v>
      </c>
      <c r="S247" t="str">
        <f t="shared" si="3"/>
        <v>236-20180101</v>
      </c>
      <c r="T247">
        <v>2550</v>
      </c>
      <c r="U247">
        <v>236</v>
      </c>
      <c r="V247">
        <v>1</v>
      </c>
      <c r="W247">
        <v>20180101</v>
      </c>
      <c r="X247">
        <v>1</v>
      </c>
      <c r="Y247">
        <v>12</v>
      </c>
      <c r="Z247">
        <v>0</v>
      </c>
    </row>
    <row r="248" spans="1:26" x14ac:dyDescent="0.25">
      <c r="A248" s="15">
        <v>234</v>
      </c>
      <c r="B248" s="14">
        <v>243</v>
      </c>
      <c r="C248" s="21">
        <v>1</v>
      </c>
      <c r="D248" s="21">
        <v>20180101</v>
      </c>
      <c r="E248" s="4">
        <v>1</v>
      </c>
      <c r="F248">
        <v>12</v>
      </c>
      <c r="G248">
        <v>0</v>
      </c>
      <c r="J248" s="12">
        <v>349</v>
      </c>
      <c r="K248" s="4">
        <f>VLOOKUP(CONCATENATE(L248,"-",N248),S:T,2,FALSE)</f>
        <v>2553</v>
      </c>
      <c r="L248" s="12">
        <v>355</v>
      </c>
      <c r="M248" s="12">
        <v>1</v>
      </c>
      <c r="N248" s="12">
        <v>20180101</v>
      </c>
      <c r="O248" s="12">
        <v>1</v>
      </c>
      <c r="P248">
        <v>12</v>
      </c>
      <c r="Q248">
        <v>0</v>
      </c>
      <c r="S248" t="str">
        <f t="shared" si="3"/>
        <v>236-20180313</v>
      </c>
      <c r="T248">
        <v>2551</v>
      </c>
      <c r="U248">
        <v>236</v>
      </c>
      <c r="V248">
        <v>1</v>
      </c>
      <c r="W248">
        <v>20180313</v>
      </c>
      <c r="X248">
        <v>1</v>
      </c>
      <c r="Y248">
        <v>12</v>
      </c>
      <c r="Z248">
        <v>0</v>
      </c>
    </row>
    <row r="249" spans="1:26" x14ac:dyDescent="0.25">
      <c r="A249" s="15">
        <v>235</v>
      </c>
      <c r="B249" s="14">
        <v>243</v>
      </c>
      <c r="C249" s="21">
        <v>1</v>
      </c>
      <c r="D249" s="21">
        <v>20180404</v>
      </c>
      <c r="E249" s="4">
        <v>1</v>
      </c>
      <c r="F249">
        <v>16</v>
      </c>
      <c r="G249">
        <v>0</v>
      </c>
      <c r="J249" s="12">
        <v>350</v>
      </c>
      <c r="K249" s="4">
        <f>VLOOKUP(CONCATENATE(L249,"-",N249),S:T,2,FALSE)</f>
        <v>2554</v>
      </c>
      <c r="L249" s="12">
        <v>268</v>
      </c>
      <c r="M249" s="12">
        <v>1</v>
      </c>
      <c r="N249" s="12">
        <v>20180101</v>
      </c>
      <c r="O249" s="12">
        <v>1</v>
      </c>
      <c r="P249">
        <v>14</v>
      </c>
      <c r="Q249">
        <v>0</v>
      </c>
      <c r="S249" t="str">
        <f t="shared" si="3"/>
        <v>236-20180313</v>
      </c>
      <c r="T249">
        <v>2552</v>
      </c>
      <c r="U249">
        <v>236</v>
      </c>
      <c r="V249">
        <v>1</v>
      </c>
      <c r="W249">
        <v>20180313</v>
      </c>
      <c r="X249">
        <v>1</v>
      </c>
      <c r="Y249">
        <v>14</v>
      </c>
      <c r="Z249">
        <v>0</v>
      </c>
    </row>
    <row r="250" spans="1:26" x14ac:dyDescent="0.25">
      <c r="A250" s="15">
        <v>236</v>
      </c>
      <c r="B250" s="14">
        <v>243</v>
      </c>
      <c r="C250" s="21">
        <v>1</v>
      </c>
      <c r="D250" s="21">
        <v>20180502</v>
      </c>
      <c r="E250" s="4">
        <v>1</v>
      </c>
      <c r="F250">
        <v>16</v>
      </c>
      <c r="G250">
        <v>0</v>
      </c>
      <c r="J250" s="12">
        <v>351</v>
      </c>
      <c r="K250" s="4">
        <f>VLOOKUP(CONCATENATE(L250,"-",N250),S:T,2,FALSE)</f>
        <v>2555</v>
      </c>
      <c r="L250" s="12">
        <v>268</v>
      </c>
      <c r="M250" s="12">
        <v>1</v>
      </c>
      <c r="N250" s="12">
        <v>20180207</v>
      </c>
      <c r="O250" s="12">
        <v>1</v>
      </c>
      <c r="P250">
        <v>18</v>
      </c>
      <c r="Q250">
        <v>0</v>
      </c>
      <c r="S250" t="str">
        <f t="shared" si="3"/>
        <v>355-20180101</v>
      </c>
      <c r="T250">
        <v>2553</v>
      </c>
      <c r="U250">
        <v>355</v>
      </c>
      <c r="V250">
        <v>1</v>
      </c>
      <c r="W250">
        <v>20180101</v>
      </c>
      <c r="X250">
        <v>1</v>
      </c>
      <c r="Y250">
        <v>18</v>
      </c>
      <c r="Z250">
        <v>0</v>
      </c>
    </row>
    <row r="251" spans="1:26" x14ac:dyDescent="0.25">
      <c r="A251" s="15">
        <v>237</v>
      </c>
      <c r="B251" s="14">
        <v>316</v>
      </c>
      <c r="C251" s="21">
        <v>1</v>
      </c>
      <c r="D251" s="21">
        <v>20180306</v>
      </c>
      <c r="E251" s="4">
        <v>1</v>
      </c>
      <c r="F251">
        <v>12</v>
      </c>
      <c r="G251">
        <v>0</v>
      </c>
      <c r="J251" s="12">
        <v>352</v>
      </c>
      <c r="K251" s="4">
        <f>VLOOKUP(CONCATENATE(L251,"-",N251),S:T,2,FALSE)</f>
        <v>2556</v>
      </c>
      <c r="L251" s="12">
        <v>268</v>
      </c>
      <c r="M251" s="12">
        <v>1</v>
      </c>
      <c r="N251" s="12">
        <v>20180416</v>
      </c>
      <c r="O251" s="12">
        <v>1</v>
      </c>
      <c r="P251">
        <v>18</v>
      </c>
      <c r="Q251">
        <v>0</v>
      </c>
      <c r="S251" t="str">
        <f t="shared" si="3"/>
        <v>268-20180101</v>
      </c>
      <c r="T251">
        <v>2554</v>
      </c>
      <c r="U251">
        <v>268</v>
      </c>
      <c r="V251">
        <v>1</v>
      </c>
      <c r="W251">
        <v>20180101</v>
      </c>
      <c r="X251">
        <v>1</v>
      </c>
      <c r="Y251">
        <v>18</v>
      </c>
      <c r="Z251">
        <v>0</v>
      </c>
    </row>
    <row r="252" spans="1:26" x14ac:dyDescent="0.25">
      <c r="A252" s="15">
        <v>237</v>
      </c>
      <c r="B252" s="14">
        <v>316</v>
      </c>
      <c r="C252" s="21">
        <v>1</v>
      </c>
      <c r="D252" s="21">
        <v>20180307</v>
      </c>
      <c r="E252" s="4">
        <v>1</v>
      </c>
      <c r="F252">
        <v>12</v>
      </c>
      <c r="G252">
        <v>0</v>
      </c>
      <c r="J252" s="12">
        <v>353</v>
      </c>
      <c r="K252" s="4">
        <f>VLOOKUP(CONCATENATE(L252,"-",N252),S:T,2,FALSE)</f>
        <v>2557</v>
      </c>
      <c r="L252" s="12">
        <v>249</v>
      </c>
      <c r="M252" s="12">
        <v>1</v>
      </c>
      <c r="N252" s="12">
        <v>20180101</v>
      </c>
      <c r="O252" s="12">
        <v>1</v>
      </c>
      <c r="P252">
        <v>17</v>
      </c>
      <c r="Q252">
        <v>0</v>
      </c>
      <c r="S252" t="str">
        <f t="shared" si="3"/>
        <v>268-20180207</v>
      </c>
      <c r="T252">
        <v>2555</v>
      </c>
      <c r="U252">
        <v>268</v>
      </c>
      <c r="V252">
        <v>1</v>
      </c>
      <c r="W252">
        <v>20180207</v>
      </c>
      <c r="X252">
        <v>1</v>
      </c>
      <c r="Y252">
        <v>17</v>
      </c>
      <c r="Z252">
        <v>0</v>
      </c>
    </row>
    <row r="253" spans="1:26" x14ac:dyDescent="0.25">
      <c r="A253" s="15">
        <v>237</v>
      </c>
      <c r="B253" s="14">
        <v>316</v>
      </c>
      <c r="C253" s="21">
        <v>1</v>
      </c>
      <c r="D253" s="21">
        <v>20180312</v>
      </c>
      <c r="E253" s="4">
        <v>1</v>
      </c>
      <c r="F253">
        <v>12</v>
      </c>
      <c r="G253">
        <v>0</v>
      </c>
      <c r="J253" s="12">
        <v>354</v>
      </c>
      <c r="K253" s="4">
        <f>VLOOKUP(CONCATENATE(L253,"-",N253),S:T,2,FALSE)</f>
        <v>2558</v>
      </c>
      <c r="L253" s="12">
        <v>249</v>
      </c>
      <c r="M253" s="12">
        <v>1</v>
      </c>
      <c r="N253" s="12">
        <v>20180131</v>
      </c>
      <c r="O253" s="12">
        <v>1</v>
      </c>
      <c r="P253">
        <v>15</v>
      </c>
      <c r="Q253">
        <v>0</v>
      </c>
      <c r="S253" t="str">
        <f t="shared" si="3"/>
        <v>268-20180416</v>
      </c>
      <c r="T253">
        <v>2556</v>
      </c>
      <c r="U253">
        <v>268</v>
      </c>
      <c r="V253">
        <v>1</v>
      </c>
      <c r="W253">
        <v>20180416</v>
      </c>
      <c r="X253">
        <v>1</v>
      </c>
      <c r="Y253">
        <v>15</v>
      </c>
      <c r="Z253">
        <v>0</v>
      </c>
    </row>
    <row r="254" spans="1:26" x14ac:dyDescent="0.25">
      <c r="A254" s="15">
        <v>238</v>
      </c>
      <c r="B254" s="14">
        <v>316</v>
      </c>
      <c r="C254" s="21">
        <v>1</v>
      </c>
      <c r="D254" s="21">
        <v>20180314</v>
      </c>
      <c r="E254" s="4">
        <v>1</v>
      </c>
      <c r="F254">
        <v>12</v>
      </c>
      <c r="G254">
        <v>0</v>
      </c>
      <c r="J254" s="12">
        <v>355</v>
      </c>
      <c r="K254" s="4">
        <f>VLOOKUP(CONCATENATE(L254,"-",N254),S:T,2,FALSE)</f>
        <v>2559</v>
      </c>
      <c r="L254" s="12">
        <v>249</v>
      </c>
      <c r="M254" s="12">
        <v>1</v>
      </c>
      <c r="N254" s="12">
        <v>20180405</v>
      </c>
      <c r="O254" s="12">
        <v>1</v>
      </c>
      <c r="P254">
        <v>18</v>
      </c>
      <c r="Q254">
        <v>0</v>
      </c>
      <c r="S254" t="str">
        <f t="shared" si="3"/>
        <v>249-20180101</v>
      </c>
      <c r="T254">
        <v>2557</v>
      </c>
      <c r="U254">
        <v>249</v>
      </c>
      <c r="V254">
        <v>1</v>
      </c>
      <c r="W254">
        <v>20180101</v>
      </c>
      <c r="X254">
        <v>1</v>
      </c>
      <c r="Y254">
        <v>18</v>
      </c>
      <c r="Z254">
        <v>0</v>
      </c>
    </row>
    <row r="255" spans="1:26" x14ac:dyDescent="0.25">
      <c r="A255" s="15">
        <v>239</v>
      </c>
      <c r="B255" s="14">
        <v>316</v>
      </c>
      <c r="C255" s="21">
        <v>1</v>
      </c>
      <c r="D255" s="21">
        <v>20180314</v>
      </c>
      <c r="E255" s="4">
        <v>1</v>
      </c>
      <c r="F255">
        <v>12</v>
      </c>
      <c r="G255">
        <v>0</v>
      </c>
      <c r="J255" s="12">
        <v>356</v>
      </c>
      <c r="K255" s="4">
        <f>VLOOKUP(CONCATENATE(L255,"-",N255),S:T,2,FALSE)</f>
        <v>2560</v>
      </c>
      <c r="L255" s="12">
        <v>233</v>
      </c>
      <c r="M255" s="12">
        <v>1</v>
      </c>
      <c r="N255" s="12">
        <v>20180101</v>
      </c>
      <c r="O255" s="12">
        <v>1</v>
      </c>
      <c r="P255">
        <v>17</v>
      </c>
      <c r="Q255">
        <v>0</v>
      </c>
      <c r="S255" t="str">
        <f t="shared" si="3"/>
        <v>249-20180131</v>
      </c>
      <c r="T255">
        <v>2558</v>
      </c>
      <c r="U255">
        <v>249</v>
      </c>
      <c r="V255">
        <v>1</v>
      </c>
      <c r="W255">
        <v>20180131</v>
      </c>
      <c r="X255">
        <v>1</v>
      </c>
      <c r="Y255">
        <v>17</v>
      </c>
      <c r="Z255">
        <v>0</v>
      </c>
    </row>
    <row r="256" spans="1:26" x14ac:dyDescent="0.25">
      <c r="A256" s="15">
        <v>239</v>
      </c>
      <c r="B256" s="14">
        <v>316</v>
      </c>
      <c r="C256" s="21">
        <v>1</v>
      </c>
      <c r="D256" s="21">
        <v>20180322</v>
      </c>
      <c r="E256" s="4">
        <v>1</v>
      </c>
      <c r="F256">
        <v>12</v>
      </c>
      <c r="G256">
        <v>0</v>
      </c>
      <c r="J256" s="12">
        <v>357</v>
      </c>
      <c r="K256" s="4">
        <f>VLOOKUP(CONCATENATE(L256,"-",N256),S:T,2,FALSE)</f>
        <v>2561</v>
      </c>
      <c r="L256" s="12">
        <v>351</v>
      </c>
      <c r="M256" s="12">
        <v>1</v>
      </c>
      <c r="N256" s="12">
        <v>20180101</v>
      </c>
      <c r="O256" s="12">
        <v>1</v>
      </c>
      <c r="P256">
        <v>16</v>
      </c>
      <c r="Q256">
        <v>0</v>
      </c>
      <c r="S256" t="str">
        <f t="shared" si="3"/>
        <v>249-20180405</v>
      </c>
      <c r="T256">
        <v>2559</v>
      </c>
      <c r="U256">
        <v>249</v>
      </c>
      <c r="V256">
        <v>1</v>
      </c>
      <c r="W256">
        <v>20180405</v>
      </c>
      <c r="X256">
        <v>1</v>
      </c>
      <c r="Y256">
        <v>16</v>
      </c>
      <c r="Z256">
        <v>0</v>
      </c>
    </row>
    <row r="257" spans="1:26" x14ac:dyDescent="0.25">
      <c r="A257" s="15">
        <v>240</v>
      </c>
      <c r="B257" s="14">
        <v>242</v>
      </c>
      <c r="C257" s="21">
        <v>1</v>
      </c>
      <c r="D257" s="21">
        <v>20180423</v>
      </c>
      <c r="E257" s="4">
        <v>1</v>
      </c>
      <c r="F257">
        <v>13</v>
      </c>
      <c r="G257">
        <v>0</v>
      </c>
      <c r="J257" s="12">
        <v>358</v>
      </c>
      <c r="K257" s="4">
        <f>VLOOKUP(CONCATENATE(L257,"-",N257),S:T,2,FALSE)</f>
        <v>2561</v>
      </c>
      <c r="L257" s="12">
        <v>351</v>
      </c>
      <c r="M257" s="12">
        <v>1</v>
      </c>
      <c r="N257" s="12">
        <v>20180101</v>
      </c>
      <c r="O257" s="12">
        <v>1</v>
      </c>
      <c r="P257">
        <v>12</v>
      </c>
      <c r="Q257">
        <v>0</v>
      </c>
      <c r="S257" t="str">
        <f t="shared" si="3"/>
        <v>233-20180101</v>
      </c>
      <c r="T257">
        <v>2560</v>
      </c>
      <c r="U257">
        <v>233</v>
      </c>
      <c r="V257">
        <v>1</v>
      </c>
      <c r="W257">
        <v>20180101</v>
      </c>
      <c r="X257">
        <v>1</v>
      </c>
      <c r="Y257">
        <v>12</v>
      </c>
      <c r="Z257">
        <v>0</v>
      </c>
    </row>
    <row r="258" spans="1:26" x14ac:dyDescent="0.25">
      <c r="A258" s="15">
        <v>241</v>
      </c>
      <c r="B258" s="14">
        <v>242</v>
      </c>
      <c r="C258" s="21">
        <v>1</v>
      </c>
      <c r="D258" s="21">
        <v>20180112</v>
      </c>
      <c r="E258" s="4">
        <v>1</v>
      </c>
      <c r="F258">
        <v>16</v>
      </c>
      <c r="G258">
        <v>0</v>
      </c>
      <c r="J258" s="12">
        <v>359</v>
      </c>
      <c r="K258" s="4">
        <f>VLOOKUP(CONCATENATE(L258,"-",N258),S:T,2,FALSE)</f>
        <v>2563</v>
      </c>
      <c r="L258" s="12">
        <v>351</v>
      </c>
      <c r="M258" s="12">
        <v>1</v>
      </c>
      <c r="N258" s="12">
        <v>20180112</v>
      </c>
      <c r="O258" s="12">
        <v>1</v>
      </c>
      <c r="P258">
        <v>18</v>
      </c>
      <c r="Q258">
        <v>0</v>
      </c>
      <c r="S258" t="str">
        <f t="shared" si="3"/>
        <v>351-20180101</v>
      </c>
      <c r="T258">
        <v>2561</v>
      </c>
      <c r="U258">
        <v>351</v>
      </c>
      <c r="V258">
        <v>1</v>
      </c>
      <c r="W258">
        <v>20180101</v>
      </c>
      <c r="X258">
        <v>1</v>
      </c>
      <c r="Y258">
        <v>18</v>
      </c>
      <c r="Z258">
        <v>0</v>
      </c>
    </row>
    <row r="259" spans="1:26" x14ac:dyDescent="0.25">
      <c r="A259" s="15">
        <v>241</v>
      </c>
      <c r="B259" s="14">
        <v>242</v>
      </c>
      <c r="C259" s="21">
        <v>1</v>
      </c>
      <c r="D259" s="21">
        <v>20180503</v>
      </c>
      <c r="E259" s="4">
        <v>1</v>
      </c>
      <c r="F259">
        <v>13</v>
      </c>
      <c r="G259">
        <v>0</v>
      </c>
      <c r="J259" s="12">
        <v>360</v>
      </c>
      <c r="K259" s="4">
        <f>VLOOKUP(CONCATENATE(L259,"-",N259),S:T,2,FALSE)</f>
        <v>2564</v>
      </c>
      <c r="L259" s="12">
        <v>351</v>
      </c>
      <c r="M259" s="12">
        <v>1</v>
      </c>
      <c r="N259" s="12">
        <v>20180117</v>
      </c>
      <c r="O259" s="12">
        <v>1</v>
      </c>
      <c r="P259">
        <v>18</v>
      </c>
      <c r="Q259">
        <v>0</v>
      </c>
      <c r="S259" t="str">
        <f t="shared" ref="S259:S322" si="4">CONCATENATE(U259,"-",W259)</f>
        <v>351-20180101</v>
      </c>
      <c r="T259">
        <v>2562</v>
      </c>
      <c r="U259">
        <v>351</v>
      </c>
      <c r="V259">
        <v>1</v>
      </c>
      <c r="W259">
        <v>20180101</v>
      </c>
      <c r="X259">
        <v>1</v>
      </c>
      <c r="Y259">
        <v>18</v>
      </c>
      <c r="Z259">
        <v>0</v>
      </c>
    </row>
    <row r="260" spans="1:26" x14ac:dyDescent="0.25">
      <c r="A260" s="15">
        <v>242</v>
      </c>
      <c r="B260" s="14">
        <v>242</v>
      </c>
      <c r="C260" s="21">
        <v>1</v>
      </c>
      <c r="D260" s="21">
        <v>20180115</v>
      </c>
      <c r="E260" s="4">
        <v>1</v>
      </c>
      <c r="F260">
        <v>16</v>
      </c>
      <c r="G260">
        <v>0</v>
      </c>
      <c r="J260" s="12">
        <v>361</v>
      </c>
      <c r="K260" s="4">
        <f>VLOOKUP(CONCATENATE(L260,"-",N260),S:T,2,FALSE)</f>
        <v>2565</v>
      </c>
      <c r="L260" s="12">
        <v>351</v>
      </c>
      <c r="M260" s="12">
        <v>1</v>
      </c>
      <c r="N260" s="12">
        <v>20180226</v>
      </c>
      <c r="O260" s="12">
        <v>1</v>
      </c>
      <c r="P260">
        <v>16</v>
      </c>
      <c r="Q260">
        <v>0</v>
      </c>
      <c r="S260" t="str">
        <f t="shared" si="4"/>
        <v>351-20180112</v>
      </c>
      <c r="T260">
        <v>2563</v>
      </c>
      <c r="U260">
        <v>351</v>
      </c>
      <c r="V260">
        <v>1</v>
      </c>
      <c r="W260">
        <v>20180112</v>
      </c>
      <c r="X260">
        <v>1</v>
      </c>
      <c r="Y260">
        <v>16</v>
      </c>
      <c r="Z260">
        <v>0</v>
      </c>
    </row>
    <row r="261" spans="1:26" x14ac:dyDescent="0.25">
      <c r="A261" s="15">
        <v>243</v>
      </c>
      <c r="B261" s="14">
        <v>242</v>
      </c>
      <c r="C261" s="21">
        <v>1</v>
      </c>
      <c r="D261" s="21">
        <v>20180115</v>
      </c>
      <c r="E261" s="4">
        <v>1</v>
      </c>
      <c r="F261">
        <v>16</v>
      </c>
      <c r="G261">
        <v>0</v>
      </c>
      <c r="J261" s="12">
        <v>362</v>
      </c>
      <c r="K261" s="4">
        <f>VLOOKUP(CONCATENATE(L261,"-",N261),S:T,2,FALSE)</f>
        <v>2566</v>
      </c>
      <c r="L261" s="12">
        <v>351</v>
      </c>
      <c r="M261" s="12">
        <v>1</v>
      </c>
      <c r="N261" s="12">
        <v>20180312</v>
      </c>
      <c r="O261" s="12">
        <v>1</v>
      </c>
      <c r="P261">
        <v>17</v>
      </c>
      <c r="Q261">
        <v>0</v>
      </c>
      <c r="S261" t="str">
        <f t="shared" si="4"/>
        <v>351-20180117</v>
      </c>
      <c r="T261">
        <v>2564</v>
      </c>
      <c r="U261">
        <v>351</v>
      </c>
      <c r="V261">
        <v>1</v>
      </c>
      <c r="W261">
        <v>20180117</v>
      </c>
      <c r="X261">
        <v>1</v>
      </c>
      <c r="Y261">
        <v>17</v>
      </c>
      <c r="Z261">
        <v>0</v>
      </c>
    </row>
    <row r="262" spans="1:26" x14ac:dyDescent="0.25">
      <c r="A262" s="15">
        <v>244</v>
      </c>
      <c r="B262" s="14">
        <v>242</v>
      </c>
      <c r="C262" s="21">
        <v>1</v>
      </c>
      <c r="D262" s="21">
        <v>20180115</v>
      </c>
      <c r="E262" s="4">
        <v>1</v>
      </c>
      <c r="F262">
        <v>16</v>
      </c>
      <c r="G262">
        <v>0</v>
      </c>
      <c r="J262" s="12">
        <v>363</v>
      </c>
      <c r="K262" s="4">
        <f>VLOOKUP(CONCATENATE(L262,"-",N262),S:T,2,FALSE)</f>
        <v>2567</v>
      </c>
      <c r="L262" s="12">
        <v>351</v>
      </c>
      <c r="M262" s="12">
        <v>1</v>
      </c>
      <c r="N262" s="12">
        <v>20180423</v>
      </c>
      <c r="O262" s="12">
        <v>1</v>
      </c>
      <c r="P262">
        <v>16</v>
      </c>
      <c r="Q262">
        <v>0</v>
      </c>
      <c r="S262" t="str">
        <f t="shared" si="4"/>
        <v>351-20180226</v>
      </c>
      <c r="T262">
        <v>2565</v>
      </c>
      <c r="U262">
        <v>351</v>
      </c>
      <c r="V262">
        <v>1</v>
      </c>
      <c r="W262">
        <v>20180226</v>
      </c>
      <c r="X262">
        <v>1</v>
      </c>
      <c r="Y262">
        <v>16</v>
      </c>
      <c r="Z262">
        <v>0</v>
      </c>
    </row>
    <row r="263" spans="1:26" x14ac:dyDescent="0.25">
      <c r="A263" s="15">
        <v>244</v>
      </c>
      <c r="B263" s="14">
        <v>242</v>
      </c>
      <c r="C263" s="21">
        <v>1</v>
      </c>
      <c r="D263" s="21">
        <v>20180117</v>
      </c>
      <c r="E263" s="4">
        <v>1</v>
      </c>
      <c r="F263">
        <v>16</v>
      </c>
      <c r="G263">
        <v>0</v>
      </c>
      <c r="J263" s="12">
        <v>364</v>
      </c>
      <c r="K263" s="4">
        <f>VLOOKUP(CONCATENATE(L263,"-",N263),S:T,2,FALSE)</f>
        <v>2568</v>
      </c>
      <c r="L263" s="12">
        <v>351</v>
      </c>
      <c r="M263" s="12">
        <v>1</v>
      </c>
      <c r="N263" s="12">
        <v>20180424</v>
      </c>
      <c r="O263" s="12">
        <v>1</v>
      </c>
      <c r="P263">
        <v>17</v>
      </c>
      <c r="Q263">
        <v>0</v>
      </c>
      <c r="S263" t="str">
        <f t="shared" si="4"/>
        <v>351-20180312</v>
      </c>
      <c r="T263">
        <v>2566</v>
      </c>
      <c r="U263">
        <v>351</v>
      </c>
      <c r="V263">
        <v>1</v>
      </c>
      <c r="W263">
        <v>20180312</v>
      </c>
      <c r="X263">
        <v>1</v>
      </c>
      <c r="Y263">
        <v>17</v>
      </c>
      <c r="Z263">
        <v>0</v>
      </c>
    </row>
    <row r="264" spans="1:26" x14ac:dyDescent="0.25">
      <c r="A264" s="15">
        <v>244</v>
      </c>
      <c r="B264" s="14">
        <v>242</v>
      </c>
      <c r="C264" s="21">
        <v>1</v>
      </c>
      <c r="D264" s="21">
        <v>20180122</v>
      </c>
      <c r="E264" s="4">
        <v>1</v>
      </c>
      <c r="F264">
        <v>16</v>
      </c>
      <c r="G264">
        <v>0</v>
      </c>
      <c r="J264" s="12">
        <v>365</v>
      </c>
      <c r="K264" s="4">
        <f>VLOOKUP(CONCATENATE(L264,"-",N264),S:T,2,FALSE)</f>
        <v>2569</v>
      </c>
      <c r="L264" s="12">
        <v>351</v>
      </c>
      <c r="M264" s="12">
        <v>1</v>
      </c>
      <c r="N264" s="12">
        <v>20180430</v>
      </c>
      <c r="O264" s="12">
        <v>1</v>
      </c>
      <c r="P264">
        <v>17</v>
      </c>
      <c r="Q264">
        <v>0</v>
      </c>
      <c r="S264" t="str">
        <f t="shared" si="4"/>
        <v>351-20180423</v>
      </c>
      <c r="T264">
        <v>2567</v>
      </c>
      <c r="U264">
        <v>351</v>
      </c>
      <c r="V264">
        <v>1</v>
      </c>
      <c r="W264">
        <v>20180423</v>
      </c>
      <c r="X264">
        <v>1</v>
      </c>
      <c r="Y264">
        <v>17</v>
      </c>
      <c r="Z264">
        <v>0</v>
      </c>
    </row>
    <row r="265" spans="1:26" x14ac:dyDescent="0.25">
      <c r="A265" s="15">
        <v>245</v>
      </c>
      <c r="B265" s="14">
        <v>242</v>
      </c>
      <c r="C265" s="21">
        <v>1</v>
      </c>
      <c r="D265" s="21">
        <v>20180123</v>
      </c>
      <c r="E265" s="4">
        <v>1</v>
      </c>
      <c r="F265">
        <v>16</v>
      </c>
      <c r="G265">
        <v>0</v>
      </c>
      <c r="J265" s="12">
        <v>366</v>
      </c>
      <c r="K265" s="4">
        <f>VLOOKUP(CONCATENATE(L265,"-",N265),S:T,2,FALSE)</f>
        <v>2570</v>
      </c>
      <c r="L265" s="12">
        <v>335</v>
      </c>
      <c r="M265" s="12">
        <v>1</v>
      </c>
      <c r="N265" s="12">
        <v>20180101</v>
      </c>
      <c r="O265" s="12">
        <v>1</v>
      </c>
      <c r="P265">
        <v>14</v>
      </c>
      <c r="Q265">
        <v>0</v>
      </c>
      <c r="S265" t="str">
        <f t="shared" si="4"/>
        <v>351-20180424</v>
      </c>
      <c r="T265">
        <v>2568</v>
      </c>
      <c r="U265">
        <v>351</v>
      </c>
      <c r="V265">
        <v>1</v>
      </c>
      <c r="W265">
        <v>20180424</v>
      </c>
      <c r="X265">
        <v>1</v>
      </c>
      <c r="Y265">
        <v>14</v>
      </c>
      <c r="Z265">
        <v>0</v>
      </c>
    </row>
    <row r="266" spans="1:26" x14ac:dyDescent="0.25">
      <c r="A266" s="15">
        <v>246</v>
      </c>
      <c r="B266" s="14">
        <v>242</v>
      </c>
      <c r="C266" s="21">
        <v>1</v>
      </c>
      <c r="D266" s="21">
        <v>20180123</v>
      </c>
      <c r="E266" s="4">
        <v>1</v>
      </c>
      <c r="F266">
        <v>16</v>
      </c>
      <c r="G266">
        <v>0</v>
      </c>
      <c r="J266" s="12">
        <v>367</v>
      </c>
      <c r="K266" s="4">
        <f>VLOOKUP(CONCATENATE(L266,"-",N266),S:T,2,FALSE)</f>
        <v>2571</v>
      </c>
      <c r="L266" s="12">
        <v>335</v>
      </c>
      <c r="M266" s="12">
        <v>1</v>
      </c>
      <c r="N266" s="12">
        <v>20180410</v>
      </c>
      <c r="O266" s="12">
        <v>1</v>
      </c>
      <c r="P266">
        <v>13</v>
      </c>
      <c r="Q266">
        <v>0</v>
      </c>
      <c r="S266" t="str">
        <f t="shared" si="4"/>
        <v>351-20180430</v>
      </c>
      <c r="T266">
        <v>2569</v>
      </c>
      <c r="U266">
        <v>351</v>
      </c>
      <c r="V266">
        <v>1</v>
      </c>
      <c r="W266">
        <v>20180430</v>
      </c>
      <c r="X266">
        <v>1</v>
      </c>
      <c r="Y266">
        <v>13</v>
      </c>
      <c r="Z266">
        <v>0</v>
      </c>
    </row>
    <row r="267" spans="1:26" x14ac:dyDescent="0.25">
      <c r="A267" s="15">
        <v>247</v>
      </c>
      <c r="B267" s="14">
        <v>242</v>
      </c>
      <c r="C267" s="45">
        <v>1</v>
      </c>
      <c r="D267" s="21">
        <v>20180219</v>
      </c>
      <c r="E267" s="4">
        <v>1</v>
      </c>
      <c r="F267">
        <v>17</v>
      </c>
      <c r="G267">
        <v>0</v>
      </c>
      <c r="J267" s="12">
        <v>368</v>
      </c>
      <c r="K267" s="4">
        <f>VLOOKUP(CONCATENATE(L267,"-",N267),S:T,2,FALSE)</f>
        <v>2571</v>
      </c>
      <c r="L267" s="12">
        <v>335</v>
      </c>
      <c r="M267" s="12">
        <v>1</v>
      </c>
      <c r="N267" s="12">
        <v>20180410</v>
      </c>
      <c r="O267" s="12">
        <v>1</v>
      </c>
      <c r="P267">
        <v>18</v>
      </c>
      <c r="Q267">
        <v>0</v>
      </c>
      <c r="S267" t="str">
        <f t="shared" si="4"/>
        <v>335-20180101</v>
      </c>
      <c r="T267">
        <v>2570</v>
      </c>
      <c r="U267">
        <v>335</v>
      </c>
      <c r="V267">
        <v>1</v>
      </c>
      <c r="W267">
        <v>20180101</v>
      </c>
      <c r="X267">
        <v>1</v>
      </c>
      <c r="Y267">
        <v>18</v>
      </c>
      <c r="Z267">
        <v>0</v>
      </c>
    </row>
    <row r="268" spans="1:26" x14ac:dyDescent="0.25">
      <c r="A268" s="15">
        <v>248</v>
      </c>
      <c r="B268" s="14">
        <v>242</v>
      </c>
      <c r="C268" s="21">
        <v>1</v>
      </c>
      <c r="D268" s="21">
        <v>20180313</v>
      </c>
      <c r="E268" s="4">
        <v>1</v>
      </c>
      <c r="F268">
        <v>16</v>
      </c>
      <c r="G268">
        <v>0</v>
      </c>
      <c r="J268" s="12">
        <v>369</v>
      </c>
      <c r="K268" s="4">
        <f>VLOOKUP(CONCATENATE(L268,"-",N268),S:T,2,FALSE)</f>
        <v>2573</v>
      </c>
      <c r="L268" s="12">
        <v>339</v>
      </c>
      <c r="M268" s="12">
        <v>1</v>
      </c>
      <c r="N268" s="12">
        <v>20180117</v>
      </c>
      <c r="O268" s="12">
        <v>1</v>
      </c>
      <c r="P268">
        <v>14</v>
      </c>
      <c r="Q268">
        <v>0</v>
      </c>
      <c r="S268" t="str">
        <f t="shared" si="4"/>
        <v>335-20180410</v>
      </c>
      <c r="T268">
        <v>2571</v>
      </c>
      <c r="U268">
        <v>335</v>
      </c>
      <c r="V268">
        <v>1</v>
      </c>
      <c r="W268">
        <v>20180410</v>
      </c>
      <c r="X268">
        <v>1</v>
      </c>
      <c r="Y268">
        <v>14</v>
      </c>
      <c r="Z268">
        <v>0</v>
      </c>
    </row>
    <row r="269" spans="1:26" x14ac:dyDescent="0.25">
      <c r="A269" s="15">
        <v>249</v>
      </c>
      <c r="B269" s="14">
        <v>242</v>
      </c>
      <c r="C269" s="21">
        <v>1</v>
      </c>
      <c r="D269" s="21">
        <v>20180313</v>
      </c>
      <c r="E269" s="4">
        <v>1</v>
      </c>
      <c r="F269">
        <v>16</v>
      </c>
      <c r="G269">
        <v>0</v>
      </c>
      <c r="J269" s="12">
        <v>370</v>
      </c>
      <c r="K269" s="4">
        <f>VLOOKUP(CONCATENATE(L269,"-",N269),S:T,2,FALSE)</f>
        <v>2574</v>
      </c>
      <c r="L269" s="12">
        <v>339</v>
      </c>
      <c r="M269" s="12">
        <v>1</v>
      </c>
      <c r="N269" s="12">
        <v>20180208</v>
      </c>
      <c r="O269" s="12">
        <v>1</v>
      </c>
      <c r="P269">
        <v>14</v>
      </c>
      <c r="Q269">
        <v>0</v>
      </c>
      <c r="S269" t="str">
        <f t="shared" si="4"/>
        <v>335-20180410</v>
      </c>
      <c r="T269">
        <v>2572</v>
      </c>
      <c r="U269">
        <v>335</v>
      </c>
      <c r="V269">
        <v>1</v>
      </c>
      <c r="W269">
        <v>20180410</v>
      </c>
      <c r="X269">
        <v>1</v>
      </c>
      <c r="Y269">
        <v>14</v>
      </c>
      <c r="Z269">
        <v>0</v>
      </c>
    </row>
    <row r="270" spans="1:26" x14ac:dyDescent="0.25">
      <c r="A270" s="15">
        <v>249</v>
      </c>
      <c r="B270" s="14">
        <v>242</v>
      </c>
      <c r="C270" s="21">
        <v>1</v>
      </c>
      <c r="D270" s="21">
        <v>20180410</v>
      </c>
      <c r="E270" s="4">
        <v>1</v>
      </c>
      <c r="F270">
        <v>16</v>
      </c>
      <c r="G270">
        <v>0</v>
      </c>
      <c r="J270" s="12">
        <v>371</v>
      </c>
      <c r="K270" s="4">
        <f>VLOOKUP(CONCATENATE(L270,"-",N270),S:T,2,FALSE)</f>
        <v>2575</v>
      </c>
      <c r="L270" s="12">
        <v>339</v>
      </c>
      <c r="M270" s="12">
        <v>1</v>
      </c>
      <c r="N270" s="12">
        <v>20180214</v>
      </c>
      <c r="O270" s="12">
        <v>1</v>
      </c>
      <c r="P270">
        <v>17</v>
      </c>
      <c r="Q270">
        <v>0</v>
      </c>
      <c r="S270" t="str">
        <f t="shared" si="4"/>
        <v>339-20180117</v>
      </c>
      <c r="T270">
        <v>2573</v>
      </c>
      <c r="U270">
        <v>339</v>
      </c>
      <c r="V270">
        <v>1</v>
      </c>
      <c r="W270">
        <v>20180117</v>
      </c>
      <c r="X270">
        <v>1</v>
      </c>
      <c r="Y270">
        <v>17</v>
      </c>
      <c r="Z270">
        <v>0</v>
      </c>
    </row>
    <row r="271" spans="1:26" x14ac:dyDescent="0.25">
      <c r="A271" s="15">
        <v>249</v>
      </c>
      <c r="B271" s="14">
        <v>242</v>
      </c>
      <c r="C271" s="21">
        <v>1</v>
      </c>
      <c r="D271" s="21">
        <v>20180411</v>
      </c>
      <c r="E271" s="4">
        <v>1</v>
      </c>
      <c r="F271">
        <v>16</v>
      </c>
      <c r="G271">
        <v>0</v>
      </c>
      <c r="J271" s="12">
        <v>372</v>
      </c>
      <c r="K271" s="4">
        <f>VLOOKUP(CONCATENATE(L271,"-",N271),S:T,2,FALSE)</f>
        <v>2576</v>
      </c>
      <c r="L271" s="12">
        <v>339</v>
      </c>
      <c r="M271" s="12">
        <v>1</v>
      </c>
      <c r="N271" s="12">
        <v>20180305</v>
      </c>
      <c r="O271" s="12">
        <v>1</v>
      </c>
      <c r="P271">
        <v>16</v>
      </c>
      <c r="Q271">
        <v>0</v>
      </c>
      <c r="S271" t="str">
        <f t="shared" si="4"/>
        <v>339-20180208</v>
      </c>
      <c r="T271">
        <v>2574</v>
      </c>
      <c r="U271">
        <v>339</v>
      </c>
      <c r="V271">
        <v>1</v>
      </c>
      <c r="W271">
        <v>20180208</v>
      </c>
      <c r="X271">
        <v>1</v>
      </c>
      <c r="Y271">
        <v>16</v>
      </c>
      <c r="Z271">
        <v>0</v>
      </c>
    </row>
    <row r="272" spans="1:26" x14ac:dyDescent="0.25">
      <c r="A272" s="15">
        <v>249</v>
      </c>
      <c r="B272" s="14">
        <v>242</v>
      </c>
      <c r="C272" s="47">
        <v>1</v>
      </c>
      <c r="D272" s="21">
        <v>20180416</v>
      </c>
      <c r="E272" s="4">
        <v>1</v>
      </c>
      <c r="F272">
        <v>16</v>
      </c>
      <c r="G272">
        <v>0</v>
      </c>
      <c r="J272" s="12">
        <v>373</v>
      </c>
      <c r="K272" s="4">
        <f>VLOOKUP(CONCATENATE(L272,"-",N272),S:T,2,FALSE)</f>
        <v>2577</v>
      </c>
      <c r="L272" s="12">
        <v>339</v>
      </c>
      <c r="M272" s="12">
        <v>1</v>
      </c>
      <c r="N272" s="12">
        <v>20180313</v>
      </c>
      <c r="O272" s="12">
        <v>1</v>
      </c>
      <c r="P272">
        <v>16</v>
      </c>
      <c r="Q272">
        <v>0</v>
      </c>
      <c r="S272" t="str">
        <f t="shared" si="4"/>
        <v>339-20180214</v>
      </c>
      <c r="T272">
        <v>2575</v>
      </c>
      <c r="U272">
        <v>339</v>
      </c>
      <c r="V272">
        <v>1</v>
      </c>
      <c r="W272">
        <v>20180214</v>
      </c>
      <c r="X272">
        <v>1</v>
      </c>
      <c r="Y272">
        <v>16</v>
      </c>
      <c r="Z272">
        <v>0</v>
      </c>
    </row>
    <row r="273" spans="1:26" x14ac:dyDescent="0.25">
      <c r="A273" s="15">
        <v>249</v>
      </c>
      <c r="B273" s="14">
        <v>242</v>
      </c>
      <c r="C273" s="47">
        <v>1</v>
      </c>
      <c r="D273" s="21">
        <v>20180419</v>
      </c>
      <c r="E273" s="4">
        <v>1</v>
      </c>
      <c r="F273">
        <v>16</v>
      </c>
      <c r="G273">
        <v>0</v>
      </c>
      <c r="J273" s="12">
        <v>374</v>
      </c>
      <c r="K273" s="4">
        <f>VLOOKUP(CONCATENATE(L273,"-",N273),S:T,2,FALSE)</f>
        <v>2578</v>
      </c>
      <c r="L273" s="12">
        <v>339</v>
      </c>
      <c r="M273" s="12">
        <v>1</v>
      </c>
      <c r="N273" s="12">
        <v>20180426</v>
      </c>
      <c r="O273" s="12">
        <v>1</v>
      </c>
      <c r="P273">
        <v>14</v>
      </c>
      <c r="Q273">
        <v>0</v>
      </c>
      <c r="S273" t="str">
        <f t="shared" si="4"/>
        <v>339-20180305</v>
      </c>
      <c r="T273">
        <v>2576</v>
      </c>
      <c r="U273">
        <v>339</v>
      </c>
      <c r="V273">
        <v>1</v>
      </c>
      <c r="W273">
        <v>20180305</v>
      </c>
      <c r="X273">
        <v>1</v>
      </c>
      <c r="Y273">
        <v>14</v>
      </c>
      <c r="Z273">
        <v>0</v>
      </c>
    </row>
    <row r="274" spans="1:26" x14ac:dyDescent="0.25">
      <c r="A274" s="15">
        <v>250</v>
      </c>
      <c r="B274" s="14">
        <v>242</v>
      </c>
      <c r="C274" s="47">
        <v>1</v>
      </c>
      <c r="D274" s="21">
        <v>20180420</v>
      </c>
      <c r="E274" s="4">
        <v>1</v>
      </c>
      <c r="F274">
        <v>16</v>
      </c>
      <c r="G274">
        <v>0</v>
      </c>
      <c r="J274" s="12">
        <v>375</v>
      </c>
      <c r="K274" s="4">
        <f>VLOOKUP(CONCATENATE(L274,"-",N274),S:T,2,FALSE)</f>
        <v>2579</v>
      </c>
      <c r="L274" s="12">
        <v>337</v>
      </c>
      <c r="M274" s="12">
        <v>1</v>
      </c>
      <c r="N274" s="12">
        <v>20180123</v>
      </c>
      <c r="O274" s="12">
        <v>1</v>
      </c>
      <c r="P274">
        <v>14</v>
      </c>
      <c r="Q274">
        <v>0</v>
      </c>
      <c r="S274" t="str">
        <f t="shared" si="4"/>
        <v>339-20180313</v>
      </c>
      <c r="T274">
        <v>2577</v>
      </c>
      <c r="U274">
        <v>339</v>
      </c>
      <c r="V274">
        <v>1</v>
      </c>
      <c r="W274">
        <v>20180313</v>
      </c>
      <c r="X274">
        <v>1</v>
      </c>
      <c r="Y274">
        <v>14</v>
      </c>
      <c r="Z274">
        <v>0</v>
      </c>
    </row>
    <row r="275" spans="1:26" x14ac:dyDescent="0.25">
      <c r="A275" s="15">
        <v>250</v>
      </c>
      <c r="B275" s="14">
        <v>242</v>
      </c>
      <c r="C275" s="21">
        <v>1</v>
      </c>
      <c r="D275" s="21">
        <v>20180423</v>
      </c>
      <c r="E275" s="4">
        <v>1</v>
      </c>
      <c r="F275">
        <v>13</v>
      </c>
      <c r="G275">
        <v>0</v>
      </c>
      <c r="J275" s="12">
        <v>376</v>
      </c>
      <c r="K275" s="4">
        <f>VLOOKUP(CONCATENATE(L275,"-",N275),S:T,2,FALSE)</f>
        <v>2580</v>
      </c>
      <c r="L275" s="12">
        <v>337</v>
      </c>
      <c r="M275" s="12">
        <v>1</v>
      </c>
      <c r="N275" s="12">
        <v>20180125</v>
      </c>
      <c r="O275" s="12">
        <v>1</v>
      </c>
      <c r="P275">
        <v>14</v>
      </c>
      <c r="Q275">
        <v>0</v>
      </c>
      <c r="S275" t="str">
        <f t="shared" si="4"/>
        <v>339-20180426</v>
      </c>
      <c r="T275">
        <v>2578</v>
      </c>
      <c r="U275">
        <v>339</v>
      </c>
      <c r="V275">
        <v>1</v>
      </c>
      <c r="W275">
        <v>20180426</v>
      </c>
      <c r="X275">
        <v>1</v>
      </c>
      <c r="Y275">
        <v>14</v>
      </c>
      <c r="Z275">
        <v>0</v>
      </c>
    </row>
    <row r="276" spans="1:26" x14ac:dyDescent="0.25">
      <c r="A276" s="15">
        <v>251</v>
      </c>
      <c r="B276" s="14">
        <v>242</v>
      </c>
      <c r="C276" s="21">
        <v>1</v>
      </c>
      <c r="D276" s="21">
        <v>20180424</v>
      </c>
      <c r="E276" s="4">
        <v>1</v>
      </c>
      <c r="F276">
        <v>16</v>
      </c>
      <c r="G276">
        <v>0</v>
      </c>
      <c r="J276" s="12">
        <v>377</v>
      </c>
      <c r="K276" s="4">
        <f>VLOOKUP(CONCATENATE(L276,"-",N276),S:T,2,FALSE)</f>
        <v>2581</v>
      </c>
      <c r="L276" s="12">
        <v>337</v>
      </c>
      <c r="M276" s="12">
        <v>1</v>
      </c>
      <c r="N276" s="12">
        <v>20180312</v>
      </c>
      <c r="O276" s="12">
        <v>1</v>
      </c>
      <c r="P276">
        <v>16</v>
      </c>
      <c r="Q276">
        <v>0</v>
      </c>
      <c r="S276" t="str">
        <f t="shared" si="4"/>
        <v>337-20180123</v>
      </c>
      <c r="T276">
        <v>2579</v>
      </c>
      <c r="U276">
        <v>337</v>
      </c>
      <c r="V276">
        <v>1</v>
      </c>
      <c r="W276">
        <v>20180123</v>
      </c>
      <c r="X276">
        <v>1</v>
      </c>
      <c r="Y276">
        <v>16</v>
      </c>
      <c r="Z276">
        <v>0</v>
      </c>
    </row>
    <row r="277" spans="1:26" x14ac:dyDescent="0.25">
      <c r="A277" s="15">
        <v>252</v>
      </c>
      <c r="B277" s="14">
        <v>242</v>
      </c>
      <c r="C277" s="21">
        <v>1</v>
      </c>
      <c r="D277" s="21">
        <v>20180502</v>
      </c>
      <c r="E277" s="4">
        <v>1</v>
      </c>
      <c r="F277">
        <v>16</v>
      </c>
      <c r="G277">
        <v>0</v>
      </c>
      <c r="J277" s="12">
        <v>378</v>
      </c>
      <c r="K277" s="4">
        <f>VLOOKUP(CONCATENATE(L277,"-",N277),S:T,2,FALSE)</f>
        <v>2582</v>
      </c>
      <c r="L277" s="12">
        <v>337</v>
      </c>
      <c r="M277" s="12">
        <v>1</v>
      </c>
      <c r="N277" s="12">
        <v>20180320</v>
      </c>
      <c r="O277" s="12">
        <v>1</v>
      </c>
      <c r="P277">
        <v>16</v>
      </c>
      <c r="Q277">
        <v>0</v>
      </c>
      <c r="S277" t="str">
        <f t="shared" si="4"/>
        <v>337-20180125</v>
      </c>
      <c r="T277">
        <v>2580</v>
      </c>
      <c r="U277">
        <v>337</v>
      </c>
      <c r="V277">
        <v>1</v>
      </c>
      <c r="W277">
        <v>20180125</v>
      </c>
      <c r="X277">
        <v>1</v>
      </c>
      <c r="Y277">
        <v>16</v>
      </c>
      <c r="Z277">
        <v>0</v>
      </c>
    </row>
    <row r="278" spans="1:26" x14ac:dyDescent="0.25">
      <c r="A278" s="15">
        <v>253</v>
      </c>
      <c r="B278" s="14">
        <v>346</v>
      </c>
      <c r="C278" s="21">
        <v>1</v>
      </c>
      <c r="D278" s="21">
        <v>20180101</v>
      </c>
      <c r="E278" s="4">
        <v>1</v>
      </c>
      <c r="F278">
        <v>12</v>
      </c>
      <c r="G278">
        <v>0</v>
      </c>
      <c r="J278" s="12">
        <v>379</v>
      </c>
      <c r="K278" s="4">
        <f>VLOOKUP(CONCATENATE(L278,"-",N278),S:T,2,FALSE)</f>
        <v>2582</v>
      </c>
      <c r="L278" s="12">
        <v>337</v>
      </c>
      <c r="M278" s="12">
        <v>1</v>
      </c>
      <c r="N278" s="12">
        <v>20180320</v>
      </c>
      <c r="O278" s="12">
        <v>1</v>
      </c>
      <c r="P278">
        <v>14</v>
      </c>
      <c r="Q278">
        <v>0</v>
      </c>
      <c r="S278" t="str">
        <f t="shared" si="4"/>
        <v>337-20180312</v>
      </c>
      <c r="T278">
        <v>2581</v>
      </c>
      <c r="U278">
        <v>337</v>
      </c>
      <c r="V278">
        <v>1</v>
      </c>
      <c r="W278">
        <v>20180312</v>
      </c>
      <c r="X278">
        <v>1</v>
      </c>
      <c r="Y278">
        <v>14</v>
      </c>
      <c r="Z278">
        <v>0</v>
      </c>
    </row>
    <row r="279" spans="1:26" x14ac:dyDescent="0.25">
      <c r="A279" s="15">
        <v>254</v>
      </c>
      <c r="B279" s="14">
        <v>346</v>
      </c>
      <c r="C279" s="45">
        <v>1</v>
      </c>
      <c r="D279" s="21">
        <v>20180206</v>
      </c>
      <c r="E279" s="4">
        <v>1</v>
      </c>
      <c r="F279">
        <v>14</v>
      </c>
      <c r="G279">
        <v>0</v>
      </c>
      <c r="J279" s="12">
        <v>380</v>
      </c>
      <c r="K279" s="4">
        <f>VLOOKUP(CONCATENATE(L279,"-",N279),S:T,2,FALSE)</f>
        <v>2584</v>
      </c>
      <c r="L279" s="12">
        <v>337</v>
      </c>
      <c r="M279" s="12">
        <v>1</v>
      </c>
      <c r="N279" s="12">
        <v>20180424</v>
      </c>
      <c r="O279" s="12">
        <v>1</v>
      </c>
      <c r="P279">
        <v>14</v>
      </c>
      <c r="Q279">
        <v>0</v>
      </c>
      <c r="S279" t="str">
        <f t="shared" si="4"/>
        <v>337-20180320</v>
      </c>
      <c r="T279">
        <v>2582</v>
      </c>
      <c r="U279">
        <v>337</v>
      </c>
      <c r="V279">
        <v>1</v>
      </c>
      <c r="W279">
        <v>20180320</v>
      </c>
      <c r="X279">
        <v>1</v>
      </c>
      <c r="Y279">
        <v>14</v>
      </c>
      <c r="Z279">
        <v>0</v>
      </c>
    </row>
    <row r="280" spans="1:26" x14ac:dyDescent="0.25">
      <c r="A280" s="15">
        <v>255</v>
      </c>
      <c r="B280" s="14">
        <v>346</v>
      </c>
      <c r="C280" s="21">
        <v>1</v>
      </c>
      <c r="D280" s="21">
        <v>20180411</v>
      </c>
      <c r="E280" s="4">
        <v>1</v>
      </c>
      <c r="F280">
        <v>14</v>
      </c>
      <c r="G280">
        <v>0</v>
      </c>
      <c r="J280" s="12">
        <v>381</v>
      </c>
      <c r="K280" s="4">
        <f>VLOOKUP(CONCATENATE(L280,"-",N280),S:T,2,FALSE)</f>
        <v>2585</v>
      </c>
      <c r="L280" s="12">
        <v>337</v>
      </c>
      <c r="M280" s="12">
        <v>1</v>
      </c>
      <c r="N280" s="12">
        <v>20180327</v>
      </c>
      <c r="O280" s="12">
        <v>1</v>
      </c>
      <c r="P280">
        <v>14</v>
      </c>
      <c r="Q280">
        <v>0</v>
      </c>
      <c r="S280" t="str">
        <f t="shared" si="4"/>
        <v>337-20180320</v>
      </c>
      <c r="T280">
        <v>2583</v>
      </c>
      <c r="U280">
        <v>337</v>
      </c>
      <c r="V280">
        <v>1</v>
      </c>
      <c r="W280">
        <v>20180320</v>
      </c>
      <c r="X280">
        <v>1</v>
      </c>
      <c r="Y280">
        <v>14</v>
      </c>
      <c r="Z280">
        <v>0</v>
      </c>
    </row>
    <row r="281" spans="1:26" x14ac:dyDescent="0.25">
      <c r="A281" s="15">
        <v>255</v>
      </c>
      <c r="B281" s="14">
        <v>346</v>
      </c>
      <c r="C281" s="44">
        <v>1</v>
      </c>
      <c r="D281" s="21">
        <v>20180412</v>
      </c>
      <c r="E281" s="4">
        <v>1</v>
      </c>
      <c r="F281">
        <v>14</v>
      </c>
      <c r="G281">
        <v>0</v>
      </c>
      <c r="J281" s="12">
        <v>382</v>
      </c>
      <c r="K281" s="4">
        <f>VLOOKUP(CONCATENATE(L281,"-",N281),S:T,2,FALSE)</f>
        <v>2586</v>
      </c>
      <c r="L281" s="12">
        <v>318</v>
      </c>
      <c r="M281" s="12">
        <v>1</v>
      </c>
      <c r="N281" s="12">
        <v>20180115</v>
      </c>
      <c r="O281" s="12">
        <v>1</v>
      </c>
      <c r="P281">
        <v>14</v>
      </c>
      <c r="Q281">
        <v>0</v>
      </c>
      <c r="S281" t="str">
        <f t="shared" si="4"/>
        <v>337-20180424</v>
      </c>
      <c r="T281">
        <v>2584</v>
      </c>
      <c r="U281">
        <v>337</v>
      </c>
      <c r="V281">
        <v>1</v>
      </c>
      <c r="W281">
        <v>20180424</v>
      </c>
      <c r="X281">
        <v>1</v>
      </c>
      <c r="Y281">
        <v>14</v>
      </c>
      <c r="Z281">
        <v>0</v>
      </c>
    </row>
    <row r="282" spans="1:26" x14ac:dyDescent="0.25">
      <c r="A282" s="15">
        <v>256</v>
      </c>
      <c r="B282" s="14">
        <v>322</v>
      </c>
      <c r="C282" s="21">
        <v>1</v>
      </c>
      <c r="D282" s="21">
        <v>20180221</v>
      </c>
      <c r="E282" s="4">
        <v>1</v>
      </c>
      <c r="F282">
        <v>16</v>
      </c>
      <c r="G282">
        <v>0</v>
      </c>
      <c r="J282" s="12">
        <v>383</v>
      </c>
      <c r="K282" s="4">
        <f>VLOOKUP(CONCATENATE(L282,"-",N282),S:T,2,FALSE)</f>
        <v>2587</v>
      </c>
      <c r="L282" s="12">
        <v>318</v>
      </c>
      <c r="M282" s="12">
        <v>1</v>
      </c>
      <c r="N282" s="12">
        <v>20180116</v>
      </c>
      <c r="O282" s="12">
        <v>1</v>
      </c>
      <c r="P282">
        <v>14</v>
      </c>
      <c r="Q282">
        <v>0</v>
      </c>
      <c r="S282" t="str">
        <f t="shared" si="4"/>
        <v>337-20180327</v>
      </c>
      <c r="T282">
        <v>2585</v>
      </c>
      <c r="U282">
        <v>337</v>
      </c>
      <c r="V282">
        <v>1</v>
      </c>
      <c r="W282">
        <v>20180327</v>
      </c>
      <c r="X282">
        <v>1</v>
      </c>
      <c r="Y282">
        <v>14</v>
      </c>
      <c r="Z282">
        <v>0</v>
      </c>
    </row>
    <row r="283" spans="1:26" x14ac:dyDescent="0.25">
      <c r="A283" s="15">
        <v>256</v>
      </c>
      <c r="B283" s="14">
        <v>322</v>
      </c>
      <c r="C283" s="21">
        <v>1</v>
      </c>
      <c r="D283" s="21">
        <v>20180319</v>
      </c>
      <c r="E283" s="4">
        <v>1</v>
      </c>
      <c r="F283">
        <v>12</v>
      </c>
      <c r="G283">
        <v>0</v>
      </c>
      <c r="J283" s="12">
        <v>384</v>
      </c>
      <c r="K283" s="4">
        <f>VLOOKUP(CONCATENATE(L283,"-",N283),S:T,2,FALSE)</f>
        <v>2588</v>
      </c>
      <c r="L283" s="12">
        <v>318</v>
      </c>
      <c r="M283" s="12">
        <v>1</v>
      </c>
      <c r="N283" s="12">
        <v>20180214</v>
      </c>
      <c r="O283" s="12">
        <v>1</v>
      </c>
      <c r="P283">
        <v>12</v>
      </c>
      <c r="Q283">
        <v>0</v>
      </c>
      <c r="S283" t="str">
        <f t="shared" si="4"/>
        <v>318-20180115</v>
      </c>
      <c r="T283">
        <v>2586</v>
      </c>
      <c r="U283">
        <v>318</v>
      </c>
      <c r="V283">
        <v>1</v>
      </c>
      <c r="W283">
        <v>20180115</v>
      </c>
      <c r="X283">
        <v>1</v>
      </c>
      <c r="Y283">
        <v>12</v>
      </c>
      <c r="Z283">
        <v>0</v>
      </c>
    </row>
    <row r="284" spans="1:26" x14ac:dyDescent="0.25">
      <c r="A284" s="15">
        <v>256</v>
      </c>
      <c r="B284" s="14">
        <v>322</v>
      </c>
      <c r="C284" s="21">
        <v>1</v>
      </c>
      <c r="D284" s="21">
        <v>20180326</v>
      </c>
      <c r="E284" s="4">
        <v>1</v>
      </c>
      <c r="F284">
        <v>12</v>
      </c>
      <c r="G284">
        <v>0</v>
      </c>
      <c r="J284" s="12">
        <v>385</v>
      </c>
      <c r="K284" s="4">
        <f>VLOOKUP(CONCATENATE(L284,"-",N284),S:T,2,FALSE)</f>
        <v>2589</v>
      </c>
      <c r="L284" s="12">
        <v>318</v>
      </c>
      <c r="M284" s="12">
        <v>1</v>
      </c>
      <c r="N284" s="12">
        <v>20180305</v>
      </c>
      <c r="O284" s="12">
        <v>1</v>
      </c>
      <c r="P284">
        <v>17</v>
      </c>
      <c r="Q284">
        <v>0</v>
      </c>
      <c r="S284" t="str">
        <f t="shared" si="4"/>
        <v>318-20180116</v>
      </c>
      <c r="T284">
        <v>2587</v>
      </c>
      <c r="U284">
        <v>318</v>
      </c>
      <c r="V284">
        <v>1</v>
      </c>
      <c r="W284">
        <v>20180116</v>
      </c>
      <c r="X284">
        <v>1</v>
      </c>
      <c r="Y284">
        <v>17</v>
      </c>
      <c r="Z284">
        <v>0</v>
      </c>
    </row>
    <row r="285" spans="1:26" x14ac:dyDescent="0.25">
      <c r="A285" s="15">
        <v>257</v>
      </c>
      <c r="B285" s="14">
        <v>322</v>
      </c>
      <c r="C285" s="21">
        <v>1</v>
      </c>
      <c r="D285" s="21">
        <v>20180402</v>
      </c>
      <c r="E285" s="4">
        <v>1</v>
      </c>
      <c r="F285">
        <v>12</v>
      </c>
      <c r="G285">
        <v>0</v>
      </c>
      <c r="J285" s="12">
        <v>386</v>
      </c>
      <c r="K285" s="4">
        <f>VLOOKUP(CONCATENATE(L285,"-",N285),S:T,2,FALSE)</f>
        <v>2590</v>
      </c>
      <c r="L285" s="12">
        <v>318</v>
      </c>
      <c r="M285" s="12">
        <v>1</v>
      </c>
      <c r="N285" s="12">
        <v>20180409</v>
      </c>
      <c r="O285" s="12">
        <v>1</v>
      </c>
      <c r="P285">
        <v>14</v>
      </c>
      <c r="Q285">
        <v>0</v>
      </c>
      <c r="S285" t="str">
        <f t="shared" si="4"/>
        <v>318-20180214</v>
      </c>
      <c r="T285">
        <v>2588</v>
      </c>
      <c r="U285">
        <v>318</v>
      </c>
      <c r="V285">
        <v>1</v>
      </c>
      <c r="W285">
        <v>20180214</v>
      </c>
      <c r="X285">
        <v>1</v>
      </c>
      <c r="Y285">
        <v>14</v>
      </c>
      <c r="Z285">
        <v>0</v>
      </c>
    </row>
    <row r="286" spans="1:26" x14ac:dyDescent="0.25">
      <c r="A286" s="15">
        <v>258</v>
      </c>
      <c r="B286" s="14">
        <v>478</v>
      </c>
      <c r="C286" s="21">
        <v>1</v>
      </c>
      <c r="D286" s="21">
        <v>20180101</v>
      </c>
      <c r="E286" s="4">
        <v>1</v>
      </c>
      <c r="F286">
        <v>18</v>
      </c>
      <c r="G286">
        <v>0</v>
      </c>
      <c r="J286" s="12">
        <v>387</v>
      </c>
      <c r="K286" s="4">
        <f>VLOOKUP(CONCATENATE(L286,"-",N286),S:T,2,FALSE)</f>
        <v>2590</v>
      </c>
      <c r="L286" s="12">
        <v>318</v>
      </c>
      <c r="M286" s="12">
        <v>1</v>
      </c>
      <c r="N286" s="12">
        <v>20180409</v>
      </c>
      <c r="O286" s="12">
        <v>1</v>
      </c>
      <c r="P286">
        <v>12</v>
      </c>
      <c r="Q286">
        <v>0</v>
      </c>
      <c r="S286" t="str">
        <f t="shared" si="4"/>
        <v>318-20180305</v>
      </c>
      <c r="T286">
        <v>2589</v>
      </c>
      <c r="U286">
        <v>318</v>
      </c>
      <c r="V286">
        <v>1</v>
      </c>
      <c r="W286">
        <v>20180305</v>
      </c>
      <c r="X286">
        <v>1</v>
      </c>
      <c r="Y286">
        <v>12</v>
      </c>
      <c r="Z286">
        <v>0</v>
      </c>
    </row>
    <row r="287" spans="1:26" x14ac:dyDescent="0.25">
      <c r="A287" s="15">
        <v>259</v>
      </c>
      <c r="B287" s="14">
        <v>478</v>
      </c>
      <c r="C287" s="21">
        <v>1</v>
      </c>
      <c r="D287" s="21">
        <v>20180101</v>
      </c>
      <c r="E287" s="4">
        <v>1</v>
      </c>
      <c r="F287">
        <v>12</v>
      </c>
      <c r="G287">
        <v>0</v>
      </c>
      <c r="J287" s="12">
        <v>388</v>
      </c>
      <c r="K287" s="4">
        <f>VLOOKUP(CONCATENATE(L287,"-",N287),S:T,2,FALSE)</f>
        <v>2592</v>
      </c>
      <c r="L287" s="12">
        <v>318</v>
      </c>
      <c r="M287" s="12">
        <v>1</v>
      </c>
      <c r="N287" s="12">
        <v>20180424</v>
      </c>
      <c r="O287" s="12">
        <v>1</v>
      </c>
      <c r="P287">
        <v>12</v>
      </c>
      <c r="Q287">
        <v>0</v>
      </c>
      <c r="S287" t="str">
        <f t="shared" si="4"/>
        <v>318-20180409</v>
      </c>
      <c r="T287">
        <v>2590</v>
      </c>
      <c r="U287">
        <v>318</v>
      </c>
      <c r="V287">
        <v>1</v>
      </c>
      <c r="W287">
        <v>20180409</v>
      </c>
      <c r="X287">
        <v>1</v>
      </c>
      <c r="Y287">
        <v>12</v>
      </c>
      <c r="Z287">
        <v>0</v>
      </c>
    </row>
    <row r="288" spans="1:26" x14ac:dyDescent="0.25">
      <c r="A288" s="15">
        <v>260</v>
      </c>
      <c r="B288" s="14">
        <v>478</v>
      </c>
      <c r="C288" s="21">
        <v>1</v>
      </c>
      <c r="D288" s="21">
        <v>20180116</v>
      </c>
      <c r="E288" s="4">
        <v>1</v>
      </c>
      <c r="F288">
        <v>17</v>
      </c>
      <c r="G288">
        <v>0</v>
      </c>
      <c r="J288" s="12">
        <v>389</v>
      </c>
      <c r="K288" s="4">
        <f>VLOOKUP(CONCATENATE(L288,"-",N288),S:T,2,FALSE)</f>
        <v>2593</v>
      </c>
      <c r="L288" s="12">
        <v>333</v>
      </c>
      <c r="M288" s="12">
        <v>1</v>
      </c>
      <c r="N288" s="12">
        <v>20180111</v>
      </c>
      <c r="O288" s="12">
        <v>1</v>
      </c>
      <c r="P288">
        <v>12</v>
      </c>
      <c r="Q288">
        <v>0</v>
      </c>
      <c r="S288" t="str">
        <f t="shared" si="4"/>
        <v>318-20180409</v>
      </c>
      <c r="T288">
        <v>2591</v>
      </c>
      <c r="U288">
        <v>318</v>
      </c>
      <c r="V288">
        <v>1</v>
      </c>
      <c r="W288">
        <v>20180409</v>
      </c>
      <c r="X288">
        <v>1</v>
      </c>
      <c r="Y288">
        <v>12</v>
      </c>
      <c r="Z288">
        <v>0</v>
      </c>
    </row>
    <row r="289" spans="1:26" x14ac:dyDescent="0.25">
      <c r="A289" s="15">
        <v>261</v>
      </c>
      <c r="B289" s="14">
        <v>478</v>
      </c>
      <c r="C289" s="21">
        <v>1</v>
      </c>
      <c r="D289" s="21">
        <v>20180123</v>
      </c>
      <c r="E289" s="4">
        <v>1</v>
      </c>
      <c r="F289">
        <v>17</v>
      </c>
      <c r="G289">
        <v>0</v>
      </c>
      <c r="J289" s="12">
        <v>400</v>
      </c>
      <c r="K289" s="4">
        <f>VLOOKUP(CONCATENATE(L289,"-",N289),S:T,2,FALSE)</f>
        <v>2594</v>
      </c>
      <c r="L289" s="12">
        <v>274</v>
      </c>
      <c r="M289" s="12">
        <v>1</v>
      </c>
      <c r="N289" s="12">
        <v>20180417</v>
      </c>
      <c r="O289" s="12">
        <v>1</v>
      </c>
      <c r="P289">
        <v>12</v>
      </c>
      <c r="Q289">
        <v>0</v>
      </c>
      <c r="S289" t="str">
        <f t="shared" si="4"/>
        <v>318-20180424</v>
      </c>
      <c r="T289">
        <v>2592</v>
      </c>
      <c r="U289">
        <v>318</v>
      </c>
      <c r="V289">
        <v>1</v>
      </c>
      <c r="W289">
        <v>20180424</v>
      </c>
      <c r="X289">
        <v>1</v>
      </c>
      <c r="Y289">
        <v>12</v>
      </c>
      <c r="Z289">
        <v>0</v>
      </c>
    </row>
    <row r="290" spans="1:26" x14ac:dyDescent="0.25">
      <c r="A290" s="15">
        <v>262</v>
      </c>
      <c r="B290" s="14">
        <v>478</v>
      </c>
      <c r="C290" s="45">
        <v>1</v>
      </c>
      <c r="D290" s="21">
        <v>20180207</v>
      </c>
      <c r="E290" s="4">
        <v>1</v>
      </c>
      <c r="F290">
        <v>17</v>
      </c>
      <c r="G290">
        <v>0</v>
      </c>
      <c r="J290" s="12">
        <v>500</v>
      </c>
      <c r="K290" s="4">
        <f>VLOOKUP(CONCATENATE(L290,"-",N290),S:T,2,FALSE)</f>
        <v>2595</v>
      </c>
      <c r="L290" s="12">
        <v>322</v>
      </c>
      <c r="M290" s="12">
        <v>1</v>
      </c>
      <c r="N290" s="12">
        <v>20180306</v>
      </c>
      <c r="O290" s="12">
        <v>1</v>
      </c>
      <c r="P290">
        <v>14</v>
      </c>
      <c r="Q290">
        <v>0</v>
      </c>
      <c r="S290" t="str">
        <f t="shared" si="4"/>
        <v>333-20180111</v>
      </c>
      <c r="T290">
        <v>2593</v>
      </c>
      <c r="U290">
        <v>333</v>
      </c>
      <c r="V290">
        <v>1</v>
      </c>
      <c r="W290">
        <v>20180111</v>
      </c>
      <c r="X290">
        <v>1</v>
      </c>
      <c r="Y290">
        <v>14</v>
      </c>
      <c r="Z290">
        <v>0</v>
      </c>
    </row>
    <row r="291" spans="1:26" x14ac:dyDescent="0.25">
      <c r="A291" s="15">
        <v>263</v>
      </c>
      <c r="B291" s="14">
        <v>478</v>
      </c>
      <c r="C291" s="45">
        <v>1</v>
      </c>
      <c r="D291" s="21">
        <v>20180207</v>
      </c>
      <c r="E291" s="4">
        <v>1</v>
      </c>
      <c r="F291">
        <v>16</v>
      </c>
      <c r="G291">
        <v>0</v>
      </c>
      <c r="J291" s="12">
        <v>2051</v>
      </c>
      <c r="K291" s="4">
        <f>VLOOKUP(CONCATENATE(L291,"-",N291),S:T,2,FALSE)</f>
        <v>2597</v>
      </c>
      <c r="L291" s="12">
        <v>326</v>
      </c>
      <c r="M291" s="12">
        <v>1</v>
      </c>
      <c r="N291" s="12">
        <v>20180222</v>
      </c>
      <c r="O291" s="12">
        <v>1</v>
      </c>
      <c r="P291">
        <v>15</v>
      </c>
      <c r="Q291">
        <v>0</v>
      </c>
      <c r="S291" t="str">
        <f t="shared" si="4"/>
        <v>274-20180417</v>
      </c>
      <c r="T291">
        <v>2594</v>
      </c>
      <c r="U291">
        <v>274</v>
      </c>
      <c r="V291">
        <v>1</v>
      </c>
      <c r="W291">
        <v>20180417</v>
      </c>
      <c r="X291">
        <v>1</v>
      </c>
      <c r="Y291">
        <v>15</v>
      </c>
      <c r="Z291">
        <v>0</v>
      </c>
    </row>
    <row r="292" spans="1:26" x14ac:dyDescent="0.25">
      <c r="A292" s="15">
        <v>263</v>
      </c>
      <c r="B292" s="14">
        <v>478</v>
      </c>
      <c r="C292" s="45">
        <v>1</v>
      </c>
      <c r="D292" s="21">
        <v>20180207</v>
      </c>
      <c r="E292" s="4">
        <v>1</v>
      </c>
      <c r="F292">
        <v>17</v>
      </c>
      <c r="G292">
        <v>0</v>
      </c>
      <c r="J292" s="12">
        <v>2052</v>
      </c>
      <c r="K292" s="4">
        <f>VLOOKUP(CONCATENATE(L292,"-",N292),S:T,2,FALSE)</f>
        <v>2597</v>
      </c>
      <c r="L292" s="12">
        <v>326</v>
      </c>
      <c r="M292" s="12">
        <v>1</v>
      </c>
      <c r="N292" s="12">
        <v>20180222</v>
      </c>
      <c r="O292" s="12">
        <v>1</v>
      </c>
      <c r="P292">
        <v>12</v>
      </c>
      <c r="Q292">
        <v>0</v>
      </c>
      <c r="S292" t="str">
        <f t="shared" si="4"/>
        <v>322-20180306</v>
      </c>
      <c r="T292">
        <v>2595</v>
      </c>
      <c r="U292">
        <v>322</v>
      </c>
      <c r="V292">
        <v>1</v>
      </c>
      <c r="W292">
        <v>20180306</v>
      </c>
      <c r="X292">
        <v>1</v>
      </c>
      <c r="Y292">
        <v>16</v>
      </c>
      <c r="Z292">
        <v>0</v>
      </c>
    </row>
    <row r="293" spans="1:26" x14ac:dyDescent="0.25">
      <c r="A293" s="15">
        <v>263</v>
      </c>
      <c r="B293" s="14">
        <v>478</v>
      </c>
      <c r="C293" s="21">
        <v>1</v>
      </c>
      <c r="D293" s="21">
        <v>20180214</v>
      </c>
      <c r="E293" s="4">
        <v>1</v>
      </c>
      <c r="F293">
        <v>16</v>
      </c>
      <c r="G293">
        <v>0</v>
      </c>
      <c r="J293" s="12">
        <v>2053</v>
      </c>
      <c r="K293" s="4">
        <f>VLOOKUP(CONCATENATE(L293,"-",N293),S:T,2,FALSE)</f>
        <v>2599</v>
      </c>
      <c r="L293" s="12">
        <v>326</v>
      </c>
      <c r="M293" s="12">
        <v>1</v>
      </c>
      <c r="N293" s="12">
        <v>20180411</v>
      </c>
      <c r="O293" s="12">
        <v>1</v>
      </c>
      <c r="P293">
        <v>17</v>
      </c>
      <c r="Q293">
        <v>0</v>
      </c>
      <c r="S293" t="str">
        <f t="shared" si="4"/>
        <v>326-20180129</v>
      </c>
      <c r="T293">
        <v>2596</v>
      </c>
      <c r="U293">
        <v>326</v>
      </c>
      <c r="V293">
        <v>1</v>
      </c>
      <c r="W293">
        <v>20180129</v>
      </c>
      <c r="X293">
        <v>1</v>
      </c>
      <c r="Y293">
        <v>12</v>
      </c>
      <c r="Z293">
        <v>0</v>
      </c>
    </row>
    <row r="294" spans="1:26" x14ac:dyDescent="0.25">
      <c r="A294" s="15">
        <v>264</v>
      </c>
      <c r="B294" s="14">
        <v>478</v>
      </c>
      <c r="C294" s="21">
        <v>1</v>
      </c>
      <c r="D294" s="21">
        <v>20180219</v>
      </c>
      <c r="E294" s="4">
        <v>1</v>
      </c>
      <c r="F294">
        <v>14</v>
      </c>
      <c r="G294">
        <v>0</v>
      </c>
      <c r="J294" s="12">
        <v>2054</v>
      </c>
      <c r="K294" s="4">
        <f>VLOOKUP(CONCATENATE(L294,"-",N294),S:T,2,FALSE)</f>
        <v>2600</v>
      </c>
      <c r="L294" s="12">
        <v>326</v>
      </c>
      <c r="M294" s="12">
        <v>1</v>
      </c>
      <c r="N294" s="12">
        <v>20180416</v>
      </c>
      <c r="O294" s="12">
        <v>1</v>
      </c>
      <c r="P294">
        <v>15</v>
      </c>
      <c r="Q294">
        <v>0</v>
      </c>
      <c r="S294" t="str">
        <f t="shared" si="4"/>
        <v>326-20180222</v>
      </c>
      <c r="T294">
        <v>2597</v>
      </c>
      <c r="U294">
        <v>326</v>
      </c>
      <c r="V294">
        <v>1</v>
      </c>
      <c r="W294">
        <v>20180222</v>
      </c>
      <c r="X294">
        <v>1</v>
      </c>
      <c r="Y294">
        <v>17</v>
      </c>
      <c r="Z294">
        <v>0</v>
      </c>
    </row>
    <row r="295" spans="1:26" x14ac:dyDescent="0.25">
      <c r="A295" s="15">
        <v>265</v>
      </c>
      <c r="B295" s="14">
        <v>478</v>
      </c>
      <c r="C295" s="21">
        <v>1</v>
      </c>
      <c r="D295" s="21">
        <v>20180420</v>
      </c>
      <c r="E295" s="4">
        <v>1</v>
      </c>
      <c r="F295">
        <v>12</v>
      </c>
      <c r="G295">
        <v>0</v>
      </c>
      <c r="J295" s="12">
        <v>2055</v>
      </c>
      <c r="K295" s="4">
        <f>VLOOKUP(CONCATENATE(L295,"-",N295),S:T,2,FALSE)</f>
        <v>2601</v>
      </c>
      <c r="L295" s="12">
        <v>326</v>
      </c>
      <c r="M295" s="12">
        <v>1</v>
      </c>
      <c r="N295" s="12">
        <v>20180427</v>
      </c>
      <c r="O295" s="12">
        <v>1</v>
      </c>
      <c r="P295">
        <v>17</v>
      </c>
      <c r="Q295">
        <v>0</v>
      </c>
      <c r="S295" t="str">
        <f t="shared" si="4"/>
        <v>326-20180222</v>
      </c>
      <c r="T295">
        <v>2598</v>
      </c>
      <c r="U295">
        <v>326</v>
      </c>
      <c r="V295">
        <v>1</v>
      </c>
      <c r="W295">
        <v>20180222</v>
      </c>
      <c r="X295">
        <v>1</v>
      </c>
      <c r="Y295">
        <v>15</v>
      </c>
      <c r="Z295">
        <v>0</v>
      </c>
    </row>
    <row r="296" spans="1:26" x14ac:dyDescent="0.25">
      <c r="A296" s="15">
        <v>267</v>
      </c>
      <c r="B296" s="14">
        <v>343</v>
      </c>
      <c r="C296" s="21">
        <v>1</v>
      </c>
      <c r="D296" s="21">
        <v>20180101</v>
      </c>
      <c r="E296" s="4">
        <v>1</v>
      </c>
      <c r="F296">
        <v>18</v>
      </c>
      <c r="G296">
        <v>0</v>
      </c>
      <c r="J296" s="12">
        <v>2056</v>
      </c>
      <c r="K296" s="4">
        <f>VLOOKUP(CONCATENATE(L296,"-",N296),S:T,2,FALSE)</f>
        <v>2602</v>
      </c>
      <c r="L296" s="12">
        <v>345</v>
      </c>
      <c r="M296" s="12">
        <v>1</v>
      </c>
      <c r="N296" s="12">
        <v>20180101</v>
      </c>
      <c r="O296" s="12">
        <v>1</v>
      </c>
      <c r="P296">
        <v>17</v>
      </c>
      <c r="Q296">
        <v>0</v>
      </c>
      <c r="S296" t="str">
        <f t="shared" si="4"/>
        <v>326-20180411</v>
      </c>
      <c r="T296">
        <v>2599</v>
      </c>
      <c r="U296">
        <v>326</v>
      </c>
      <c r="V296">
        <v>1</v>
      </c>
      <c r="W296">
        <v>20180411</v>
      </c>
      <c r="X296">
        <v>1</v>
      </c>
      <c r="Y296">
        <v>17</v>
      </c>
      <c r="Z296">
        <v>0</v>
      </c>
    </row>
    <row r="297" spans="1:26" x14ac:dyDescent="0.25">
      <c r="A297" s="15">
        <v>267</v>
      </c>
      <c r="B297" s="14">
        <v>343</v>
      </c>
      <c r="C297" s="21">
        <v>1</v>
      </c>
      <c r="D297" s="21">
        <v>20180101</v>
      </c>
      <c r="E297" s="4">
        <v>1</v>
      </c>
      <c r="F297">
        <v>18</v>
      </c>
      <c r="G297">
        <v>0</v>
      </c>
      <c r="J297" s="12">
        <v>2057</v>
      </c>
      <c r="K297" s="4">
        <f>VLOOKUP(CONCATENATE(L297,"-",N297),S:T,2,FALSE)</f>
        <v>2603</v>
      </c>
      <c r="L297" s="12">
        <v>345</v>
      </c>
      <c r="M297" s="12">
        <v>1</v>
      </c>
      <c r="N297" s="12">
        <v>20180112</v>
      </c>
      <c r="O297" s="12">
        <v>1</v>
      </c>
      <c r="P297">
        <v>17</v>
      </c>
      <c r="Q297">
        <v>0</v>
      </c>
      <c r="S297" t="str">
        <f t="shared" si="4"/>
        <v>326-20180416</v>
      </c>
      <c r="T297">
        <v>2600</v>
      </c>
      <c r="U297">
        <v>326</v>
      </c>
      <c r="V297">
        <v>1</v>
      </c>
      <c r="W297">
        <v>20180416</v>
      </c>
      <c r="X297">
        <v>1</v>
      </c>
      <c r="Y297">
        <v>17</v>
      </c>
      <c r="Z297">
        <v>0</v>
      </c>
    </row>
    <row r="298" spans="1:26" x14ac:dyDescent="0.25">
      <c r="A298" s="15">
        <v>268</v>
      </c>
      <c r="B298" s="14">
        <v>343</v>
      </c>
      <c r="C298" s="21">
        <v>1</v>
      </c>
      <c r="D298" s="21">
        <v>20180201</v>
      </c>
      <c r="E298" s="4">
        <v>1</v>
      </c>
      <c r="F298">
        <v>14</v>
      </c>
      <c r="G298">
        <v>0</v>
      </c>
      <c r="J298" s="12">
        <v>2058</v>
      </c>
      <c r="K298" s="4">
        <f>VLOOKUP(CONCATENATE(L298,"-",N298),S:T,2,FALSE)</f>
        <v>2604</v>
      </c>
      <c r="L298" s="12">
        <v>345</v>
      </c>
      <c r="M298" s="12">
        <v>1</v>
      </c>
      <c r="N298" s="12">
        <v>20180118</v>
      </c>
      <c r="O298" s="12">
        <v>1</v>
      </c>
      <c r="P298">
        <v>12</v>
      </c>
      <c r="Q298">
        <v>0</v>
      </c>
      <c r="S298" t="str">
        <f t="shared" si="4"/>
        <v>326-20180427</v>
      </c>
      <c r="T298">
        <v>2601</v>
      </c>
      <c r="U298">
        <v>326</v>
      </c>
      <c r="V298">
        <v>1</v>
      </c>
      <c r="W298">
        <v>20180427</v>
      </c>
      <c r="X298">
        <v>1</v>
      </c>
      <c r="Y298">
        <v>17</v>
      </c>
      <c r="Z298">
        <v>0</v>
      </c>
    </row>
    <row r="299" spans="1:26" x14ac:dyDescent="0.25">
      <c r="A299" s="15">
        <v>268</v>
      </c>
      <c r="B299" s="14">
        <v>343</v>
      </c>
      <c r="C299" s="21">
        <v>1</v>
      </c>
      <c r="D299" s="21">
        <v>20180213</v>
      </c>
      <c r="E299" s="4">
        <v>1</v>
      </c>
      <c r="F299">
        <v>14</v>
      </c>
      <c r="G299">
        <v>0</v>
      </c>
      <c r="J299" s="12">
        <v>2059</v>
      </c>
      <c r="K299" s="4">
        <f>VLOOKUP(CONCATENATE(L299,"-",N299),S:T,2,FALSE)</f>
        <v>2605</v>
      </c>
      <c r="L299" s="12">
        <v>345</v>
      </c>
      <c r="M299" s="12">
        <v>1</v>
      </c>
      <c r="N299" s="12">
        <v>20180207</v>
      </c>
      <c r="O299" s="12">
        <v>1</v>
      </c>
      <c r="P299">
        <v>17</v>
      </c>
      <c r="Q299">
        <v>0</v>
      </c>
      <c r="S299" t="str">
        <f t="shared" si="4"/>
        <v>345-20180101</v>
      </c>
      <c r="T299">
        <v>2602</v>
      </c>
      <c r="U299">
        <v>345</v>
      </c>
      <c r="V299">
        <v>1</v>
      </c>
      <c r="W299">
        <v>20180101</v>
      </c>
      <c r="X299">
        <v>1</v>
      </c>
      <c r="Y299">
        <v>12</v>
      </c>
      <c r="Z299">
        <v>0</v>
      </c>
    </row>
    <row r="300" spans="1:26" x14ac:dyDescent="0.25">
      <c r="A300" s="15">
        <v>269</v>
      </c>
      <c r="B300" s="14">
        <v>343</v>
      </c>
      <c r="C300" s="44">
        <v>1</v>
      </c>
      <c r="D300" s="21">
        <v>20180226</v>
      </c>
      <c r="E300" s="4">
        <v>1</v>
      </c>
      <c r="F300">
        <v>14</v>
      </c>
      <c r="G300">
        <v>0</v>
      </c>
      <c r="J300" s="12">
        <v>2060</v>
      </c>
      <c r="K300" s="4">
        <f>VLOOKUP(CONCATENATE(L300,"-",N300),S:T,2,FALSE)</f>
        <v>2606</v>
      </c>
      <c r="L300" s="12">
        <v>345</v>
      </c>
      <c r="M300" s="12">
        <v>1</v>
      </c>
      <c r="N300" s="12">
        <v>20180221</v>
      </c>
      <c r="O300" s="12">
        <v>1</v>
      </c>
      <c r="P300">
        <v>14</v>
      </c>
      <c r="Q300">
        <v>0</v>
      </c>
      <c r="S300" t="str">
        <f t="shared" si="4"/>
        <v>345-20180112</v>
      </c>
      <c r="T300">
        <v>2603</v>
      </c>
      <c r="U300">
        <v>345</v>
      </c>
      <c r="V300">
        <v>1</v>
      </c>
      <c r="W300">
        <v>20180112</v>
      </c>
      <c r="X300">
        <v>1</v>
      </c>
      <c r="Y300">
        <v>17</v>
      </c>
      <c r="Z300">
        <v>0</v>
      </c>
    </row>
    <row r="301" spans="1:26" x14ac:dyDescent="0.25">
      <c r="A301" s="15">
        <v>269</v>
      </c>
      <c r="B301" s="14">
        <v>343</v>
      </c>
      <c r="C301" s="44">
        <v>1</v>
      </c>
      <c r="D301" s="21">
        <v>20180301</v>
      </c>
      <c r="E301" s="4">
        <v>1</v>
      </c>
      <c r="F301">
        <v>14</v>
      </c>
      <c r="G301">
        <v>0</v>
      </c>
      <c r="J301" s="12">
        <v>2061</v>
      </c>
      <c r="K301" s="4">
        <f>VLOOKUP(CONCATENATE(L301,"-",N301),S:T,2,FALSE)</f>
        <v>2607</v>
      </c>
      <c r="L301" s="12">
        <v>345</v>
      </c>
      <c r="M301" s="12">
        <v>1</v>
      </c>
      <c r="N301" s="12">
        <v>20180430</v>
      </c>
      <c r="O301" s="12">
        <v>1</v>
      </c>
      <c r="P301">
        <v>16</v>
      </c>
      <c r="Q301">
        <v>0</v>
      </c>
      <c r="S301" t="str">
        <f t="shared" si="4"/>
        <v>345-20180118</v>
      </c>
      <c r="T301">
        <v>2604</v>
      </c>
      <c r="U301">
        <v>345</v>
      </c>
      <c r="V301">
        <v>1</v>
      </c>
      <c r="W301">
        <v>20180118</v>
      </c>
      <c r="X301">
        <v>1</v>
      </c>
      <c r="Y301">
        <v>14</v>
      </c>
      <c r="Z301">
        <v>0</v>
      </c>
    </row>
    <row r="302" spans="1:26" x14ac:dyDescent="0.25">
      <c r="A302" s="15">
        <v>270</v>
      </c>
      <c r="B302" s="14">
        <v>343</v>
      </c>
      <c r="C302" s="21">
        <v>1</v>
      </c>
      <c r="D302" s="21">
        <v>20180313</v>
      </c>
      <c r="E302" s="4">
        <v>1</v>
      </c>
      <c r="F302">
        <v>14</v>
      </c>
      <c r="G302">
        <v>0</v>
      </c>
      <c r="J302" s="12">
        <v>2062</v>
      </c>
      <c r="K302" s="4">
        <f>VLOOKUP(CONCATENATE(L302,"-",N302),S:T,2,FALSE)</f>
        <v>2608</v>
      </c>
      <c r="L302" s="12">
        <v>241</v>
      </c>
      <c r="M302" s="12">
        <v>1</v>
      </c>
      <c r="N302" s="12">
        <v>20180101</v>
      </c>
      <c r="O302" s="12">
        <v>1</v>
      </c>
      <c r="P302">
        <v>15</v>
      </c>
      <c r="Q302">
        <v>0</v>
      </c>
      <c r="S302" t="str">
        <f t="shared" si="4"/>
        <v>345-20180207</v>
      </c>
      <c r="T302">
        <v>2605</v>
      </c>
      <c r="U302">
        <v>345</v>
      </c>
      <c r="V302">
        <v>1</v>
      </c>
      <c r="W302">
        <v>20180207</v>
      </c>
      <c r="X302">
        <v>1</v>
      </c>
      <c r="Y302">
        <v>16</v>
      </c>
      <c r="Z302">
        <v>0</v>
      </c>
    </row>
    <row r="303" spans="1:26" x14ac:dyDescent="0.25">
      <c r="A303" s="15">
        <v>271</v>
      </c>
      <c r="B303" s="14">
        <v>343</v>
      </c>
      <c r="C303" s="21">
        <v>1</v>
      </c>
      <c r="D303" s="21">
        <v>20180502</v>
      </c>
      <c r="E303" s="4">
        <v>1</v>
      </c>
      <c r="F303">
        <v>14</v>
      </c>
      <c r="G303">
        <v>0</v>
      </c>
      <c r="J303" s="12">
        <v>2063</v>
      </c>
      <c r="K303" s="4">
        <f>VLOOKUP(CONCATENATE(L303,"-",N303),S:T,2,FALSE)</f>
        <v>2609</v>
      </c>
      <c r="L303" s="12">
        <v>241</v>
      </c>
      <c r="M303" s="12">
        <v>1</v>
      </c>
      <c r="N303" s="12">
        <v>20180130</v>
      </c>
      <c r="O303" s="12">
        <v>1</v>
      </c>
      <c r="P303">
        <v>17</v>
      </c>
      <c r="Q303">
        <v>0</v>
      </c>
      <c r="S303" t="str">
        <f t="shared" si="4"/>
        <v>345-20180221</v>
      </c>
      <c r="T303">
        <v>2606</v>
      </c>
      <c r="U303">
        <v>345</v>
      </c>
      <c r="V303">
        <v>1</v>
      </c>
      <c r="W303">
        <v>20180221</v>
      </c>
      <c r="X303">
        <v>1</v>
      </c>
      <c r="Y303">
        <v>15</v>
      </c>
      <c r="Z303">
        <v>0</v>
      </c>
    </row>
    <row r="304" spans="1:26" x14ac:dyDescent="0.25">
      <c r="A304" s="15">
        <v>272</v>
      </c>
      <c r="B304" s="14">
        <v>343</v>
      </c>
      <c r="C304" s="45">
        <v>1</v>
      </c>
      <c r="D304" s="21">
        <v>20180410</v>
      </c>
      <c r="E304" s="4">
        <v>1</v>
      </c>
      <c r="F304">
        <v>14</v>
      </c>
      <c r="G304">
        <v>0</v>
      </c>
      <c r="J304" s="12">
        <v>2064</v>
      </c>
      <c r="K304" s="4">
        <f>VLOOKUP(CONCATENATE(L304,"-",N304),S:T,2,FALSE)</f>
        <v>2610</v>
      </c>
      <c r="L304" s="12">
        <v>241</v>
      </c>
      <c r="M304" s="12">
        <v>1</v>
      </c>
      <c r="N304" s="12">
        <v>20180307</v>
      </c>
      <c r="O304" s="12">
        <v>1</v>
      </c>
      <c r="P304">
        <v>18</v>
      </c>
      <c r="Q304">
        <v>0</v>
      </c>
      <c r="S304" t="str">
        <f t="shared" si="4"/>
        <v>345-20180430</v>
      </c>
      <c r="T304">
        <v>2607</v>
      </c>
      <c r="U304">
        <v>345</v>
      </c>
      <c r="V304">
        <v>1</v>
      </c>
      <c r="W304">
        <v>20180430</v>
      </c>
      <c r="X304">
        <v>1</v>
      </c>
      <c r="Y304">
        <v>17</v>
      </c>
      <c r="Z304">
        <v>0</v>
      </c>
    </row>
    <row r="305" spans="1:26" x14ac:dyDescent="0.25">
      <c r="A305" s="15">
        <v>272</v>
      </c>
      <c r="B305" s="14">
        <v>343</v>
      </c>
      <c r="C305" s="45">
        <v>1</v>
      </c>
      <c r="D305" s="21">
        <v>20180420</v>
      </c>
      <c r="E305" s="4">
        <v>1</v>
      </c>
      <c r="F305">
        <v>14</v>
      </c>
      <c r="G305">
        <v>0</v>
      </c>
      <c r="J305" s="12">
        <v>2065</v>
      </c>
      <c r="K305" s="4">
        <f>VLOOKUP(CONCATENATE(L305,"-",N305),S:T,2,FALSE)</f>
        <v>2611</v>
      </c>
      <c r="L305" s="12">
        <v>241</v>
      </c>
      <c r="M305" s="12">
        <v>1</v>
      </c>
      <c r="N305" s="12">
        <v>20180313</v>
      </c>
      <c r="O305" s="12">
        <v>1</v>
      </c>
      <c r="P305">
        <v>16</v>
      </c>
      <c r="Q305">
        <v>0</v>
      </c>
      <c r="S305" t="str">
        <f t="shared" si="4"/>
        <v>241-20180101</v>
      </c>
      <c r="T305">
        <v>2608</v>
      </c>
      <c r="U305">
        <v>241</v>
      </c>
      <c r="V305">
        <v>1</v>
      </c>
      <c r="W305">
        <v>20180101</v>
      </c>
      <c r="X305">
        <v>1</v>
      </c>
      <c r="Y305">
        <v>12</v>
      </c>
      <c r="Z305">
        <v>0</v>
      </c>
    </row>
    <row r="306" spans="1:26" x14ac:dyDescent="0.25">
      <c r="A306" s="15">
        <v>273</v>
      </c>
      <c r="B306" s="14">
        <v>356</v>
      </c>
      <c r="C306" s="45">
        <v>1</v>
      </c>
      <c r="D306" s="21">
        <v>20180118</v>
      </c>
      <c r="E306" s="4">
        <v>1</v>
      </c>
      <c r="F306">
        <v>16</v>
      </c>
      <c r="G306">
        <v>0</v>
      </c>
      <c r="J306" s="12">
        <v>2066</v>
      </c>
      <c r="K306" s="4">
        <f>VLOOKUP(CONCATENATE(L306,"-",N306),S:T,2,FALSE)</f>
        <v>2612</v>
      </c>
      <c r="L306" s="12">
        <v>241</v>
      </c>
      <c r="M306" s="12">
        <v>1</v>
      </c>
      <c r="N306" s="12">
        <v>20180326</v>
      </c>
      <c r="O306" s="12">
        <v>1</v>
      </c>
      <c r="P306">
        <v>16</v>
      </c>
      <c r="Q306">
        <v>0</v>
      </c>
      <c r="S306" t="str">
        <f t="shared" si="4"/>
        <v>241-20180130</v>
      </c>
      <c r="T306">
        <v>2609</v>
      </c>
      <c r="U306">
        <v>241</v>
      </c>
      <c r="V306">
        <v>1</v>
      </c>
      <c r="W306">
        <v>20180130</v>
      </c>
      <c r="X306">
        <v>1</v>
      </c>
      <c r="Y306">
        <v>16</v>
      </c>
      <c r="Z306">
        <v>0</v>
      </c>
    </row>
    <row r="307" spans="1:26" x14ac:dyDescent="0.25">
      <c r="A307" s="15">
        <v>273</v>
      </c>
      <c r="B307" s="14">
        <v>356</v>
      </c>
      <c r="C307" s="21">
        <v>1</v>
      </c>
      <c r="D307" s="21">
        <v>20180302</v>
      </c>
      <c r="E307" s="4">
        <v>1</v>
      </c>
      <c r="F307">
        <v>17</v>
      </c>
      <c r="G307">
        <v>0</v>
      </c>
      <c r="J307" s="12">
        <v>2067</v>
      </c>
      <c r="K307" s="4">
        <f>VLOOKUP(CONCATENATE(L307,"-",N307),S:T,2,FALSE)</f>
        <v>2613</v>
      </c>
      <c r="L307" s="12">
        <v>241</v>
      </c>
      <c r="M307" s="12">
        <v>1</v>
      </c>
      <c r="N307" s="12">
        <v>20180412</v>
      </c>
      <c r="O307" s="12">
        <v>1</v>
      </c>
      <c r="P307">
        <v>16</v>
      </c>
      <c r="Q307">
        <v>0</v>
      </c>
      <c r="S307" t="str">
        <f t="shared" si="4"/>
        <v>241-20180307</v>
      </c>
      <c r="T307">
        <v>2610</v>
      </c>
      <c r="U307">
        <v>241</v>
      </c>
      <c r="V307">
        <v>1</v>
      </c>
      <c r="W307">
        <v>20180307</v>
      </c>
      <c r="X307">
        <v>1</v>
      </c>
      <c r="Y307">
        <v>16</v>
      </c>
      <c r="Z307">
        <v>0</v>
      </c>
    </row>
    <row r="308" spans="1:26" x14ac:dyDescent="0.25">
      <c r="A308" s="15">
        <v>274</v>
      </c>
      <c r="B308" s="14">
        <v>356</v>
      </c>
      <c r="C308" s="21">
        <v>1</v>
      </c>
      <c r="D308" s="21">
        <v>20180320</v>
      </c>
      <c r="E308" s="4">
        <v>1</v>
      </c>
      <c r="F308">
        <v>14</v>
      </c>
      <c r="G308">
        <v>0</v>
      </c>
      <c r="J308" s="12">
        <v>2068</v>
      </c>
      <c r="K308" s="4">
        <f>VLOOKUP(CONCATENATE(L308,"-",N308),S:T,2,FALSE)</f>
        <v>2614</v>
      </c>
      <c r="L308" s="12">
        <v>354</v>
      </c>
      <c r="M308" s="12">
        <v>1</v>
      </c>
      <c r="N308" s="12">
        <v>20180115</v>
      </c>
      <c r="O308" s="12">
        <v>1</v>
      </c>
      <c r="P308">
        <v>16</v>
      </c>
      <c r="Q308">
        <v>0</v>
      </c>
      <c r="S308" t="str">
        <f t="shared" si="4"/>
        <v>241-20180313</v>
      </c>
      <c r="T308">
        <v>2611</v>
      </c>
      <c r="U308">
        <v>241</v>
      </c>
      <c r="V308">
        <v>1</v>
      </c>
      <c r="W308">
        <v>20180313</v>
      </c>
      <c r="X308">
        <v>1</v>
      </c>
      <c r="Y308">
        <v>16</v>
      </c>
      <c r="Z308">
        <v>0</v>
      </c>
    </row>
    <row r="309" spans="1:26" x14ac:dyDescent="0.25">
      <c r="A309" s="15">
        <v>275</v>
      </c>
      <c r="B309" s="14">
        <v>356</v>
      </c>
      <c r="C309" s="44">
        <v>1</v>
      </c>
      <c r="D309" s="21">
        <v>20180326</v>
      </c>
      <c r="E309" s="4">
        <v>1</v>
      </c>
      <c r="F309">
        <v>17</v>
      </c>
      <c r="G309">
        <v>0</v>
      </c>
      <c r="J309" s="12">
        <v>2069</v>
      </c>
      <c r="K309" s="4">
        <f>VLOOKUP(CONCATENATE(L309,"-",N309),S:T,2,FALSE)</f>
        <v>2615</v>
      </c>
      <c r="L309" s="12">
        <v>354</v>
      </c>
      <c r="M309" s="12">
        <v>1</v>
      </c>
      <c r="N309" s="12">
        <v>20180117</v>
      </c>
      <c r="O309" s="12">
        <v>1</v>
      </c>
      <c r="P309">
        <v>16</v>
      </c>
      <c r="Q309">
        <v>0</v>
      </c>
      <c r="S309" t="str">
        <f t="shared" si="4"/>
        <v>241-20180326</v>
      </c>
      <c r="T309">
        <v>2612</v>
      </c>
      <c r="U309">
        <v>241</v>
      </c>
      <c r="V309">
        <v>1</v>
      </c>
      <c r="W309">
        <v>20180326</v>
      </c>
      <c r="X309">
        <v>1</v>
      </c>
      <c r="Y309">
        <v>16</v>
      </c>
      <c r="Z309">
        <v>0</v>
      </c>
    </row>
    <row r="310" spans="1:26" x14ac:dyDescent="0.25">
      <c r="A310" s="15">
        <v>276</v>
      </c>
      <c r="B310" s="14">
        <v>240</v>
      </c>
      <c r="C310" s="44">
        <v>1</v>
      </c>
      <c r="D310" s="21">
        <v>20180101</v>
      </c>
      <c r="E310" s="4">
        <v>1</v>
      </c>
      <c r="F310">
        <v>12</v>
      </c>
      <c r="G310">
        <v>0</v>
      </c>
      <c r="J310" s="12">
        <v>2070</v>
      </c>
      <c r="K310" s="4">
        <f>VLOOKUP(CONCATENATE(L310,"-",N310),S:T,2,FALSE)</f>
        <v>2616</v>
      </c>
      <c r="L310" s="12">
        <v>354</v>
      </c>
      <c r="M310" s="12">
        <v>1</v>
      </c>
      <c r="N310" s="12">
        <v>20180118</v>
      </c>
      <c r="O310" s="12">
        <v>1</v>
      </c>
      <c r="P310">
        <v>17</v>
      </c>
      <c r="Q310">
        <v>0</v>
      </c>
      <c r="S310" t="str">
        <f t="shared" si="4"/>
        <v>241-20180412</v>
      </c>
      <c r="T310">
        <v>2613</v>
      </c>
      <c r="U310">
        <v>241</v>
      </c>
      <c r="V310">
        <v>1</v>
      </c>
      <c r="W310">
        <v>20180412</v>
      </c>
      <c r="X310">
        <v>1</v>
      </c>
      <c r="Y310">
        <v>16</v>
      </c>
      <c r="Z310">
        <v>0</v>
      </c>
    </row>
    <row r="311" spans="1:26" x14ac:dyDescent="0.25">
      <c r="A311" s="15">
        <v>277</v>
      </c>
      <c r="B311" s="14">
        <v>240</v>
      </c>
      <c r="C311" s="44">
        <v>1</v>
      </c>
      <c r="D311" s="21">
        <v>20180117</v>
      </c>
      <c r="E311" s="4">
        <v>1</v>
      </c>
      <c r="F311">
        <v>16</v>
      </c>
      <c r="G311">
        <v>0</v>
      </c>
      <c r="J311" s="12">
        <v>2071</v>
      </c>
      <c r="K311" s="4">
        <f>VLOOKUP(CONCATENATE(L311,"-",N311),S:T,2,FALSE)</f>
        <v>2617</v>
      </c>
      <c r="L311" s="12">
        <v>354</v>
      </c>
      <c r="M311" s="12">
        <v>1</v>
      </c>
      <c r="N311" s="12">
        <v>20180411</v>
      </c>
      <c r="O311" s="12">
        <v>1</v>
      </c>
      <c r="P311">
        <v>17</v>
      </c>
      <c r="Q311">
        <v>0</v>
      </c>
      <c r="S311" t="str">
        <f t="shared" si="4"/>
        <v>354-20180115</v>
      </c>
      <c r="T311">
        <v>2614</v>
      </c>
      <c r="U311">
        <v>354</v>
      </c>
      <c r="V311">
        <v>1</v>
      </c>
      <c r="W311">
        <v>20180115</v>
      </c>
      <c r="X311">
        <v>1</v>
      </c>
      <c r="Y311">
        <v>17</v>
      </c>
      <c r="Z311">
        <v>0</v>
      </c>
    </row>
    <row r="312" spans="1:26" x14ac:dyDescent="0.25">
      <c r="A312" s="15">
        <v>277</v>
      </c>
      <c r="B312" s="14">
        <v>240</v>
      </c>
      <c r="C312" s="21">
        <v>1</v>
      </c>
      <c r="D312" s="21">
        <v>20180419</v>
      </c>
      <c r="E312" s="4">
        <v>1</v>
      </c>
      <c r="F312">
        <v>16</v>
      </c>
      <c r="G312">
        <v>0</v>
      </c>
      <c r="J312" s="12">
        <v>2072</v>
      </c>
      <c r="K312" s="4">
        <f>VLOOKUP(CONCATENATE(L312,"-",N312),S:T,2,FALSE)</f>
        <v>2618</v>
      </c>
      <c r="L312" s="12">
        <v>354</v>
      </c>
      <c r="M312" s="12">
        <v>1</v>
      </c>
      <c r="N312" s="12">
        <v>20180413</v>
      </c>
      <c r="O312" s="12">
        <v>1</v>
      </c>
      <c r="P312">
        <v>17</v>
      </c>
      <c r="Q312">
        <v>0</v>
      </c>
      <c r="S312" t="str">
        <f t="shared" si="4"/>
        <v>354-20180117</v>
      </c>
      <c r="T312">
        <v>2615</v>
      </c>
      <c r="U312">
        <v>354</v>
      </c>
      <c r="V312">
        <v>1</v>
      </c>
      <c r="W312">
        <v>20180117</v>
      </c>
      <c r="X312">
        <v>1</v>
      </c>
      <c r="Y312">
        <v>17</v>
      </c>
      <c r="Z312">
        <v>0</v>
      </c>
    </row>
    <row r="313" spans="1:26" x14ac:dyDescent="0.25">
      <c r="A313" s="15">
        <v>278</v>
      </c>
      <c r="B313" s="14">
        <v>342</v>
      </c>
      <c r="C313" s="21">
        <v>1</v>
      </c>
      <c r="D313" s="21">
        <v>20180101</v>
      </c>
      <c r="E313" s="4">
        <v>1</v>
      </c>
      <c r="F313">
        <v>18</v>
      </c>
      <c r="G313">
        <v>0</v>
      </c>
      <c r="J313" s="12">
        <v>2073</v>
      </c>
      <c r="K313" s="4">
        <f>VLOOKUP(CONCATENATE(L313,"-",N313),S:T,2,FALSE)</f>
        <v>2619</v>
      </c>
      <c r="L313" s="12">
        <v>354</v>
      </c>
      <c r="M313" s="12">
        <v>1</v>
      </c>
      <c r="N313" s="12">
        <v>20180430</v>
      </c>
      <c r="O313" s="12">
        <v>1</v>
      </c>
      <c r="P313">
        <v>17</v>
      </c>
      <c r="Q313">
        <v>0</v>
      </c>
      <c r="S313" t="str">
        <f t="shared" si="4"/>
        <v>354-20180118</v>
      </c>
      <c r="T313">
        <v>2616</v>
      </c>
      <c r="U313">
        <v>354</v>
      </c>
      <c r="V313">
        <v>1</v>
      </c>
      <c r="W313">
        <v>20180118</v>
      </c>
      <c r="X313">
        <v>1</v>
      </c>
      <c r="Y313">
        <v>17</v>
      </c>
      <c r="Z313">
        <v>0</v>
      </c>
    </row>
    <row r="314" spans="1:26" x14ac:dyDescent="0.25">
      <c r="A314" s="15">
        <v>279</v>
      </c>
      <c r="B314" s="14">
        <v>271</v>
      </c>
      <c r="C314" s="21">
        <v>1</v>
      </c>
      <c r="D314" s="21">
        <v>20180101</v>
      </c>
      <c r="E314" s="4">
        <v>1</v>
      </c>
      <c r="F314">
        <v>14</v>
      </c>
      <c r="G314">
        <v>0</v>
      </c>
      <c r="J314" s="12">
        <v>2074</v>
      </c>
      <c r="K314" s="4">
        <f>VLOOKUP(CONCATENATE(L314,"-",N314),S:T,2,FALSE)</f>
        <v>2620</v>
      </c>
      <c r="L314" s="12">
        <v>330</v>
      </c>
      <c r="M314" s="12">
        <v>1</v>
      </c>
      <c r="N314" s="12">
        <v>20180320</v>
      </c>
      <c r="O314" s="12">
        <v>1</v>
      </c>
      <c r="P314">
        <v>17</v>
      </c>
      <c r="Q314">
        <v>0</v>
      </c>
      <c r="S314" t="str">
        <f t="shared" si="4"/>
        <v>354-20180411</v>
      </c>
      <c r="T314">
        <v>2617</v>
      </c>
      <c r="U314">
        <v>354</v>
      </c>
      <c r="V314">
        <v>1</v>
      </c>
      <c r="W314">
        <v>20180411</v>
      </c>
      <c r="X314">
        <v>1</v>
      </c>
      <c r="Y314">
        <v>17</v>
      </c>
      <c r="Z314">
        <v>0</v>
      </c>
    </row>
    <row r="315" spans="1:26" x14ac:dyDescent="0.25">
      <c r="A315" s="15">
        <v>279</v>
      </c>
      <c r="B315" s="14">
        <v>271</v>
      </c>
      <c r="C315" s="44">
        <v>1</v>
      </c>
      <c r="D315" s="21">
        <v>20180122</v>
      </c>
      <c r="E315" s="4">
        <v>1</v>
      </c>
      <c r="F315">
        <v>12</v>
      </c>
      <c r="G315">
        <v>0</v>
      </c>
      <c r="J315" s="12">
        <v>2075</v>
      </c>
      <c r="K315" s="4">
        <f>VLOOKUP(CONCATENATE(L315,"-",N315),S:T,2,FALSE)</f>
        <v>2621</v>
      </c>
      <c r="L315" s="12">
        <v>344</v>
      </c>
      <c r="M315" s="12">
        <v>1</v>
      </c>
      <c r="N315" s="12">
        <v>20180101</v>
      </c>
      <c r="O315" s="12">
        <v>1</v>
      </c>
      <c r="P315">
        <v>17</v>
      </c>
      <c r="Q315">
        <v>0</v>
      </c>
      <c r="S315" t="str">
        <f t="shared" si="4"/>
        <v>354-20180413</v>
      </c>
      <c r="T315">
        <v>2618</v>
      </c>
      <c r="U315">
        <v>354</v>
      </c>
      <c r="V315">
        <v>1</v>
      </c>
      <c r="W315">
        <v>20180413</v>
      </c>
      <c r="X315">
        <v>1</v>
      </c>
      <c r="Y315">
        <v>17</v>
      </c>
      <c r="Z315">
        <v>0</v>
      </c>
    </row>
    <row r="316" spans="1:26" x14ac:dyDescent="0.25">
      <c r="A316" s="15">
        <v>279</v>
      </c>
      <c r="B316" s="14">
        <v>271</v>
      </c>
      <c r="C316" s="44">
        <v>1</v>
      </c>
      <c r="D316" s="21">
        <v>20180125</v>
      </c>
      <c r="E316" s="4">
        <v>1</v>
      </c>
      <c r="F316">
        <v>17</v>
      </c>
      <c r="G316">
        <v>0</v>
      </c>
      <c r="J316" s="12">
        <v>2076</v>
      </c>
      <c r="K316" s="4">
        <f>VLOOKUP(CONCATENATE(L316,"-",N316),S:T,2,FALSE)</f>
        <v>2622</v>
      </c>
      <c r="L316" s="12">
        <v>344</v>
      </c>
      <c r="M316" s="12">
        <v>1</v>
      </c>
      <c r="N316" s="12">
        <v>20180109</v>
      </c>
      <c r="O316" s="12">
        <v>1</v>
      </c>
      <c r="P316">
        <v>17</v>
      </c>
      <c r="Q316">
        <v>0</v>
      </c>
      <c r="S316" t="str">
        <f t="shared" si="4"/>
        <v>354-20180430</v>
      </c>
      <c r="T316">
        <v>2619</v>
      </c>
      <c r="U316">
        <v>354</v>
      </c>
      <c r="V316">
        <v>1</v>
      </c>
      <c r="W316">
        <v>20180430</v>
      </c>
      <c r="X316">
        <v>1</v>
      </c>
      <c r="Y316">
        <v>17</v>
      </c>
      <c r="Z316">
        <v>0</v>
      </c>
    </row>
    <row r="317" spans="1:26" x14ac:dyDescent="0.25">
      <c r="A317" s="15">
        <v>280</v>
      </c>
      <c r="B317" s="14">
        <v>271</v>
      </c>
      <c r="C317" s="46">
        <v>1</v>
      </c>
      <c r="D317" s="21">
        <v>20180125</v>
      </c>
      <c r="E317" s="4">
        <v>1</v>
      </c>
      <c r="F317">
        <v>16</v>
      </c>
      <c r="G317">
        <v>0</v>
      </c>
      <c r="J317" s="12">
        <v>2077</v>
      </c>
      <c r="K317" s="4">
        <f>VLOOKUP(CONCATENATE(L317,"-",N317),S:T,2,FALSE)</f>
        <v>2623</v>
      </c>
      <c r="L317" s="12">
        <v>344</v>
      </c>
      <c r="M317" s="12">
        <v>1</v>
      </c>
      <c r="N317" s="12">
        <v>20180110</v>
      </c>
      <c r="O317" s="12">
        <v>1</v>
      </c>
      <c r="P317">
        <v>18</v>
      </c>
      <c r="Q317">
        <v>0</v>
      </c>
      <c r="S317" t="str">
        <f t="shared" si="4"/>
        <v>330-20180320</v>
      </c>
      <c r="T317">
        <v>2620</v>
      </c>
      <c r="U317">
        <v>330</v>
      </c>
      <c r="V317">
        <v>1</v>
      </c>
      <c r="W317">
        <v>20180320</v>
      </c>
      <c r="X317">
        <v>1</v>
      </c>
      <c r="Y317">
        <v>17</v>
      </c>
      <c r="Z317">
        <v>0</v>
      </c>
    </row>
    <row r="318" spans="1:26" x14ac:dyDescent="0.25">
      <c r="A318" s="15">
        <v>280</v>
      </c>
      <c r="B318" s="14">
        <v>271</v>
      </c>
      <c r="C318" s="21">
        <v>1</v>
      </c>
      <c r="D318" s="21">
        <v>20180125</v>
      </c>
      <c r="E318" s="4">
        <v>1</v>
      </c>
      <c r="F318">
        <v>17</v>
      </c>
      <c r="G318">
        <v>0</v>
      </c>
      <c r="J318" s="12">
        <v>2078</v>
      </c>
      <c r="K318" s="4">
        <f>VLOOKUP(CONCATENATE(L318,"-",N318),S:T,2,FALSE)</f>
        <v>2624</v>
      </c>
      <c r="L318" s="12">
        <v>344</v>
      </c>
      <c r="M318" s="12">
        <v>1</v>
      </c>
      <c r="N318" s="12">
        <v>20180117</v>
      </c>
      <c r="O318" s="12">
        <v>1</v>
      </c>
      <c r="P318">
        <v>14</v>
      </c>
      <c r="Q318">
        <v>0</v>
      </c>
      <c r="S318" t="str">
        <f t="shared" si="4"/>
        <v>344-20180101</v>
      </c>
      <c r="T318">
        <v>2621</v>
      </c>
      <c r="U318">
        <v>344</v>
      </c>
      <c r="V318">
        <v>1</v>
      </c>
      <c r="W318">
        <v>20180101</v>
      </c>
      <c r="X318">
        <v>1</v>
      </c>
      <c r="Y318">
        <v>18</v>
      </c>
      <c r="Z318">
        <v>0</v>
      </c>
    </row>
    <row r="319" spans="1:26" x14ac:dyDescent="0.25">
      <c r="A319" s="15">
        <v>280</v>
      </c>
      <c r="B319" s="14">
        <v>271</v>
      </c>
      <c r="C319" s="45">
        <v>1</v>
      </c>
      <c r="D319" s="21">
        <v>20180223</v>
      </c>
      <c r="E319" s="4">
        <v>1</v>
      </c>
      <c r="F319">
        <v>15</v>
      </c>
      <c r="G319">
        <v>0</v>
      </c>
      <c r="J319" s="12">
        <v>2079</v>
      </c>
      <c r="K319" s="4">
        <f>VLOOKUP(CONCATENATE(L319,"-",N319),S:T,2,FALSE)</f>
        <v>2625</v>
      </c>
      <c r="L319" s="12">
        <v>344</v>
      </c>
      <c r="M319" s="12">
        <v>1</v>
      </c>
      <c r="N319" s="12">
        <v>20180126</v>
      </c>
      <c r="O319" s="12">
        <v>1</v>
      </c>
      <c r="P319">
        <v>14</v>
      </c>
      <c r="Q319">
        <v>0</v>
      </c>
      <c r="S319" t="str">
        <f t="shared" si="4"/>
        <v>344-20180109</v>
      </c>
      <c r="T319">
        <v>2622</v>
      </c>
      <c r="U319">
        <v>344</v>
      </c>
      <c r="V319">
        <v>1</v>
      </c>
      <c r="W319">
        <v>20180109</v>
      </c>
      <c r="X319">
        <v>1</v>
      </c>
      <c r="Y319">
        <v>14</v>
      </c>
      <c r="Z319">
        <v>0</v>
      </c>
    </row>
    <row r="320" spans="1:26" x14ac:dyDescent="0.25">
      <c r="A320" s="15">
        <v>290</v>
      </c>
      <c r="B320" s="14">
        <v>271</v>
      </c>
      <c r="C320" s="21">
        <v>1</v>
      </c>
      <c r="D320" s="21">
        <v>20180223</v>
      </c>
      <c r="E320" s="4">
        <v>1</v>
      </c>
      <c r="F320">
        <v>15</v>
      </c>
      <c r="G320">
        <v>0</v>
      </c>
      <c r="J320" s="12">
        <v>2080</v>
      </c>
      <c r="K320" s="4">
        <f>VLOOKUP(CONCATENATE(L320,"-",N320),S:T,2,FALSE)</f>
        <v>2626</v>
      </c>
      <c r="L320" s="12">
        <v>344</v>
      </c>
      <c r="M320" s="12">
        <v>1</v>
      </c>
      <c r="N320" s="12">
        <v>20180220</v>
      </c>
      <c r="O320" s="12">
        <v>1</v>
      </c>
      <c r="P320">
        <v>14</v>
      </c>
      <c r="Q320">
        <v>0</v>
      </c>
      <c r="S320" t="str">
        <f t="shared" si="4"/>
        <v>344-20180110</v>
      </c>
      <c r="T320">
        <v>2623</v>
      </c>
      <c r="U320">
        <v>344</v>
      </c>
      <c r="V320">
        <v>1</v>
      </c>
      <c r="W320">
        <v>20180110</v>
      </c>
      <c r="X320">
        <v>1</v>
      </c>
      <c r="Y320">
        <v>14</v>
      </c>
      <c r="Z320">
        <v>0</v>
      </c>
    </row>
    <row r="321" spans="1:26" x14ac:dyDescent="0.25">
      <c r="A321" s="15">
        <v>290</v>
      </c>
      <c r="B321" s="14">
        <v>271</v>
      </c>
      <c r="C321" s="21">
        <v>1</v>
      </c>
      <c r="D321" s="21">
        <v>20180309</v>
      </c>
      <c r="E321" s="4">
        <v>1</v>
      </c>
      <c r="F321">
        <v>15</v>
      </c>
      <c r="G321">
        <v>0</v>
      </c>
      <c r="J321" s="12">
        <v>2081</v>
      </c>
      <c r="K321" s="4">
        <f>VLOOKUP(CONCATENATE(L321,"-",N321),S:T,2,FALSE)</f>
        <v>2627</v>
      </c>
      <c r="L321" s="12">
        <v>344</v>
      </c>
      <c r="M321" s="12">
        <v>1</v>
      </c>
      <c r="N321" s="12">
        <v>20180228</v>
      </c>
      <c r="O321" s="12">
        <v>1</v>
      </c>
      <c r="P321">
        <v>14</v>
      </c>
      <c r="Q321">
        <v>0</v>
      </c>
      <c r="S321" t="str">
        <f t="shared" si="4"/>
        <v>344-20180117</v>
      </c>
      <c r="T321">
        <v>2624</v>
      </c>
      <c r="U321">
        <v>344</v>
      </c>
      <c r="V321">
        <v>1</v>
      </c>
      <c r="W321">
        <v>20180117</v>
      </c>
      <c r="X321">
        <v>1</v>
      </c>
      <c r="Y321">
        <v>14</v>
      </c>
      <c r="Z321">
        <v>0</v>
      </c>
    </row>
    <row r="322" spans="1:26" x14ac:dyDescent="0.25">
      <c r="A322" s="15">
        <v>290</v>
      </c>
      <c r="B322" s="14">
        <v>271</v>
      </c>
      <c r="C322" s="21">
        <v>1</v>
      </c>
      <c r="D322" s="21">
        <v>20180320</v>
      </c>
      <c r="E322" s="4">
        <v>1</v>
      </c>
      <c r="F322">
        <v>15</v>
      </c>
      <c r="G322">
        <v>0</v>
      </c>
      <c r="J322" s="12">
        <v>2082</v>
      </c>
      <c r="K322" s="4">
        <f>VLOOKUP(CONCATENATE(L322,"-",N322),S:T,2,FALSE)</f>
        <v>2628</v>
      </c>
      <c r="L322" s="12">
        <v>344</v>
      </c>
      <c r="M322" s="12">
        <v>1</v>
      </c>
      <c r="N322" s="12">
        <v>20180301</v>
      </c>
      <c r="O322" s="12">
        <v>1</v>
      </c>
      <c r="P322">
        <v>14</v>
      </c>
      <c r="Q322">
        <v>0</v>
      </c>
      <c r="S322" t="str">
        <f t="shared" si="4"/>
        <v>344-20180126</v>
      </c>
      <c r="T322">
        <v>2625</v>
      </c>
      <c r="U322">
        <v>344</v>
      </c>
      <c r="V322">
        <v>1</v>
      </c>
      <c r="W322">
        <v>20180126</v>
      </c>
      <c r="X322">
        <v>1</v>
      </c>
      <c r="Y322">
        <v>14</v>
      </c>
      <c r="Z322">
        <v>0</v>
      </c>
    </row>
    <row r="323" spans="1:26" x14ac:dyDescent="0.25">
      <c r="A323" s="15">
        <v>290</v>
      </c>
      <c r="B323" s="14">
        <v>271</v>
      </c>
      <c r="C323" s="47">
        <v>1</v>
      </c>
      <c r="D323" s="21">
        <v>20180328</v>
      </c>
      <c r="E323" s="4">
        <v>1</v>
      </c>
      <c r="F323">
        <v>15</v>
      </c>
      <c r="G323">
        <v>0</v>
      </c>
      <c r="J323" s="12">
        <v>2083</v>
      </c>
      <c r="K323" s="4">
        <f>VLOOKUP(CONCATENATE(L323,"-",N323),S:T,2,FALSE)</f>
        <v>2629</v>
      </c>
      <c r="L323" s="12">
        <v>344</v>
      </c>
      <c r="M323" s="12">
        <v>1</v>
      </c>
      <c r="N323" s="12">
        <v>20180412</v>
      </c>
      <c r="O323" s="12">
        <v>1</v>
      </c>
      <c r="P323">
        <v>14</v>
      </c>
      <c r="Q323">
        <v>0</v>
      </c>
      <c r="S323" t="str">
        <f t="shared" ref="S323:S340" si="5">CONCATENATE(U323,"-",W323)</f>
        <v>344-20180220</v>
      </c>
      <c r="T323">
        <v>2626</v>
      </c>
      <c r="U323">
        <v>344</v>
      </c>
      <c r="V323">
        <v>1</v>
      </c>
      <c r="W323">
        <v>20180220</v>
      </c>
      <c r="X323">
        <v>1</v>
      </c>
      <c r="Y323">
        <v>14</v>
      </c>
      <c r="Z323">
        <v>0</v>
      </c>
    </row>
    <row r="324" spans="1:26" x14ac:dyDescent="0.25">
      <c r="A324" s="15">
        <v>291</v>
      </c>
      <c r="B324" s="14">
        <v>271</v>
      </c>
      <c r="C324" s="44">
        <v>1</v>
      </c>
      <c r="D324" s="21">
        <v>20180403</v>
      </c>
      <c r="E324" s="4">
        <v>1</v>
      </c>
      <c r="F324">
        <v>15</v>
      </c>
      <c r="G324">
        <v>0</v>
      </c>
      <c r="J324" s="12">
        <v>2084</v>
      </c>
      <c r="K324" s="4">
        <f>VLOOKUP(CONCATENATE(L324,"-",N324),S:T,2,FALSE)</f>
        <v>2629</v>
      </c>
      <c r="L324" s="12">
        <v>344</v>
      </c>
      <c r="M324" s="12">
        <v>1</v>
      </c>
      <c r="N324" s="12">
        <v>20180412</v>
      </c>
      <c r="O324" s="12">
        <v>1</v>
      </c>
      <c r="P324">
        <v>14</v>
      </c>
      <c r="Q324">
        <v>0</v>
      </c>
      <c r="S324" t="str">
        <f t="shared" si="5"/>
        <v>344-20180228</v>
      </c>
      <c r="T324">
        <v>2627</v>
      </c>
      <c r="U324">
        <v>344</v>
      </c>
      <c r="V324">
        <v>1</v>
      </c>
      <c r="W324">
        <v>20180228</v>
      </c>
      <c r="X324">
        <v>1</v>
      </c>
      <c r="Y324">
        <v>14</v>
      </c>
      <c r="Z324">
        <v>0</v>
      </c>
    </row>
    <row r="325" spans="1:26" x14ac:dyDescent="0.25">
      <c r="A325" s="15">
        <v>291</v>
      </c>
      <c r="B325" s="14">
        <v>271</v>
      </c>
      <c r="C325" s="44">
        <v>1</v>
      </c>
      <c r="D325" s="21">
        <v>20180412</v>
      </c>
      <c r="E325" s="4">
        <v>1</v>
      </c>
      <c r="F325">
        <v>15</v>
      </c>
      <c r="G325">
        <v>0</v>
      </c>
      <c r="J325" s="12">
        <v>2085</v>
      </c>
      <c r="K325" s="4">
        <f>VLOOKUP(CONCATENATE(L325,"-",N325),S:T,2,FALSE)</f>
        <v>2631</v>
      </c>
      <c r="L325" s="12">
        <v>334</v>
      </c>
      <c r="M325" s="12">
        <v>1</v>
      </c>
      <c r="N325" s="12">
        <v>20180123</v>
      </c>
      <c r="O325" s="12">
        <v>1</v>
      </c>
      <c r="P325">
        <v>14</v>
      </c>
      <c r="Q325">
        <v>0</v>
      </c>
      <c r="S325" t="str">
        <f t="shared" si="5"/>
        <v>344-20180301</v>
      </c>
      <c r="T325">
        <v>2628</v>
      </c>
      <c r="U325">
        <v>344</v>
      </c>
      <c r="V325">
        <v>1</v>
      </c>
      <c r="W325">
        <v>20180301</v>
      </c>
      <c r="X325">
        <v>1</v>
      </c>
      <c r="Y325">
        <v>14</v>
      </c>
      <c r="Z325">
        <v>0</v>
      </c>
    </row>
    <row r="326" spans="1:26" x14ac:dyDescent="0.25">
      <c r="A326" s="15">
        <v>292</v>
      </c>
      <c r="B326" s="14">
        <v>271</v>
      </c>
      <c r="C326" s="21">
        <v>1</v>
      </c>
      <c r="D326" s="21">
        <v>20180417</v>
      </c>
      <c r="E326" s="4">
        <v>1</v>
      </c>
      <c r="F326">
        <v>15</v>
      </c>
      <c r="G326">
        <v>0</v>
      </c>
      <c r="J326" s="12">
        <v>2086</v>
      </c>
      <c r="K326" s="4">
        <f>VLOOKUP(CONCATENATE(L326,"-",N326),S:T,2,FALSE)</f>
        <v>2632</v>
      </c>
      <c r="L326" s="12">
        <v>321</v>
      </c>
      <c r="M326" s="12">
        <v>1</v>
      </c>
      <c r="N326" s="12">
        <v>20180417</v>
      </c>
      <c r="O326" s="12">
        <v>1</v>
      </c>
      <c r="P326">
        <v>14</v>
      </c>
      <c r="Q326">
        <v>0</v>
      </c>
      <c r="S326" t="str">
        <f t="shared" si="5"/>
        <v>344-20180412</v>
      </c>
      <c r="T326">
        <v>2629</v>
      </c>
      <c r="U326">
        <v>344</v>
      </c>
      <c r="V326">
        <v>1</v>
      </c>
      <c r="W326">
        <v>20180412</v>
      </c>
      <c r="X326">
        <v>1</v>
      </c>
      <c r="Y326">
        <v>14</v>
      </c>
      <c r="Z326">
        <v>0</v>
      </c>
    </row>
    <row r="327" spans="1:26" x14ac:dyDescent="0.25">
      <c r="A327" s="15">
        <v>292</v>
      </c>
      <c r="B327" s="14">
        <v>271</v>
      </c>
      <c r="C327" s="21">
        <v>1</v>
      </c>
      <c r="D327" s="21">
        <v>20180425</v>
      </c>
      <c r="E327" s="4">
        <v>1</v>
      </c>
      <c r="F327">
        <v>15</v>
      </c>
      <c r="G327">
        <v>0</v>
      </c>
      <c r="J327" s="12">
        <v>2087</v>
      </c>
      <c r="K327" s="4">
        <f>VLOOKUP(CONCATENATE(L327,"-",N327),S:T,2,FALSE)</f>
        <v>2633</v>
      </c>
      <c r="L327" s="12">
        <v>235</v>
      </c>
      <c r="M327" s="12">
        <v>1</v>
      </c>
      <c r="N327" s="12">
        <v>20180118</v>
      </c>
      <c r="O327" s="12">
        <v>1</v>
      </c>
      <c r="P327">
        <v>16</v>
      </c>
      <c r="Q327">
        <v>0</v>
      </c>
      <c r="S327" t="str">
        <f t="shared" si="5"/>
        <v>344-20180412</v>
      </c>
      <c r="T327">
        <v>2630</v>
      </c>
      <c r="U327">
        <v>344</v>
      </c>
      <c r="V327">
        <v>1</v>
      </c>
      <c r="W327">
        <v>20180412</v>
      </c>
      <c r="X327">
        <v>1</v>
      </c>
      <c r="Y327">
        <v>14</v>
      </c>
      <c r="Z327">
        <v>0</v>
      </c>
    </row>
    <row r="328" spans="1:26" x14ac:dyDescent="0.25">
      <c r="A328" s="15">
        <v>293</v>
      </c>
      <c r="B328" s="14">
        <v>269</v>
      </c>
      <c r="C328" s="21">
        <v>1</v>
      </c>
      <c r="D328" s="21">
        <v>20180122</v>
      </c>
      <c r="E328" s="4">
        <v>1</v>
      </c>
      <c r="F328">
        <v>16</v>
      </c>
      <c r="G328">
        <v>0</v>
      </c>
      <c r="J328" s="12">
        <v>2088</v>
      </c>
      <c r="K328" s="4">
        <f>VLOOKUP(CONCATENATE(L328,"-",N328),S:T,2,FALSE)</f>
        <v>2634</v>
      </c>
      <c r="L328" s="12">
        <v>235</v>
      </c>
      <c r="M328" s="12">
        <v>1</v>
      </c>
      <c r="N328" s="12">
        <v>20180123</v>
      </c>
      <c r="O328" s="12">
        <v>1</v>
      </c>
      <c r="P328">
        <v>12</v>
      </c>
      <c r="Q328">
        <v>0</v>
      </c>
      <c r="S328" t="str">
        <f t="shared" si="5"/>
        <v>334-20180123</v>
      </c>
      <c r="T328">
        <v>2631</v>
      </c>
      <c r="U328">
        <v>334</v>
      </c>
      <c r="V328">
        <v>1</v>
      </c>
      <c r="W328">
        <v>20180123</v>
      </c>
      <c r="X328">
        <v>1</v>
      </c>
      <c r="Y328">
        <v>16</v>
      </c>
      <c r="Z328">
        <v>0</v>
      </c>
    </row>
    <row r="329" spans="1:26" x14ac:dyDescent="0.25">
      <c r="A329" s="15">
        <v>294</v>
      </c>
      <c r="B329" s="14">
        <v>269</v>
      </c>
      <c r="C329" s="21">
        <v>1</v>
      </c>
      <c r="D329" s="21">
        <v>20180402</v>
      </c>
      <c r="E329" s="4">
        <v>1</v>
      </c>
      <c r="F329">
        <v>13</v>
      </c>
      <c r="G329">
        <v>0</v>
      </c>
      <c r="J329" s="12">
        <v>2089</v>
      </c>
      <c r="K329" s="4">
        <f>VLOOKUP(CONCATENATE(L329,"-",N329),S:T,2,FALSE)</f>
        <v>2635</v>
      </c>
      <c r="L329" s="12">
        <v>235</v>
      </c>
      <c r="M329" s="12">
        <v>1</v>
      </c>
      <c r="N329" s="12">
        <v>20180129</v>
      </c>
      <c r="O329" s="12">
        <v>1</v>
      </c>
      <c r="P329">
        <v>16</v>
      </c>
      <c r="Q329">
        <v>0</v>
      </c>
      <c r="S329" t="str">
        <f t="shared" si="5"/>
        <v>321-20180417</v>
      </c>
      <c r="T329">
        <v>2632</v>
      </c>
      <c r="U329">
        <v>321</v>
      </c>
      <c r="V329">
        <v>1</v>
      </c>
      <c r="W329">
        <v>20180417</v>
      </c>
      <c r="X329">
        <v>1</v>
      </c>
      <c r="Y329">
        <v>12</v>
      </c>
      <c r="Z329">
        <v>0</v>
      </c>
    </row>
    <row r="330" spans="1:26" x14ac:dyDescent="0.25">
      <c r="A330" s="15">
        <v>294</v>
      </c>
      <c r="B330" s="14">
        <v>269</v>
      </c>
      <c r="C330" s="21">
        <v>1</v>
      </c>
      <c r="D330" s="21">
        <v>20180413</v>
      </c>
      <c r="E330" s="4">
        <v>1</v>
      </c>
      <c r="F330">
        <v>15</v>
      </c>
      <c r="G330">
        <v>0</v>
      </c>
      <c r="J330" s="12">
        <v>2090</v>
      </c>
      <c r="K330" s="4">
        <f>VLOOKUP(CONCATENATE(L330,"-",N330),S:T,2,FALSE)</f>
        <v>2636</v>
      </c>
      <c r="L330" s="12">
        <v>350</v>
      </c>
      <c r="M330" s="12">
        <v>1</v>
      </c>
      <c r="N330" s="12">
        <v>20180226</v>
      </c>
      <c r="O330" s="12">
        <v>1</v>
      </c>
      <c r="P330">
        <v>17</v>
      </c>
      <c r="Q330">
        <v>0</v>
      </c>
      <c r="S330" t="str">
        <f t="shared" si="5"/>
        <v>235-20180118</v>
      </c>
      <c r="T330">
        <v>2633</v>
      </c>
      <c r="U330">
        <v>235</v>
      </c>
      <c r="V330">
        <v>1</v>
      </c>
      <c r="W330">
        <v>20180118</v>
      </c>
      <c r="X330">
        <v>1</v>
      </c>
      <c r="Y330">
        <v>16</v>
      </c>
      <c r="Z330">
        <v>0</v>
      </c>
    </row>
    <row r="331" spans="1:26" x14ac:dyDescent="0.25">
      <c r="A331" s="15">
        <v>295</v>
      </c>
      <c r="B331" s="14">
        <v>244</v>
      </c>
      <c r="C331" s="21">
        <v>1</v>
      </c>
      <c r="D331" s="21">
        <v>20180115</v>
      </c>
      <c r="E331" s="4">
        <v>1</v>
      </c>
      <c r="F331">
        <v>17</v>
      </c>
      <c r="G331">
        <v>0</v>
      </c>
      <c r="J331" s="12">
        <v>2091</v>
      </c>
      <c r="K331" s="4">
        <f>VLOOKUP(CONCATENATE(L331,"-",N331),S:T,2,FALSE)</f>
        <v>2637</v>
      </c>
      <c r="L331" s="12">
        <v>350</v>
      </c>
      <c r="M331" s="12">
        <v>1</v>
      </c>
      <c r="N331" s="12">
        <v>20180402</v>
      </c>
      <c r="O331" s="12">
        <v>1</v>
      </c>
      <c r="P331">
        <v>12</v>
      </c>
      <c r="Q331">
        <v>0</v>
      </c>
      <c r="S331" t="str">
        <f t="shared" si="5"/>
        <v>235-20180123</v>
      </c>
      <c r="T331">
        <v>2634</v>
      </c>
      <c r="U331">
        <v>235</v>
      </c>
      <c r="V331">
        <v>1</v>
      </c>
      <c r="W331">
        <v>20180123</v>
      </c>
      <c r="X331">
        <v>1</v>
      </c>
      <c r="Y331">
        <v>17</v>
      </c>
      <c r="Z331">
        <v>0</v>
      </c>
    </row>
    <row r="332" spans="1:26" x14ac:dyDescent="0.25">
      <c r="A332" s="15">
        <v>296</v>
      </c>
      <c r="B332" s="14">
        <v>244</v>
      </c>
      <c r="C332" s="21">
        <v>1</v>
      </c>
      <c r="D332" s="21">
        <v>20180115</v>
      </c>
      <c r="E332" s="4">
        <v>1</v>
      </c>
      <c r="F332">
        <v>16</v>
      </c>
      <c r="G332">
        <v>0</v>
      </c>
      <c r="J332" s="12">
        <v>2092</v>
      </c>
      <c r="K332" s="4">
        <f>VLOOKUP(CONCATENATE(L332,"-",N332),S:T,2,FALSE)</f>
        <v>2638</v>
      </c>
      <c r="L332" s="12">
        <v>331</v>
      </c>
      <c r="M332" s="12">
        <v>1</v>
      </c>
      <c r="N332" s="12">
        <v>20180219</v>
      </c>
      <c r="O332" s="12">
        <v>1</v>
      </c>
      <c r="P332">
        <v>16</v>
      </c>
      <c r="Q332">
        <v>0</v>
      </c>
      <c r="S332" t="str">
        <f t="shared" si="5"/>
        <v>235-20180129</v>
      </c>
      <c r="T332">
        <v>2635</v>
      </c>
      <c r="U332">
        <v>235</v>
      </c>
      <c r="V332">
        <v>1</v>
      </c>
      <c r="W332">
        <v>20180129</v>
      </c>
      <c r="X332">
        <v>1</v>
      </c>
      <c r="Y332">
        <v>12</v>
      </c>
      <c r="Z332">
        <v>0</v>
      </c>
    </row>
    <row r="333" spans="1:26" x14ac:dyDescent="0.25">
      <c r="A333" s="15">
        <v>296</v>
      </c>
      <c r="B333" s="14">
        <v>244</v>
      </c>
      <c r="C333" s="21">
        <v>1</v>
      </c>
      <c r="D333" s="21">
        <v>20180115</v>
      </c>
      <c r="E333" s="4">
        <v>1</v>
      </c>
      <c r="F333">
        <v>17</v>
      </c>
      <c r="G333">
        <v>0</v>
      </c>
      <c r="J333" s="12">
        <v>2093</v>
      </c>
      <c r="K333" s="4">
        <f>VLOOKUP(CONCATENATE(L333,"-",N333),S:T,2,FALSE)</f>
        <v>2639</v>
      </c>
      <c r="L333" s="12">
        <v>331</v>
      </c>
      <c r="M333" s="12">
        <v>1</v>
      </c>
      <c r="N333" s="12">
        <v>20180313</v>
      </c>
      <c r="O333" s="12">
        <v>1</v>
      </c>
      <c r="P333">
        <v>17</v>
      </c>
      <c r="Q333">
        <v>0</v>
      </c>
      <c r="S333" t="str">
        <f t="shared" si="5"/>
        <v>350-20180226</v>
      </c>
      <c r="T333">
        <v>2636</v>
      </c>
      <c r="U333">
        <v>350</v>
      </c>
      <c r="V333">
        <v>1</v>
      </c>
      <c r="W333">
        <v>20180226</v>
      </c>
      <c r="X333">
        <v>1</v>
      </c>
      <c r="Y333">
        <v>16</v>
      </c>
      <c r="Z333">
        <v>0</v>
      </c>
    </row>
    <row r="334" spans="1:26" x14ac:dyDescent="0.25">
      <c r="A334" s="15">
        <v>296</v>
      </c>
      <c r="B334" s="14">
        <v>244</v>
      </c>
      <c r="C334" s="21">
        <v>1</v>
      </c>
      <c r="D334" s="21">
        <v>20180213</v>
      </c>
      <c r="E334" s="4">
        <v>1</v>
      </c>
      <c r="F334">
        <v>16</v>
      </c>
      <c r="G334">
        <v>0</v>
      </c>
      <c r="J334" s="12">
        <v>2094</v>
      </c>
      <c r="K334" s="4">
        <f>VLOOKUP(CONCATENATE(L334,"-",N334),S:T,2,FALSE)</f>
        <v>2640</v>
      </c>
      <c r="L334" s="12">
        <v>264</v>
      </c>
      <c r="M334" s="12">
        <v>1</v>
      </c>
      <c r="N334" s="12">
        <v>20180101</v>
      </c>
      <c r="O334" s="12">
        <v>1</v>
      </c>
      <c r="P334">
        <v>14</v>
      </c>
      <c r="Q334">
        <v>0</v>
      </c>
      <c r="S334" t="str">
        <f t="shared" si="5"/>
        <v>350-20180402</v>
      </c>
      <c r="T334">
        <v>2637</v>
      </c>
      <c r="U334">
        <v>350</v>
      </c>
      <c r="V334">
        <v>1</v>
      </c>
      <c r="W334">
        <v>20180402</v>
      </c>
      <c r="X334">
        <v>1</v>
      </c>
      <c r="Y334">
        <v>17</v>
      </c>
      <c r="Z334">
        <v>0</v>
      </c>
    </row>
    <row r="335" spans="1:26" x14ac:dyDescent="0.25">
      <c r="A335" s="15">
        <v>297</v>
      </c>
      <c r="B335" s="14">
        <v>244</v>
      </c>
      <c r="C335" s="21">
        <v>1</v>
      </c>
      <c r="D335" s="21">
        <v>20180309</v>
      </c>
      <c r="E335" s="4">
        <v>1</v>
      </c>
      <c r="F335">
        <v>16</v>
      </c>
      <c r="G335">
        <v>0</v>
      </c>
      <c r="J335" s="12">
        <v>2095</v>
      </c>
      <c r="K335" s="4">
        <f>VLOOKUP(CONCATENATE(L335,"-",N335),S:T,2,FALSE)</f>
        <v>2640</v>
      </c>
      <c r="L335" s="12">
        <v>264</v>
      </c>
      <c r="M335" s="12">
        <v>1</v>
      </c>
      <c r="N335" s="12">
        <v>20180101</v>
      </c>
      <c r="O335" s="12">
        <v>1</v>
      </c>
      <c r="P335">
        <v>17</v>
      </c>
      <c r="Q335">
        <v>0</v>
      </c>
      <c r="S335" t="str">
        <f t="shared" si="5"/>
        <v>331-20180219</v>
      </c>
      <c r="T335">
        <v>2638</v>
      </c>
      <c r="U335">
        <v>331</v>
      </c>
      <c r="V335">
        <v>1</v>
      </c>
      <c r="W335">
        <v>20180219</v>
      </c>
      <c r="X335">
        <v>1</v>
      </c>
      <c r="Y335">
        <v>14</v>
      </c>
      <c r="Z335">
        <v>0</v>
      </c>
    </row>
    <row r="336" spans="1:26" x14ac:dyDescent="0.25">
      <c r="A336" s="15">
        <v>298</v>
      </c>
      <c r="B336" s="14">
        <v>244</v>
      </c>
      <c r="C336" s="21">
        <v>1</v>
      </c>
      <c r="D336" s="21">
        <v>20180313</v>
      </c>
      <c r="E336" s="4">
        <v>1</v>
      </c>
      <c r="F336">
        <v>16</v>
      </c>
      <c r="G336">
        <v>0</v>
      </c>
      <c r="J336" s="12">
        <v>2096</v>
      </c>
      <c r="K336" s="4">
        <f>VLOOKUP(CONCATENATE(L336,"-",N336),S:T,2,FALSE)</f>
        <v>2642</v>
      </c>
      <c r="L336" s="12">
        <v>264</v>
      </c>
      <c r="M336" s="12">
        <v>1</v>
      </c>
      <c r="N336" s="12">
        <v>20180222</v>
      </c>
      <c r="O336" s="12">
        <v>1</v>
      </c>
      <c r="P336">
        <v>18</v>
      </c>
      <c r="Q336">
        <v>0</v>
      </c>
      <c r="S336" t="str">
        <f t="shared" si="5"/>
        <v>331-20180313</v>
      </c>
      <c r="T336">
        <v>2639</v>
      </c>
      <c r="U336">
        <v>331</v>
      </c>
      <c r="V336">
        <v>1</v>
      </c>
      <c r="W336">
        <v>20180313</v>
      </c>
      <c r="X336">
        <v>1</v>
      </c>
      <c r="Y336">
        <v>17</v>
      </c>
      <c r="Z336">
        <v>0</v>
      </c>
    </row>
    <row r="337" spans="1:26" x14ac:dyDescent="0.25">
      <c r="A337" s="15">
        <v>298</v>
      </c>
      <c r="B337" s="14">
        <v>244</v>
      </c>
      <c r="C337" s="21">
        <v>1</v>
      </c>
      <c r="D337" s="21">
        <v>20180313</v>
      </c>
      <c r="E337" s="4">
        <v>1</v>
      </c>
      <c r="F337">
        <v>16</v>
      </c>
      <c r="G337">
        <v>0</v>
      </c>
      <c r="J337" s="12"/>
      <c r="K337" s="12"/>
      <c r="L337" s="12"/>
      <c r="M337" s="12"/>
      <c r="N337" s="12"/>
      <c r="O337" s="12"/>
      <c r="P337">
        <v>18</v>
      </c>
      <c r="Q337">
        <v>0</v>
      </c>
      <c r="S337" t="str">
        <f t="shared" si="5"/>
        <v>264-20180101</v>
      </c>
      <c r="T337">
        <v>2640</v>
      </c>
      <c r="U337">
        <v>264</v>
      </c>
      <c r="V337">
        <v>1</v>
      </c>
      <c r="W337">
        <v>20180101</v>
      </c>
      <c r="X337">
        <v>1</v>
      </c>
      <c r="Y337">
        <v>18</v>
      </c>
      <c r="Z337">
        <v>0</v>
      </c>
    </row>
    <row r="338" spans="1:26" x14ac:dyDescent="0.25">
      <c r="A338" s="15">
        <v>298</v>
      </c>
      <c r="B338" s="14">
        <v>244</v>
      </c>
      <c r="C338" s="21">
        <v>1</v>
      </c>
      <c r="D338" s="21">
        <v>20180313</v>
      </c>
      <c r="E338" s="4">
        <v>1</v>
      </c>
      <c r="F338">
        <v>16</v>
      </c>
      <c r="G338">
        <v>0</v>
      </c>
      <c r="J338" s="12"/>
      <c r="K338" s="12"/>
      <c r="L338" s="12"/>
      <c r="M338" s="12"/>
      <c r="N338" s="12"/>
      <c r="O338" s="12"/>
      <c r="P338"/>
      <c r="S338" t="str">
        <f t="shared" si="5"/>
        <v>264-20180101</v>
      </c>
      <c r="T338">
        <v>2641</v>
      </c>
      <c r="U338">
        <v>264</v>
      </c>
      <c r="V338">
        <v>1</v>
      </c>
      <c r="W338">
        <v>20180101</v>
      </c>
      <c r="X338">
        <v>1</v>
      </c>
      <c r="Y338">
        <v>18</v>
      </c>
      <c r="Z338">
        <v>0</v>
      </c>
    </row>
    <row r="339" spans="1:26" x14ac:dyDescent="0.25">
      <c r="A339" s="15">
        <v>298</v>
      </c>
      <c r="B339" s="14">
        <v>244</v>
      </c>
      <c r="C339" s="21">
        <v>1</v>
      </c>
      <c r="D339" s="21">
        <v>20180320</v>
      </c>
      <c r="E339" s="4">
        <v>1</v>
      </c>
      <c r="F339">
        <v>16</v>
      </c>
      <c r="G339">
        <v>0</v>
      </c>
      <c r="J339" s="12"/>
      <c r="K339" s="12"/>
      <c r="L339" s="12"/>
      <c r="M339" s="12"/>
      <c r="N339" s="12"/>
      <c r="O339" s="12"/>
      <c r="P339"/>
      <c r="S339" t="str">
        <f t="shared" si="5"/>
        <v>264-20180222</v>
      </c>
      <c r="T339">
        <v>2642</v>
      </c>
      <c r="U339">
        <v>264</v>
      </c>
      <c r="V339">
        <v>1</v>
      </c>
      <c r="W339">
        <v>20180222</v>
      </c>
      <c r="X339">
        <v>1</v>
      </c>
      <c r="Y339">
        <v>15</v>
      </c>
      <c r="Z339">
        <v>0</v>
      </c>
    </row>
    <row r="340" spans="1:26" x14ac:dyDescent="0.25">
      <c r="A340" s="15">
        <v>299</v>
      </c>
      <c r="B340" s="14">
        <v>244</v>
      </c>
      <c r="C340" s="21">
        <v>1</v>
      </c>
      <c r="D340" s="21">
        <v>20180320</v>
      </c>
      <c r="E340" s="4">
        <v>1</v>
      </c>
      <c r="F340">
        <v>16</v>
      </c>
      <c r="G340">
        <v>0</v>
      </c>
      <c r="J340" s="12"/>
      <c r="K340" s="12"/>
      <c r="L340" s="12"/>
      <c r="M340" s="12"/>
      <c r="N340" s="12"/>
      <c r="O340" s="12"/>
      <c r="P340"/>
      <c r="S340" t="str">
        <f t="shared" si="5"/>
        <v>-</v>
      </c>
      <c r="Z340">
        <v>0</v>
      </c>
    </row>
    <row r="341" spans="1:26" x14ac:dyDescent="0.25">
      <c r="A341" s="15">
        <v>299</v>
      </c>
      <c r="B341" s="14">
        <v>244</v>
      </c>
      <c r="C341" s="21">
        <v>1</v>
      </c>
      <c r="D341" s="21">
        <v>20180323</v>
      </c>
      <c r="E341" s="4">
        <v>1</v>
      </c>
      <c r="F341">
        <v>16</v>
      </c>
      <c r="G341">
        <v>0</v>
      </c>
      <c r="J341" s="12"/>
      <c r="K341" s="12"/>
      <c r="L341" s="12"/>
      <c r="M341" s="12"/>
      <c r="N341" s="12"/>
      <c r="O341" s="12"/>
      <c r="P341"/>
    </row>
    <row r="342" spans="1:26" x14ac:dyDescent="0.25">
      <c r="A342" s="15">
        <v>299</v>
      </c>
      <c r="B342" s="14">
        <v>244</v>
      </c>
      <c r="C342" s="21">
        <v>1</v>
      </c>
      <c r="D342" s="21">
        <v>20180410</v>
      </c>
      <c r="E342" s="4">
        <v>1</v>
      </c>
      <c r="F342">
        <v>13</v>
      </c>
      <c r="G342">
        <v>0</v>
      </c>
      <c r="J342" s="12"/>
      <c r="K342" s="12"/>
      <c r="L342" s="12"/>
      <c r="M342" s="12"/>
      <c r="N342" s="12"/>
      <c r="O342" s="12"/>
      <c r="P342"/>
    </row>
    <row r="343" spans="1:26" x14ac:dyDescent="0.25">
      <c r="A343" s="15">
        <v>299</v>
      </c>
      <c r="B343" s="14">
        <v>244</v>
      </c>
      <c r="C343" s="21">
        <v>1</v>
      </c>
      <c r="D343" s="21">
        <v>20180411</v>
      </c>
      <c r="E343" s="4">
        <v>1</v>
      </c>
      <c r="F343">
        <v>16</v>
      </c>
      <c r="G343">
        <v>0</v>
      </c>
      <c r="J343" s="12"/>
      <c r="K343" s="12"/>
      <c r="L343" s="12"/>
      <c r="M343" s="12"/>
      <c r="N343" s="12"/>
      <c r="O343" s="12"/>
      <c r="P343"/>
    </row>
    <row r="344" spans="1:26" x14ac:dyDescent="0.25">
      <c r="A344" s="15">
        <v>299</v>
      </c>
      <c r="B344" s="14">
        <v>244</v>
      </c>
      <c r="C344" s="21">
        <v>1</v>
      </c>
      <c r="D344" s="21">
        <v>20180411</v>
      </c>
      <c r="E344" s="4">
        <v>1</v>
      </c>
      <c r="F344">
        <v>13</v>
      </c>
      <c r="G344">
        <v>0</v>
      </c>
      <c r="J344" s="12"/>
      <c r="K344" s="12"/>
      <c r="L344" s="12"/>
      <c r="M344" s="12"/>
      <c r="N344" s="12"/>
      <c r="O344" s="12"/>
      <c r="P344"/>
    </row>
    <row r="345" spans="1:26" x14ac:dyDescent="0.25">
      <c r="A345" s="15">
        <v>299</v>
      </c>
      <c r="B345" s="14">
        <v>244</v>
      </c>
      <c r="C345" s="21">
        <v>1</v>
      </c>
      <c r="D345" s="21">
        <v>20180416</v>
      </c>
      <c r="E345" s="4">
        <v>1</v>
      </c>
      <c r="F345">
        <v>13</v>
      </c>
      <c r="G345">
        <v>0</v>
      </c>
      <c r="J345" s="12"/>
      <c r="K345" s="12"/>
      <c r="L345" s="12"/>
      <c r="M345" s="12"/>
      <c r="N345" s="12"/>
      <c r="O345" s="12"/>
      <c r="P345"/>
    </row>
    <row r="346" spans="1:26" x14ac:dyDescent="0.25">
      <c r="A346" s="15">
        <v>300</v>
      </c>
      <c r="B346" s="14">
        <v>244</v>
      </c>
      <c r="C346" s="21">
        <v>1</v>
      </c>
      <c r="D346" s="21">
        <v>20180416</v>
      </c>
      <c r="E346" s="4">
        <v>1</v>
      </c>
      <c r="F346">
        <v>13</v>
      </c>
      <c r="G346">
        <v>0</v>
      </c>
      <c r="J346" s="12"/>
      <c r="K346" s="12"/>
      <c r="L346" s="12"/>
      <c r="M346" s="12"/>
      <c r="N346" s="12"/>
      <c r="O346" s="12"/>
      <c r="P346"/>
    </row>
    <row r="347" spans="1:26" x14ac:dyDescent="0.25">
      <c r="A347" s="15">
        <v>301</v>
      </c>
      <c r="B347" s="14">
        <v>246</v>
      </c>
      <c r="C347" s="21">
        <v>1</v>
      </c>
      <c r="D347" s="21">
        <v>20180101</v>
      </c>
      <c r="E347" s="4">
        <v>1</v>
      </c>
      <c r="F347">
        <v>18</v>
      </c>
      <c r="G347">
        <v>0</v>
      </c>
      <c r="J347" s="12"/>
      <c r="K347" s="12"/>
      <c r="L347" s="12"/>
      <c r="M347" s="12"/>
      <c r="N347" s="12"/>
      <c r="O347" s="12"/>
      <c r="P347"/>
    </row>
    <row r="348" spans="1:26" x14ac:dyDescent="0.25">
      <c r="A348" s="15">
        <v>301</v>
      </c>
      <c r="B348" s="14">
        <v>244</v>
      </c>
      <c r="C348" s="21">
        <v>1</v>
      </c>
      <c r="D348" s="21">
        <v>20180416</v>
      </c>
      <c r="E348" s="4">
        <v>1</v>
      </c>
      <c r="F348">
        <v>13</v>
      </c>
      <c r="G348">
        <v>0</v>
      </c>
      <c r="J348" s="12"/>
      <c r="K348" s="12"/>
      <c r="L348" s="12"/>
      <c r="M348" s="12"/>
      <c r="N348" s="12"/>
      <c r="O348" s="12"/>
      <c r="P348"/>
    </row>
    <row r="349" spans="1:26" x14ac:dyDescent="0.25">
      <c r="A349" s="15">
        <v>302</v>
      </c>
      <c r="B349" s="14">
        <v>246</v>
      </c>
      <c r="C349" s="21">
        <v>1</v>
      </c>
      <c r="D349" s="21">
        <v>20180111</v>
      </c>
      <c r="E349" s="4">
        <v>1</v>
      </c>
      <c r="F349">
        <v>16</v>
      </c>
      <c r="G349">
        <v>0</v>
      </c>
      <c r="J349" s="12"/>
      <c r="K349" s="12"/>
      <c r="L349" s="12"/>
      <c r="M349" s="12"/>
      <c r="N349" s="12"/>
      <c r="O349" s="12"/>
      <c r="P349"/>
    </row>
    <row r="350" spans="1:26" x14ac:dyDescent="0.25">
      <c r="A350" s="15">
        <v>303</v>
      </c>
      <c r="B350" s="14">
        <v>246</v>
      </c>
      <c r="C350" s="21">
        <v>1</v>
      </c>
      <c r="D350" s="21">
        <v>20180112</v>
      </c>
      <c r="E350" s="4">
        <v>1</v>
      </c>
      <c r="F350">
        <v>16</v>
      </c>
      <c r="G350">
        <v>0</v>
      </c>
      <c r="J350" s="12"/>
      <c r="K350" s="12"/>
      <c r="L350" s="12"/>
      <c r="M350" s="12"/>
      <c r="N350" s="12"/>
      <c r="O350" s="12"/>
      <c r="P350"/>
    </row>
    <row r="351" spans="1:26" x14ac:dyDescent="0.25">
      <c r="A351" s="15">
        <v>303</v>
      </c>
      <c r="B351" s="14">
        <v>246</v>
      </c>
      <c r="C351" s="21">
        <v>1</v>
      </c>
      <c r="D351" s="21">
        <v>20180115</v>
      </c>
      <c r="E351" s="4">
        <v>1</v>
      </c>
      <c r="F351">
        <v>17</v>
      </c>
      <c r="G351">
        <v>0</v>
      </c>
      <c r="J351" s="12"/>
      <c r="K351" s="12"/>
      <c r="L351" s="12"/>
      <c r="M351" s="12"/>
      <c r="N351" s="12"/>
      <c r="O351" s="12"/>
      <c r="P351"/>
    </row>
    <row r="352" spans="1:26" x14ac:dyDescent="0.25">
      <c r="A352" s="15">
        <v>304</v>
      </c>
      <c r="B352" s="14">
        <v>246</v>
      </c>
      <c r="C352" s="21">
        <v>1</v>
      </c>
      <c r="D352" s="21">
        <v>20180206</v>
      </c>
      <c r="E352" s="4">
        <v>1</v>
      </c>
      <c r="F352">
        <v>17</v>
      </c>
      <c r="G352">
        <v>0</v>
      </c>
      <c r="J352" s="12"/>
      <c r="K352" s="12"/>
      <c r="L352" s="12"/>
      <c r="M352" s="12"/>
      <c r="N352" s="12"/>
      <c r="O352" s="12"/>
      <c r="P352"/>
    </row>
    <row r="353" spans="1:16" x14ac:dyDescent="0.25">
      <c r="A353" s="15">
        <v>304</v>
      </c>
      <c r="B353" s="14">
        <v>246</v>
      </c>
      <c r="C353" s="21">
        <v>1</v>
      </c>
      <c r="D353" s="21">
        <v>20180214</v>
      </c>
      <c r="E353" s="4">
        <v>1</v>
      </c>
      <c r="F353">
        <v>17</v>
      </c>
      <c r="G353">
        <v>0</v>
      </c>
      <c r="J353" s="12"/>
      <c r="K353" s="12"/>
      <c r="L353" s="12"/>
      <c r="M353" s="12"/>
      <c r="N353" s="12"/>
      <c r="O353" s="12"/>
      <c r="P353"/>
    </row>
    <row r="354" spans="1:16" x14ac:dyDescent="0.25">
      <c r="A354" s="15">
        <v>305</v>
      </c>
      <c r="B354" s="14">
        <v>246</v>
      </c>
      <c r="C354" s="21">
        <v>1</v>
      </c>
      <c r="D354" s="21">
        <v>20180226</v>
      </c>
      <c r="E354" s="4">
        <v>1</v>
      </c>
      <c r="F354">
        <v>16</v>
      </c>
      <c r="G354">
        <v>0</v>
      </c>
      <c r="J354" s="12"/>
      <c r="K354" s="12"/>
      <c r="L354" s="12"/>
      <c r="M354" s="12"/>
      <c r="N354" s="12"/>
      <c r="O354" s="12"/>
      <c r="P354"/>
    </row>
    <row r="355" spans="1:16" x14ac:dyDescent="0.25">
      <c r="A355" s="15">
        <v>305</v>
      </c>
      <c r="B355" s="14">
        <v>246</v>
      </c>
      <c r="C355" s="21">
        <v>1</v>
      </c>
      <c r="D355" s="21">
        <v>20180306</v>
      </c>
      <c r="E355" s="4">
        <v>1</v>
      </c>
      <c r="F355">
        <v>16</v>
      </c>
      <c r="G355">
        <v>0</v>
      </c>
      <c r="J355" s="12"/>
      <c r="K355" s="12"/>
      <c r="L355" s="12"/>
      <c r="M355" s="12"/>
      <c r="N355" s="12"/>
      <c r="O355" s="12"/>
      <c r="P355"/>
    </row>
    <row r="356" spans="1:16" x14ac:dyDescent="0.25">
      <c r="A356" s="15">
        <v>305</v>
      </c>
      <c r="B356" s="14">
        <v>246</v>
      </c>
      <c r="C356" s="21">
        <v>1</v>
      </c>
      <c r="D356" s="21">
        <v>20180327</v>
      </c>
      <c r="E356" s="4">
        <v>1</v>
      </c>
      <c r="F356">
        <v>16</v>
      </c>
      <c r="G356">
        <v>0</v>
      </c>
      <c r="J356" s="12"/>
      <c r="K356" s="12"/>
      <c r="L356" s="12"/>
      <c r="M356" s="12"/>
      <c r="N356" s="12"/>
      <c r="O356" s="12"/>
      <c r="P356"/>
    </row>
    <row r="357" spans="1:16" x14ac:dyDescent="0.25">
      <c r="A357" s="15">
        <v>306</v>
      </c>
      <c r="B357" s="14">
        <v>246</v>
      </c>
      <c r="C357" s="45">
        <v>1</v>
      </c>
      <c r="D357" s="21">
        <v>20180403</v>
      </c>
      <c r="E357" s="4">
        <v>1</v>
      </c>
      <c r="F357">
        <v>16</v>
      </c>
      <c r="G357">
        <v>0</v>
      </c>
      <c r="J357" s="12"/>
      <c r="K357" s="12"/>
      <c r="L357" s="12"/>
      <c r="M357" s="12"/>
      <c r="N357" s="12"/>
      <c r="O357" s="12"/>
      <c r="P357"/>
    </row>
    <row r="358" spans="1:16" x14ac:dyDescent="0.25">
      <c r="A358" s="15">
        <v>307</v>
      </c>
      <c r="B358" s="14">
        <v>246</v>
      </c>
      <c r="C358" s="45">
        <v>1</v>
      </c>
      <c r="D358" s="21">
        <v>20180405</v>
      </c>
      <c r="E358" s="4">
        <v>1</v>
      </c>
      <c r="F358">
        <v>16</v>
      </c>
      <c r="G358">
        <v>0</v>
      </c>
      <c r="J358" s="12"/>
      <c r="K358" s="12"/>
      <c r="L358" s="12"/>
      <c r="M358" s="12"/>
      <c r="N358" s="12"/>
      <c r="O358" s="12"/>
      <c r="P358"/>
    </row>
    <row r="359" spans="1:16" x14ac:dyDescent="0.25">
      <c r="A359" s="15">
        <v>308</v>
      </c>
      <c r="B359" s="14">
        <v>323</v>
      </c>
      <c r="C359" s="45">
        <v>1</v>
      </c>
      <c r="D359" s="21">
        <v>20180228</v>
      </c>
      <c r="E359" s="4">
        <v>1</v>
      </c>
      <c r="F359">
        <v>17</v>
      </c>
      <c r="G359">
        <v>0</v>
      </c>
      <c r="J359" s="12"/>
      <c r="K359" s="12"/>
      <c r="L359" s="12"/>
      <c r="M359" s="12"/>
      <c r="N359" s="12"/>
      <c r="O359" s="12"/>
      <c r="P359"/>
    </row>
    <row r="360" spans="1:16" x14ac:dyDescent="0.25">
      <c r="A360" s="15">
        <v>309</v>
      </c>
      <c r="B360" s="14">
        <v>323</v>
      </c>
      <c r="C360" s="21">
        <v>1</v>
      </c>
      <c r="D360" s="21">
        <v>20180316</v>
      </c>
      <c r="E360" s="4">
        <v>1</v>
      </c>
      <c r="F360">
        <v>17</v>
      </c>
      <c r="G360">
        <v>0</v>
      </c>
      <c r="J360" s="12"/>
      <c r="K360" s="12"/>
      <c r="L360" s="12"/>
      <c r="M360" s="12"/>
      <c r="N360" s="12"/>
      <c r="O360" s="12"/>
      <c r="P360"/>
    </row>
    <row r="361" spans="1:16" x14ac:dyDescent="0.25">
      <c r="A361" s="15">
        <v>309</v>
      </c>
      <c r="B361" s="14">
        <v>323</v>
      </c>
      <c r="C361" s="21">
        <v>1</v>
      </c>
      <c r="D361" s="21">
        <v>20180503</v>
      </c>
      <c r="E361" s="4">
        <v>1</v>
      </c>
      <c r="F361">
        <v>16</v>
      </c>
      <c r="G361">
        <v>0</v>
      </c>
      <c r="J361" s="12"/>
      <c r="K361" s="12"/>
      <c r="L361" s="12"/>
      <c r="M361" s="12"/>
      <c r="N361" s="12"/>
      <c r="O361" s="12"/>
      <c r="P361"/>
    </row>
    <row r="362" spans="1:16" x14ac:dyDescent="0.25">
      <c r="A362" s="15">
        <v>310</v>
      </c>
      <c r="B362" s="14">
        <v>250</v>
      </c>
      <c r="C362" s="45">
        <v>1</v>
      </c>
      <c r="D362" s="21">
        <v>20180101</v>
      </c>
      <c r="E362" s="4">
        <v>1</v>
      </c>
      <c r="F362">
        <v>12</v>
      </c>
      <c r="G362">
        <v>0</v>
      </c>
      <c r="J362" s="12"/>
      <c r="K362" s="12"/>
      <c r="L362" s="12"/>
      <c r="M362" s="12"/>
      <c r="N362" s="12"/>
      <c r="O362" s="12"/>
      <c r="P362"/>
    </row>
    <row r="363" spans="1:16" x14ac:dyDescent="0.25">
      <c r="A363" s="15">
        <v>311</v>
      </c>
      <c r="B363" s="14">
        <v>250</v>
      </c>
      <c r="C363" s="21">
        <v>1</v>
      </c>
      <c r="D363" s="21">
        <v>20180101</v>
      </c>
      <c r="E363" s="4">
        <v>1</v>
      </c>
      <c r="F363">
        <v>12</v>
      </c>
      <c r="G363">
        <v>0</v>
      </c>
      <c r="J363" s="12"/>
      <c r="K363" s="12"/>
      <c r="L363" s="12"/>
      <c r="M363" s="12"/>
      <c r="N363" s="12"/>
      <c r="O363" s="12"/>
      <c r="P363"/>
    </row>
    <row r="364" spans="1:16" x14ac:dyDescent="0.25">
      <c r="A364" s="15">
        <v>312</v>
      </c>
      <c r="B364" s="14">
        <v>250</v>
      </c>
      <c r="C364" s="21">
        <v>1</v>
      </c>
      <c r="D364" s="21">
        <v>20180115</v>
      </c>
      <c r="E364" s="4">
        <v>1</v>
      </c>
      <c r="F364">
        <v>17</v>
      </c>
      <c r="G364">
        <v>0</v>
      </c>
      <c r="J364" s="12"/>
      <c r="K364" s="12"/>
      <c r="L364" s="12"/>
      <c r="M364" s="12"/>
      <c r="N364" s="12"/>
      <c r="O364" s="12"/>
      <c r="P364"/>
    </row>
    <row r="365" spans="1:16" x14ac:dyDescent="0.25">
      <c r="A365" s="15">
        <v>312</v>
      </c>
      <c r="B365" s="14">
        <v>250</v>
      </c>
      <c r="C365" s="21">
        <v>1</v>
      </c>
      <c r="D365" s="21">
        <v>20180115</v>
      </c>
      <c r="E365" s="4">
        <v>1</v>
      </c>
      <c r="F365">
        <v>17</v>
      </c>
      <c r="G365">
        <v>0</v>
      </c>
      <c r="J365" s="12"/>
      <c r="K365" s="12"/>
      <c r="L365" s="12"/>
      <c r="M365" s="12"/>
      <c r="N365" s="12"/>
      <c r="O365" s="12"/>
      <c r="P365"/>
    </row>
    <row r="366" spans="1:16" x14ac:dyDescent="0.25">
      <c r="A366" s="15">
        <v>312</v>
      </c>
      <c r="B366" s="14">
        <v>250</v>
      </c>
      <c r="C366" s="21">
        <v>1</v>
      </c>
      <c r="D366" s="21">
        <v>20180131</v>
      </c>
      <c r="E366" s="4">
        <v>1</v>
      </c>
      <c r="F366">
        <v>17</v>
      </c>
      <c r="G366">
        <v>0</v>
      </c>
      <c r="J366" s="12"/>
      <c r="K366" s="12"/>
      <c r="L366" s="12"/>
      <c r="M366" s="12"/>
      <c r="N366" s="12"/>
      <c r="O366" s="12"/>
      <c r="P366"/>
    </row>
    <row r="367" spans="1:16" x14ac:dyDescent="0.25">
      <c r="A367" s="15">
        <v>312</v>
      </c>
      <c r="B367" s="14">
        <v>250</v>
      </c>
      <c r="C367" s="21">
        <v>1</v>
      </c>
      <c r="D367" s="21">
        <v>20180306</v>
      </c>
      <c r="E367" s="4">
        <v>1</v>
      </c>
      <c r="F367">
        <v>16</v>
      </c>
      <c r="G367">
        <v>0</v>
      </c>
      <c r="J367" s="12"/>
      <c r="K367" s="12"/>
      <c r="L367" s="12"/>
      <c r="M367" s="12"/>
      <c r="N367" s="12"/>
      <c r="O367" s="12"/>
      <c r="P367"/>
    </row>
    <row r="368" spans="1:16" x14ac:dyDescent="0.25">
      <c r="A368" s="15">
        <v>312</v>
      </c>
      <c r="B368" s="14">
        <v>250</v>
      </c>
      <c r="C368" s="21">
        <v>1</v>
      </c>
      <c r="D368" s="21">
        <v>20180403</v>
      </c>
      <c r="E368" s="4">
        <v>1</v>
      </c>
      <c r="F368">
        <v>16</v>
      </c>
      <c r="G368">
        <v>0</v>
      </c>
      <c r="J368" s="12"/>
      <c r="K368" s="12"/>
      <c r="L368" s="12"/>
      <c r="M368" s="12"/>
      <c r="N368" s="12"/>
      <c r="O368" s="12"/>
      <c r="P368"/>
    </row>
    <row r="369" spans="1:16" x14ac:dyDescent="0.25">
      <c r="A369" s="15">
        <v>312</v>
      </c>
      <c r="B369" s="14">
        <v>250</v>
      </c>
      <c r="C369" s="21">
        <v>1</v>
      </c>
      <c r="D369" s="21">
        <v>20180404</v>
      </c>
      <c r="E369" s="4">
        <v>1</v>
      </c>
      <c r="F369">
        <v>16</v>
      </c>
      <c r="G369">
        <v>0</v>
      </c>
      <c r="J369" s="12"/>
      <c r="K369" s="12"/>
      <c r="L369" s="12"/>
      <c r="M369" s="12"/>
      <c r="N369" s="12"/>
      <c r="O369" s="12"/>
      <c r="P369"/>
    </row>
    <row r="370" spans="1:16" x14ac:dyDescent="0.25">
      <c r="A370" s="15">
        <v>312</v>
      </c>
      <c r="B370" s="14">
        <v>250</v>
      </c>
      <c r="C370" s="21">
        <v>1</v>
      </c>
      <c r="D370" s="21">
        <v>20180420</v>
      </c>
      <c r="E370" s="4">
        <v>1</v>
      </c>
      <c r="F370">
        <v>13</v>
      </c>
      <c r="G370">
        <v>0</v>
      </c>
      <c r="J370" s="12"/>
      <c r="K370" s="12"/>
      <c r="L370" s="12"/>
      <c r="M370" s="12"/>
      <c r="N370" s="12"/>
      <c r="O370" s="12"/>
      <c r="P370"/>
    </row>
    <row r="371" spans="1:16" x14ac:dyDescent="0.25">
      <c r="A371" s="15">
        <v>312</v>
      </c>
      <c r="B371" s="14">
        <v>250</v>
      </c>
      <c r="C371" s="21">
        <v>1</v>
      </c>
      <c r="D371" s="21">
        <v>20180424</v>
      </c>
      <c r="E371" s="4">
        <v>1</v>
      </c>
      <c r="F371">
        <v>16</v>
      </c>
      <c r="G371">
        <v>0</v>
      </c>
      <c r="J371" s="12"/>
      <c r="K371" s="12"/>
      <c r="L371" s="12"/>
      <c r="M371" s="12"/>
      <c r="N371" s="12"/>
      <c r="O371" s="12"/>
      <c r="P371"/>
    </row>
    <row r="372" spans="1:16" x14ac:dyDescent="0.25">
      <c r="A372" s="15">
        <v>314</v>
      </c>
      <c r="B372" s="14">
        <v>237</v>
      </c>
      <c r="C372" s="21">
        <v>1</v>
      </c>
      <c r="D372" s="21">
        <v>20180101</v>
      </c>
      <c r="E372" s="4">
        <v>1</v>
      </c>
      <c r="F372">
        <v>12</v>
      </c>
      <c r="G372">
        <v>0</v>
      </c>
      <c r="J372" s="12"/>
      <c r="K372" s="12"/>
      <c r="L372" s="12"/>
      <c r="M372" s="12"/>
      <c r="N372" s="12"/>
      <c r="O372" s="12"/>
      <c r="P372"/>
    </row>
    <row r="373" spans="1:16" x14ac:dyDescent="0.25">
      <c r="A373" s="15">
        <v>315</v>
      </c>
      <c r="B373" s="14">
        <v>237</v>
      </c>
      <c r="C373" s="21">
        <v>1</v>
      </c>
      <c r="D373" s="21">
        <v>20180410</v>
      </c>
      <c r="E373" s="4">
        <v>1</v>
      </c>
      <c r="F373">
        <v>12</v>
      </c>
      <c r="G373">
        <v>0</v>
      </c>
      <c r="J373" s="12"/>
      <c r="K373" s="12"/>
      <c r="L373" s="12"/>
      <c r="M373" s="12"/>
      <c r="N373" s="12"/>
      <c r="O373" s="12"/>
      <c r="P373"/>
    </row>
    <row r="374" spans="1:16" x14ac:dyDescent="0.25">
      <c r="A374" s="15">
        <v>315</v>
      </c>
      <c r="B374" s="14">
        <v>237</v>
      </c>
      <c r="C374" s="21">
        <v>1</v>
      </c>
      <c r="D374" s="21">
        <v>20180411</v>
      </c>
      <c r="E374" s="4">
        <v>1</v>
      </c>
      <c r="F374">
        <v>12</v>
      </c>
      <c r="G374">
        <v>0</v>
      </c>
      <c r="J374" s="12"/>
      <c r="K374" s="12"/>
      <c r="L374" s="12"/>
      <c r="M374" s="12"/>
      <c r="N374" s="12"/>
      <c r="O374" s="12"/>
      <c r="P374"/>
    </row>
    <row r="375" spans="1:16" x14ac:dyDescent="0.25">
      <c r="A375" s="15">
        <v>316</v>
      </c>
      <c r="B375" s="14">
        <v>237</v>
      </c>
      <c r="C375" s="21">
        <v>1</v>
      </c>
      <c r="D375" s="21">
        <v>20180323</v>
      </c>
      <c r="E375" s="4">
        <v>1</v>
      </c>
      <c r="F375">
        <v>12</v>
      </c>
      <c r="G375">
        <v>0</v>
      </c>
      <c r="J375" s="12"/>
      <c r="K375" s="12"/>
      <c r="L375" s="12"/>
      <c r="M375" s="12"/>
      <c r="N375" s="12"/>
      <c r="O375" s="12"/>
      <c r="P375"/>
    </row>
    <row r="376" spans="1:16" x14ac:dyDescent="0.25">
      <c r="A376" s="15">
        <v>316</v>
      </c>
      <c r="B376" s="14">
        <v>237</v>
      </c>
      <c r="C376" s="21">
        <v>1</v>
      </c>
      <c r="D376" s="21">
        <v>20180411</v>
      </c>
      <c r="E376" s="4">
        <v>1</v>
      </c>
      <c r="F376">
        <v>12</v>
      </c>
      <c r="G376">
        <v>0</v>
      </c>
      <c r="J376" s="12"/>
      <c r="K376" s="12"/>
      <c r="L376" s="12"/>
      <c r="M376" s="12"/>
      <c r="N376" s="12"/>
      <c r="O376" s="12"/>
      <c r="P376"/>
    </row>
    <row r="377" spans="1:16" x14ac:dyDescent="0.25">
      <c r="A377" s="15">
        <v>317</v>
      </c>
      <c r="B377" s="14">
        <v>247</v>
      </c>
      <c r="C377" s="21">
        <v>1</v>
      </c>
      <c r="D377" s="21">
        <v>20180101</v>
      </c>
      <c r="E377" s="4">
        <v>1</v>
      </c>
      <c r="F377">
        <v>12</v>
      </c>
      <c r="G377">
        <v>0</v>
      </c>
      <c r="J377" s="12"/>
      <c r="K377" s="12"/>
      <c r="L377" s="12"/>
      <c r="M377" s="12"/>
      <c r="N377" s="12"/>
      <c r="O377" s="12"/>
      <c r="P377"/>
    </row>
    <row r="378" spans="1:16" x14ac:dyDescent="0.25">
      <c r="A378" s="15">
        <v>318</v>
      </c>
      <c r="B378" s="14">
        <v>247</v>
      </c>
      <c r="C378" s="21">
        <v>1</v>
      </c>
      <c r="D378" s="21">
        <v>20180115</v>
      </c>
      <c r="E378" s="4">
        <v>1</v>
      </c>
      <c r="F378">
        <v>16</v>
      </c>
      <c r="G378">
        <v>0</v>
      </c>
      <c r="J378" s="12"/>
      <c r="K378" s="12"/>
      <c r="L378" s="12"/>
      <c r="M378" s="12"/>
      <c r="N378" s="12"/>
      <c r="O378" s="12"/>
      <c r="P378"/>
    </row>
    <row r="379" spans="1:16" x14ac:dyDescent="0.25">
      <c r="A379" s="15">
        <v>319</v>
      </c>
      <c r="B379" s="14">
        <v>247</v>
      </c>
      <c r="C379" s="21">
        <v>1</v>
      </c>
      <c r="D379" s="21">
        <v>20180116</v>
      </c>
      <c r="E379" s="4">
        <v>1</v>
      </c>
      <c r="F379">
        <v>17</v>
      </c>
      <c r="G379">
        <v>0</v>
      </c>
      <c r="J379" s="12"/>
      <c r="K379" s="12"/>
      <c r="L379" s="12"/>
      <c r="M379" s="12"/>
      <c r="N379" s="12"/>
      <c r="O379" s="12"/>
      <c r="P379"/>
    </row>
    <row r="380" spans="1:16" x14ac:dyDescent="0.25">
      <c r="A380" s="15">
        <v>320</v>
      </c>
      <c r="B380" s="14">
        <v>247</v>
      </c>
      <c r="C380" s="45">
        <v>1</v>
      </c>
      <c r="D380" s="21">
        <v>20180118</v>
      </c>
      <c r="E380" s="4">
        <v>1</v>
      </c>
      <c r="F380">
        <v>17</v>
      </c>
      <c r="G380">
        <v>0</v>
      </c>
      <c r="J380" s="12"/>
      <c r="K380" s="12"/>
      <c r="L380" s="12"/>
      <c r="M380" s="12"/>
      <c r="N380" s="12"/>
      <c r="O380" s="12"/>
      <c r="P380"/>
    </row>
    <row r="381" spans="1:16" x14ac:dyDescent="0.25">
      <c r="A381" s="15">
        <v>321</v>
      </c>
      <c r="B381" s="14">
        <v>247</v>
      </c>
      <c r="C381" s="21">
        <v>1</v>
      </c>
      <c r="D381" s="21">
        <v>20180313</v>
      </c>
      <c r="E381" s="4">
        <v>1</v>
      </c>
      <c r="F381">
        <v>16</v>
      </c>
      <c r="G381">
        <v>0</v>
      </c>
      <c r="J381" s="12"/>
      <c r="K381" s="12"/>
      <c r="L381" s="12"/>
      <c r="M381" s="12"/>
      <c r="N381" s="12"/>
      <c r="O381" s="12"/>
      <c r="P381"/>
    </row>
    <row r="382" spans="1:16" x14ac:dyDescent="0.25">
      <c r="A382" s="15">
        <v>321</v>
      </c>
      <c r="B382" s="14">
        <v>247</v>
      </c>
      <c r="C382" s="21">
        <v>1</v>
      </c>
      <c r="D382" s="21">
        <v>20180313</v>
      </c>
      <c r="E382" s="4">
        <v>1</v>
      </c>
      <c r="F382">
        <v>16</v>
      </c>
      <c r="G382">
        <v>0</v>
      </c>
      <c r="J382" s="12"/>
      <c r="K382" s="12"/>
      <c r="L382" s="12"/>
      <c r="M382" s="12"/>
      <c r="N382" s="12"/>
      <c r="O382" s="12"/>
      <c r="P382"/>
    </row>
    <row r="383" spans="1:16" x14ac:dyDescent="0.25">
      <c r="A383" s="15">
        <v>321</v>
      </c>
      <c r="B383" s="14">
        <v>247</v>
      </c>
      <c r="C383" s="21">
        <v>1</v>
      </c>
      <c r="D383" s="21">
        <v>20180320</v>
      </c>
      <c r="E383" s="4">
        <v>1</v>
      </c>
      <c r="F383">
        <v>16</v>
      </c>
      <c r="G383">
        <v>0</v>
      </c>
      <c r="J383" s="12"/>
      <c r="K383" s="12"/>
      <c r="L383" s="12"/>
      <c r="M383" s="12"/>
      <c r="N383" s="12"/>
      <c r="O383" s="12"/>
      <c r="P383"/>
    </row>
    <row r="384" spans="1:16" x14ac:dyDescent="0.25">
      <c r="A384" s="15">
        <v>321</v>
      </c>
      <c r="B384" s="14">
        <v>247</v>
      </c>
      <c r="C384" s="21">
        <v>1</v>
      </c>
      <c r="D384" s="21">
        <v>20180423</v>
      </c>
      <c r="E384" s="4">
        <v>1</v>
      </c>
      <c r="F384">
        <v>16</v>
      </c>
      <c r="G384">
        <v>0</v>
      </c>
      <c r="J384" s="12"/>
      <c r="K384" s="12"/>
      <c r="L384" s="12"/>
      <c r="M384" s="12"/>
      <c r="N384" s="12"/>
      <c r="O384" s="12"/>
      <c r="P384"/>
    </row>
    <row r="385" spans="1:16" x14ac:dyDescent="0.25">
      <c r="A385" s="15">
        <v>321</v>
      </c>
      <c r="B385" s="14">
        <v>247</v>
      </c>
      <c r="C385" s="21">
        <v>1</v>
      </c>
      <c r="D385" s="21">
        <v>20180502</v>
      </c>
      <c r="E385" s="4">
        <v>1</v>
      </c>
      <c r="F385">
        <v>13</v>
      </c>
      <c r="G385">
        <v>0</v>
      </c>
      <c r="J385" s="12"/>
      <c r="K385" s="12"/>
      <c r="L385" s="12"/>
      <c r="M385" s="12"/>
      <c r="N385" s="12"/>
      <c r="O385" s="12"/>
      <c r="P385"/>
    </row>
    <row r="386" spans="1:16" x14ac:dyDescent="0.25">
      <c r="A386" s="15">
        <v>321</v>
      </c>
      <c r="B386" s="14">
        <v>247</v>
      </c>
      <c r="C386" s="21">
        <v>1</v>
      </c>
      <c r="D386" s="21">
        <v>20180503</v>
      </c>
      <c r="E386" s="4">
        <v>1</v>
      </c>
      <c r="F386">
        <v>13</v>
      </c>
      <c r="G386">
        <v>0</v>
      </c>
      <c r="J386" s="12"/>
      <c r="K386" s="12"/>
      <c r="L386" s="12"/>
      <c r="M386" s="12"/>
      <c r="N386" s="12"/>
      <c r="O386" s="12"/>
      <c r="P386"/>
    </row>
    <row r="387" spans="1:16" x14ac:dyDescent="0.25">
      <c r="A387" s="15">
        <v>322</v>
      </c>
      <c r="B387" s="14">
        <v>348</v>
      </c>
      <c r="C387" s="21">
        <v>1</v>
      </c>
      <c r="D387" s="21">
        <v>20180109</v>
      </c>
      <c r="E387" s="4">
        <v>1</v>
      </c>
      <c r="F387">
        <v>17</v>
      </c>
      <c r="G387">
        <v>0</v>
      </c>
      <c r="J387" s="12"/>
      <c r="K387" s="12"/>
      <c r="L387" s="12"/>
      <c r="M387" s="12"/>
      <c r="N387" s="12"/>
      <c r="O387" s="12"/>
      <c r="P387"/>
    </row>
    <row r="388" spans="1:16" x14ac:dyDescent="0.25">
      <c r="A388" s="15">
        <v>322</v>
      </c>
      <c r="B388" s="14">
        <v>348</v>
      </c>
      <c r="C388" s="21">
        <v>1</v>
      </c>
      <c r="D388" s="21">
        <v>20180118</v>
      </c>
      <c r="E388" s="4">
        <v>1</v>
      </c>
      <c r="F388">
        <v>14</v>
      </c>
      <c r="G388">
        <v>0</v>
      </c>
      <c r="J388" s="12"/>
      <c r="K388" s="12"/>
      <c r="L388" s="12"/>
      <c r="M388" s="12"/>
      <c r="N388" s="12"/>
      <c r="O388" s="12"/>
      <c r="P388"/>
    </row>
    <row r="389" spans="1:16" x14ac:dyDescent="0.25">
      <c r="A389" s="15">
        <v>322</v>
      </c>
      <c r="B389" s="14">
        <v>348</v>
      </c>
      <c r="C389" s="45">
        <v>1</v>
      </c>
      <c r="D389" s="21">
        <v>20180119</v>
      </c>
      <c r="E389" s="4">
        <v>1</v>
      </c>
      <c r="F389">
        <v>16</v>
      </c>
      <c r="G389">
        <v>0</v>
      </c>
      <c r="J389" s="12"/>
      <c r="K389" s="12"/>
      <c r="L389" s="12"/>
      <c r="M389" s="12"/>
      <c r="N389" s="12"/>
      <c r="O389" s="12"/>
      <c r="P389"/>
    </row>
    <row r="390" spans="1:16" x14ac:dyDescent="0.25">
      <c r="A390" s="15">
        <v>322</v>
      </c>
      <c r="B390" s="14">
        <v>348</v>
      </c>
      <c r="C390" s="45">
        <v>1</v>
      </c>
      <c r="D390" s="21">
        <v>20180119</v>
      </c>
      <c r="E390" s="4">
        <v>1</v>
      </c>
      <c r="F390">
        <v>16</v>
      </c>
      <c r="G390">
        <v>0</v>
      </c>
      <c r="J390" s="12"/>
      <c r="K390" s="12"/>
      <c r="L390" s="12"/>
      <c r="M390" s="12"/>
      <c r="N390" s="12"/>
      <c r="O390" s="12"/>
      <c r="P390"/>
    </row>
    <row r="391" spans="1:16" x14ac:dyDescent="0.25">
      <c r="A391" s="15">
        <v>322</v>
      </c>
      <c r="B391" s="14">
        <v>348</v>
      </c>
      <c r="C391" s="21">
        <v>1</v>
      </c>
      <c r="D391" s="21">
        <v>20180122</v>
      </c>
      <c r="E391" s="4">
        <v>1</v>
      </c>
      <c r="F391">
        <v>17</v>
      </c>
      <c r="G391">
        <v>0</v>
      </c>
      <c r="J391" s="12"/>
      <c r="K391" s="12"/>
      <c r="L391" s="12"/>
      <c r="M391" s="12"/>
      <c r="N391" s="12"/>
      <c r="O391" s="12"/>
      <c r="P391"/>
    </row>
    <row r="392" spans="1:16" x14ac:dyDescent="0.25">
      <c r="A392" s="15">
        <v>322</v>
      </c>
      <c r="B392" s="14">
        <v>348</v>
      </c>
      <c r="C392" s="21">
        <v>1</v>
      </c>
      <c r="D392" s="21">
        <v>20180208</v>
      </c>
      <c r="E392" s="4">
        <v>1</v>
      </c>
      <c r="F392">
        <v>17</v>
      </c>
      <c r="G392">
        <v>0</v>
      </c>
      <c r="J392" s="12"/>
      <c r="K392" s="12"/>
      <c r="L392" s="12"/>
      <c r="M392" s="12"/>
      <c r="N392" s="12"/>
      <c r="O392" s="12"/>
      <c r="P392"/>
    </row>
    <row r="393" spans="1:16" x14ac:dyDescent="0.25">
      <c r="A393" s="15">
        <v>323</v>
      </c>
      <c r="B393" s="14">
        <v>348</v>
      </c>
      <c r="C393" s="21">
        <v>1</v>
      </c>
      <c r="D393" s="21">
        <v>20180208</v>
      </c>
      <c r="E393" s="4">
        <v>1</v>
      </c>
      <c r="F393">
        <v>16</v>
      </c>
      <c r="G393">
        <v>0</v>
      </c>
      <c r="J393" s="12"/>
      <c r="K393" s="12"/>
      <c r="L393" s="12"/>
      <c r="M393" s="12"/>
      <c r="N393" s="12"/>
      <c r="O393" s="12"/>
      <c r="P393"/>
    </row>
    <row r="394" spans="1:16" x14ac:dyDescent="0.25">
      <c r="A394" s="15">
        <v>324</v>
      </c>
      <c r="B394" s="14">
        <v>348</v>
      </c>
      <c r="C394" s="21">
        <v>1</v>
      </c>
      <c r="D394" s="21">
        <v>20180416</v>
      </c>
      <c r="E394" s="4">
        <v>1</v>
      </c>
      <c r="F394">
        <v>17</v>
      </c>
      <c r="G394">
        <v>0</v>
      </c>
      <c r="J394" s="12"/>
      <c r="K394" s="12"/>
      <c r="L394" s="12"/>
      <c r="M394" s="12"/>
      <c r="N394" s="12"/>
      <c r="O394" s="12"/>
      <c r="P394"/>
    </row>
    <row r="395" spans="1:16" x14ac:dyDescent="0.25">
      <c r="A395" s="15">
        <v>325</v>
      </c>
      <c r="B395" s="14">
        <v>348</v>
      </c>
      <c r="C395" s="21">
        <v>1</v>
      </c>
      <c r="D395" s="21">
        <v>20180423</v>
      </c>
      <c r="E395" s="4">
        <v>1</v>
      </c>
      <c r="F395">
        <v>13</v>
      </c>
      <c r="G395">
        <v>0</v>
      </c>
      <c r="J395" s="12"/>
      <c r="K395" s="12"/>
      <c r="L395" s="12"/>
      <c r="M395" s="12"/>
      <c r="N395" s="12"/>
      <c r="O395" s="12"/>
      <c r="P395"/>
    </row>
    <row r="396" spans="1:16" x14ac:dyDescent="0.25">
      <c r="A396" s="15">
        <v>325</v>
      </c>
      <c r="B396" s="14">
        <v>348</v>
      </c>
      <c r="C396" s="21">
        <v>1</v>
      </c>
      <c r="D396" s="21">
        <v>20180427</v>
      </c>
      <c r="E396" s="4">
        <v>1</v>
      </c>
      <c r="F396">
        <v>17</v>
      </c>
      <c r="G396">
        <v>0</v>
      </c>
      <c r="J396" s="12"/>
      <c r="K396" s="12"/>
      <c r="L396" s="12"/>
      <c r="M396" s="12"/>
      <c r="N396" s="12"/>
      <c r="O396" s="12"/>
      <c r="P396"/>
    </row>
    <row r="397" spans="1:16" x14ac:dyDescent="0.25">
      <c r="A397" s="15">
        <v>325</v>
      </c>
      <c r="B397" s="14">
        <v>348</v>
      </c>
      <c r="C397" s="21">
        <v>1</v>
      </c>
      <c r="D397" s="21">
        <v>20180427</v>
      </c>
      <c r="E397" s="4">
        <v>1</v>
      </c>
      <c r="F397">
        <v>17</v>
      </c>
      <c r="G397">
        <v>0</v>
      </c>
      <c r="J397" s="12"/>
      <c r="K397" s="12"/>
      <c r="L397" s="12"/>
      <c r="M397" s="12"/>
      <c r="N397" s="12"/>
      <c r="O397" s="12"/>
      <c r="P397"/>
    </row>
    <row r="398" spans="1:16" x14ac:dyDescent="0.25">
      <c r="A398" s="15">
        <v>326</v>
      </c>
      <c r="B398" s="14">
        <v>341</v>
      </c>
      <c r="C398" s="21">
        <v>1</v>
      </c>
      <c r="D398" s="21">
        <v>20180101</v>
      </c>
      <c r="E398" s="4">
        <v>1</v>
      </c>
      <c r="F398">
        <v>18</v>
      </c>
      <c r="G398">
        <v>0</v>
      </c>
      <c r="J398" s="12"/>
      <c r="K398" s="12"/>
      <c r="L398" s="12"/>
      <c r="M398" s="12"/>
      <c r="N398" s="12"/>
      <c r="O398" s="12"/>
      <c r="P398"/>
    </row>
    <row r="399" spans="1:16" x14ac:dyDescent="0.25">
      <c r="A399" s="15">
        <v>326</v>
      </c>
      <c r="B399" s="14">
        <v>341</v>
      </c>
      <c r="C399" s="21">
        <v>1</v>
      </c>
      <c r="D399" s="21">
        <v>20180101</v>
      </c>
      <c r="E399" s="4">
        <v>1</v>
      </c>
      <c r="F399">
        <v>18</v>
      </c>
      <c r="G399">
        <v>0</v>
      </c>
      <c r="J399" s="12"/>
      <c r="K399" s="12"/>
      <c r="L399" s="12"/>
      <c r="M399" s="12"/>
      <c r="N399" s="12"/>
      <c r="O399" s="12"/>
      <c r="P399"/>
    </row>
    <row r="400" spans="1:16" x14ac:dyDescent="0.25">
      <c r="A400" s="15">
        <v>326</v>
      </c>
      <c r="B400" s="14">
        <v>341</v>
      </c>
      <c r="C400" s="21">
        <v>1</v>
      </c>
      <c r="D400" s="21">
        <v>20180115</v>
      </c>
      <c r="E400" s="4">
        <v>1</v>
      </c>
      <c r="F400">
        <v>14</v>
      </c>
      <c r="G400">
        <v>0</v>
      </c>
      <c r="J400" s="12"/>
      <c r="K400" s="12"/>
      <c r="L400" s="12"/>
      <c r="M400" s="12"/>
      <c r="N400" s="12"/>
      <c r="O400" s="12"/>
      <c r="P400"/>
    </row>
    <row r="401" spans="1:16" x14ac:dyDescent="0.25">
      <c r="A401" s="15">
        <v>327</v>
      </c>
      <c r="B401" s="14">
        <v>341</v>
      </c>
      <c r="C401" s="21">
        <v>1</v>
      </c>
      <c r="D401" s="21">
        <v>20180115</v>
      </c>
      <c r="E401" s="4">
        <v>1</v>
      </c>
      <c r="F401">
        <v>14</v>
      </c>
      <c r="G401">
        <v>0</v>
      </c>
      <c r="J401" s="12"/>
      <c r="K401" s="12"/>
      <c r="L401" s="12"/>
      <c r="M401" s="12"/>
      <c r="N401" s="12"/>
      <c r="O401" s="12"/>
      <c r="P401"/>
    </row>
    <row r="402" spans="1:16" x14ac:dyDescent="0.25">
      <c r="A402" s="15">
        <v>327</v>
      </c>
      <c r="B402" s="14">
        <v>341</v>
      </c>
      <c r="C402" s="21">
        <v>1</v>
      </c>
      <c r="D402" s="21">
        <v>20180123</v>
      </c>
      <c r="E402" s="4">
        <v>1</v>
      </c>
      <c r="F402">
        <v>14</v>
      </c>
      <c r="G402">
        <v>0</v>
      </c>
      <c r="J402" s="12"/>
      <c r="K402" s="12"/>
      <c r="L402" s="12"/>
      <c r="M402" s="12"/>
      <c r="N402" s="12"/>
      <c r="O402" s="12"/>
      <c r="P402"/>
    </row>
    <row r="403" spans="1:16" x14ac:dyDescent="0.25">
      <c r="A403" s="15">
        <v>328</v>
      </c>
      <c r="B403" s="14">
        <v>341</v>
      </c>
      <c r="C403" s="21">
        <v>1</v>
      </c>
      <c r="D403" s="21">
        <v>20180123</v>
      </c>
      <c r="E403" s="4">
        <v>1</v>
      </c>
      <c r="F403">
        <v>14</v>
      </c>
      <c r="G403">
        <v>0</v>
      </c>
      <c r="J403" s="12"/>
      <c r="K403" s="12"/>
      <c r="L403" s="12"/>
      <c r="M403" s="12"/>
      <c r="N403" s="12"/>
      <c r="O403" s="12"/>
      <c r="P403"/>
    </row>
    <row r="404" spans="1:16" x14ac:dyDescent="0.25">
      <c r="A404" s="15">
        <v>328</v>
      </c>
      <c r="B404" s="14">
        <v>341</v>
      </c>
      <c r="C404" s="21">
        <v>1</v>
      </c>
      <c r="D404" s="21">
        <v>20180124</v>
      </c>
      <c r="E404" s="4">
        <v>1</v>
      </c>
      <c r="F404">
        <v>14</v>
      </c>
      <c r="G404">
        <v>0</v>
      </c>
      <c r="J404" s="12"/>
      <c r="K404" s="12"/>
      <c r="L404" s="12"/>
      <c r="M404" s="12"/>
      <c r="N404" s="12"/>
      <c r="O404" s="12"/>
      <c r="P404"/>
    </row>
    <row r="405" spans="1:16" x14ac:dyDescent="0.25">
      <c r="A405" s="15">
        <v>328</v>
      </c>
      <c r="B405" s="14">
        <v>341</v>
      </c>
      <c r="C405" s="21">
        <v>1</v>
      </c>
      <c r="D405" s="21">
        <v>20180125</v>
      </c>
      <c r="E405" s="4">
        <v>1</v>
      </c>
      <c r="F405">
        <v>14</v>
      </c>
      <c r="G405">
        <v>0</v>
      </c>
      <c r="J405" s="12"/>
      <c r="K405" s="12"/>
      <c r="L405" s="12"/>
      <c r="M405" s="12"/>
      <c r="N405" s="12"/>
      <c r="O405" s="12"/>
      <c r="P405"/>
    </row>
    <row r="406" spans="1:16" x14ac:dyDescent="0.25">
      <c r="A406" s="15">
        <v>329</v>
      </c>
      <c r="B406" s="14">
        <v>341</v>
      </c>
      <c r="C406" s="21">
        <v>1</v>
      </c>
      <c r="D406" s="21">
        <v>20180125</v>
      </c>
      <c r="E406" s="4">
        <v>1</v>
      </c>
      <c r="F406">
        <v>14</v>
      </c>
      <c r="G406">
        <v>0</v>
      </c>
      <c r="J406" s="12"/>
      <c r="K406" s="12"/>
      <c r="L406" s="12"/>
      <c r="M406" s="12"/>
      <c r="N406" s="12"/>
      <c r="O406" s="12"/>
      <c r="P406"/>
    </row>
    <row r="407" spans="1:16" x14ac:dyDescent="0.25">
      <c r="A407" s="15">
        <v>329</v>
      </c>
      <c r="B407" s="14">
        <v>341</v>
      </c>
      <c r="C407" s="21">
        <v>1</v>
      </c>
      <c r="D407" s="21">
        <v>20180207</v>
      </c>
      <c r="E407" s="4">
        <v>1</v>
      </c>
      <c r="F407">
        <v>14</v>
      </c>
      <c r="G407">
        <v>0</v>
      </c>
      <c r="J407" s="12"/>
      <c r="K407" s="12"/>
      <c r="L407" s="12"/>
      <c r="M407" s="12"/>
      <c r="N407" s="12"/>
      <c r="O407" s="12"/>
      <c r="P407"/>
    </row>
    <row r="408" spans="1:16" x14ac:dyDescent="0.25">
      <c r="A408" s="15">
        <v>330</v>
      </c>
      <c r="B408" s="14">
        <v>341</v>
      </c>
      <c r="C408" s="21">
        <v>1</v>
      </c>
      <c r="D408" s="21">
        <v>20180208</v>
      </c>
      <c r="E408" s="4">
        <v>1</v>
      </c>
      <c r="F408">
        <v>14</v>
      </c>
      <c r="G408">
        <v>0</v>
      </c>
      <c r="J408" s="12"/>
      <c r="K408" s="12"/>
      <c r="L408" s="12"/>
      <c r="M408" s="12"/>
      <c r="N408" s="12"/>
      <c r="O408" s="12"/>
      <c r="P408"/>
    </row>
    <row r="409" spans="1:16" x14ac:dyDescent="0.25">
      <c r="A409" s="15">
        <v>331</v>
      </c>
      <c r="B409" s="14">
        <v>341</v>
      </c>
      <c r="C409" s="21">
        <v>1</v>
      </c>
      <c r="D409" s="21">
        <v>20180208</v>
      </c>
      <c r="E409" s="4">
        <v>1</v>
      </c>
      <c r="F409">
        <v>14</v>
      </c>
      <c r="G409">
        <v>0</v>
      </c>
      <c r="J409" s="12"/>
      <c r="K409" s="12"/>
      <c r="L409" s="12"/>
      <c r="M409" s="12"/>
      <c r="N409" s="12"/>
      <c r="O409" s="12"/>
      <c r="P409"/>
    </row>
    <row r="410" spans="1:16" x14ac:dyDescent="0.25">
      <c r="A410" s="15">
        <v>332</v>
      </c>
      <c r="B410" s="14">
        <v>341</v>
      </c>
      <c r="C410" s="21">
        <v>1</v>
      </c>
      <c r="D410" s="21">
        <v>20180209</v>
      </c>
      <c r="E410" s="4">
        <v>1</v>
      </c>
      <c r="F410">
        <v>14</v>
      </c>
      <c r="G410">
        <v>0</v>
      </c>
      <c r="J410" s="12"/>
      <c r="K410" s="12"/>
      <c r="L410" s="12"/>
      <c r="M410" s="12"/>
      <c r="N410" s="12"/>
      <c r="O410" s="12"/>
      <c r="P410"/>
    </row>
    <row r="411" spans="1:16" x14ac:dyDescent="0.25">
      <c r="A411" s="15">
        <v>333</v>
      </c>
      <c r="B411" s="14">
        <v>341</v>
      </c>
      <c r="C411" s="21">
        <v>1</v>
      </c>
      <c r="D411" s="21">
        <v>20180212</v>
      </c>
      <c r="E411" s="4">
        <v>1</v>
      </c>
      <c r="F411">
        <v>14</v>
      </c>
      <c r="G411">
        <v>0</v>
      </c>
      <c r="J411" s="12"/>
      <c r="K411" s="12"/>
      <c r="L411" s="12"/>
      <c r="M411" s="12"/>
      <c r="N411" s="12"/>
      <c r="O411" s="12"/>
      <c r="P411"/>
    </row>
    <row r="412" spans="1:16" x14ac:dyDescent="0.25">
      <c r="A412" s="15">
        <v>334</v>
      </c>
      <c r="B412" s="14">
        <v>341</v>
      </c>
      <c r="C412" s="21">
        <v>1</v>
      </c>
      <c r="D412" s="21">
        <v>20180213</v>
      </c>
      <c r="E412" s="4">
        <v>1</v>
      </c>
      <c r="F412">
        <v>14</v>
      </c>
      <c r="G412">
        <v>0</v>
      </c>
      <c r="J412" s="12"/>
      <c r="K412" s="12"/>
      <c r="L412" s="12"/>
      <c r="M412" s="12"/>
      <c r="N412" s="12"/>
      <c r="O412" s="12"/>
      <c r="P412"/>
    </row>
    <row r="413" spans="1:16" x14ac:dyDescent="0.25">
      <c r="A413" s="15">
        <v>335</v>
      </c>
      <c r="B413" s="14">
        <v>341</v>
      </c>
      <c r="C413" s="21">
        <v>1</v>
      </c>
      <c r="D413" s="21">
        <v>20180228</v>
      </c>
      <c r="E413" s="4">
        <v>1</v>
      </c>
      <c r="F413">
        <v>14</v>
      </c>
      <c r="G413">
        <v>0</v>
      </c>
      <c r="J413" s="12"/>
      <c r="K413" s="12"/>
      <c r="L413" s="12"/>
      <c r="M413" s="12"/>
      <c r="N413" s="12"/>
      <c r="O413" s="12"/>
      <c r="P413"/>
    </row>
    <row r="414" spans="1:16" x14ac:dyDescent="0.25">
      <c r="A414" s="15">
        <v>336</v>
      </c>
      <c r="B414" s="14">
        <v>341</v>
      </c>
      <c r="C414" s="21">
        <v>1</v>
      </c>
      <c r="D414" s="21">
        <v>20180306</v>
      </c>
      <c r="E414" s="4">
        <v>1</v>
      </c>
      <c r="F414">
        <v>14</v>
      </c>
      <c r="G414">
        <v>0</v>
      </c>
      <c r="J414" s="12"/>
      <c r="K414" s="12"/>
      <c r="L414" s="12"/>
      <c r="M414" s="12"/>
      <c r="N414" s="12"/>
      <c r="O414" s="12"/>
      <c r="P414"/>
    </row>
    <row r="415" spans="1:16" x14ac:dyDescent="0.25">
      <c r="A415" s="15">
        <v>336</v>
      </c>
      <c r="B415" s="14">
        <v>341</v>
      </c>
      <c r="C415" s="21">
        <v>1</v>
      </c>
      <c r="D415" s="21">
        <v>20180313</v>
      </c>
      <c r="E415" s="4">
        <v>1</v>
      </c>
      <c r="F415">
        <v>14</v>
      </c>
      <c r="G415">
        <v>0</v>
      </c>
      <c r="J415" s="12"/>
      <c r="K415" s="12"/>
      <c r="L415" s="12"/>
      <c r="M415" s="12"/>
      <c r="N415" s="12"/>
      <c r="O415" s="12"/>
      <c r="P415"/>
    </row>
    <row r="416" spans="1:16" x14ac:dyDescent="0.25">
      <c r="A416" s="15">
        <v>336</v>
      </c>
      <c r="B416" s="14">
        <v>341</v>
      </c>
      <c r="C416" s="21">
        <v>1</v>
      </c>
      <c r="D416" s="21">
        <v>20180320</v>
      </c>
      <c r="E416" s="4">
        <v>1</v>
      </c>
      <c r="F416">
        <v>14</v>
      </c>
      <c r="G416">
        <v>0</v>
      </c>
      <c r="J416" s="12"/>
      <c r="K416" s="12"/>
      <c r="L416" s="12"/>
      <c r="M416" s="12"/>
      <c r="N416" s="12"/>
      <c r="O416" s="12"/>
      <c r="P416"/>
    </row>
    <row r="417" spans="1:16" x14ac:dyDescent="0.25">
      <c r="A417" s="15">
        <v>336</v>
      </c>
      <c r="B417" s="14">
        <v>341</v>
      </c>
      <c r="C417" s="21">
        <v>1</v>
      </c>
      <c r="D417" s="21">
        <v>20180326</v>
      </c>
      <c r="E417" s="4">
        <v>1</v>
      </c>
      <c r="F417">
        <v>14</v>
      </c>
      <c r="G417">
        <v>0</v>
      </c>
      <c r="J417" s="12"/>
      <c r="K417" s="12"/>
      <c r="L417" s="12"/>
      <c r="M417" s="12"/>
      <c r="N417" s="12"/>
      <c r="O417" s="12"/>
      <c r="P417"/>
    </row>
    <row r="418" spans="1:16" x14ac:dyDescent="0.25">
      <c r="A418" s="15">
        <v>336</v>
      </c>
      <c r="B418" s="14">
        <v>341</v>
      </c>
      <c r="C418" s="21">
        <v>1</v>
      </c>
      <c r="D418" s="21">
        <v>20180327</v>
      </c>
      <c r="E418" s="4">
        <v>1</v>
      </c>
      <c r="F418">
        <v>14</v>
      </c>
      <c r="G418">
        <v>0</v>
      </c>
      <c r="J418" s="12"/>
      <c r="K418" s="12"/>
      <c r="L418" s="12"/>
      <c r="M418" s="12"/>
      <c r="N418" s="12"/>
      <c r="O418" s="12"/>
      <c r="P418"/>
    </row>
    <row r="419" spans="1:16" x14ac:dyDescent="0.25">
      <c r="A419" s="15">
        <v>337</v>
      </c>
      <c r="B419" s="14">
        <v>341</v>
      </c>
      <c r="C419" s="45">
        <v>1</v>
      </c>
      <c r="D419" s="21">
        <v>20180403</v>
      </c>
      <c r="E419" s="4">
        <v>1</v>
      </c>
      <c r="F419">
        <v>14</v>
      </c>
      <c r="G419">
        <v>0</v>
      </c>
      <c r="J419" s="12"/>
      <c r="K419" s="12"/>
      <c r="L419" s="12"/>
      <c r="M419" s="12"/>
      <c r="N419" s="12"/>
      <c r="O419" s="12"/>
      <c r="P419"/>
    </row>
    <row r="420" spans="1:16" x14ac:dyDescent="0.25">
      <c r="A420" s="15">
        <v>338</v>
      </c>
      <c r="B420" s="14">
        <v>341</v>
      </c>
      <c r="C420" s="21">
        <v>1</v>
      </c>
      <c r="D420" s="21">
        <v>20180403</v>
      </c>
      <c r="E420" s="4">
        <v>1</v>
      </c>
      <c r="F420">
        <v>14</v>
      </c>
      <c r="G420">
        <v>0</v>
      </c>
      <c r="J420" s="12"/>
      <c r="K420" s="12"/>
      <c r="L420" s="12"/>
      <c r="M420" s="12"/>
      <c r="N420" s="12"/>
      <c r="O420" s="12"/>
      <c r="P420"/>
    </row>
    <row r="421" spans="1:16" x14ac:dyDescent="0.25">
      <c r="A421" s="15">
        <v>339</v>
      </c>
      <c r="B421" s="14">
        <v>341</v>
      </c>
      <c r="C421" s="45">
        <v>1</v>
      </c>
      <c r="D421" s="21">
        <v>20180408</v>
      </c>
      <c r="E421" s="4">
        <v>1</v>
      </c>
      <c r="F421">
        <v>14</v>
      </c>
      <c r="G421">
        <v>0</v>
      </c>
      <c r="J421" s="12"/>
      <c r="K421" s="12"/>
      <c r="L421" s="12"/>
      <c r="M421" s="12"/>
      <c r="N421" s="12"/>
      <c r="O421" s="12"/>
      <c r="P421"/>
    </row>
    <row r="422" spans="1:16" x14ac:dyDescent="0.25">
      <c r="A422" s="15">
        <v>339</v>
      </c>
      <c r="B422" s="14">
        <v>341</v>
      </c>
      <c r="C422" s="21">
        <v>1</v>
      </c>
      <c r="D422" s="21">
        <v>20180410</v>
      </c>
      <c r="E422" s="4">
        <v>1</v>
      </c>
      <c r="F422">
        <v>14</v>
      </c>
      <c r="G422">
        <v>0</v>
      </c>
      <c r="J422" s="12"/>
      <c r="K422" s="12"/>
      <c r="L422" s="12"/>
      <c r="M422" s="12"/>
      <c r="N422" s="12"/>
      <c r="O422" s="12"/>
      <c r="P422"/>
    </row>
    <row r="423" spans="1:16" x14ac:dyDescent="0.25">
      <c r="A423" s="15">
        <v>340</v>
      </c>
      <c r="B423" s="14">
        <v>341</v>
      </c>
      <c r="C423" s="21">
        <v>1</v>
      </c>
      <c r="D423" s="21">
        <v>20180410</v>
      </c>
      <c r="E423" s="4">
        <v>1</v>
      </c>
      <c r="F423">
        <v>14</v>
      </c>
      <c r="G423">
        <v>0</v>
      </c>
      <c r="J423" s="12"/>
      <c r="K423" s="12"/>
      <c r="L423" s="12"/>
      <c r="M423" s="12"/>
      <c r="N423" s="12"/>
      <c r="O423" s="12"/>
      <c r="P423"/>
    </row>
    <row r="424" spans="1:16" x14ac:dyDescent="0.25">
      <c r="A424" s="15">
        <v>341</v>
      </c>
      <c r="B424" s="14">
        <v>238</v>
      </c>
      <c r="C424" s="21">
        <v>1</v>
      </c>
      <c r="D424" s="21">
        <v>20180122</v>
      </c>
      <c r="E424" s="4">
        <v>1</v>
      </c>
      <c r="F424">
        <v>12</v>
      </c>
      <c r="G424">
        <v>0</v>
      </c>
      <c r="J424" s="12"/>
      <c r="K424" s="12"/>
      <c r="L424" s="12"/>
      <c r="M424" s="12"/>
      <c r="N424" s="12"/>
      <c r="O424" s="12"/>
      <c r="P424"/>
    </row>
    <row r="425" spans="1:16" x14ac:dyDescent="0.25">
      <c r="A425" s="15">
        <v>342</v>
      </c>
      <c r="B425" s="14">
        <v>238</v>
      </c>
      <c r="C425" s="21">
        <v>1</v>
      </c>
      <c r="D425" s="21">
        <v>20180223</v>
      </c>
      <c r="E425" s="4">
        <v>1</v>
      </c>
      <c r="F425">
        <v>15</v>
      </c>
      <c r="G425">
        <v>0</v>
      </c>
      <c r="J425" s="12"/>
      <c r="K425" s="12"/>
      <c r="L425" s="12"/>
      <c r="M425" s="12"/>
      <c r="N425" s="12"/>
      <c r="O425" s="12"/>
      <c r="P425"/>
    </row>
    <row r="426" spans="1:16" x14ac:dyDescent="0.25">
      <c r="A426" s="15">
        <v>342</v>
      </c>
      <c r="B426" s="14">
        <v>238</v>
      </c>
      <c r="C426" s="21">
        <v>1</v>
      </c>
      <c r="D426" s="21">
        <v>20180227</v>
      </c>
      <c r="E426" s="4">
        <v>1</v>
      </c>
      <c r="F426">
        <v>17</v>
      </c>
      <c r="G426">
        <v>0</v>
      </c>
      <c r="J426" s="12"/>
      <c r="K426" s="12"/>
      <c r="L426" s="12"/>
      <c r="M426" s="12"/>
      <c r="N426" s="12"/>
      <c r="O426" s="12"/>
      <c r="P426"/>
    </row>
    <row r="427" spans="1:16" x14ac:dyDescent="0.25">
      <c r="A427" s="15">
        <v>342</v>
      </c>
      <c r="B427" s="14">
        <v>238</v>
      </c>
      <c r="C427" s="21">
        <v>1</v>
      </c>
      <c r="D427" s="21">
        <v>20180301</v>
      </c>
      <c r="E427" s="4">
        <v>1</v>
      </c>
      <c r="F427">
        <v>16</v>
      </c>
      <c r="G427">
        <v>0</v>
      </c>
      <c r="J427" s="12"/>
      <c r="K427" s="12"/>
      <c r="L427" s="12"/>
      <c r="M427" s="12"/>
      <c r="N427" s="12"/>
      <c r="O427" s="12"/>
      <c r="P427"/>
    </row>
    <row r="428" spans="1:16" x14ac:dyDescent="0.25">
      <c r="A428" s="15">
        <v>343</v>
      </c>
      <c r="B428" s="14">
        <v>238</v>
      </c>
      <c r="C428" s="21">
        <v>1</v>
      </c>
      <c r="D428" s="21">
        <v>20180406</v>
      </c>
      <c r="E428" s="4">
        <v>1</v>
      </c>
      <c r="F428">
        <v>12</v>
      </c>
      <c r="G428">
        <v>0</v>
      </c>
      <c r="J428" s="12"/>
      <c r="K428" s="12"/>
      <c r="L428" s="12"/>
      <c r="M428" s="12"/>
      <c r="N428" s="12"/>
      <c r="O428" s="12"/>
      <c r="P428"/>
    </row>
    <row r="429" spans="1:16" x14ac:dyDescent="0.25">
      <c r="A429" s="15">
        <v>344</v>
      </c>
      <c r="B429" s="14">
        <v>238</v>
      </c>
      <c r="C429" s="21">
        <v>1</v>
      </c>
      <c r="D429" s="21">
        <v>20180413</v>
      </c>
      <c r="E429" s="4">
        <v>1</v>
      </c>
      <c r="F429">
        <v>12</v>
      </c>
      <c r="G429">
        <v>0</v>
      </c>
      <c r="J429" s="12"/>
      <c r="K429" s="12"/>
      <c r="L429" s="12"/>
      <c r="M429" s="12"/>
      <c r="N429" s="12"/>
      <c r="O429" s="12"/>
      <c r="P429"/>
    </row>
    <row r="430" spans="1:16" x14ac:dyDescent="0.25">
      <c r="A430" s="15">
        <v>346</v>
      </c>
      <c r="B430" s="14">
        <v>236</v>
      </c>
      <c r="C430" s="21">
        <v>1</v>
      </c>
      <c r="D430" s="21">
        <v>20180101</v>
      </c>
      <c r="E430" s="4">
        <v>1</v>
      </c>
      <c r="F430">
        <v>12</v>
      </c>
      <c r="G430">
        <v>0</v>
      </c>
      <c r="J430" s="12"/>
      <c r="K430" s="12"/>
      <c r="L430" s="12"/>
      <c r="M430" s="12"/>
      <c r="N430" s="12"/>
      <c r="O430" s="12"/>
      <c r="P430"/>
    </row>
    <row r="431" spans="1:16" x14ac:dyDescent="0.25">
      <c r="A431" s="15">
        <v>347</v>
      </c>
      <c r="B431" s="14">
        <v>236</v>
      </c>
      <c r="C431" s="21">
        <v>1</v>
      </c>
      <c r="D431" s="21">
        <v>20180313</v>
      </c>
      <c r="E431" s="4">
        <v>1</v>
      </c>
      <c r="F431">
        <v>12</v>
      </c>
      <c r="G431">
        <v>0</v>
      </c>
      <c r="J431" s="12"/>
      <c r="K431" s="12"/>
      <c r="L431" s="12"/>
      <c r="M431" s="12"/>
      <c r="N431" s="12"/>
      <c r="O431" s="12"/>
      <c r="P431"/>
    </row>
    <row r="432" spans="1:16" x14ac:dyDescent="0.25">
      <c r="A432" s="15">
        <v>348</v>
      </c>
      <c r="B432" s="14">
        <v>236</v>
      </c>
      <c r="C432" s="21">
        <v>1</v>
      </c>
      <c r="D432" s="21">
        <v>20180313</v>
      </c>
      <c r="E432" s="4">
        <v>1</v>
      </c>
      <c r="F432">
        <v>14</v>
      </c>
      <c r="G432">
        <v>0</v>
      </c>
      <c r="J432" s="12"/>
      <c r="K432" s="12"/>
      <c r="L432" s="12"/>
      <c r="M432" s="12"/>
      <c r="N432" s="12"/>
      <c r="O432" s="12"/>
      <c r="P432"/>
    </row>
    <row r="433" spans="1:16" x14ac:dyDescent="0.25">
      <c r="A433" s="15">
        <v>348</v>
      </c>
      <c r="B433" s="14">
        <v>236</v>
      </c>
      <c r="C433" s="21">
        <v>1</v>
      </c>
      <c r="D433" s="21">
        <v>20180403</v>
      </c>
      <c r="E433" s="4">
        <v>1</v>
      </c>
      <c r="F433">
        <v>13</v>
      </c>
      <c r="G433">
        <v>0</v>
      </c>
      <c r="J433" s="12"/>
      <c r="K433" s="12"/>
      <c r="L433" s="12"/>
      <c r="M433" s="12"/>
      <c r="N433" s="12"/>
      <c r="O433" s="12"/>
      <c r="P433"/>
    </row>
    <row r="434" spans="1:16" x14ac:dyDescent="0.25">
      <c r="A434" s="15">
        <v>349</v>
      </c>
      <c r="B434" s="14">
        <v>355</v>
      </c>
      <c r="C434" s="21">
        <v>1</v>
      </c>
      <c r="D434" s="21">
        <v>20180101</v>
      </c>
      <c r="E434" s="4">
        <v>1</v>
      </c>
      <c r="F434">
        <v>18</v>
      </c>
      <c r="G434">
        <v>0</v>
      </c>
      <c r="J434" s="12"/>
      <c r="K434" s="12"/>
      <c r="L434" s="12"/>
      <c r="M434" s="12"/>
      <c r="N434" s="12"/>
      <c r="O434" s="12"/>
      <c r="P434"/>
    </row>
    <row r="435" spans="1:16" x14ac:dyDescent="0.25">
      <c r="A435" s="15">
        <v>350</v>
      </c>
      <c r="B435" s="14">
        <v>268</v>
      </c>
      <c r="C435" s="21">
        <v>1</v>
      </c>
      <c r="D435" s="21">
        <v>20180101</v>
      </c>
      <c r="E435" s="4">
        <v>1</v>
      </c>
      <c r="F435">
        <v>18</v>
      </c>
      <c r="G435">
        <v>0</v>
      </c>
      <c r="J435" s="12"/>
      <c r="K435" s="12"/>
      <c r="L435" s="12"/>
      <c r="M435" s="12"/>
      <c r="N435" s="12"/>
      <c r="O435" s="12"/>
      <c r="P435"/>
    </row>
    <row r="436" spans="1:16" x14ac:dyDescent="0.25">
      <c r="A436" s="15">
        <v>351</v>
      </c>
      <c r="B436" s="14">
        <v>268</v>
      </c>
      <c r="C436" s="21">
        <v>1</v>
      </c>
      <c r="D436" s="21">
        <v>20180207</v>
      </c>
      <c r="E436" s="4">
        <v>1</v>
      </c>
      <c r="F436">
        <v>17</v>
      </c>
      <c r="G436">
        <v>0</v>
      </c>
      <c r="J436" s="12"/>
      <c r="K436" s="12"/>
      <c r="L436" s="12"/>
      <c r="M436" s="12"/>
      <c r="N436" s="12"/>
      <c r="O436" s="12"/>
      <c r="P436"/>
    </row>
    <row r="437" spans="1:16" x14ac:dyDescent="0.25">
      <c r="A437" s="15">
        <v>351</v>
      </c>
      <c r="B437" s="14">
        <v>268</v>
      </c>
      <c r="C437" s="21">
        <v>1</v>
      </c>
      <c r="D437" s="21">
        <v>20180308</v>
      </c>
      <c r="E437" s="4">
        <v>1</v>
      </c>
      <c r="F437">
        <v>15</v>
      </c>
      <c r="G437">
        <v>0</v>
      </c>
      <c r="J437" s="12"/>
      <c r="K437" s="12"/>
      <c r="L437" s="12"/>
      <c r="M437" s="12"/>
      <c r="N437" s="12"/>
      <c r="O437" s="12"/>
      <c r="P437"/>
    </row>
    <row r="438" spans="1:16" x14ac:dyDescent="0.25">
      <c r="A438" s="15">
        <v>351</v>
      </c>
      <c r="B438" s="14">
        <v>268</v>
      </c>
      <c r="C438" s="21">
        <v>1</v>
      </c>
      <c r="D438" s="21">
        <v>20180411</v>
      </c>
      <c r="E438" s="4">
        <v>1</v>
      </c>
      <c r="F438">
        <v>15</v>
      </c>
      <c r="G438">
        <v>0</v>
      </c>
      <c r="J438" s="12"/>
      <c r="K438" s="12"/>
      <c r="L438" s="12"/>
      <c r="M438" s="12"/>
      <c r="N438" s="12"/>
      <c r="O438" s="12"/>
      <c r="P438"/>
    </row>
    <row r="439" spans="1:16" x14ac:dyDescent="0.25">
      <c r="A439" s="15">
        <v>352</v>
      </c>
      <c r="B439" s="14">
        <v>268</v>
      </c>
      <c r="C439" s="21">
        <v>1</v>
      </c>
      <c r="D439" s="21">
        <v>20180416</v>
      </c>
      <c r="E439" s="4">
        <v>1</v>
      </c>
      <c r="F439">
        <v>15</v>
      </c>
      <c r="G439">
        <v>0</v>
      </c>
      <c r="J439" s="12"/>
      <c r="K439" s="12"/>
      <c r="L439" s="12"/>
      <c r="M439" s="12"/>
      <c r="N439" s="12"/>
      <c r="O439" s="12"/>
      <c r="P439"/>
    </row>
    <row r="440" spans="1:16" x14ac:dyDescent="0.25">
      <c r="A440" s="15">
        <v>352</v>
      </c>
      <c r="B440" s="14">
        <v>268</v>
      </c>
      <c r="C440" s="45">
        <v>1</v>
      </c>
      <c r="D440" s="21">
        <v>20180423</v>
      </c>
      <c r="E440" s="4">
        <v>1</v>
      </c>
      <c r="F440">
        <v>13</v>
      </c>
      <c r="G440">
        <v>0</v>
      </c>
      <c r="J440" s="12"/>
      <c r="K440" s="12"/>
      <c r="L440" s="12"/>
      <c r="M440" s="12"/>
      <c r="N440" s="12"/>
      <c r="O440" s="12"/>
      <c r="P440"/>
    </row>
    <row r="441" spans="1:16" x14ac:dyDescent="0.25">
      <c r="A441" s="15">
        <v>353</v>
      </c>
      <c r="B441" s="14">
        <v>249</v>
      </c>
      <c r="C441" s="45">
        <v>1</v>
      </c>
      <c r="D441" s="21">
        <v>20180101</v>
      </c>
      <c r="E441" s="4">
        <v>1</v>
      </c>
      <c r="F441">
        <v>18</v>
      </c>
      <c r="G441">
        <v>0</v>
      </c>
      <c r="J441" s="12"/>
      <c r="K441" s="12"/>
      <c r="L441" s="12"/>
      <c r="M441" s="12"/>
      <c r="N441" s="12"/>
      <c r="O441" s="12"/>
      <c r="P441"/>
    </row>
    <row r="442" spans="1:16" x14ac:dyDescent="0.25">
      <c r="A442" s="15">
        <v>354</v>
      </c>
      <c r="B442" s="14">
        <v>249</v>
      </c>
      <c r="C442" s="21">
        <v>1</v>
      </c>
      <c r="D442" s="21">
        <v>20180131</v>
      </c>
      <c r="E442" s="4">
        <v>1</v>
      </c>
      <c r="F442">
        <v>17</v>
      </c>
      <c r="G442">
        <v>0</v>
      </c>
      <c r="J442" s="12"/>
      <c r="K442" s="12"/>
      <c r="L442" s="12"/>
      <c r="M442" s="12"/>
      <c r="N442" s="12"/>
      <c r="O442" s="12"/>
      <c r="P442"/>
    </row>
    <row r="443" spans="1:16" x14ac:dyDescent="0.25">
      <c r="A443" s="15">
        <v>354</v>
      </c>
      <c r="B443" s="14">
        <v>249</v>
      </c>
      <c r="C443" s="21">
        <v>1</v>
      </c>
      <c r="D443" s="21">
        <v>20180306</v>
      </c>
      <c r="E443" s="4">
        <v>1</v>
      </c>
      <c r="F443">
        <v>16</v>
      </c>
      <c r="G443">
        <v>0</v>
      </c>
      <c r="J443" s="12"/>
      <c r="K443" s="12"/>
      <c r="L443" s="12"/>
      <c r="M443" s="12"/>
      <c r="N443" s="12"/>
      <c r="O443" s="12"/>
      <c r="P443"/>
    </row>
    <row r="444" spans="1:16" x14ac:dyDescent="0.25">
      <c r="A444" s="15">
        <v>354</v>
      </c>
      <c r="B444" s="14">
        <v>249</v>
      </c>
      <c r="C444" s="21">
        <v>1</v>
      </c>
      <c r="D444" s="21">
        <v>20180312</v>
      </c>
      <c r="E444" s="4">
        <v>1</v>
      </c>
      <c r="F444">
        <v>16</v>
      </c>
      <c r="G444">
        <v>0</v>
      </c>
      <c r="J444" s="12"/>
      <c r="K444" s="12"/>
      <c r="L444" s="12"/>
      <c r="M444" s="12"/>
      <c r="N444" s="12"/>
      <c r="O444" s="12"/>
      <c r="P444"/>
    </row>
    <row r="445" spans="1:16" x14ac:dyDescent="0.25">
      <c r="A445" s="15">
        <v>354</v>
      </c>
      <c r="B445" s="14">
        <v>249</v>
      </c>
      <c r="C445" s="21">
        <v>1</v>
      </c>
      <c r="D445" s="21">
        <v>20180321</v>
      </c>
      <c r="E445" s="4">
        <v>1</v>
      </c>
      <c r="F445">
        <v>16</v>
      </c>
      <c r="G445">
        <v>0</v>
      </c>
      <c r="J445" s="12"/>
      <c r="K445" s="12"/>
      <c r="L445" s="12"/>
      <c r="M445" s="12"/>
      <c r="N445" s="12"/>
      <c r="O445" s="12"/>
      <c r="P445"/>
    </row>
    <row r="446" spans="1:16" x14ac:dyDescent="0.25">
      <c r="A446" s="15">
        <v>354</v>
      </c>
      <c r="B446" s="14">
        <v>249</v>
      </c>
      <c r="C446" s="21">
        <v>1</v>
      </c>
      <c r="D446" s="21">
        <v>20180403</v>
      </c>
      <c r="E446" s="4">
        <v>1</v>
      </c>
      <c r="F446">
        <v>16</v>
      </c>
      <c r="G446">
        <v>0</v>
      </c>
      <c r="J446" s="12"/>
      <c r="K446" s="12"/>
      <c r="L446" s="12"/>
      <c r="M446" s="12"/>
      <c r="N446" s="12"/>
      <c r="O446" s="12"/>
      <c r="P446"/>
    </row>
    <row r="447" spans="1:16" x14ac:dyDescent="0.25">
      <c r="A447" s="15">
        <v>355</v>
      </c>
      <c r="B447" s="14">
        <v>249</v>
      </c>
      <c r="C447" s="21">
        <v>1</v>
      </c>
      <c r="D447" s="21">
        <v>20180405</v>
      </c>
      <c r="E447" s="4">
        <v>1</v>
      </c>
      <c r="F447">
        <v>16</v>
      </c>
      <c r="G447">
        <v>0</v>
      </c>
      <c r="J447" s="12"/>
      <c r="K447" s="12"/>
      <c r="L447" s="12"/>
      <c r="M447" s="12"/>
      <c r="N447" s="12"/>
      <c r="O447" s="12"/>
      <c r="P447"/>
    </row>
    <row r="448" spans="1:16" x14ac:dyDescent="0.25">
      <c r="A448" s="15">
        <v>355</v>
      </c>
      <c r="B448" s="14">
        <v>249</v>
      </c>
      <c r="C448" s="21">
        <v>1</v>
      </c>
      <c r="D448" s="21">
        <v>20180503</v>
      </c>
      <c r="E448" s="4">
        <v>1</v>
      </c>
      <c r="F448">
        <v>16</v>
      </c>
      <c r="G448">
        <v>0</v>
      </c>
      <c r="J448" s="12"/>
      <c r="K448" s="12"/>
      <c r="L448" s="12"/>
      <c r="M448" s="12"/>
      <c r="N448" s="12"/>
      <c r="O448" s="12"/>
      <c r="P448"/>
    </row>
    <row r="449" spans="1:16" x14ac:dyDescent="0.25">
      <c r="A449" s="15">
        <v>356</v>
      </c>
      <c r="B449" s="14">
        <v>233</v>
      </c>
      <c r="C449" s="21">
        <v>1</v>
      </c>
      <c r="D449" s="21">
        <v>20180101</v>
      </c>
      <c r="E449" s="4">
        <v>1</v>
      </c>
      <c r="F449">
        <v>12</v>
      </c>
      <c r="G449">
        <v>0</v>
      </c>
      <c r="J449" s="12"/>
      <c r="K449" s="12"/>
      <c r="L449" s="12"/>
      <c r="M449" s="12"/>
      <c r="N449" s="12"/>
      <c r="O449" s="12"/>
      <c r="P449"/>
    </row>
    <row r="450" spans="1:16" x14ac:dyDescent="0.25">
      <c r="A450" s="15">
        <v>357</v>
      </c>
      <c r="B450" s="14">
        <v>351</v>
      </c>
      <c r="C450" s="21">
        <v>1</v>
      </c>
      <c r="D450" s="21">
        <v>20180101</v>
      </c>
      <c r="E450" s="4">
        <v>1</v>
      </c>
      <c r="F450">
        <v>18</v>
      </c>
      <c r="G450">
        <v>0</v>
      </c>
      <c r="J450" s="12"/>
      <c r="K450" s="12"/>
      <c r="L450" s="12"/>
      <c r="M450" s="12"/>
      <c r="N450" s="12"/>
      <c r="O450" s="12"/>
      <c r="P450"/>
    </row>
    <row r="451" spans="1:16" x14ac:dyDescent="0.25">
      <c r="A451" s="15">
        <v>358</v>
      </c>
      <c r="B451" s="14">
        <v>351</v>
      </c>
      <c r="C451" s="21">
        <v>1</v>
      </c>
      <c r="D451" s="21">
        <v>20180101</v>
      </c>
      <c r="E451" s="4">
        <v>1</v>
      </c>
      <c r="F451">
        <v>18</v>
      </c>
      <c r="G451">
        <v>0</v>
      </c>
      <c r="J451" s="12"/>
      <c r="K451" s="12"/>
      <c r="L451" s="12"/>
      <c r="M451" s="12"/>
      <c r="N451" s="12"/>
      <c r="O451" s="12"/>
      <c r="P451"/>
    </row>
    <row r="452" spans="1:16" x14ac:dyDescent="0.25">
      <c r="A452" s="15">
        <v>359</v>
      </c>
      <c r="B452" s="14">
        <v>351</v>
      </c>
      <c r="C452" s="45">
        <v>1</v>
      </c>
      <c r="D452" s="21">
        <v>20180112</v>
      </c>
      <c r="E452" s="4">
        <v>1</v>
      </c>
      <c r="F452">
        <v>16</v>
      </c>
      <c r="G452">
        <v>0</v>
      </c>
      <c r="J452" s="12"/>
      <c r="K452" s="12"/>
      <c r="L452" s="12"/>
      <c r="M452" s="12"/>
      <c r="N452" s="12"/>
      <c r="O452" s="12"/>
      <c r="P452"/>
    </row>
    <row r="453" spans="1:16" x14ac:dyDescent="0.25">
      <c r="A453" s="15">
        <v>360</v>
      </c>
      <c r="B453" s="14">
        <v>351</v>
      </c>
      <c r="C453" s="21">
        <v>1</v>
      </c>
      <c r="D453" s="21">
        <v>20180117</v>
      </c>
      <c r="E453" s="4">
        <v>1</v>
      </c>
      <c r="F453">
        <v>17</v>
      </c>
      <c r="G453">
        <v>0</v>
      </c>
      <c r="J453" s="12"/>
      <c r="K453" s="12"/>
      <c r="L453" s="12"/>
      <c r="M453" s="12"/>
      <c r="N453" s="12"/>
      <c r="O453" s="12"/>
      <c r="P453"/>
    </row>
    <row r="454" spans="1:16" x14ac:dyDescent="0.25">
      <c r="A454" s="15">
        <v>360</v>
      </c>
      <c r="B454" s="14">
        <v>351</v>
      </c>
      <c r="C454" s="21">
        <v>1</v>
      </c>
      <c r="D454" s="21">
        <v>20180213</v>
      </c>
      <c r="E454" s="4">
        <v>1</v>
      </c>
      <c r="F454">
        <v>16</v>
      </c>
      <c r="G454">
        <v>0</v>
      </c>
      <c r="J454" s="12"/>
      <c r="K454" s="12"/>
      <c r="L454" s="12"/>
      <c r="M454" s="12"/>
      <c r="N454" s="12"/>
      <c r="O454" s="12"/>
      <c r="P454"/>
    </row>
    <row r="455" spans="1:16" x14ac:dyDescent="0.25">
      <c r="A455" s="15">
        <v>361</v>
      </c>
      <c r="B455" s="14">
        <v>351</v>
      </c>
      <c r="C455" s="21">
        <v>1</v>
      </c>
      <c r="D455" s="21">
        <v>20180226</v>
      </c>
      <c r="E455" s="4">
        <v>1</v>
      </c>
      <c r="F455">
        <v>16</v>
      </c>
      <c r="G455">
        <v>0</v>
      </c>
      <c r="J455" s="12"/>
      <c r="K455" s="12"/>
      <c r="L455" s="12"/>
      <c r="M455" s="12"/>
      <c r="N455" s="12"/>
      <c r="O455" s="12"/>
      <c r="P455"/>
    </row>
    <row r="456" spans="1:16" x14ac:dyDescent="0.25">
      <c r="A456" s="15">
        <v>362</v>
      </c>
      <c r="B456" s="14">
        <v>351</v>
      </c>
      <c r="C456" s="21">
        <v>1</v>
      </c>
      <c r="D456" s="21">
        <v>20180312</v>
      </c>
      <c r="E456" s="4">
        <v>1</v>
      </c>
      <c r="F456">
        <v>17</v>
      </c>
      <c r="G456">
        <v>0</v>
      </c>
      <c r="J456" s="12"/>
      <c r="K456" s="12"/>
      <c r="L456" s="12"/>
      <c r="M456" s="12"/>
      <c r="N456" s="12"/>
      <c r="O456" s="12"/>
      <c r="P456"/>
    </row>
    <row r="457" spans="1:16" x14ac:dyDescent="0.25">
      <c r="A457" s="15">
        <v>363</v>
      </c>
      <c r="B457" s="14">
        <v>351</v>
      </c>
      <c r="C457" s="21">
        <v>1</v>
      </c>
      <c r="D457" s="21">
        <v>20180423</v>
      </c>
      <c r="E457" s="4">
        <v>1</v>
      </c>
      <c r="F457">
        <v>17</v>
      </c>
      <c r="G457">
        <v>0</v>
      </c>
      <c r="J457" s="12"/>
      <c r="K457" s="12"/>
      <c r="L457" s="12"/>
      <c r="M457" s="12"/>
      <c r="N457" s="12"/>
      <c r="O457" s="12"/>
      <c r="P457"/>
    </row>
    <row r="458" spans="1:16" x14ac:dyDescent="0.25">
      <c r="A458" s="15">
        <v>364</v>
      </c>
      <c r="B458" s="14">
        <v>351</v>
      </c>
      <c r="C458" s="21">
        <v>1</v>
      </c>
      <c r="D458" s="21">
        <v>20180424</v>
      </c>
      <c r="E458" s="4">
        <v>1</v>
      </c>
      <c r="F458">
        <v>14</v>
      </c>
      <c r="G458">
        <v>0</v>
      </c>
      <c r="J458" s="12"/>
      <c r="K458" s="12"/>
      <c r="L458" s="12"/>
      <c r="M458" s="12"/>
      <c r="N458" s="12"/>
      <c r="O458" s="12"/>
      <c r="P458"/>
    </row>
    <row r="459" spans="1:16" x14ac:dyDescent="0.25">
      <c r="A459" s="15">
        <v>364</v>
      </c>
      <c r="B459" s="14">
        <v>351</v>
      </c>
      <c r="C459" s="21">
        <v>1</v>
      </c>
      <c r="D459" s="21">
        <v>20180430</v>
      </c>
      <c r="E459" s="4">
        <v>1</v>
      </c>
      <c r="F459">
        <v>17</v>
      </c>
      <c r="G459">
        <v>0</v>
      </c>
      <c r="J459" s="12"/>
      <c r="K459" s="12"/>
      <c r="L459" s="12"/>
      <c r="M459" s="12"/>
      <c r="N459" s="12"/>
      <c r="O459" s="12"/>
      <c r="P459"/>
    </row>
    <row r="460" spans="1:16" x14ac:dyDescent="0.25">
      <c r="A460" s="15">
        <v>365</v>
      </c>
      <c r="B460" s="14">
        <v>351</v>
      </c>
      <c r="C460" s="21">
        <v>1</v>
      </c>
      <c r="D460" s="21">
        <v>20180430</v>
      </c>
      <c r="E460" s="4">
        <v>1</v>
      </c>
      <c r="F460">
        <v>13</v>
      </c>
      <c r="G460">
        <v>0</v>
      </c>
      <c r="J460" s="12"/>
      <c r="K460" s="12"/>
      <c r="L460" s="12"/>
      <c r="M460" s="12"/>
      <c r="N460" s="12"/>
      <c r="O460" s="12"/>
      <c r="P460"/>
    </row>
    <row r="461" spans="1:16" x14ac:dyDescent="0.25">
      <c r="A461" s="15">
        <v>366</v>
      </c>
      <c r="B461" s="14">
        <v>335</v>
      </c>
      <c r="C461" s="21">
        <v>1</v>
      </c>
      <c r="D461" s="21">
        <v>20180101</v>
      </c>
      <c r="E461" s="4">
        <v>1</v>
      </c>
      <c r="F461">
        <v>18</v>
      </c>
      <c r="G461">
        <v>0</v>
      </c>
      <c r="J461" s="12"/>
      <c r="K461" s="12"/>
      <c r="L461" s="12"/>
      <c r="M461" s="12"/>
      <c r="N461" s="12"/>
      <c r="O461" s="12"/>
      <c r="P461"/>
    </row>
    <row r="462" spans="1:16" x14ac:dyDescent="0.25">
      <c r="A462" s="15">
        <v>367</v>
      </c>
      <c r="B462" s="14">
        <v>335</v>
      </c>
      <c r="C462" s="21">
        <v>1</v>
      </c>
      <c r="D462" s="21">
        <v>20180410</v>
      </c>
      <c r="E462" s="4">
        <v>1</v>
      </c>
      <c r="F462">
        <v>14</v>
      </c>
      <c r="G462">
        <v>0</v>
      </c>
      <c r="J462" s="12"/>
      <c r="K462" s="12"/>
      <c r="L462" s="12"/>
      <c r="M462" s="12"/>
      <c r="N462" s="12"/>
      <c r="O462" s="12"/>
      <c r="P462"/>
    </row>
    <row r="463" spans="1:16" x14ac:dyDescent="0.25">
      <c r="A463" s="15">
        <v>368</v>
      </c>
      <c r="B463" s="14">
        <v>335</v>
      </c>
      <c r="C463" s="21">
        <v>1</v>
      </c>
      <c r="D463" s="21">
        <v>20180410</v>
      </c>
      <c r="E463" s="4">
        <v>1</v>
      </c>
      <c r="F463">
        <v>14</v>
      </c>
      <c r="G463">
        <v>0</v>
      </c>
      <c r="J463" s="12"/>
      <c r="K463" s="12"/>
      <c r="L463" s="12"/>
      <c r="M463" s="12"/>
      <c r="N463" s="12"/>
      <c r="O463" s="12"/>
      <c r="P463"/>
    </row>
    <row r="464" spans="1:16" x14ac:dyDescent="0.25">
      <c r="A464" s="15">
        <v>368</v>
      </c>
      <c r="B464" s="14">
        <v>335</v>
      </c>
      <c r="C464" s="21">
        <v>1</v>
      </c>
      <c r="D464" s="21">
        <v>20180423</v>
      </c>
      <c r="E464" s="4">
        <v>1</v>
      </c>
      <c r="F464">
        <v>14</v>
      </c>
      <c r="G464">
        <v>0</v>
      </c>
      <c r="J464" s="12"/>
      <c r="K464" s="12"/>
      <c r="L464" s="12"/>
      <c r="M464" s="12"/>
      <c r="N464" s="12"/>
      <c r="O464" s="12"/>
      <c r="P464"/>
    </row>
    <row r="465" spans="1:16" x14ac:dyDescent="0.25">
      <c r="A465" s="15">
        <v>368</v>
      </c>
      <c r="B465" s="14">
        <v>335</v>
      </c>
      <c r="C465" s="21">
        <v>1</v>
      </c>
      <c r="D465" s="21">
        <v>20180423</v>
      </c>
      <c r="E465" s="4">
        <v>1</v>
      </c>
      <c r="F465">
        <v>14</v>
      </c>
      <c r="G465">
        <v>0</v>
      </c>
      <c r="J465" s="12"/>
      <c r="K465" s="12"/>
      <c r="L465" s="12"/>
      <c r="M465" s="12"/>
      <c r="N465" s="12"/>
      <c r="O465" s="12"/>
      <c r="P465"/>
    </row>
    <row r="466" spans="1:16" x14ac:dyDescent="0.25">
      <c r="A466" s="15">
        <v>369</v>
      </c>
      <c r="B466" s="14">
        <v>339</v>
      </c>
      <c r="C466" s="21">
        <v>1</v>
      </c>
      <c r="D466" s="21">
        <v>20180117</v>
      </c>
      <c r="E466" s="4">
        <v>1</v>
      </c>
      <c r="F466">
        <v>17</v>
      </c>
      <c r="G466">
        <v>0</v>
      </c>
      <c r="J466" s="12"/>
      <c r="K466" s="12"/>
      <c r="L466" s="12"/>
      <c r="M466" s="12"/>
      <c r="N466" s="12"/>
      <c r="O466" s="12"/>
      <c r="P466"/>
    </row>
    <row r="467" spans="1:16" x14ac:dyDescent="0.25">
      <c r="A467" s="15">
        <v>370</v>
      </c>
      <c r="B467" s="14">
        <v>339</v>
      </c>
      <c r="C467" s="21">
        <v>1</v>
      </c>
      <c r="D467" s="21">
        <v>20180208</v>
      </c>
      <c r="E467" s="4">
        <v>1</v>
      </c>
      <c r="F467">
        <v>16</v>
      </c>
      <c r="G467">
        <v>0</v>
      </c>
      <c r="J467" s="12"/>
      <c r="K467" s="12"/>
      <c r="L467" s="12"/>
      <c r="M467" s="12"/>
      <c r="N467" s="12"/>
      <c r="O467" s="12"/>
      <c r="P467"/>
    </row>
    <row r="468" spans="1:16" x14ac:dyDescent="0.25">
      <c r="A468" s="15">
        <v>370</v>
      </c>
      <c r="B468" s="14">
        <v>339</v>
      </c>
      <c r="C468" s="21">
        <v>1</v>
      </c>
      <c r="D468" s="21">
        <v>20180214</v>
      </c>
      <c r="E468" s="4">
        <v>1</v>
      </c>
      <c r="F468">
        <v>17</v>
      </c>
      <c r="G468">
        <v>0</v>
      </c>
      <c r="J468" s="12"/>
      <c r="K468" s="12"/>
      <c r="L468" s="12"/>
      <c r="M468" s="12"/>
      <c r="N468" s="12"/>
      <c r="O468" s="12"/>
      <c r="P468"/>
    </row>
    <row r="469" spans="1:16" x14ac:dyDescent="0.25">
      <c r="A469" s="15">
        <v>371</v>
      </c>
      <c r="B469" s="14">
        <v>339</v>
      </c>
      <c r="C469" s="21">
        <v>1</v>
      </c>
      <c r="D469" s="21">
        <v>20180214</v>
      </c>
      <c r="E469" s="4">
        <v>1</v>
      </c>
      <c r="F469">
        <v>16</v>
      </c>
      <c r="G469">
        <v>0</v>
      </c>
      <c r="J469" s="12"/>
      <c r="K469" s="12"/>
      <c r="L469" s="12"/>
      <c r="M469" s="12"/>
      <c r="N469" s="12"/>
      <c r="O469" s="12"/>
      <c r="P469"/>
    </row>
    <row r="470" spans="1:16" x14ac:dyDescent="0.25">
      <c r="A470" s="15">
        <v>371</v>
      </c>
      <c r="B470" s="14">
        <v>339</v>
      </c>
      <c r="C470" s="21">
        <v>1</v>
      </c>
      <c r="D470" s="21">
        <v>20180226</v>
      </c>
      <c r="E470" s="4">
        <v>1</v>
      </c>
      <c r="F470">
        <v>12</v>
      </c>
      <c r="G470">
        <v>0</v>
      </c>
      <c r="J470" s="12"/>
      <c r="K470" s="12"/>
      <c r="L470" s="12"/>
      <c r="M470" s="12"/>
      <c r="N470" s="12"/>
      <c r="O470" s="12"/>
      <c r="P470"/>
    </row>
    <row r="471" spans="1:16" x14ac:dyDescent="0.25">
      <c r="A471" s="15">
        <v>371</v>
      </c>
      <c r="B471" s="14">
        <v>339</v>
      </c>
      <c r="C471" s="21">
        <v>1</v>
      </c>
      <c r="D471" s="21">
        <v>20180305</v>
      </c>
      <c r="E471" s="4">
        <v>1</v>
      </c>
      <c r="F471">
        <v>14</v>
      </c>
      <c r="G471">
        <v>0</v>
      </c>
      <c r="J471" s="12"/>
      <c r="K471" s="12"/>
      <c r="L471" s="12"/>
      <c r="M471" s="12"/>
      <c r="N471" s="12"/>
      <c r="O471" s="12"/>
      <c r="P471"/>
    </row>
    <row r="472" spans="1:16" x14ac:dyDescent="0.25">
      <c r="A472" s="15">
        <v>372</v>
      </c>
      <c r="B472" s="14">
        <v>339</v>
      </c>
      <c r="C472" s="21">
        <v>1</v>
      </c>
      <c r="D472" s="21">
        <v>20180305</v>
      </c>
      <c r="E472" s="4">
        <v>1</v>
      </c>
      <c r="F472">
        <v>14</v>
      </c>
      <c r="G472">
        <v>0</v>
      </c>
      <c r="J472" s="12"/>
      <c r="K472" s="12"/>
      <c r="L472" s="12"/>
      <c r="M472" s="12"/>
      <c r="N472" s="12"/>
      <c r="O472" s="12"/>
      <c r="P472"/>
    </row>
    <row r="473" spans="1:16" x14ac:dyDescent="0.25">
      <c r="A473" s="15">
        <v>373</v>
      </c>
      <c r="B473" s="14">
        <v>339</v>
      </c>
      <c r="C473" s="21">
        <v>1</v>
      </c>
      <c r="D473" s="21">
        <v>20180313</v>
      </c>
      <c r="E473" s="4">
        <v>1</v>
      </c>
      <c r="F473">
        <v>14</v>
      </c>
      <c r="G473">
        <v>0</v>
      </c>
      <c r="J473" s="12"/>
      <c r="K473" s="12"/>
      <c r="L473" s="12"/>
      <c r="M473" s="12"/>
      <c r="N473" s="12"/>
      <c r="O473" s="12"/>
      <c r="P473"/>
    </row>
    <row r="474" spans="1:16" x14ac:dyDescent="0.25">
      <c r="A474" s="15">
        <v>374</v>
      </c>
      <c r="B474" s="14">
        <v>339</v>
      </c>
      <c r="C474" s="21">
        <v>1</v>
      </c>
      <c r="D474" s="21">
        <v>20180426</v>
      </c>
      <c r="E474" s="4">
        <v>1</v>
      </c>
      <c r="F474">
        <v>14</v>
      </c>
      <c r="G474">
        <v>0</v>
      </c>
      <c r="J474" s="12"/>
      <c r="K474" s="12"/>
      <c r="L474" s="12"/>
      <c r="M474" s="12"/>
      <c r="N474" s="12"/>
      <c r="O474" s="12"/>
      <c r="P474"/>
    </row>
    <row r="475" spans="1:16" x14ac:dyDescent="0.25">
      <c r="A475" s="15">
        <v>374</v>
      </c>
      <c r="B475" s="14">
        <v>339</v>
      </c>
      <c r="C475" s="21">
        <v>1</v>
      </c>
      <c r="D475" s="21">
        <v>20180502</v>
      </c>
      <c r="E475" s="4">
        <v>1</v>
      </c>
      <c r="F475">
        <v>14</v>
      </c>
      <c r="G475">
        <v>0</v>
      </c>
      <c r="J475" s="12"/>
      <c r="K475" s="12"/>
      <c r="L475" s="12"/>
      <c r="M475" s="12"/>
      <c r="N475" s="12"/>
      <c r="O475" s="12"/>
      <c r="P475"/>
    </row>
    <row r="476" spans="1:16" x14ac:dyDescent="0.25">
      <c r="A476" s="15">
        <v>375</v>
      </c>
      <c r="B476" s="14">
        <v>337</v>
      </c>
      <c r="C476" s="45">
        <v>1</v>
      </c>
      <c r="D476" s="21">
        <v>20180123</v>
      </c>
      <c r="E476" s="4">
        <v>1</v>
      </c>
      <c r="F476">
        <v>16</v>
      </c>
      <c r="G476">
        <v>0</v>
      </c>
      <c r="J476" s="12"/>
      <c r="K476" s="12"/>
      <c r="L476" s="12"/>
      <c r="M476" s="12"/>
      <c r="N476" s="12"/>
      <c r="O476" s="12"/>
      <c r="P476"/>
    </row>
    <row r="477" spans="1:16" x14ac:dyDescent="0.25">
      <c r="A477" s="15">
        <v>376</v>
      </c>
      <c r="B477" s="14">
        <v>337</v>
      </c>
      <c r="C477" s="21">
        <v>1</v>
      </c>
      <c r="D477" s="21">
        <v>20180125</v>
      </c>
      <c r="E477" s="4">
        <v>1</v>
      </c>
      <c r="F477">
        <v>16</v>
      </c>
      <c r="G477">
        <v>0</v>
      </c>
      <c r="J477" s="12"/>
      <c r="K477" s="12"/>
      <c r="L477" s="12"/>
      <c r="M477" s="12"/>
      <c r="N477" s="12"/>
      <c r="O477" s="12"/>
      <c r="P477"/>
    </row>
    <row r="478" spans="1:16" x14ac:dyDescent="0.25">
      <c r="A478" s="15">
        <v>376</v>
      </c>
      <c r="B478" s="14">
        <v>337</v>
      </c>
      <c r="C478" s="45">
        <v>1</v>
      </c>
      <c r="D478" s="21">
        <v>20180308</v>
      </c>
      <c r="E478" s="4">
        <v>1</v>
      </c>
      <c r="F478">
        <v>14</v>
      </c>
      <c r="G478">
        <v>0</v>
      </c>
      <c r="J478" s="12"/>
      <c r="K478" s="12"/>
      <c r="L478" s="12"/>
      <c r="M478" s="12"/>
      <c r="N478" s="12"/>
      <c r="O478" s="12"/>
      <c r="P478"/>
    </row>
    <row r="479" spans="1:16" x14ac:dyDescent="0.25">
      <c r="A479" s="15">
        <v>377</v>
      </c>
      <c r="B479" s="14">
        <v>337</v>
      </c>
      <c r="C479" s="21">
        <v>1</v>
      </c>
      <c r="D479" s="21">
        <v>20180312</v>
      </c>
      <c r="E479" s="4">
        <v>1</v>
      </c>
      <c r="F479">
        <v>14</v>
      </c>
      <c r="G479">
        <v>0</v>
      </c>
      <c r="J479" s="12"/>
      <c r="K479" s="12"/>
      <c r="L479" s="12"/>
      <c r="M479" s="12"/>
      <c r="N479" s="12"/>
      <c r="O479" s="12"/>
      <c r="P479"/>
    </row>
    <row r="480" spans="1:16" x14ac:dyDescent="0.25">
      <c r="A480" s="15">
        <v>377</v>
      </c>
      <c r="B480" s="14">
        <v>337</v>
      </c>
      <c r="C480" s="45">
        <v>1</v>
      </c>
      <c r="D480" s="21">
        <v>20180313</v>
      </c>
      <c r="E480" s="4">
        <v>1</v>
      </c>
      <c r="F480">
        <v>14</v>
      </c>
      <c r="G480">
        <v>0</v>
      </c>
      <c r="J480" s="12"/>
      <c r="K480" s="12"/>
      <c r="L480" s="12"/>
      <c r="M480" s="12"/>
      <c r="N480" s="12"/>
      <c r="O480" s="12"/>
      <c r="P480"/>
    </row>
    <row r="481" spans="1:16" x14ac:dyDescent="0.25">
      <c r="A481" s="15">
        <v>378</v>
      </c>
      <c r="B481" s="14">
        <v>337</v>
      </c>
      <c r="C481" s="21">
        <v>1</v>
      </c>
      <c r="D481" s="21">
        <v>20180320</v>
      </c>
      <c r="E481" s="4">
        <v>1</v>
      </c>
      <c r="F481">
        <v>14</v>
      </c>
      <c r="G481">
        <v>0</v>
      </c>
      <c r="J481" s="12"/>
      <c r="K481" s="12"/>
      <c r="L481" s="12"/>
      <c r="M481" s="12"/>
      <c r="N481" s="12"/>
      <c r="O481" s="12"/>
      <c r="P481"/>
    </row>
    <row r="482" spans="1:16" x14ac:dyDescent="0.25">
      <c r="A482" s="15">
        <v>379</v>
      </c>
      <c r="B482" s="14">
        <v>337</v>
      </c>
      <c r="C482" s="21">
        <v>1</v>
      </c>
      <c r="D482" s="21">
        <v>20180320</v>
      </c>
      <c r="E482" s="4">
        <v>1</v>
      </c>
      <c r="F482">
        <v>14</v>
      </c>
      <c r="G482">
        <v>0</v>
      </c>
      <c r="J482" s="12"/>
      <c r="K482" s="12"/>
      <c r="L482" s="12"/>
      <c r="M482" s="12"/>
      <c r="N482" s="12"/>
      <c r="O482" s="12"/>
      <c r="P482"/>
    </row>
    <row r="483" spans="1:16" x14ac:dyDescent="0.25">
      <c r="A483" s="15">
        <v>379</v>
      </c>
      <c r="B483" s="14">
        <v>337</v>
      </c>
      <c r="C483" s="21">
        <v>1</v>
      </c>
      <c r="D483" s="21">
        <v>20180403</v>
      </c>
      <c r="E483" s="4">
        <v>1</v>
      </c>
      <c r="F483">
        <v>14</v>
      </c>
      <c r="G483">
        <v>0</v>
      </c>
      <c r="J483" s="12"/>
      <c r="K483" s="12"/>
      <c r="L483" s="12"/>
      <c r="M483" s="12"/>
      <c r="N483" s="12"/>
      <c r="O483" s="12"/>
      <c r="P483"/>
    </row>
    <row r="484" spans="1:16" x14ac:dyDescent="0.25">
      <c r="A484" s="15">
        <v>379</v>
      </c>
      <c r="B484" s="14">
        <v>337</v>
      </c>
      <c r="C484" s="21">
        <v>1</v>
      </c>
      <c r="D484" s="21">
        <v>20180403</v>
      </c>
      <c r="E484" s="4">
        <v>1</v>
      </c>
      <c r="F484">
        <v>14</v>
      </c>
      <c r="G484">
        <v>0</v>
      </c>
      <c r="J484" s="12"/>
      <c r="K484" s="12"/>
      <c r="L484" s="12"/>
      <c r="M484" s="12"/>
      <c r="N484" s="12"/>
      <c r="O484" s="12"/>
      <c r="P484"/>
    </row>
    <row r="485" spans="1:16" x14ac:dyDescent="0.25">
      <c r="A485" s="15">
        <v>379</v>
      </c>
      <c r="B485" s="14">
        <v>337</v>
      </c>
      <c r="C485" s="21">
        <v>1</v>
      </c>
      <c r="D485" s="21">
        <v>20180403</v>
      </c>
      <c r="E485" s="4">
        <v>1</v>
      </c>
      <c r="F485">
        <v>14</v>
      </c>
      <c r="G485">
        <v>0</v>
      </c>
      <c r="J485" s="12"/>
      <c r="K485" s="12"/>
      <c r="L485" s="12"/>
      <c r="M485" s="12"/>
      <c r="N485" s="12"/>
      <c r="O485" s="12"/>
      <c r="P485"/>
    </row>
    <row r="486" spans="1:16" x14ac:dyDescent="0.25">
      <c r="A486" s="15">
        <v>379</v>
      </c>
      <c r="B486" s="14">
        <v>337</v>
      </c>
      <c r="C486" s="21">
        <v>1</v>
      </c>
      <c r="D486" s="21">
        <v>20180404</v>
      </c>
      <c r="E486" s="4">
        <v>1</v>
      </c>
      <c r="F486">
        <v>14</v>
      </c>
      <c r="G486">
        <v>0</v>
      </c>
      <c r="J486" s="12"/>
      <c r="K486" s="12"/>
      <c r="L486" s="12"/>
      <c r="M486" s="12"/>
      <c r="N486" s="12"/>
      <c r="O486" s="12"/>
      <c r="P486"/>
    </row>
    <row r="487" spans="1:16" x14ac:dyDescent="0.25">
      <c r="A487" s="15">
        <v>380</v>
      </c>
      <c r="B487" s="14">
        <v>337</v>
      </c>
      <c r="C487" s="45">
        <v>1</v>
      </c>
      <c r="D487" s="21">
        <v>20180424</v>
      </c>
      <c r="E487" s="4">
        <v>1</v>
      </c>
      <c r="F487">
        <v>14</v>
      </c>
      <c r="G487">
        <v>0</v>
      </c>
      <c r="J487" s="12"/>
      <c r="K487" s="12"/>
      <c r="L487" s="12"/>
      <c r="M487" s="12"/>
      <c r="N487" s="12"/>
      <c r="O487" s="12"/>
      <c r="P487"/>
    </row>
    <row r="488" spans="1:16" x14ac:dyDescent="0.25">
      <c r="A488" s="15">
        <v>381</v>
      </c>
      <c r="B488" s="14">
        <v>337</v>
      </c>
      <c r="C488" s="45">
        <v>1</v>
      </c>
      <c r="D488" s="21">
        <v>20180327</v>
      </c>
      <c r="E488" s="4">
        <v>1</v>
      </c>
      <c r="F488">
        <v>14</v>
      </c>
      <c r="G488">
        <v>0</v>
      </c>
      <c r="J488" s="12"/>
      <c r="K488" s="12"/>
      <c r="L488" s="12"/>
      <c r="M488" s="12"/>
      <c r="N488" s="12"/>
      <c r="O488" s="12"/>
      <c r="P488"/>
    </row>
    <row r="489" spans="1:16" x14ac:dyDescent="0.25">
      <c r="A489" s="15">
        <v>381</v>
      </c>
      <c r="B489" s="14">
        <v>337</v>
      </c>
      <c r="C489" s="21">
        <v>1</v>
      </c>
      <c r="D489" s="21">
        <v>20180406</v>
      </c>
      <c r="E489" s="4">
        <v>1</v>
      </c>
      <c r="F489">
        <v>14</v>
      </c>
      <c r="G489">
        <v>0</v>
      </c>
      <c r="J489" s="12"/>
      <c r="K489" s="12"/>
      <c r="L489" s="12"/>
      <c r="M489" s="12"/>
      <c r="N489" s="12"/>
      <c r="O489" s="12"/>
      <c r="P489"/>
    </row>
    <row r="490" spans="1:16" x14ac:dyDescent="0.25">
      <c r="A490" s="15">
        <v>381</v>
      </c>
      <c r="B490" s="14">
        <v>337</v>
      </c>
      <c r="C490" s="21">
        <v>1</v>
      </c>
      <c r="D490" s="21">
        <v>20180424</v>
      </c>
      <c r="E490" s="4">
        <v>1</v>
      </c>
      <c r="F490">
        <v>14</v>
      </c>
      <c r="G490">
        <v>0</v>
      </c>
      <c r="J490" s="12"/>
      <c r="K490" s="12"/>
      <c r="L490" s="12"/>
      <c r="M490" s="12"/>
      <c r="N490" s="12"/>
      <c r="O490" s="12"/>
      <c r="P490"/>
    </row>
    <row r="491" spans="1:16" x14ac:dyDescent="0.25">
      <c r="A491" s="15">
        <v>381</v>
      </c>
      <c r="B491" s="14">
        <v>337</v>
      </c>
      <c r="C491" s="21">
        <v>1</v>
      </c>
      <c r="D491" s="21">
        <v>20180426</v>
      </c>
      <c r="E491" s="4">
        <v>1</v>
      </c>
      <c r="F491">
        <v>14</v>
      </c>
      <c r="G491">
        <v>0</v>
      </c>
      <c r="J491" s="12"/>
      <c r="K491" s="12"/>
      <c r="L491" s="12"/>
      <c r="M491" s="12"/>
      <c r="N491" s="12"/>
      <c r="O491" s="12"/>
      <c r="P491"/>
    </row>
    <row r="492" spans="1:16" x14ac:dyDescent="0.25">
      <c r="A492" s="15">
        <v>382</v>
      </c>
      <c r="B492" s="14">
        <v>318</v>
      </c>
      <c r="C492" s="21">
        <v>1</v>
      </c>
      <c r="D492" s="21">
        <v>20180115</v>
      </c>
      <c r="E492" s="4">
        <v>1</v>
      </c>
      <c r="F492">
        <v>12</v>
      </c>
      <c r="G492">
        <v>0</v>
      </c>
      <c r="J492" s="12"/>
      <c r="K492" s="12"/>
      <c r="L492" s="12"/>
      <c r="M492" s="12"/>
      <c r="N492" s="12"/>
      <c r="O492" s="12"/>
      <c r="P492"/>
    </row>
    <row r="493" spans="1:16" x14ac:dyDescent="0.25">
      <c r="A493" s="15">
        <v>383</v>
      </c>
      <c r="B493" s="14">
        <v>318</v>
      </c>
      <c r="C493" s="21">
        <v>1</v>
      </c>
      <c r="D493" s="21">
        <v>20180116</v>
      </c>
      <c r="E493" s="4">
        <v>1</v>
      </c>
      <c r="F493">
        <v>17</v>
      </c>
      <c r="G493">
        <v>0</v>
      </c>
      <c r="J493" s="12"/>
      <c r="K493" s="12"/>
      <c r="L493" s="12"/>
      <c r="M493" s="12"/>
      <c r="N493" s="12"/>
      <c r="O493" s="12"/>
      <c r="P493"/>
    </row>
    <row r="494" spans="1:16" x14ac:dyDescent="0.25">
      <c r="A494" s="15">
        <v>384</v>
      </c>
      <c r="B494" s="14">
        <v>318</v>
      </c>
      <c r="C494" s="21">
        <v>1</v>
      </c>
      <c r="D494" s="21">
        <v>20180214</v>
      </c>
      <c r="E494" s="4">
        <v>1</v>
      </c>
      <c r="F494">
        <v>14</v>
      </c>
      <c r="G494">
        <v>0</v>
      </c>
      <c r="J494" s="12"/>
      <c r="K494" s="12"/>
      <c r="L494" s="12"/>
      <c r="M494" s="12"/>
      <c r="N494" s="12"/>
      <c r="O494" s="12"/>
      <c r="P494"/>
    </row>
    <row r="495" spans="1:16" x14ac:dyDescent="0.25">
      <c r="A495" s="15">
        <v>384</v>
      </c>
      <c r="B495" s="14">
        <v>318</v>
      </c>
      <c r="C495" s="21">
        <v>1</v>
      </c>
      <c r="D495" s="21">
        <v>20180219</v>
      </c>
      <c r="E495" s="4">
        <v>1</v>
      </c>
      <c r="F495">
        <v>16</v>
      </c>
      <c r="G495">
        <v>0</v>
      </c>
      <c r="J495" s="12"/>
      <c r="K495" s="12"/>
      <c r="L495" s="12"/>
      <c r="M495" s="12"/>
      <c r="N495" s="12"/>
      <c r="O495" s="12"/>
      <c r="P495"/>
    </row>
    <row r="496" spans="1:16" x14ac:dyDescent="0.25">
      <c r="A496" s="15">
        <v>385</v>
      </c>
      <c r="B496" s="14">
        <v>318</v>
      </c>
      <c r="C496" s="21">
        <v>1</v>
      </c>
      <c r="D496" s="21">
        <v>20180305</v>
      </c>
      <c r="E496" s="4">
        <v>1</v>
      </c>
      <c r="F496">
        <v>12</v>
      </c>
      <c r="G496">
        <v>0</v>
      </c>
      <c r="J496" s="12"/>
      <c r="K496" s="12"/>
      <c r="L496" s="12"/>
      <c r="M496" s="12"/>
      <c r="N496" s="12"/>
      <c r="O496" s="12"/>
      <c r="P496"/>
    </row>
    <row r="497" spans="1:16" x14ac:dyDescent="0.25">
      <c r="A497" s="15">
        <v>386</v>
      </c>
      <c r="B497" s="14">
        <v>318</v>
      </c>
      <c r="C497" s="21">
        <v>1</v>
      </c>
      <c r="D497" s="21">
        <v>20180409</v>
      </c>
      <c r="E497" s="4">
        <v>1</v>
      </c>
      <c r="F497">
        <v>12</v>
      </c>
      <c r="G497">
        <v>0</v>
      </c>
      <c r="J497" s="12"/>
      <c r="K497" s="12"/>
      <c r="L497" s="12"/>
      <c r="M497" s="12"/>
      <c r="N497" s="12"/>
      <c r="O497" s="12"/>
      <c r="P497"/>
    </row>
    <row r="498" spans="1:16" x14ac:dyDescent="0.25">
      <c r="A498" s="15">
        <v>387</v>
      </c>
      <c r="B498" s="14">
        <v>318</v>
      </c>
      <c r="C498" s="21">
        <v>1</v>
      </c>
      <c r="D498" s="21">
        <v>20180409</v>
      </c>
      <c r="E498" s="4">
        <v>1</v>
      </c>
      <c r="F498">
        <v>12</v>
      </c>
      <c r="G498">
        <v>0</v>
      </c>
      <c r="J498" s="12"/>
      <c r="K498" s="12"/>
      <c r="L498" s="12"/>
      <c r="M498" s="12"/>
      <c r="N498" s="12"/>
      <c r="O498" s="12"/>
      <c r="P498"/>
    </row>
    <row r="499" spans="1:16" x14ac:dyDescent="0.25">
      <c r="A499" s="15">
        <v>387</v>
      </c>
      <c r="B499" s="14">
        <v>318</v>
      </c>
      <c r="C499" s="21">
        <v>1</v>
      </c>
      <c r="D499" s="21">
        <v>20180411</v>
      </c>
      <c r="E499" s="4">
        <v>1</v>
      </c>
      <c r="F499">
        <v>12</v>
      </c>
      <c r="G499">
        <v>0</v>
      </c>
      <c r="J499" s="12"/>
      <c r="K499" s="12"/>
      <c r="L499" s="12"/>
      <c r="M499" s="12"/>
      <c r="N499" s="12"/>
      <c r="O499" s="12"/>
      <c r="P499"/>
    </row>
    <row r="500" spans="1:16" x14ac:dyDescent="0.25">
      <c r="A500" s="15">
        <v>388</v>
      </c>
      <c r="B500" s="14">
        <v>318</v>
      </c>
      <c r="C500" s="21">
        <v>1</v>
      </c>
      <c r="D500" s="21">
        <v>20180424</v>
      </c>
      <c r="E500" s="4">
        <v>1</v>
      </c>
      <c r="F500">
        <v>12</v>
      </c>
      <c r="G500">
        <v>0</v>
      </c>
      <c r="J500" s="12"/>
      <c r="K500" s="12"/>
      <c r="L500" s="12"/>
      <c r="M500" s="12"/>
      <c r="N500" s="12"/>
      <c r="O500" s="12"/>
      <c r="P500"/>
    </row>
    <row r="501" spans="1:16" x14ac:dyDescent="0.25">
      <c r="A501" s="15">
        <v>389</v>
      </c>
      <c r="B501" s="14">
        <v>333</v>
      </c>
      <c r="C501" s="21">
        <v>1</v>
      </c>
      <c r="D501" s="21">
        <v>20180111</v>
      </c>
      <c r="E501" s="4">
        <v>1</v>
      </c>
      <c r="F501">
        <v>14</v>
      </c>
      <c r="G501">
        <v>0</v>
      </c>
      <c r="J501" s="12"/>
      <c r="K501" s="12"/>
      <c r="L501" s="12"/>
      <c r="M501" s="12"/>
      <c r="N501" s="12"/>
      <c r="O501" s="12"/>
      <c r="P501"/>
    </row>
    <row r="502" spans="1:16" x14ac:dyDescent="0.25">
      <c r="A502" s="15">
        <v>400</v>
      </c>
      <c r="B502" s="14">
        <v>274</v>
      </c>
      <c r="C502" s="21">
        <v>1</v>
      </c>
      <c r="D502" s="21">
        <v>20180417</v>
      </c>
      <c r="E502" s="4">
        <v>1</v>
      </c>
      <c r="F502">
        <v>15</v>
      </c>
      <c r="G502">
        <v>0</v>
      </c>
      <c r="J502" s="12"/>
      <c r="K502" s="12"/>
      <c r="L502" s="12"/>
      <c r="M502" s="12"/>
      <c r="N502" s="12"/>
      <c r="O502" s="12"/>
      <c r="P502"/>
    </row>
    <row r="503" spans="1:16" x14ac:dyDescent="0.25">
      <c r="A503" s="15">
        <v>500</v>
      </c>
      <c r="B503" s="14">
        <v>322</v>
      </c>
      <c r="C503" s="21">
        <v>1</v>
      </c>
      <c r="D503" s="21">
        <v>20180306</v>
      </c>
      <c r="E503" s="4">
        <v>1</v>
      </c>
      <c r="F503">
        <v>16</v>
      </c>
      <c r="G503">
        <v>0</v>
      </c>
      <c r="J503" s="12"/>
      <c r="K503" s="12"/>
      <c r="L503" s="12"/>
      <c r="M503" s="12"/>
      <c r="N503" s="12"/>
      <c r="O503" s="12"/>
      <c r="P503"/>
    </row>
    <row r="504" spans="1:16" x14ac:dyDescent="0.25">
      <c r="A504" s="15">
        <v>600</v>
      </c>
      <c r="B504" s="14">
        <v>265</v>
      </c>
      <c r="C504" s="21">
        <v>1</v>
      </c>
      <c r="D504" s="21">
        <v>20180101</v>
      </c>
      <c r="E504" s="4">
        <v>1</v>
      </c>
      <c r="F504">
        <v>12</v>
      </c>
      <c r="G504">
        <v>0</v>
      </c>
      <c r="J504" s="12"/>
      <c r="K504" s="12"/>
      <c r="L504" s="12"/>
      <c r="M504" s="12"/>
      <c r="N504" s="12"/>
      <c r="O504" s="12"/>
      <c r="P504"/>
    </row>
    <row r="505" spans="1:16" x14ac:dyDescent="0.25">
      <c r="A505" s="15">
        <v>2050</v>
      </c>
      <c r="B505" s="14">
        <v>326</v>
      </c>
      <c r="C505" s="45">
        <v>1</v>
      </c>
      <c r="D505" s="21">
        <v>20180129</v>
      </c>
      <c r="E505" s="4">
        <v>1</v>
      </c>
      <c r="F505">
        <v>12</v>
      </c>
      <c r="G505">
        <v>0</v>
      </c>
      <c r="J505" s="12"/>
      <c r="K505" s="12"/>
      <c r="L505" s="12"/>
      <c r="M505" s="12"/>
      <c r="N505" s="12"/>
      <c r="O505" s="12"/>
      <c r="P505"/>
    </row>
    <row r="506" spans="1:16" x14ac:dyDescent="0.25">
      <c r="A506" s="15">
        <v>2051</v>
      </c>
      <c r="B506" s="14">
        <v>326</v>
      </c>
      <c r="C506" s="21">
        <v>1</v>
      </c>
      <c r="D506" s="21">
        <v>20180222</v>
      </c>
      <c r="E506" s="4">
        <v>1</v>
      </c>
      <c r="F506">
        <v>17</v>
      </c>
      <c r="G506">
        <v>0</v>
      </c>
      <c r="J506" s="12"/>
      <c r="K506" s="12"/>
      <c r="L506" s="12"/>
      <c r="M506" s="12"/>
      <c r="N506" s="12"/>
      <c r="O506" s="12"/>
      <c r="P506"/>
    </row>
    <row r="507" spans="1:16" x14ac:dyDescent="0.25">
      <c r="A507" s="15">
        <v>2052</v>
      </c>
      <c r="B507" s="14">
        <v>326</v>
      </c>
      <c r="C507" s="21">
        <v>1</v>
      </c>
      <c r="D507" s="21">
        <v>20180222</v>
      </c>
      <c r="E507" s="4">
        <v>1</v>
      </c>
      <c r="F507">
        <v>15</v>
      </c>
      <c r="G507">
        <v>0</v>
      </c>
      <c r="J507" s="12"/>
      <c r="K507" s="12"/>
      <c r="L507" s="12"/>
      <c r="M507" s="12"/>
      <c r="N507" s="12"/>
      <c r="O507" s="12"/>
      <c r="P507"/>
    </row>
    <row r="508" spans="1:16" x14ac:dyDescent="0.25">
      <c r="A508" s="15">
        <v>2053</v>
      </c>
      <c r="B508" s="14">
        <v>326</v>
      </c>
      <c r="C508" s="21">
        <v>1</v>
      </c>
      <c r="D508" s="21">
        <v>20180411</v>
      </c>
      <c r="E508" s="4">
        <v>1</v>
      </c>
      <c r="F508">
        <v>17</v>
      </c>
      <c r="G508">
        <v>0</v>
      </c>
      <c r="J508" s="12"/>
      <c r="K508" s="12"/>
      <c r="L508" s="12"/>
      <c r="M508" s="12"/>
      <c r="N508" s="12"/>
      <c r="O508" s="12"/>
      <c r="P508"/>
    </row>
    <row r="509" spans="1:16" x14ac:dyDescent="0.25">
      <c r="A509" s="15">
        <v>2054</v>
      </c>
      <c r="B509" s="14">
        <v>326</v>
      </c>
      <c r="C509" s="21">
        <v>1</v>
      </c>
      <c r="D509" s="21">
        <v>20180416</v>
      </c>
      <c r="E509" s="4">
        <v>1</v>
      </c>
      <c r="F509">
        <v>17</v>
      </c>
      <c r="G509">
        <v>0</v>
      </c>
      <c r="J509" s="12"/>
      <c r="K509" s="12"/>
      <c r="L509" s="12"/>
      <c r="M509" s="12"/>
      <c r="N509" s="12"/>
      <c r="O509" s="12"/>
      <c r="P509"/>
    </row>
    <row r="510" spans="1:16" x14ac:dyDescent="0.25">
      <c r="A510" s="15">
        <v>2055</v>
      </c>
      <c r="B510" s="14">
        <v>326</v>
      </c>
      <c r="C510" s="45">
        <v>1</v>
      </c>
      <c r="D510" s="21">
        <v>20180427</v>
      </c>
      <c r="E510" s="4">
        <v>1</v>
      </c>
      <c r="F510">
        <v>17</v>
      </c>
      <c r="G510">
        <v>0</v>
      </c>
      <c r="J510" s="12"/>
      <c r="K510" s="12"/>
      <c r="L510" s="12"/>
      <c r="M510" s="12"/>
      <c r="N510" s="12"/>
      <c r="O510" s="12"/>
      <c r="P510"/>
    </row>
    <row r="511" spans="1:16" x14ac:dyDescent="0.25">
      <c r="A511" s="15">
        <v>2056</v>
      </c>
      <c r="B511" s="14">
        <v>345</v>
      </c>
      <c r="C511" s="21">
        <v>1</v>
      </c>
      <c r="D511" s="21">
        <v>20180101</v>
      </c>
      <c r="E511" s="4">
        <v>1</v>
      </c>
      <c r="F511">
        <v>12</v>
      </c>
      <c r="G511">
        <v>0</v>
      </c>
      <c r="J511" s="12"/>
      <c r="K511" s="12"/>
      <c r="L511" s="12"/>
      <c r="M511" s="12"/>
      <c r="N511" s="12"/>
      <c r="O511" s="12"/>
      <c r="P511"/>
    </row>
    <row r="512" spans="1:16" x14ac:dyDescent="0.25">
      <c r="A512" s="15">
        <v>2057</v>
      </c>
      <c r="B512" s="14">
        <v>345</v>
      </c>
      <c r="C512" s="21">
        <v>1</v>
      </c>
      <c r="D512" s="21">
        <v>20180112</v>
      </c>
      <c r="E512" s="4">
        <v>1</v>
      </c>
      <c r="F512">
        <v>17</v>
      </c>
      <c r="G512">
        <v>0</v>
      </c>
      <c r="J512" s="12"/>
      <c r="K512" s="12"/>
      <c r="L512" s="12"/>
      <c r="M512" s="12"/>
      <c r="N512" s="12"/>
      <c r="O512" s="12"/>
      <c r="P512"/>
    </row>
    <row r="513" spans="1:16" x14ac:dyDescent="0.25">
      <c r="A513" s="15">
        <v>2058</v>
      </c>
      <c r="B513" s="14">
        <v>345</v>
      </c>
      <c r="C513" s="46">
        <v>1</v>
      </c>
      <c r="D513" s="21">
        <v>20180118</v>
      </c>
      <c r="E513" s="4">
        <v>1</v>
      </c>
      <c r="F513">
        <v>14</v>
      </c>
      <c r="G513">
        <v>0</v>
      </c>
      <c r="J513" s="12"/>
      <c r="K513" s="12"/>
      <c r="L513" s="12"/>
      <c r="M513" s="12"/>
      <c r="N513" s="12"/>
      <c r="O513" s="12"/>
      <c r="P513"/>
    </row>
    <row r="514" spans="1:16" x14ac:dyDescent="0.25">
      <c r="A514" s="15">
        <v>2059</v>
      </c>
      <c r="B514" s="14">
        <v>345</v>
      </c>
      <c r="C514" s="21">
        <v>1</v>
      </c>
      <c r="D514" s="21">
        <v>20180207</v>
      </c>
      <c r="E514" s="4">
        <v>1</v>
      </c>
      <c r="F514">
        <v>16</v>
      </c>
      <c r="G514">
        <v>0</v>
      </c>
      <c r="J514" s="12"/>
      <c r="K514" s="12"/>
      <c r="L514" s="12"/>
      <c r="M514" s="12"/>
      <c r="N514" s="12"/>
      <c r="O514" s="12"/>
      <c r="P514"/>
    </row>
    <row r="515" spans="1:16" x14ac:dyDescent="0.25">
      <c r="A515" s="15">
        <v>2059</v>
      </c>
      <c r="B515" s="14">
        <v>345</v>
      </c>
      <c r="C515" s="21">
        <v>1</v>
      </c>
      <c r="D515" s="21">
        <v>20180208</v>
      </c>
      <c r="E515" s="4">
        <v>1</v>
      </c>
      <c r="F515">
        <v>17</v>
      </c>
      <c r="G515">
        <v>0</v>
      </c>
      <c r="J515" s="12"/>
      <c r="K515" s="12"/>
      <c r="L515" s="12"/>
      <c r="M515" s="12"/>
      <c r="N515" s="12"/>
      <c r="O515" s="12"/>
      <c r="P515"/>
    </row>
    <row r="516" spans="1:16" x14ac:dyDescent="0.25">
      <c r="A516" s="15">
        <v>2060</v>
      </c>
      <c r="B516" s="14">
        <v>345</v>
      </c>
      <c r="C516" s="21">
        <v>1</v>
      </c>
      <c r="D516" s="21">
        <v>20180221</v>
      </c>
      <c r="E516" s="4">
        <v>1</v>
      </c>
      <c r="F516">
        <v>15</v>
      </c>
      <c r="G516">
        <v>0</v>
      </c>
      <c r="J516" s="12"/>
      <c r="K516" s="12"/>
      <c r="L516" s="12"/>
      <c r="M516" s="12"/>
      <c r="N516" s="12"/>
      <c r="O516" s="12"/>
      <c r="P516"/>
    </row>
    <row r="517" spans="1:16" x14ac:dyDescent="0.25">
      <c r="A517" s="15">
        <v>2060</v>
      </c>
      <c r="B517" s="14">
        <v>345</v>
      </c>
      <c r="C517" s="21">
        <v>1</v>
      </c>
      <c r="D517" s="21">
        <v>20180226</v>
      </c>
      <c r="E517" s="4">
        <v>1</v>
      </c>
      <c r="F517">
        <v>16</v>
      </c>
      <c r="G517">
        <v>0</v>
      </c>
      <c r="J517" s="12"/>
      <c r="K517" s="12"/>
      <c r="L517" s="12"/>
      <c r="M517" s="12"/>
      <c r="N517" s="12"/>
      <c r="O517" s="12"/>
      <c r="P517"/>
    </row>
    <row r="518" spans="1:16" x14ac:dyDescent="0.25">
      <c r="A518" s="15">
        <v>2061</v>
      </c>
      <c r="B518" s="14">
        <v>345</v>
      </c>
      <c r="C518" s="21">
        <v>1</v>
      </c>
      <c r="D518" s="21">
        <v>20180430</v>
      </c>
      <c r="E518" s="4">
        <v>1</v>
      </c>
      <c r="F518">
        <v>17</v>
      </c>
      <c r="G518">
        <v>0</v>
      </c>
      <c r="J518" s="12"/>
      <c r="K518" s="12"/>
      <c r="L518" s="12"/>
      <c r="M518" s="12"/>
      <c r="N518" s="12"/>
      <c r="O518" s="12"/>
      <c r="P518"/>
    </row>
    <row r="519" spans="1:16" x14ac:dyDescent="0.25">
      <c r="A519" s="15">
        <v>2061</v>
      </c>
      <c r="B519" s="14">
        <v>345</v>
      </c>
      <c r="C519" s="21">
        <v>1</v>
      </c>
      <c r="D519" s="21">
        <v>20180502</v>
      </c>
      <c r="E519" s="4">
        <v>1</v>
      </c>
      <c r="F519">
        <v>16</v>
      </c>
      <c r="G519">
        <v>0</v>
      </c>
      <c r="J519" s="12"/>
      <c r="K519" s="12"/>
      <c r="L519" s="12"/>
      <c r="M519" s="12"/>
      <c r="N519" s="12"/>
      <c r="O519" s="12"/>
      <c r="P519"/>
    </row>
    <row r="520" spans="1:16" x14ac:dyDescent="0.25">
      <c r="A520" s="15">
        <v>2062</v>
      </c>
      <c r="B520" s="14">
        <v>241</v>
      </c>
      <c r="C520" s="21">
        <v>1</v>
      </c>
      <c r="D520" s="21">
        <v>20180101</v>
      </c>
      <c r="E520" s="4">
        <v>1</v>
      </c>
      <c r="F520">
        <v>18</v>
      </c>
      <c r="G520">
        <v>0</v>
      </c>
      <c r="J520" s="12"/>
      <c r="K520" s="12"/>
      <c r="L520" s="12"/>
      <c r="M520" s="12"/>
      <c r="N520" s="12"/>
      <c r="O520" s="12"/>
      <c r="P520"/>
    </row>
    <row r="521" spans="1:16" x14ac:dyDescent="0.25">
      <c r="A521" s="15">
        <v>2062</v>
      </c>
      <c r="B521" s="14">
        <v>241</v>
      </c>
      <c r="C521" s="21">
        <v>1</v>
      </c>
      <c r="D521" s="21">
        <v>20180101</v>
      </c>
      <c r="E521" s="4">
        <v>1</v>
      </c>
      <c r="F521">
        <v>12</v>
      </c>
      <c r="G521">
        <v>0</v>
      </c>
      <c r="J521" s="12"/>
      <c r="K521" s="12"/>
      <c r="L521" s="12"/>
      <c r="M521" s="12"/>
      <c r="N521" s="12"/>
      <c r="O521" s="12"/>
      <c r="P521"/>
    </row>
    <row r="522" spans="1:16" x14ac:dyDescent="0.25">
      <c r="A522" s="15">
        <v>2063</v>
      </c>
      <c r="B522" s="14">
        <v>241</v>
      </c>
      <c r="C522" s="21">
        <v>1</v>
      </c>
      <c r="D522" s="21">
        <v>20180130</v>
      </c>
      <c r="E522" s="4">
        <v>1</v>
      </c>
      <c r="F522">
        <v>16</v>
      </c>
      <c r="G522">
        <v>0</v>
      </c>
      <c r="J522" s="12"/>
      <c r="K522" s="12"/>
      <c r="L522" s="12"/>
      <c r="M522" s="12"/>
      <c r="N522" s="12"/>
      <c r="O522" s="12"/>
      <c r="P522"/>
    </row>
    <row r="523" spans="1:16" x14ac:dyDescent="0.25">
      <c r="A523" s="15">
        <v>2063</v>
      </c>
      <c r="B523" s="14">
        <v>241</v>
      </c>
      <c r="C523" s="21">
        <v>1</v>
      </c>
      <c r="D523" s="21">
        <v>20180206</v>
      </c>
      <c r="E523" s="4">
        <v>1</v>
      </c>
      <c r="F523">
        <v>14</v>
      </c>
      <c r="G523">
        <v>0</v>
      </c>
      <c r="J523" s="12"/>
      <c r="K523" s="12"/>
      <c r="L523" s="12"/>
      <c r="M523" s="12"/>
      <c r="N523" s="12"/>
      <c r="O523" s="12"/>
      <c r="P523"/>
    </row>
    <row r="524" spans="1:16" x14ac:dyDescent="0.25">
      <c r="A524" s="15">
        <v>2063</v>
      </c>
      <c r="B524" s="14">
        <v>241</v>
      </c>
      <c r="C524" s="21">
        <v>1</v>
      </c>
      <c r="D524" s="21">
        <v>20180304</v>
      </c>
      <c r="E524" s="4">
        <v>1</v>
      </c>
      <c r="F524">
        <v>13</v>
      </c>
      <c r="G524">
        <v>0</v>
      </c>
      <c r="J524" s="12"/>
      <c r="K524" s="12"/>
      <c r="L524" s="12"/>
      <c r="M524" s="12"/>
      <c r="N524" s="12"/>
      <c r="O524" s="12"/>
      <c r="P524"/>
    </row>
    <row r="525" spans="1:16" x14ac:dyDescent="0.25">
      <c r="A525" s="15">
        <v>2064</v>
      </c>
      <c r="B525" s="14">
        <v>241</v>
      </c>
      <c r="C525" s="45">
        <v>1</v>
      </c>
      <c r="D525" s="21">
        <v>20180307</v>
      </c>
      <c r="E525" s="4">
        <v>1</v>
      </c>
      <c r="F525">
        <v>16</v>
      </c>
      <c r="G525">
        <v>0</v>
      </c>
      <c r="J525" s="12"/>
      <c r="K525" s="12"/>
      <c r="L525" s="12"/>
      <c r="M525" s="12"/>
      <c r="N525" s="12"/>
      <c r="O525" s="12"/>
      <c r="P525"/>
    </row>
    <row r="526" spans="1:16" x14ac:dyDescent="0.25">
      <c r="A526" s="15">
        <v>2065</v>
      </c>
      <c r="B526" s="14">
        <v>241</v>
      </c>
      <c r="C526" s="45">
        <v>1</v>
      </c>
      <c r="D526" s="21">
        <v>20180313</v>
      </c>
      <c r="E526" s="4">
        <v>1</v>
      </c>
      <c r="F526">
        <v>16</v>
      </c>
      <c r="G526">
        <v>0</v>
      </c>
      <c r="J526" s="12"/>
      <c r="K526" s="12"/>
      <c r="L526" s="12"/>
      <c r="M526" s="12"/>
      <c r="N526" s="12"/>
      <c r="O526" s="12"/>
      <c r="P526"/>
    </row>
    <row r="527" spans="1:16" x14ac:dyDescent="0.25">
      <c r="A527" s="15">
        <v>2066</v>
      </c>
      <c r="B527" s="14">
        <v>241</v>
      </c>
      <c r="C527" s="21">
        <v>1</v>
      </c>
      <c r="D527" s="21">
        <v>20180326</v>
      </c>
      <c r="E527" s="4">
        <v>1</v>
      </c>
      <c r="F527">
        <v>16</v>
      </c>
      <c r="G527">
        <v>0</v>
      </c>
      <c r="J527" s="12"/>
      <c r="K527" s="12"/>
      <c r="L527" s="12"/>
      <c r="M527" s="12"/>
      <c r="N527" s="12"/>
      <c r="O527" s="12"/>
      <c r="P527"/>
    </row>
    <row r="528" spans="1:16" x14ac:dyDescent="0.25">
      <c r="A528" s="15">
        <v>2066</v>
      </c>
      <c r="B528" s="14">
        <v>241</v>
      </c>
      <c r="C528" s="21">
        <v>1</v>
      </c>
      <c r="D528" s="21">
        <v>20180409</v>
      </c>
      <c r="E528" s="4">
        <v>1</v>
      </c>
      <c r="F528">
        <v>13</v>
      </c>
      <c r="G528">
        <v>0</v>
      </c>
      <c r="J528" s="12"/>
      <c r="K528" s="12"/>
      <c r="L528" s="12"/>
      <c r="M528" s="12"/>
      <c r="N528" s="12"/>
      <c r="O528" s="12"/>
      <c r="P528"/>
    </row>
    <row r="529" spans="1:16" x14ac:dyDescent="0.25">
      <c r="A529" s="15">
        <v>2066</v>
      </c>
      <c r="B529" s="14">
        <v>241</v>
      </c>
      <c r="C529" s="21">
        <v>1</v>
      </c>
      <c r="D529" s="21">
        <v>20180410</v>
      </c>
      <c r="E529" s="4">
        <v>1</v>
      </c>
      <c r="F529">
        <v>13</v>
      </c>
      <c r="G529">
        <v>0</v>
      </c>
      <c r="J529" s="12"/>
      <c r="K529" s="12"/>
      <c r="L529" s="12"/>
      <c r="M529" s="12"/>
      <c r="N529" s="12"/>
      <c r="O529" s="12"/>
      <c r="P529"/>
    </row>
    <row r="530" spans="1:16" x14ac:dyDescent="0.25">
      <c r="A530" s="15">
        <v>2066</v>
      </c>
      <c r="B530" s="14">
        <v>241</v>
      </c>
      <c r="C530" s="21">
        <v>1</v>
      </c>
      <c r="D530" s="21">
        <v>20180411</v>
      </c>
      <c r="E530" s="4">
        <v>1</v>
      </c>
      <c r="F530">
        <v>16</v>
      </c>
      <c r="G530">
        <v>0</v>
      </c>
      <c r="J530" s="12"/>
      <c r="K530" s="12"/>
      <c r="L530" s="12"/>
      <c r="M530" s="12"/>
      <c r="N530" s="12"/>
      <c r="O530" s="12"/>
      <c r="P530"/>
    </row>
    <row r="531" spans="1:16" x14ac:dyDescent="0.25">
      <c r="A531" s="15">
        <v>2067</v>
      </c>
      <c r="B531" s="14">
        <v>241</v>
      </c>
      <c r="C531" s="21">
        <v>1</v>
      </c>
      <c r="D531" s="21">
        <v>20180412</v>
      </c>
      <c r="E531" s="4">
        <v>1</v>
      </c>
      <c r="F531">
        <v>16</v>
      </c>
      <c r="G531">
        <v>0</v>
      </c>
      <c r="J531" s="12"/>
      <c r="K531" s="12"/>
      <c r="L531" s="12"/>
      <c r="M531" s="12"/>
      <c r="N531" s="12"/>
      <c r="O531" s="12"/>
      <c r="P531"/>
    </row>
    <row r="532" spans="1:16" x14ac:dyDescent="0.25">
      <c r="A532" s="15">
        <v>2067</v>
      </c>
      <c r="B532" s="14">
        <v>241</v>
      </c>
      <c r="C532" s="21">
        <v>1</v>
      </c>
      <c r="D532" s="21">
        <v>20180423</v>
      </c>
      <c r="E532" s="4">
        <v>1</v>
      </c>
      <c r="F532">
        <v>16</v>
      </c>
      <c r="G532">
        <v>0</v>
      </c>
      <c r="J532" s="12"/>
      <c r="K532" s="12"/>
      <c r="L532" s="12"/>
      <c r="M532" s="12"/>
      <c r="N532" s="12"/>
      <c r="O532" s="12"/>
      <c r="P532"/>
    </row>
    <row r="533" spans="1:16" x14ac:dyDescent="0.25">
      <c r="A533" s="15">
        <v>2067</v>
      </c>
      <c r="B533" s="14">
        <v>241</v>
      </c>
      <c r="C533" s="21">
        <v>1</v>
      </c>
      <c r="D533" s="21">
        <v>20180424</v>
      </c>
      <c r="E533" s="4">
        <v>1</v>
      </c>
      <c r="F533">
        <v>16</v>
      </c>
      <c r="G533">
        <v>0</v>
      </c>
      <c r="J533" s="12"/>
      <c r="K533" s="12"/>
      <c r="L533" s="12"/>
      <c r="M533" s="12"/>
      <c r="N533" s="12"/>
      <c r="O533" s="12"/>
      <c r="P533"/>
    </row>
    <row r="534" spans="1:16" x14ac:dyDescent="0.25">
      <c r="A534" s="15">
        <v>2067</v>
      </c>
      <c r="B534" s="14">
        <v>241</v>
      </c>
      <c r="C534" s="21">
        <v>1</v>
      </c>
      <c r="D534" s="21">
        <v>20180430</v>
      </c>
      <c r="E534" s="4">
        <v>1</v>
      </c>
      <c r="F534">
        <v>16</v>
      </c>
      <c r="G534">
        <v>0</v>
      </c>
      <c r="J534" s="12"/>
      <c r="K534" s="12"/>
      <c r="L534" s="12"/>
      <c r="M534" s="12"/>
      <c r="N534" s="12"/>
      <c r="O534" s="12"/>
      <c r="P534"/>
    </row>
    <row r="535" spans="1:16" x14ac:dyDescent="0.25">
      <c r="A535" s="15">
        <v>2068</v>
      </c>
      <c r="B535" s="14">
        <v>354</v>
      </c>
      <c r="C535" s="21">
        <v>1</v>
      </c>
      <c r="D535" s="21">
        <v>20180115</v>
      </c>
      <c r="E535" s="4">
        <v>1</v>
      </c>
      <c r="F535">
        <v>17</v>
      </c>
      <c r="G535">
        <v>0</v>
      </c>
      <c r="J535" s="12"/>
      <c r="K535" s="12"/>
      <c r="L535" s="12"/>
      <c r="M535" s="12"/>
      <c r="N535" s="12"/>
      <c r="O535" s="12"/>
      <c r="P535"/>
    </row>
    <row r="536" spans="1:16" x14ac:dyDescent="0.25">
      <c r="A536" s="15">
        <v>2069</v>
      </c>
      <c r="B536" s="14">
        <v>354</v>
      </c>
      <c r="C536" s="21">
        <v>1</v>
      </c>
      <c r="D536" s="21">
        <v>20180117</v>
      </c>
      <c r="E536" s="4">
        <v>1</v>
      </c>
      <c r="F536">
        <v>17</v>
      </c>
      <c r="G536">
        <v>0</v>
      </c>
      <c r="J536" s="12"/>
      <c r="K536" s="12"/>
      <c r="L536" s="12"/>
      <c r="M536" s="12"/>
      <c r="N536" s="12"/>
      <c r="O536" s="12"/>
      <c r="P536"/>
    </row>
    <row r="537" spans="1:16" x14ac:dyDescent="0.25">
      <c r="A537" s="15">
        <v>2070</v>
      </c>
      <c r="B537" s="14">
        <v>354</v>
      </c>
      <c r="C537" s="21">
        <v>1</v>
      </c>
      <c r="D537" s="21">
        <v>20180118</v>
      </c>
      <c r="E537" s="4">
        <v>1</v>
      </c>
      <c r="F537">
        <v>17</v>
      </c>
      <c r="G537">
        <v>0</v>
      </c>
      <c r="J537" s="12"/>
      <c r="K537" s="12"/>
      <c r="L537" s="12"/>
      <c r="M537" s="12"/>
      <c r="N537" s="12"/>
      <c r="O537" s="12"/>
      <c r="P537"/>
    </row>
    <row r="538" spans="1:16" x14ac:dyDescent="0.25">
      <c r="A538" s="15">
        <v>2070</v>
      </c>
      <c r="B538" s="14">
        <v>354</v>
      </c>
      <c r="C538" s="21">
        <v>1</v>
      </c>
      <c r="D538" s="21">
        <v>20180123</v>
      </c>
      <c r="E538" s="4">
        <v>1</v>
      </c>
      <c r="F538">
        <v>16</v>
      </c>
      <c r="G538">
        <v>0</v>
      </c>
      <c r="J538" s="12"/>
      <c r="K538" s="12"/>
      <c r="L538" s="12"/>
      <c r="M538" s="12"/>
      <c r="N538" s="12"/>
      <c r="O538" s="12"/>
      <c r="P538"/>
    </row>
    <row r="539" spans="1:16" x14ac:dyDescent="0.25">
      <c r="A539" s="15">
        <v>2070</v>
      </c>
      <c r="B539" s="14">
        <v>354</v>
      </c>
      <c r="C539" s="21">
        <v>1</v>
      </c>
      <c r="D539" s="21">
        <v>20180129</v>
      </c>
      <c r="E539" s="4">
        <v>1</v>
      </c>
      <c r="F539">
        <v>12</v>
      </c>
      <c r="G539">
        <v>0</v>
      </c>
      <c r="J539" s="12"/>
      <c r="K539" s="12"/>
      <c r="L539" s="12"/>
      <c r="M539" s="12"/>
      <c r="N539" s="12"/>
      <c r="O539" s="12"/>
      <c r="P539"/>
    </row>
    <row r="540" spans="1:16" x14ac:dyDescent="0.25">
      <c r="A540" s="15">
        <v>2071</v>
      </c>
      <c r="B540" s="14">
        <v>354</v>
      </c>
      <c r="C540" s="21">
        <v>1</v>
      </c>
      <c r="D540" s="21">
        <v>20180411</v>
      </c>
      <c r="E540" s="4">
        <v>1</v>
      </c>
      <c r="F540">
        <v>17</v>
      </c>
      <c r="G540">
        <v>0</v>
      </c>
      <c r="J540" s="12"/>
      <c r="K540" s="12"/>
      <c r="L540" s="12"/>
      <c r="M540" s="12"/>
      <c r="N540" s="12"/>
      <c r="O540" s="12"/>
      <c r="P540"/>
    </row>
    <row r="541" spans="1:16" x14ac:dyDescent="0.25">
      <c r="A541" s="15">
        <v>2072</v>
      </c>
      <c r="B541" s="14">
        <v>354</v>
      </c>
      <c r="C541" s="21">
        <v>1</v>
      </c>
      <c r="D541" s="21">
        <v>20180413</v>
      </c>
      <c r="E541" s="4">
        <v>1</v>
      </c>
      <c r="F541">
        <v>17</v>
      </c>
      <c r="G541">
        <v>0</v>
      </c>
      <c r="J541" s="12"/>
      <c r="K541" s="12"/>
      <c r="L541" s="12"/>
      <c r="M541" s="12"/>
      <c r="N541" s="12"/>
      <c r="O541" s="12"/>
      <c r="P541"/>
    </row>
    <row r="542" spans="1:16" x14ac:dyDescent="0.25">
      <c r="A542" s="15">
        <v>2073</v>
      </c>
      <c r="B542" s="14">
        <v>354</v>
      </c>
      <c r="C542" s="21">
        <v>1</v>
      </c>
      <c r="D542" s="21">
        <v>20180430</v>
      </c>
      <c r="E542" s="4">
        <v>1</v>
      </c>
      <c r="F542">
        <v>17</v>
      </c>
      <c r="G542">
        <v>0</v>
      </c>
      <c r="J542" s="12"/>
      <c r="K542" s="12"/>
      <c r="L542" s="12"/>
      <c r="M542" s="12"/>
      <c r="N542" s="12"/>
      <c r="O542" s="12"/>
      <c r="P542"/>
    </row>
    <row r="543" spans="1:16" x14ac:dyDescent="0.25">
      <c r="A543" s="15">
        <v>2074</v>
      </c>
      <c r="B543" s="14">
        <v>330</v>
      </c>
      <c r="C543" s="21">
        <v>1</v>
      </c>
      <c r="D543" s="21">
        <v>20180320</v>
      </c>
      <c r="E543" s="4">
        <v>1</v>
      </c>
      <c r="F543">
        <v>17</v>
      </c>
      <c r="G543">
        <v>0</v>
      </c>
      <c r="J543" s="12"/>
      <c r="K543" s="12"/>
      <c r="L543" s="12"/>
      <c r="M543" s="12"/>
      <c r="N543" s="12"/>
      <c r="O543" s="12"/>
      <c r="P543"/>
    </row>
    <row r="544" spans="1:16" x14ac:dyDescent="0.25">
      <c r="A544" s="15">
        <v>2074</v>
      </c>
      <c r="B544" s="14">
        <v>330</v>
      </c>
      <c r="C544" s="21">
        <v>1</v>
      </c>
      <c r="D544" s="21">
        <v>20180327</v>
      </c>
      <c r="E544" s="4">
        <v>1</v>
      </c>
      <c r="F544">
        <v>17</v>
      </c>
      <c r="G544">
        <v>0</v>
      </c>
      <c r="J544" s="12"/>
      <c r="K544" s="12"/>
      <c r="L544" s="12"/>
      <c r="M544" s="12"/>
      <c r="N544" s="12"/>
      <c r="O544" s="12"/>
      <c r="P544"/>
    </row>
    <row r="545" spans="1:16" x14ac:dyDescent="0.25">
      <c r="A545" s="15">
        <v>2074</v>
      </c>
      <c r="B545" s="14">
        <v>330</v>
      </c>
      <c r="C545" s="45">
        <v>1</v>
      </c>
      <c r="D545" s="21">
        <v>20180402</v>
      </c>
      <c r="E545" s="4">
        <v>1</v>
      </c>
      <c r="F545">
        <v>17</v>
      </c>
      <c r="G545">
        <v>0</v>
      </c>
      <c r="J545" s="12"/>
      <c r="K545" s="12"/>
      <c r="L545" s="12"/>
      <c r="M545" s="12"/>
      <c r="N545" s="12"/>
      <c r="O545" s="12"/>
      <c r="P545"/>
    </row>
    <row r="546" spans="1:16" x14ac:dyDescent="0.25">
      <c r="A546" s="15">
        <v>2075</v>
      </c>
      <c r="B546" s="14">
        <v>344</v>
      </c>
      <c r="C546" s="45">
        <v>1</v>
      </c>
      <c r="D546" s="21">
        <v>20180101</v>
      </c>
      <c r="E546" s="4">
        <v>1</v>
      </c>
      <c r="F546">
        <v>18</v>
      </c>
      <c r="G546">
        <v>0</v>
      </c>
      <c r="J546" s="12"/>
      <c r="K546" s="12"/>
      <c r="L546" s="12"/>
      <c r="M546" s="12"/>
      <c r="N546" s="12"/>
      <c r="O546" s="12"/>
      <c r="P546"/>
    </row>
    <row r="547" spans="1:16" x14ac:dyDescent="0.25">
      <c r="A547" s="15">
        <v>2076</v>
      </c>
      <c r="B547" s="14">
        <v>344</v>
      </c>
      <c r="C547" s="21">
        <v>1</v>
      </c>
      <c r="D547" s="21">
        <v>20180109</v>
      </c>
      <c r="E547" s="4">
        <v>1</v>
      </c>
      <c r="F547">
        <v>14</v>
      </c>
      <c r="G547">
        <v>0</v>
      </c>
      <c r="J547" s="12"/>
      <c r="K547" s="12"/>
      <c r="L547" s="12"/>
      <c r="M547" s="12"/>
      <c r="N547" s="12"/>
      <c r="O547" s="12"/>
      <c r="P547"/>
    </row>
    <row r="548" spans="1:16" x14ac:dyDescent="0.25">
      <c r="A548" s="15">
        <v>2077</v>
      </c>
      <c r="B548" s="14">
        <v>344</v>
      </c>
      <c r="C548" s="21">
        <v>1</v>
      </c>
      <c r="D548" s="21">
        <v>20180110</v>
      </c>
      <c r="E548" s="4">
        <v>1</v>
      </c>
      <c r="F548">
        <v>14</v>
      </c>
      <c r="G548">
        <v>0</v>
      </c>
      <c r="J548" s="12"/>
      <c r="K548" s="12"/>
      <c r="L548" s="12"/>
      <c r="M548" s="12"/>
      <c r="N548" s="12"/>
      <c r="O548" s="12"/>
      <c r="P548"/>
    </row>
    <row r="549" spans="1:16" x14ac:dyDescent="0.25">
      <c r="A549" s="15">
        <v>2078</v>
      </c>
      <c r="B549" s="14">
        <v>344</v>
      </c>
      <c r="C549" s="21">
        <v>1</v>
      </c>
      <c r="D549" s="21">
        <v>20180117</v>
      </c>
      <c r="E549" s="4">
        <v>1</v>
      </c>
      <c r="F549">
        <v>14</v>
      </c>
      <c r="G549">
        <v>0</v>
      </c>
      <c r="J549" s="12"/>
      <c r="K549" s="12"/>
      <c r="L549" s="12"/>
      <c r="M549" s="12"/>
      <c r="N549" s="12"/>
      <c r="O549" s="12"/>
      <c r="P549"/>
    </row>
    <row r="550" spans="1:16" x14ac:dyDescent="0.25">
      <c r="A550" s="15">
        <v>2078</v>
      </c>
      <c r="B550" s="14">
        <v>344</v>
      </c>
      <c r="C550" s="21">
        <v>1</v>
      </c>
      <c r="D550" s="21">
        <v>20180123</v>
      </c>
      <c r="E550" s="4">
        <v>1</v>
      </c>
      <c r="F550">
        <v>14</v>
      </c>
      <c r="G550">
        <v>0</v>
      </c>
      <c r="J550" s="12"/>
      <c r="K550" s="12"/>
      <c r="L550" s="12"/>
      <c r="M550" s="12"/>
      <c r="N550" s="12"/>
      <c r="O550" s="12"/>
      <c r="P550"/>
    </row>
    <row r="551" spans="1:16" x14ac:dyDescent="0.25">
      <c r="A551" s="15">
        <v>2079</v>
      </c>
      <c r="B551" s="14">
        <v>344</v>
      </c>
      <c r="C551" s="21">
        <v>1</v>
      </c>
      <c r="D551" s="21">
        <v>20180126</v>
      </c>
      <c r="E551" s="4">
        <v>1</v>
      </c>
      <c r="F551">
        <v>14</v>
      </c>
      <c r="G551">
        <v>0</v>
      </c>
      <c r="J551" s="12"/>
      <c r="K551" s="12"/>
      <c r="L551" s="12"/>
      <c r="M551" s="12"/>
      <c r="N551" s="12"/>
      <c r="O551" s="12"/>
      <c r="P551"/>
    </row>
    <row r="552" spans="1:16" x14ac:dyDescent="0.25">
      <c r="A552" s="15">
        <v>2080</v>
      </c>
      <c r="B552" s="14">
        <v>344</v>
      </c>
      <c r="C552" s="21">
        <v>1</v>
      </c>
      <c r="D552" s="21">
        <v>20180220</v>
      </c>
      <c r="E552" s="4">
        <v>1</v>
      </c>
      <c r="F552">
        <v>14</v>
      </c>
      <c r="G552">
        <v>0</v>
      </c>
      <c r="J552" s="12"/>
      <c r="K552" s="12"/>
      <c r="L552" s="12"/>
      <c r="M552" s="12"/>
      <c r="N552" s="12"/>
      <c r="O552" s="12"/>
      <c r="P552"/>
    </row>
    <row r="553" spans="1:16" x14ac:dyDescent="0.25">
      <c r="A553" s="15">
        <v>2081</v>
      </c>
      <c r="B553" s="14">
        <v>344</v>
      </c>
      <c r="C553" s="21">
        <v>1</v>
      </c>
      <c r="D553" s="21">
        <v>20180228</v>
      </c>
      <c r="E553" s="4">
        <v>1</v>
      </c>
      <c r="F553">
        <v>14</v>
      </c>
      <c r="G553">
        <v>0</v>
      </c>
      <c r="J553" s="12"/>
      <c r="K553" s="12"/>
      <c r="L553" s="12"/>
      <c r="M553" s="12"/>
      <c r="N553" s="12"/>
      <c r="O553" s="12"/>
      <c r="P553"/>
    </row>
    <row r="554" spans="1:16" x14ac:dyDescent="0.25">
      <c r="A554" s="15">
        <v>2082</v>
      </c>
      <c r="B554" s="14">
        <v>344</v>
      </c>
      <c r="C554" s="21">
        <v>1</v>
      </c>
      <c r="D554" s="21">
        <v>20180301</v>
      </c>
      <c r="E554" s="4">
        <v>1</v>
      </c>
      <c r="F554">
        <v>14</v>
      </c>
      <c r="G554">
        <v>0</v>
      </c>
      <c r="J554" s="12"/>
      <c r="K554" s="12"/>
      <c r="L554" s="12"/>
      <c r="M554" s="12"/>
      <c r="N554" s="12"/>
      <c r="O554" s="12"/>
      <c r="P554"/>
    </row>
    <row r="555" spans="1:16" x14ac:dyDescent="0.25">
      <c r="A555" s="15">
        <v>2083</v>
      </c>
      <c r="B555" s="14">
        <v>344</v>
      </c>
      <c r="C555" s="21">
        <v>1</v>
      </c>
      <c r="D555" s="21">
        <v>20180412</v>
      </c>
      <c r="E555" s="4">
        <v>1</v>
      </c>
      <c r="F555">
        <v>14</v>
      </c>
      <c r="G555">
        <v>0</v>
      </c>
      <c r="J555" s="12"/>
      <c r="K555" s="12"/>
      <c r="L555" s="12"/>
      <c r="M555" s="12"/>
      <c r="N555" s="12"/>
      <c r="O555" s="12"/>
      <c r="P555"/>
    </row>
    <row r="556" spans="1:16" x14ac:dyDescent="0.25">
      <c r="A556" s="15">
        <v>2084</v>
      </c>
      <c r="B556" s="14">
        <v>344</v>
      </c>
      <c r="C556" s="21">
        <v>1</v>
      </c>
      <c r="D556" s="21">
        <v>20180412</v>
      </c>
      <c r="E556" s="4">
        <v>1</v>
      </c>
      <c r="F556">
        <v>14</v>
      </c>
      <c r="G556">
        <v>0</v>
      </c>
      <c r="J556" s="12"/>
      <c r="K556" s="12"/>
      <c r="L556" s="12"/>
      <c r="M556" s="12"/>
      <c r="N556" s="12"/>
      <c r="O556" s="12"/>
      <c r="P556"/>
    </row>
    <row r="557" spans="1:16" x14ac:dyDescent="0.25">
      <c r="A557" s="15">
        <v>2085</v>
      </c>
      <c r="B557" s="14">
        <v>334</v>
      </c>
      <c r="C557" s="21">
        <v>1</v>
      </c>
      <c r="D557" s="21">
        <v>20180123</v>
      </c>
      <c r="E557" s="4">
        <v>1</v>
      </c>
      <c r="F557">
        <v>16</v>
      </c>
      <c r="G557">
        <v>0</v>
      </c>
      <c r="J557" s="12"/>
      <c r="K557" s="12"/>
      <c r="L557" s="12"/>
      <c r="M557" s="12"/>
      <c r="N557" s="12"/>
      <c r="O557" s="12"/>
      <c r="P557"/>
    </row>
    <row r="558" spans="1:16" x14ac:dyDescent="0.25">
      <c r="A558" s="15">
        <v>2085</v>
      </c>
      <c r="B558" s="14">
        <v>334</v>
      </c>
      <c r="C558" s="21">
        <v>1</v>
      </c>
      <c r="D558" s="21">
        <v>20180226</v>
      </c>
      <c r="E558" s="4">
        <v>1</v>
      </c>
      <c r="F558">
        <v>16</v>
      </c>
      <c r="G558">
        <v>0</v>
      </c>
      <c r="J558" s="12"/>
      <c r="K558" s="12"/>
      <c r="L558" s="12"/>
      <c r="M558" s="12"/>
      <c r="N558" s="12"/>
      <c r="O558" s="12"/>
      <c r="P558"/>
    </row>
    <row r="559" spans="1:16" x14ac:dyDescent="0.25">
      <c r="A559" s="15">
        <v>2086</v>
      </c>
      <c r="B559" s="14">
        <v>321</v>
      </c>
      <c r="C559" s="21">
        <v>1</v>
      </c>
      <c r="D559" s="21">
        <v>20180417</v>
      </c>
      <c r="E559" s="4">
        <v>1</v>
      </c>
      <c r="F559">
        <v>12</v>
      </c>
      <c r="G559">
        <v>0</v>
      </c>
      <c r="J559" s="12"/>
      <c r="K559" s="12"/>
      <c r="L559" s="12"/>
      <c r="M559" s="12"/>
      <c r="N559" s="12"/>
      <c r="O559" s="12"/>
      <c r="P559"/>
    </row>
    <row r="560" spans="1:16" x14ac:dyDescent="0.25">
      <c r="A560" s="15">
        <v>2086</v>
      </c>
      <c r="B560" s="14">
        <v>321</v>
      </c>
      <c r="C560" s="21">
        <v>1</v>
      </c>
      <c r="D560" s="21">
        <v>20180419</v>
      </c>
      <c r="E560" s="4">
        <v>1</v>
      </c>
      <c r="F560">
        <v>12</v>
      </c>
      <c r="G560">
        <v>0</v>
      </c>
      <c r="J560" s="12"/>
      <c r="K560" s="12"/>
      <c r="L560" s="12"/>
      <c r="M560" s="12"/>
      <c r="N560" s="12"/>
      <c r="O560" s="12"/>
      <c r="P560"/>
    </row>
    <row r="561" spans="1:16" x14ac:dyDescent="0.25">
      <c r="A561" s="15">
        <v>2087</v>
      </c>
      <c r="B561" s="14">
        <v>235</v>
      </c>
      <c r="C561" s="21">
        <v>1</v>
      </c>
      <c r="D561" s="21">
        <v>20180118</v>
      </c>
      <c r="E561" s="4">
        <v>1</v>
      </c>
      <c r="F561">
        <v>16</v>
      </c>
      <c r="G561">
        <v>0</v>
      </c>
      <c r="J561" s="12"/>
      <c r="K561" s="12"/>
      <c r="L561" s="12"/>
      <c r="M561" s="12"/>
      <c r="N561" s="12"/>
      <c r="O561" s="12"/>
      <c r="P561"/>
    </row>
    <row r="562" spans="1:16" x14ac:dyDescent="0.25">
      <c r="A562" s="15">
        <v>2088</v>
      </c>
      <c r="B562" s="14">
        <v>235</v>
      </c>
      <c r="C562" s="21">
        <v>1</v>
      </c>
      <c r="D562" s="21">
        <v>20180123</v>
      </c>
      <c r="E562" s="4">
        <v>1</v>
      </c>
      <c r="F562">
        <v>17</v>
      </c>
      <c r="G562">
        <v>0</v>
      </c>
      <c r="J562" s="12"/>
      <c r="K562" s="12"/>
      <c r="L562" s="12"/>
      <c r="M562" s="12"/>
      <c r="N562" s="12"/>
      <c r="O562" s="12"/>
      <c r="P562"/>
    </row>
    <row r="563" spans="1:16" x14ac:dyDescent="0.25">
      <c r="A563" s="15">
        <v>2088</v>
      </c>
      <c r="B563" s="14">
        <v>235</v>
      </c>
      <c r="C563" s="45">
        <v>1</v>
      </c>
      <c r="D563" s="21">
        <v>20180129</v>
      </c>
      <c r="E563" s="4">
        <v>1</v>
      </c>
      <c r="F563">
        <v>16</v>
      </c>
      <c r="G563">
        <v>0</v>
      </c>
      <c r="J563" s="12"/>
      <c r="K563" s="12"/>
      <c r="L563" s="12"/>
      <c r="M563" s="12"/>
      <c r="N563" s="12"/>
      <c r="O563" s="12"/>
      <c r="P563"/>
    </row>
    <row r="564" spans="1:16" x14ac:dyDescent="0.25">
      <c r="A564" s="15">
        <v>2089</v>
      </c>
      <c r="B564" s="14">
        <v>235</v>
      </c>
      <c r="C564" s="21">
        <v>1</v>
      </c>
      <c r="D564" s="21">
        <v>20180129</v>
      </c>
      <c r="E564" s="4">
        <v>1</v>
      </c>
      <c r="F564">
        <v>12</v>
      </c>
      <c r="G564">
        <v>0</v>
      </c>
      <c r="J564" s="12"/>
      <c r="K564" s="12"/>
      <c r="L564" s="12"/>
      <c r="M564" s="12"/>
      <c r="N564" s="12"/>
      <c r="O564" s="12"/>
      <c r="P564"/>
    </row>
    <row r="565" spans="1:16" x14ac:dyDescent="0.25">
      <c r="A565" s="24">
        <v>2090</v>
      </c>
      <c r="B565" s="14">
        <v>350</v>
      </c>
      <c r="C565" s="21">
        <v>1</v>
      </c>
      <c r="D565" s="21">
        <v>20180226</v>
      </c>
      <c r="E565" s="4">
        <v>1</v>
      </c>
      <c r="F565">
        <v>16</v>
      </c>
      <c r="G565">
        <v>0</v>
      </c>
      <c r="J565" s="12"/>
      <c r="K565" s="12"/>
      <c r="L565" s="12"/>
      <c r="M565" s="12"/>
      <c r="N565" s="12"/>
      <c r="O565" s="12"/>
      <c r="P565"/>
    </row>
    <row r="566" spans="1:16" x14ac:dyDescent="0.25">
      <c r="A566" s="24">
        <v>2091</v>
      </c>
      <c r="B566" s="14">
        <v>350</v>
      </c>
      <c r="C566" s="21">
        <v>1</v>
      </c>
      <c r="D566" s="21">
        <v>20180402</v>
      </c>
      <c r="E566" s="4">
        <v>1</v>
      </c>
      <c r="F566">
        <v>17</v>
      </c>
      <c r="G566">
        <v>0</v>
      </c>
      <c r="J566" s="12"/>
      <c r="K566" s="12"/>
      <c r="L566" s="12"/>
      <c r="M566" s="12"/>
      <c r="N566" s="12"/>
      <c r="O566" s="12"/>
      <c r="P566"/>
    </row>
    <row r="567" spans="1:16" x14ac:dyDescent="0.25">
      <c r="A567" s="24">
        <v>2092</v>
      </c>
      <c r="B567" s="14">
        <v>331</v>
      </c>
      <c r="C567" s="45">
        <v>1</v>
      </c>
      <c r="D567" s="21">
        <v>20180219</v>
      </c>
      <c r="E567" s="4">
        <v>1</v>
      </c>
      <c r="F567">
        <v>14</v>
      </c>
      <c r="G567">
        <v>0</v>
      </c>
      <c r="J567" s="12"/>
      <c r="K567" s="12"/>
      <c r="L567" s="12"/>
      <c r="M567" s="12"/>
      <c r="N567" s="12"/>
      <c r="O567" s="12"/>
      <c r="P567"/>
    </row>
    <row r="568" spans="1:16" x14ac:dyDescent="0.25">
      <c r="A568" s="24">
        <v>2093</v>
      </c>
      <c r="B568" s="14">
        <v>331</v>
      </c>
      <c r="C568" s="21">
        <v>1</v>
      </c>
      <c r="D568" s="21">
        <v>20180313</v>
      </c>
      <c r="E568" s="4">
        <v>1</v>
      </c>
      <c r="F568">
        <v>17</v>
      </c>
      <c r="G568">
        <v>0</v>
      </c>
      <c r="J568" s="12"/>
      <c r="K568" s="12"/>
      <c r="L568" s="12"/>
      <c r="M568" s="12"/>
      <c r="N568" s="12"/>
      <c r="O568" s="12"/>
      <c r="P568"/>
    </row>
    <row r="569" spans="1:16" x14ac:dyDescent="0.25">
      <c r="A569" s="24">
        <v>2094</v>
      </c>
      <c r="B569" s="14">
        <v>264</v>
      </c>
      <c r="C569" s="21">
        <v>1</v>
      </c>
      <c r="D569" s="21">
        <v>20180101</v>
      </c>
      <c r="E569" s="4">
        <v>1</v>
      </c>
      <c r="F569">
        <v>18</v>
      </c>
      <c r="G569">
        <v>0</v>
      </c>
      <c r="J569" s="12"/>
      <c r="K569" s="12"/>
      <c r="L569" s="12"/>
      <c r="M569" s="12"/>
      <c r="N569" s="12"/>
      <c r="O569" s="12"/>
      <c r="P569"/>
    </row>
    <row r="570" spans="1:16" x14ac:dyDescent="0.25">
      <c r="A570" s="24">
        <v>2095</v>
      </c>
      <c r="B570" s="14">
        <v>264</v>
      </c>
      <c r="C570" s="21">
        <v>1</v>
      </c>
      <c r="D570" s="21">
        <v>20180101</v>
      </c>
      <c r="E570" s="4">
        <v>1</v>
      </c>
      <c r="F570">
        <v>18</v>
      </c>
      <c r="G570">
        <v>0</v>
      </c>
      <c r="J570" s="12"/>
      <c r="K570" s="12"/>
      <c r="L570" s="12"/>
      <c r="M570" s="12"/>
      <c r="N570" s="12"/>
      <c r="O570" s="12"/>
      <c r="P570"/>
    </row>
    <row r="571" spans="1:16" x14ac:dyDescent="0.25">
      <c r="A571" s="24">
        <v>2095</v>
      </c>
      <c r="B571" s="14">
        <v>264</v>
      </c>
      <c r="C571" s="21">
        <v>1</v>
      </c>
      <c r="D571" s="21">
        <v>20180131</v>
      </c>
      <c r="E571" s="4">
        <v>1</v>
      </c>
      <c r="F571">
        <v>12</v>
      </c>
      <c r="G571">
        <v>0</v>
      </c>
      <c r="J571" s="12"/>
      <c r="K571" s="12"/>
      <c r="L571" s="12"/>
      <c r="M571" s="12"/>
      <c r="N571" s="12"/>
      <c r="O571" s="12"/>
      <c r="P571"/>
    </row>
    <row r="572" spans="1:16" x14ac:dyDescent="0.25">
      <c r="A572" s="24">
        <v>2095</v>
      </c>
      <c r="B572" s="14">
        <v>264</v>
      </c>
      <c r="C572" s="21">
        <v>1</v>
      </c>
      <c r="D572" s="21">
        <v>20180206</v>
      </c>
      <c r="E572" s="4">
        <v>1</v>
      </c>
      <c r="F572">
        <v>17</v>
      </c>
      <c r="G572">
        <v>0</v>
      </c>
      <c r="J572" s="12"/>
      <c r="K572" s="12"/>
      <c r="L572" s="12"/>
      <c r="M572" s="12"/>
      <c r="N572" s="12"/>
      <c r="O572" s="12"/>
      <c r="P572"/>
    </row>
    <row r="573" spans="1:16" x14ac:dyDescent="0.25">
      <c r="A573" s="24">
        <v>2096</v>
      </c>
      <c r="B573" s="14">
        <v>264</v>
      </c>
      <c r="C573" s="21">
        <v>1</v>
      </c>
      <c r="D573" s="21">
        <v>20180222</v>
      </c>
      <c r="E573" s="4">
        <v>1</v>
      </c>
      <c r="F573">
        <v>15</v>
      </c>
      <c r="G573">
        <v>0</v>
      </c>
      <c r="J573" s="12"/>
      <c r="K573" s="12"/>
      <c r="L573" s="12"/>
      <c r="M573" s="12"/>
      <c r="N573" s="12"/>
      <c r="O573" s="12"/>
      <c r="P573"/>
    </row>
    <row r="574" spans="1:16" x14ac:dyDescent="0.25">
      <c r="A574" s="24">
        <v>2096</v>
      </c>
      <c r="B574" s="14">
        <v>264</v>
      </c>
      <c r="C574" s="21">
        <v>1</v>
      </c>
      <c r="D574" s="21">
        <v>20180223</v>
      </c>
      <c r="E574" s="4">
        <v>1</v>
      </c>
      <c r="F574">
        <v>16</v>
      </c>
      <c r="G574">
        <v>0</v>
      </c>
      <c r="J574" s="12"/>
      <c r="K574" s="12"/>
      <c r="L574" s="12"/>
      <c r="M574" s="12"/>
      <c r="N574" s="12"/>
      <c r="O574" s="12"/>
      <c r="P574"/>
    </row>
    <row r="575" spans="1:16" x14ac:dyDescent="0.25">
      <c r="A575" s="15">
        <v>2096</v>
      </c>
      <c r="B575" s="14">
        <v>264</v>
      </c>
      <c r="C575" s="21">
        <v>1</v>
      </c>
      <c r="D575" s="21">
        <v>20180301</v>
      </c>
      <c r="E575" s="2">
        <v>1</v>
      </c>
      <c r="F575" s="2">
        <v>15</v>
      </c>
      <c r="G575">
        <v>0</v>
      </c>
      <c r="J575" s="12"/>
      <c r="K575" s="12"/>
      <c r="L575" s="12"/>
      <c r="M575" s="12"/>
      <c r="N575" s="12"/>
      <c r="O575" s="12"/>
      <c r="P575"/>
    </row>
    <row r="576" spans="1:16" x14ac:dyDescent="0.25">
      <c r="A576" s="15"/>
      <c r="J576" s="12"/>
      <c r="K576" s="12"/>
      <c r="L576" s="12"/>
      <c r="M576" s="12"/>
      <c r="N576" s="12"/>
      <c r="O576" s="12"/>
      <c r="P576"/>
    </row>
    <row r="577" spans="10:16" x14ac:dyDescent="0.25">
      <c r="J577" s="12"/>
      <c r="K577" s="12"/>
      <c r="L577" s="12"/>
      <c r="M577" s="12"/>
      <c r="N577" s="12"/>
      <c r="O577" s="12"/>
      <c r="P577"/>
    </row>
    <row r="578" spans="10:16" x14ac:dyDescent="0.25">
      <c r="P578"/>
    </row>
    <row r="579" spans="10:16" x14ac:dyDescent="0.25">
      <c r="P579"/>
    </row>
  </sheetData>
  <autoFilter ref="J1:Q338">
    <sortState ref="J2:Q338">
      <sortCondition ref="K1:K33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578"/>
  <sheetViews>
    <sheetView tabSelected="1" zoomScaleNormal="100" workbookViewId="0">
      <pane ySplit="1" topLeftCell="A107" activePane="bottomLeft" state="frozen"/>
      <selection pane="bottomLeft" activeCell="C123" sqref="C123"/>
    </sheetView>
  </sheetViews>
  <sheetFormatPr defaultColWidth="11.42578125" defaultRowHeight="15" x14ac:dyDescent="0.25"/>
  <cols>
    <col min="1" max="1" width="4" style="30" bestFit="1" customWidth="1"/>
    <col min="2" max="2" width="17" style="4" bestFit="1" customWidth="1"/>
    <col min="3" max="3" width="17" style="4" customWidth="1"/>
    <col min="4" max="4" width="7.28515625" style="15" bestFit="1" customWidth="1"/>
    <col min="5" max="5" width="9" style="2" bestFit="1" customWidth="1"/>
    <col min="6" max="6" width="50.42578125" style="14" bestFit="1" customWidth="1"/>
    <col min="7" max="7" width="11.7109375" style="14" customWidth="1"/>
    <col min="8" max="8" width="20.5703125" style="14" customWidth="1"/>
    <col min="9" max="10" width="11.42578125" style="14" customWidth="1"/>
    <col min="11" max="12" width="14.42578125" style="2" customWidth="1"/>
    <col min="13" max="13" width="15.42578125" style="2" customWidth="1"/>
    <col min="14" max="14" width="10" style="2" customWidth="1"/>
    <col min="15" max="15" width="13.5703125" style="2" customWidth="1"/>
    <col min="16" max="16" width="7.28515625" style="2" customWidth="1"/>
    <col min="17" max="18" width="13.85546875" style="3" customWidth="1"/>
    <col min="19" max="20" width="13.42578125" style="2" customWidth="1"/>
    <col min="21" max="21" width="8" style="28" customWidth="1"/>
    <col min="22" max="22" width="38.5703125" style="14" customWidth="1"/>
    <col min="23" max="23" width="23.140625" style="2" customWidth="1"/>
    <col min="24" max="24" width="7" style="2" customWidth="1"/>
    <col min="25" max="16384" width="11.42578125" style="30"/>
  </cols>
  <sheetData>
    <row r="1" spans="1:24" s="27" customFormat="1" ht="45.75" customHeight="1" x14ac:dyDescent="0.25">
      <c r="A1" s="27" t="s">
        <v>310</v>
      </c>
      <c r="B1" s="33" t="s">
        <v>1235</v>
      </c>
      <c r="C1" s="33" t="s">
        <v>1287</v>
      </c>
      <c r="D1" s="17" t="s">
        <v>311</v>
      </c>
      <c r="E1" s="18" t="s">
        <v>1041</v>
      </c>
      <c r="F1" s="17" t="s">
        <v>425</v>
      </c>
      <c r="G1" s="17" t="s">
        <v>426</v>
      </c>
      <c r="H1" s="25" t="s">
        <v>313</v>
      </c>
      <c r="I1" s="25" t="s">
        <v>1290</v>
      </c>
      <c r="J1" s="25" t="s">
        <v>1289</v>
      </c>
      <c r="K1" s="19" t="s">
        <v>1280</v>
      </c>
      <c r="L1" s="18" t="s">
        <v>1291</v>
      </c>
      <c r="M1" s="18" t="s">
        <v>1281</v>
      </c>
      <c r="N1" s="18" t="s">
        <v>1292</v>
      </c>
      <c r="O1" s="18" t="s">
        <v>1282</v>
      </c>
      <c r="P1" s="18"/>
      <c r="Q1" s="20" t="s">
        <v>1283</v>
      </c>
      <c r="R1" s="20"/>
      <c r="S1" s="18" t="s">
        <v>1284</v>
      </c>
      <c r="T1" s="18"/>
      <c r="U1" s="36" t="s">
        <v>1237</v>
      </c>
      <c r="V1" s="34" t="s">
        <v>1125</v>
      </c>
      <c r="W1" s="18" t="s">
        <v>1016</v>
      </c>
      <c r="X1" s="18" t="s">
        <v>314</v>
      </c>
    </row>
    <row r="2" spans="1:24" x14ac:dyDescent="0.25">
      <c r="A2" s="30">
        <v>353</v>
      </c>
      <c r="B2" s="4">
        <v>1130</v>
      </c>
      <c r="C2" s="4">
        <f>VLOOKUP(D2,vacantes!J:K,2,FALSE)</f>
        <v>2049</v>
      </c>
      <c r="D2" s="15">
        <v>2050</v>
      </c>
      <c r="E2" s="4">
        <v>12</v>
      </c>
      <c r="F2" s="15" t="s">
        <v>524</v>
      </c>
      <c r="G2" s="15">
        <v>326</v>
      </c>
      <c r="H2" s="14" t="s">
        <v>382</v>
      </c>
      <c r="I2" s="15">
        <f>VLOOKUP(D2,vacantes!J:N,5,FALSE)</f>
        <v>20180129</v>
      </c>
      <c r="J2" s="55">
        <f>DATE(LEFT(I2,4),RIGHT(LEFT(I2,6),2),RIGHT(I2,2))</f>
        <v>43129</v>
      </c>
      <c r="K2" s="3">
        <v>43129</v>
      </c>
      <c r="L2" s="21">
        <f>IF(K2="","",K2-$J2)</f>
        <v>0</v>
      </c>
      <c r="M2" s="3">
        <f>K2+X2</f>
        <v>43130</v>
      </c>
      <c r="N2" s="21">
        <f>IF(M2="","",M2-$J2)</f>
        <v>1</v>
      </c>
      <c r="O2" s="3">
        <v>43131</v>
      </c>
      <c r="P2" s="21">
        <f>IF(O2="","",O2-$J2)</f>
        <v>2</v>
      </c>
      <c r="Q2" s="3">
        <v>43140</v>
      </c>
      <c r="R2" s="21">
        <f>IF(Q2="","",Q2-$J2)</f>
        <v>11</v>
      </c>
      <c r="S2" s="3" t="str">
        <f>IF(U2="","",K2+1)</f>
        <v/>
      </c>
      <c r="T2" s="21" t="str">
        <f>IF(S2="","",S2-$J2)</f>
        <v/>
      </c>
      <c r="W2" s="2" t="s">
        <v>1018</v>
      </c>
      <c r="X2" s="2">
        <v>1</v>
      </c>
    </row>
    <row r="3" spans="1:24" x14ac:dyDescent="0.25">
      <c r="A3" s="30">
        <v>354</v>
      </c>
      <c r="B3" s="4">
        <v>1172</v>
      </c>
      <c r="C3" s="4">
        <f>VLOOKUP(D3,vacantes!J:K,2,FALSE)</f>
        <v>2597</v>
      </c>
      <c r="D3" s="15">
        <v>2051</v>
      </c>
      <c r="E3" s="4">
        <v>17</v>
      </c>
      <c r="F3" s="15" t="s">
        <v>570</v>
      </c>
      <c r="G3" s="15">
        <v>326</v>
      </c>
      <c r="H3" s="14" t="s">
        <v>382</v>
      </c>
      <c r="I3" s="15">
        <f>VLOOKUP(D3,vacantes!J:N,5,FALSE)</f>
        <v>20180222</v>
      </c>
      <c r="J3" s="55">
        <f>DATE(LEFT(I3,4),RIGHT(LEFT(I3,6),2),RIGHT(I3,2))</f>
        <v>43153</v>
      </c>
      <c r="K3" s="3">
        <v>43153</v>
      </c>
      <c r="L3" s="21">
        <f>IF(K3="","",K3-$J3)</f>
        <v>0</v>
      </c>
      <c r="M3" s="3">
        <f>K3+X3</f>
        <v>43153</v>
      </c>
      <c r="N3" s="21">
        <f>IF(M3="","",M3-$J3)</f>
        <v>0</v>
      </c>
      <c r="O3" s="3">
        <v>43157</v>
      </c>
      <c r="P3" s="21">
        <f>IF(O3="","",O3-$J3)</f>
        <v>4</v>
      </c>
      <c r="Q3" s="3">
        <v>43161</v>
      </c>
      <c r="R3" s="21">
        <f>IF(Q3="","",Q3-$J3)</f>
        <v>8</v>
      </c>
      <c r="S3" s="3" t="str">
        <f>IF(U3="","",K3+1)</f>
        <v/>
      </c>
      <c r="T3" s="21" t="str">
        <f>IF(S3="","",S3-$J3)</f>
        <v/>
      </c>
      <c r="W3" s="2" t="s">
        <v>1020</v>
      </c>
    </row>
    <row r="4" spans="1:24" x14ac:dyDescent="0.25">
      <c r="A4" s="30">
        <v>355</v>
      </c>
      <c r="B4" s="4">
        <v>1177</v>
      </c>
      <c r="C4" s="4">
        <f>VLOOKUP(D4,vacantes!J:K,2,FALSE)</f>
        <v>2597</v>
      </c>
      <c r="D4" s="15">
        <v>2052</v>
      </c>
      <c r="E4" s="4">
        <v>15</v>
      </c>
      <c r="F4" s="15" t="s">
        <v>577</v>
      </c>
      <c r="G4" s="15">
        <v>326</v>
      </c>
      <c r="H4" s="14" t="s">
        <v>382</v>
      </c>
      <c r="I4" s="15">
        <f>VLOOKUP(D4,vacantes!J:N,5,FALSE)</f>
        <v>20180222</v>
      </c>
      <c r="J4" s="55">
        <f>DATE(LEFT(I4,4),RIGHT(LEFT(I4,6),2),RIGHT(I4,2))</f>
        <v>43153</v>
      </c>
      <c r="K4" s="3">
        <v>43153</v>
      </c>
      <c r="L4" s="21">
        <f>IF(K4="","",K4-$J4)</f>
        <v>0</v>
      </c>
      <c r="M4" s="3">
        <f>K4+X4</f>
        <v>43153</v>
      </c>
      <c r="N4" s="21">
        <f>IF(M4="","",M4-$J4)</f>
        <v>0</v>
      </c>
      <c r="O4" s="3">
        <v>43161</v>
      </c>
      <c r="P4" s="21">
        <f>IF(O4="","",O4-$J4)</f>
        <v>8</v>
      </c>
      <c r="Q4" s="3">
        <v>43165</v>
      </c>
      <c r="R4" s="21">
        <f>IF(Q4="","",Q4-$J4)</f>
        <v>12</v>
      </c>
      <c r="S4" s="3" t="str">
        <f>IF(U4="","",K4+1)</f>
        <v/>
      </c>
      <c r="T4" s="21" t="str">
        <f>IF(S4="","",S4-$J4)</f>
        <v/>
      </c>
      <c r="W4" s="4" t="s">
        <v>1021</v>
      </c>
    </row>
    <row r="5" spans="1:24" x14ac:dyDescent="0.25">
      <c r="A5" s="30">
        <v>356</v>
      </c>
      <c r="B5" s="4">
        <v>1273</v>
      </c>
      <c r="C5" s="4">
        <f>VLOOKUP(D5,vacantes!J:K,2,FALSE)</f>
        <v>2599</v>
      </c>
      <c r="D5" s="15">
        <v>2053</v>
      </c>
      <c r="E5" s="4">
        <v>17</v>
      </c>
      <c r="F5" s="15" t="s">
        <v>674</v>
      </c>
      <c r="G5" s="15">
        <v>326</v>
      </c>
      <c r="H5" s="14" t="s">
        <v>382</v>
      </c>
      <c r="I5" s="15">
        <f>VLOOKUP(D5,vacantes!J:N,5,FALSE)</f>
        <v>20180411</v>
      </c>
      <c r="J5" s="55">
        <f>DATE(LEFT(I5,4),RIGHT(LEFT(I5,6),2),RIGHT(I5,2))</f>
        <v>43201</v>
      </c>
      <c r="K5" s="3">
        <v>43201</v>
      </c>
      <c r="L5" s="21">
        <f>IF(K5="","",K5-$J5)</f>
        <v>0</v>
      </c>
      <c r="M5" s="3">
        <f>K5+X5</f>
        <v>43203</v>
      </c>
      <c r="N5" s="21">
        <f>IF(M5="","",M5-$J5)</f>
        <v>2</v>
      </c>
      <c r="O5" s="3">
        <v>43203</v>
      </c>
      <c r="P5" s="21">
        <f>IF(O5="","",O5-$J5)</f>
        <v>2</v>
      </c>
      <c r="Q5" s="3">
        <v>43207</v>
      </c>
      <c r="R5" s="21">
        <f>IF(Q5="","",Q5-$J5)</f>
        <v>6</v>
      </c>
      <c r="S5" s="3" t="str">
        <f>IF(U5="","",K5+1)</f>
        <v/>
      </c>
      <c r="T5" s="21" t="str">
        <f>IF(S5="","",S5-$J5)</f>
        <v/>
      </c>
      <c r="W5" s="2" t="s">
        <v>1020</v>
      </c>
      <c r="X5" s="2">
        <v>2</v>
      </c>
    </row>
    <row r="6" spans="1:24" x14ac:dyDescent="0.25">
      <c r="A6" s="30">
        <v>357</v>
      </c>
      <c r="B6" s="4">
        <v>1294</v>
      </c>
      <c r="C6" s="4">
        <f>VLOOKUP(D6,vacantes!J:K,2,FALSE)</f>
        <v>2600</v>
      </c>
      <c r="D6" s="15">
        <v>2054</v>
      </c>
      <c r="E6" s="4">
        <v>17</v>
      </c>
      <c r="F6" s="15" t="s">
        <v>700</v>
      </c>
      <c r="G6" s="15">
        <v>326</v>
      </c>
      <c r="H6" s="14" t="s">
        <v>382</v>
      </c>
      <c r="I6" s="15">
        <f>VLOOKUP(D6,vacantes!J:N,5,FALSE)</f>
        <v>20180416</v>
      </c>
      <c r="J6" s="55">
        <f>DATE(LEFT(I6,4),RIGHT(LEFT(I6,6),2),RIGHT(I6,2))</f>
        <v>43206</v>
      </c>
      <c r="K6" s="3">
        <v>43206</v>
      </c>
      <c r="L6" s="21">
        <f>IF(K6="","",K6-$J6)</f>
        <v>0</v>
      </c>
      <c r="M6" s="3">
        <f>K6+X6</f>
        <v>43209</v>
      </c>
      <c r="N6" s="21">
        <f>IF(M6="","",M6-$J6)</f>
        <v>3</v>
      </c>
      <c r="O6" s="3">
        <v>43210</v>
      </c>
      <c r="P6" s="21">
        <f>IF(O6="","",O6-$J6)</f>
        <v>4</v>
      </c>
      <c r="Q6" s="3">
        <v>43215</v>
      </c>
      <c r="R6" s="21">
        <f>IF(Q6="","",Q6-$J6)</f>
        <v>9</v>
      </c>
      <c r="S6" s="3" t="str">
        <f>IF(U6="","",K6+1)</f>
        <v/>
      </c>
      <c r="T6" s="21" t="str">
        <f>IF(S6="","",S6-$J6)</f>
        <v/>
      </c>
      <c r="W6" s="2" t="s">
        <v>1020</v>
      </c>
      <c r="X6" s="2">
        <v>3</v>
      </c>
    </row>
    <row r="7" spans="1:24" x14ac:dyDescent="0.25">
      <c r="A7" s="30">
        <v>358</v>
      </c>
      <c r="B7" s="4">
        <v>1563</v>
      </c>
      <c r="C7" s="4">
        <f>VLOOKUP(D7,vacantes!J:K,2,FALSE)</f>
        <v>2601</v>
      </c>
      <c r="D7" s="15">
        <v>2055</v>
      </c>
      <c r="E7" s="4">
        <v>17</v>
      </c>
      <c r="F7" s="15" t="s">
        <v>719</v>
      </c>
      <c r="G7" s="15">
        <v>326</v>
      </c>
      <c r="H7" s="14" t="s">
        <v>382</v>
      </c>
      <c r="I7" s="15">
        <f>VLOOKUP(D7,vacantes!J:N,5,FALSE)</f>
        <v>20180427</v>
      </c>
      <c r="J7" s="55">
        <f>DATE(LEFT(I7,4),RIGHT(LEFT(I7,6),2),RIGHT(I7,2))</f>
        <v>43217</v>
      </c>
      <c r="K7" s="3">
        <v>43217</v>
      </c>
      <c r="L7" s="21">
        <f>IF(K7="","",K7-$J7)</f>
        <v>0</v>
      </c>
      <c r="M7" s="3">
        <f>K7+X7</f>
        <v>43218</v>
      </c>
      <c r="N7" s="21">
        <f>IF(M7="","",M7-$J7)</f>
        <v>1</v>
      </c>
      <c r="O7" s="3">
        <v>43220</v>
      </c>
      <c r="P7" s="21">
        <f>IF(O7="","",O7-$J7)</f>
        <v>3</v>
      </c>
      <c r="Q7" s="3">
        <v>43224</v>
      </c>
      <c r="R7" s="21">
        <f>IF(Q7="","",Q7-$J7)</f>
        <v>7</v>
      </c>
      <c r="S7" s="3" t="str">
        <f>IF(U7="","",K7+1)</f>
        <v/>
      </c>
      <c r="T7" s="21" t="str">
        <f>IF(S7="","",S7-$J7)</f>
        <v/>
      </c>
      <c r="W7" s="2" t="s">
        <v>1020</v>
      </c>
      <c r="X7" s="2">
        <v>1</v>
      </c>
    </row>
    <row r="8" spans="1:24" x14ac:dyDescent="0.25">
      <c r="A8" s="30">
        <v>489</v>
      </c>
      <c r="B8" s="4">
        <v>1068</v>
      </c>
      <c r="C8" s="4">
        <f>VLOOKUP(D8,vacantes!J:K,2,FALSE)</f>
        <v>2602</v>
      </c>
      <c r="D8" s="15">
        <v>2056</v>
      </c>
      <c r="E8" s="4">
        <v>12</v>
      </c>
      <c r="F8" s="15" t="s">
        <v>454</v>
      </c>
      <c r="G8" s="15">
        <v>345</v>
      </c>
      <c r="H8" s="15" t="s">
        <v>341</v>
      </c>
      <c r="I8" s="15">
        <f>VLOOKUP(D8,vacantes!J:N,5,FALSE)</f>
        <v>20180101</v>
      </c>
      <c r="J8" s="55">
        <f>DATE(LEFT(I8,4),RIGHT(LEFT(I8,6),2),RIGHT(I8,2))</f>
        <v>43101</v>
      </c>
      <c r="K8" s="3">
        <v>43101</v>
      </c>
      <c r="L8" s="21">
        <f>IF(K8="","",K8-$J8)</f>
        <v>0</v>
      </c>
      <c r="M8" s="3">
        <f>K8+X8</f>
        <v>43102</v>
      </c>
      <c r="N8" s="21">
        <f>IF(M8="","",M8-$J8)</f>
        <v>1</v>
      </c>
      <c r="O8" s="3">
        <v>43111</v>
      </c>
      <c r="P8" s="21">
        <f>IF(O8="","",O8-$J8)</f>
        <v>10</v>
      </c>
      <c r="Q8" s="3">
        <v>43115</v>
      </c>
      <c r="R8" s="21">
        <f>IF(Q8="","",Q8-$J8)</f>
        <v>14</v>
      </c>
      <c r="S8" s="3" t="str">
        <f>IF(U8="","",K8+1)</f>
        <v/>
      </c>
      <c r="T8" s="21" t="str">
        <f>IF(S8="","",S8-$J8)</f>
        <v/>
      </c>
      <c r="W8" s="2" t="s">
        <v>1018</v>
      </c>
      <c r="X8" s="2">
        <v>1</v>
      </c>
    </row>
    <row r="9" spans="1:24" x14ac:dyDescent="0.25">
      <c r="A9" s="30">
        <v>490</v>
      </c>
      <c r="B9" s="4">
        <v>1086</v>
      </c>
      <c r="C9" s="4">
        <f>VLOOKUP(D9,vacantes!J:K,2,FALSE)</f>
        <v>2603</v>
      </c>
      <c r="D9" s="15">
        <v>2057</v>
      </c>
      <c r="E9" s="4">
        <v>17</v>
      </c>
      <c r="F9" s="15" t="s">
        <v>474</v>
      </c>
      <c r="G9" s="15">
        <v>345</v>
      </c>
      <c r="H9" s="15" t="s">
        <v>341</v>
      </c>
      <c r="I9" s="15">
        <f>VLOOKUP(D9,vacantes!J:N,5,FALSE)</f>
        <v>20180112</v>
      </c>
      <c r="J9" s="55">
        <f>DATE(LEFT(I9,4),RIGHT(LEFT(I9,6),2),RIGHT(I9,2))</f>
        <v>43112</v>
      </c>
      <c r="K9" s="5">
        <v>43112</v>
      </c>
      <c r="L9" s="21">
        <f>IF(K9="","",K9-$J9)</f>
        <v>0</v>
      </c>
      <c r="M9" s="3">
        <f>K9+X9</f>
        <v>43113</v>
      </c>
      <c r="N9" s="21">
        <f>IF(M9="","",M9-$J9)</f>
        <v>1</v>
      </c>
      <c r="O9" s="5">
        <v>43119</v>
      </c>
      <c r="P9" s="21">
        <f>IF(O9="","",O9-$J9)</f>
        <v>7</v>
      </c>
      <c r="Q9" s="5">
        <v>43123</v>
      </c>
      <c r="R9" s="21">
        <f>IF(Q9="","",Q9-$J9)</f>
        <v>11</v>
      </c>
      <c r="S9" s="3" t="str">
        <f>IF(U9="","",K9+1)</f>
        <v/>
      </c>
      <c r="T9" s="21" t="str">
        <f>IF(S9="","",S9-$J9)</f>
        <v/>
      </c>
      <c r="U9" s="29"/>
      <c r="V9" s="15"/>
      <c r="W9" s="4" t="s">
        <v>1020</v>
      </c>
      <c r="X9" s="2">
        <v>1</v>
      </c>
    </row>
    <row r="10" spans="1:24" x14ac:dyDescent="0.25">
      <c r="A10" s="30">
        <v>491</v>
      </c>
      <c r="B10" s="4">
        <v>1108</v>
      </c>
      <c r="C10" s="4">
        <f>VLOOKUP(D10,vacantes!J:K,2,FALSE)</f>
        <v>2604</v>
      </c>
      <c r="D10" s="15">
        <v>2058</v>
      </c>
      <c r="E10" s="4">
        <v>14</v>
      </c>
      <c r="F10" s="15" t="s">
        <v>495</v>
      </c>
      <c r="G10" s="15">
        <v>345</v>
      </c>
      <c r="H10" s="15" t="s">
        <v>341</v>
      </c>
      <c r="I10" s="15">
        <f>VLOOKUP(D10,vacantes!J:N,5,FALSE)</f>
        <v>20180118</v>
      </c>
      <c r="J10" s="55">
        <f>DATE(LEFT(I10,4),RIGHT(LEFT(I10,6),2),RIGHT(I10,2))</f>
        <v>43118</v>
      </c>
      <c r="K10" s="5">
        <v>43118</v>
      </c>
      <c r="L10" s="21">
        <f>IF(K10="","",K10-$J10)</f>
        <v>0</v>
      </c>
      <c r="M10" s="3">
        <f>K10+X10</f>
        <v>43118</v>
      </c>
      <c r="N10" s="21">
        <f>IF(M10="","",M10-$J10)</f>
        <v>0</v>
      </c>
      <c r="O10" s="5">
        <v>43124</v>
      </c>
      <c r="P10" s="21">
        <f>IF(O10="","",O10-$J10)</f>
        <v>6</v>
      </c>
      <c r="Q10" s="5">
        <v>43129</v>
      </c>
      <c r="R10" s="21">
        <f>IF(Q10="","",Q10-$J10)</f>
        <v>11</v>
      </c>
      <c r="S10" s="3" t="str">
        <f>IF(U10="","",K10+1)</f>
        <v/>
      </c>
      <c r="T10" s="21" t="str">
        <f>IF(S10="","",S10-$J10)</f>
        <v/>
      </c>
      <c r="U10" s="29"/>
      <c r="V10" s="15"/>
      <c r="W10" s="4" t="s">
        <v>1019</v>
      </c>
    </row>
    <row r="11" spans="1:24" x14ac:dyDescent="0.25">
      <c r="A11" s="30">
        <v>493</v>
      </c>
      <c r="B11" s="4">
        <v>1140</v>
      </c>
      <c r="C11" s="4">
        <f>VLOOKUP(D11,vacantes!J:K,2,FALSE)</f>
        <v>2605</v>
      </c>
      <c r="D11" s="15">
        <v>2059</v>
      </c>
      <c r="E11" s="4">
        <v>17</v>
      </c>
      <c r="F11" s="15" t="s">
        <v>539</v>
      </c>
      <c r="G11" s="15">
        <v>345</v>
      </c>
      <c r="H11" s="14" t="s">
        <v>341</v>
      </c>
      <c r="I11" s="15">
        <f>VLOOKUP(D11,vacantes!J:N,5,FALSE)</f>
        <v>20180207</v>
      </c>
      <c r="J11" s="55">
        <f>DATE(LEFT(I11,4),RIGHT(LEFT(I11,6),2),RIGHT(I11,2))</f>
        <v>43138</v>
      </c>
      <c r="K11" s="3">
        <v>43139</v>
      </c>
      <c r="L11" s="21">
        <f>IF(K11="","",K11-$J11)</f>
        <v>1</v>
      </c>
      <c r="M11" s="3">
        <f>K11+X11</f>
        <v>43140</v>
      </c>
      <c r="N11" s="21">
        <f>IF(M11="","",M11-$J11)</f>
        <v>2</v>
      </c>
      <c r="O11" s="3">
        <v>43140</v>
      </c>
      <c r="P11" s="21">
        <f>IF(O11="","",O11-$J11)</f>
        <v>2</v>
      </c>
      <c r="Q11" s="3">
        <v>43144</v>
      </c>
      <c r="R11" s="21">
        <f>IF(Q11="","",Q11-$J11)</f>
        <v>6</v>
      </c>
      <c r="S11" s="3" t="str">
        <f>IF(U11="","",K11+1)</f>
        <v/>
      </c>
      <c r="T11" s="21" t="str">
        <f>IF(S11="","",S11-$J11)</f>
        <v/>
      </c>
      <c r="W11" s="2" t="s">
        <v>1020</v>
      </c>
      <c r="X11" s="2">
        <v>1</v>
      </c>
    </row>
    <row r="12" spans="1:24" x14ac:dyDescent="0.25">
      <c r="A12" s="30">
        <v>492</v>
      </c>
      <c r="B12" s="4">
        <v>1447</v>
      </c>
      <c r="C12" s="4">
        <f>VLOOKUP(D12,vacantes!J:K,2,FALSE)</f>
        <v>2605</v>
      </c>
      <c r="D12" s="15">
        <v>2059</v>
      </c>
      <c r="E12" s="4">
        <v>16</v>
      </c>
      <c r="F12" s="15" t="s">
        <v>810</v>
      </c>
      <c r="G12" s="15">
        <v>345</v>
      </c>
      <c r="H12" s="14" t="s">
        <v>341</v>
      </c>
      <c r="I12" s="15">
        <f>VLOOKUP(D12,vacantes!J:N,5,FALSE)</f>
        <v>20180207</v>
      </c>
      <c r="J12" s="55">
        <f>DATE(LEFT(I12,4),RIGHT(LEFT(I12,6),2),RIGHT(I12,2))</f>
        <v>43138</v>
      </c>
      <c r="K12" s="3">
        <v>43138</v>
      </c>
      <c r="L12" s="21">
        <f>IF(K12="","",K12-$J12)</f>
        <v>0</v>
      </c>
      <c r="M12" s="3">
        <f>K12+X12</f>
        <v>43139</v>
      </c>
      <c r="N12" s="21">
        <f>IF(M12="","",M12-$J12)</f>
        <v>1</v>
      </c>
      <c r="P12" s="21" t="str">
        <f>IF(O12="","",O12-$J12)</f>
        <v/>
      </c>
      <c r="R12" s="21" t="str">
        <f>IF(Q12="","",Q12-$J12)</f>
        <v/>
      </c>
      <c r="S12" s="3">
        <f>IF(U12="","",K12+1)</f>
        <v>43139</v>
      </c>
      <c r="T12" s="21">
        <f>IF(S12="","",S12-$J12)</f>
        <v>1</v>
      </c>
      <c r="U12" s="28">
        <v>16</v>
      </c>
      <c r="V12" s="14" t="s">
        <v>1223</v>
      </c>
      <c r="W12" s="2" t="s">
        <v>1017</v>
      </c>
      <c r="X12" s="2">
        <v>1</v>
      </c>
    </row>
    <row r="13" spans="1:24" x14ac:dyDescent="0.25">
      <c r="A13" s="30">
        <v>495</v>
      </c>
      <c r="B13" s="4">
        <v>1176</v>
      </c>
      <c r="C13" s="4">
        <f>VLOOKUP(D13,vacantes!J:K,2,FALSE)</f>
        <v>2606</v>
      </c>
      <c r="D13" s="15">
        <v>2060</v>
      </c>
      <c r="E13" s="4">
        <v>16</v>
      </c>
      <c r="F13" s="15" t="s">
        <v>573</v>
      </c>
      <c r="G13" s="15">
        <v>345</v>
      </c>
      <c r="H13" s="14" t="s">
        <v>341</v>
      </c>
      <c r="I13" s="15">
        <f>VLOOKUP(D13,vacantes!J:N,5,FALSE)</f>
        <v>20180221</v>
      </c>
      <c r="J13" s="55">
        <f>DATE(LEFT(I13,4),RIGHT(LEFT(I13,6),2),RIGHT(I13,2))</f>
        <v>43152</v>
      </c>
      <c r="K13" s="3">
        <v>43157</v>
      </c>
      <c r="L13" s="21">
        <f>IF(K13="","",K13-$J13)</f>
        <v>5</v>
      </c>
      <c r="M13" s="3">
        <f>K13+X13</f>
        <v>43158</v>
      </c>
      <c r="N13" s="21">
        <f>IF(M13="","",M13-$J13)</f>
        <v>6</v>
      </c>
      <c r="O13" s="3">
        <v>43159</v>
      </c>
      <c r="P13" s="21">
        <f>IF(O13="","",O13-$J13)</f>
        <v>7</v>
      </c>
      <c r="Q13" s="3">
        <v>43164</v>
      </c>
      <c r="R13" s="21">
        <f>IF(Q13="","",Q13-$J13)</f>
        <v>12</v>
      </c>
      <c r="S13" s="3" t="str">
        <f>IF(U13="","",K13+1)</f>
        <v/>
      </c>
      <c r="T13" s="21" t="str">
        <f>IF(S13="","",S13-$J13)</f>
        <v/>
      </c>
      <c r="W13" s="2" t="s">
        <v>1017</v>
      </c>
      <c r="X13" s="2">
        <v>1</v>
      </c>
    </row>
    <row r="14" spans="1:24" x14ac:dyDescent="0.25">
      <c r="A14" s="30">
        <v>494</v>
      </c>
      <c r="B14" s="4">
        <v>1488</v>
      </c>
      <c r="C14" s="4">
        <f>VLOOKUP(D14,vacantes!J:K,2,FALSE)</f>
        <v>2606</v>
      </c>
      <c r="D14" s="15">
        <v>2060</v>
      </c>
      <c r="E14" s="4">
        <v>15</v>
      </c>
      <c r="F14" s="15" t="s">
        <v>822</v>
      </c>
      <c r="G14" s="15">
        <v>345</v>
      </c>
      <c r="H14" s="14" t="s">
        <v>341</v>
      </c>
      <c r="I14" s="15">
        <f>VLOOKUP(D14,vacantes!J:N,5,FALSE)</f>
        <v>20180221</v>
      </c>
      <c r="J14" s="55">
        <f>DATE(LEFT(I14,4),RIGHT(LEFT(I14,6),2),RIGHT(I14,2))</f>
        <v>43152</v>
      </c>
      <c r="K14" s="3">
        <v>43152</v>
      </c>
      <c r="L14" s="21">
        <f>IF(K14="","",K14-$J14)</f>
        <v>0</v>
      </c>
      <c r="M14" s="3">
        <f>K14+X14</f>
        <v>43153</v>
      </c>
      <c r="N14" s="21">
        <f>IF(M14="","",M14-$J14)</f>
        <v>1</v>
      </c>
      <c r="P14" s="21" t="str">
        <f>IF(O14="","",O14-$J14)</f>
        <v/>
      </c>
      <c r="R14" s="21" t="str">
        <f>IF(Q14="","",Q14-$J14)</f>
        <v/>
      </c>
      <c r="S14" s="3">
        <f>IF(U14="","",K14+1)</f>
        <v>43153</v>
      </c>
      <c r="T14" s="21">
        <f>IF(S14="","",S14-$J14)</f>
        <v>1</v>
      </c>
      <c r="U14" s="28">
        <v>1</v>
      </c>
      <c r="V14" s="14" t="s">
        <v>1179</v>
      </c>
      <c r="W14" s="4" t="s">
        <v>1021</v>
      </c>
      <c r="X14" s="2">
        <v>1</v>
      </c>
    </row>
    <row r="15" spans="1:24" x14ac:dyDescent="0.25">
      <c r="A15" s="30">
        <v>496</v>
      </c>
      <c r="B15" s="4">
        <v>1574</v>
      </c>
      <c r="C15" s="4">
        <f>VLOOKUP(D15,vacantes!J:K,2,FALSE)</f>
        <v>2607</v>
      </c>
      <c r="D15" s="15">
        <v>2061</v>
      </c>
      <c r="E15" s="4">
        <v>17</v>
      </c>
      <c r="F15" s="15" t="s">
        <v>990</v>
      </c>
      <c r="G15" s="15">
        <v>345</v>
      </c>
      <c r="H15" s="14" t="s">
        <v>341</v>
      </c>
      <c r="I15" s="15">
        <f>VLOOKUP(D15,vacantes!J:N,5,FALSE)</f>
        <v>20180430</v>
      </c>
      <c r="J15" s="55">
        <f>DATE(LEFT(I15,4),RIGHT(LEFT(I15,6),2),RIGHT(I15,2))</f>
        <v>43220</v>
      </c>
      <c r="K15" s="3">
        <v>43220</v>
      </c>
      <c r="L15" s="21">
        <f>IF(K15="","",K15-$J15)</f>
        <v>0</v>
      </c>
      <c r="M15" s="3">
        <f>K15+X15</f>
        <v>43221</v>
      </c>
      <c r="N15" s="21">
        <f>IF(M15="","",M15-$J15)</f>
        <v>1</v>
      </c>
      <c r="P15" s="21" t="str">
        <f>IF(O15="","",O15-$J15)</f>
        <v/>
      </c>
      <c r="R15" s="21" t="str">
        <f>IF(Q15="","",Q15-$J15)</f>
        <v/>
      </c>
      <c r="S15" s="3" t="str">
        <f>IF(U15="","",K15+1)</f>
        <v/>
      </c>
      <c r="T15" s="21" t="str">
        <f>IF(S15="","",S15-$J15)</f>
        <v/>
      </c>
      <c r="W15" s="2" t="s">
        <v>1020</v>
      </c>
      <c r="X15" s="2">
        <v>1</v>
      </c>
    </row>
    <row r="16" spans="1:24" x14ac:dyDescent="0.25">
      <c r="A16" s="30">
        <v>497</v>
      </c>
      <c r="B16" s="4">
        <v>1604</v>
      </c>
      <c r="C16" s="4">
        <f>VLOOKUP(D16,vacantes!J:K,2,FALSE)</f>
        <v>2607</v>
      </c>
      <c r="D16" s="15">
        <v>2061</v>
      </c>
      <c r="E16" s="4">
        <v>16</v>
      </c>
      <c r="F16" s="14" t="s">
        <v>1001</v>
      </c>
      <c r="G16" s="15">
        <v>345</v>
      </c>
      <c r="H16" s="14" t="s">
        <v>341</v>
      </c>
      <c r="I16" s="15">
        <f>VLOOKUP(D16,vacantes!J:N,5,FALSE)</f>
        <v>20180430</v>
      </c>
      <c r="J16" s="55">
        <f>DATE(LEFT(I16,4),RIGHT(LEFT(I16,6),2),RIGHT(I16,2))</f>
        <v>43220</v>
      </c>
      <c r="K16" s="3">
        <v>43222</v>
      </c>
      <c r="L16" s="21">
        <f>IF(K16="","",K16-$J16)</f>
        <v>2</v>
      </c>
      <c r="M16" s="3">
        <f>K16+X16</f>
        <v>43223</v>
      </c>
      <c r="N16" s="21">
        <f>IF(M16="","",M16-$J16)</f>
        <v>3</v>
      </c>
      <c r="P16" s="21" t="str">
        <f>IF(O16="","",O16-$J16)</f>
        <v/>
      </c>
      <c r="R16" s="21" t="str">
        <f>IF(Q16="","",Q16-$J16)</f>
        <v/>
      </c>
      <c r="S16" s="3">
        <f>IF(U16="","",K16+1)</f>
        <v>43223</v>
      </c>
      <c r="T16" s="21">
        <f>IF(S16="","",S16-$J16)</f>
        <v>3</v>
      </c>
      <c r="U16" s="28">
        <v>2</v>
      </c>
      <c r="V16" s="14" t="s">
        <v>1151</v>
      </c>
      <c r="W16" s="2" t="s">
        <v>1017</v>
      </c>
      <c r="X16" s="2">
        <v>1</v>
      </c>
    </row>
    <row r="17" spans="1:24" x14ac:dyDescent="0.25">
      <c r="A17" s="30">
        <v>38</v>
      </c>
      <c r="B17" s="4">
        <v>1072</v>
      </c>
      <c r="C17" s="4">
        <f>VLOOKUP(D17,vacantes!J:K,2,FALSE)</f>
        <v>2608</v>
      </c>
      <c r="D17" s="15">
        <v>2062</v>
      </c>
      <c r="E17" s="4">
        <v>18</v>
      </c>
      <c r="F17" s="15" t="s">
        <v>458</v>
      </c>
      <c r="G17" s="15">
        <v>241</v>
      </c>
      <c r="H17" s="14" t="s">
        <v>317</v>
      </c>
      <c r="I17" s="15">
        <f>VLOOKUP(D17,vacantes!J:N,5,FALSE)</f>
        <v>20180101</v>
      </c>
      <c r="J17" s="55">
        <f>DATE(LEFT(I17,4),RIGHT(LEFT(I17,6),2),RIGHT(I17,2))</f>
        <v>43101</v>
      </c>
      <c r="K17" s="3">
        <v>43101</v>
      </c>
      <c r="L17" s="21">
        <f>IF(K17="","",K17-$J17)</f>
        <v>0</v>
      </c>
      <c r="M17" s="3">
        <f>K17+X17</f>
        <v>43102</v>
      </c>
      <c r="N17" s="21">
        <f>IF(M17="","",M17-$J17)</f>
        <v>1</v>
      </c>
      <c r="P17" s="21" t="str">
        <f>IF(O17="","",O17-$J17)</f>
        <v/>
      </c>
      <c r="Q17" s="3">
        <v>43116</v>
      </c>
      <c r="R17" s="21">
        <f>IF(Q17="","",Q17-$J17)</f>
        <v>15</v>
      </c>
      <c r="S17" s="3" t="str">
        <f>IF(U17="","",K17+1)</f>
        <v/>
      </c>
      <c r="T17" s="21" t="str">
        <f>IF(S17="","",S17-$J17)</f>
        <v/>
      </c>
      <c r="X17" s="2">
        <v>1</v>
      </c>
    </row>
    <row r="18" spans="1:24" x14ac:dyDescent="0.25">
      <c r="A18" s="30">
        <v>39</v>
      </c>
      <c r="B18" s="4">
        <v>1387</v>
      </c>
      <c r="C18" s="4">
        <f>VLOOKUP(D18,vacantes!J:K,2,FALSE)</f>
        <v>2608</v>
      </c>
      <c r="D18" s="15">
        <v>2062</v>
      </c>
      <c r="E18" s="4">
        <v>12</v>
      </c>
      <c r="F18" s="15" t="s">
        <v>731</v>
      </c>
      <c r="G18" s="15">
        <v>241</v>
      </c>
      <c r="H18" s="14" t="s">
        <v>317</v>
      </c>
      <c r="I18" s="15">
        <f>VLOOKUP(D18,vacantes!J:N,5,FALSE)</f>
        <v>20180101</v>
      </c>
      <c r="J18" s="55">
        <f>DATE(LEFT(I18,4),RIGHT(LEFT(I18,6),2),RIGHT(I18,2))</f>
        <v>43101</v>
      </c>
      <c r="K18" s="3">
        <v>43101</v>
      </c>
      <c r="L18" s="21">
        <f>IF(K18="","",K18-$J18)</f>
        <v>0</v>
      </c>
      <c r="M18" s="3">
        <f>K18+X18</f>
        <v>43101</v>
      </c>
      <c r="N18" s="21">
        <f>IF(M18="","",M18-$J18)</f>
        <v>0</v>
      </c>
      <c r="P18" s="21" t="str">
        <f>IF(O18="","",O18-$J18)</f>
        <v/>
      </c>
      <c r="R18" s="21" t="str">
        <f>IF(Q18="","",Q18-$J18)</f>
        <v/>
      </c>
      <c r="S18" s="3">
        <f>IF(U18="","",K18+1)</f>
        <v>43102</v>
      </c>
      <c r="T18" s="21">
        <f>IF(S18="","",S18-$J18)</f>
        <v>1</v>
      </c>
      <c r="U18" s="28">
        <v>16</v>
      </c>
      <c r="V18" s="15" t="s">
        <v>1221</v>
      </c>
      <c r="W18" s="2" t="s">
        <v>1018</v>
      </c>
    </row>
    <row r="19" spans="1:24" x14ac:dyDescent="0.25">
      <c r="A19" s="30">
        <v>42</v>
      </c>
      <c r="B19" s="4">
        <v>1248</v>
      </c>
      <c r="C19" s="4">
        <f>VLOOKUP(D19,vacantes!J:K,2,FALSE)</f>
        <v>2609</v>
      </c>
      <c r="D19" s="15">
        <v>2063</v>
      </c>
      <c r="E19" s="4">
        <v>13</v>
      </c>
      <c r="F19" s="15" t="s">
        <v>657</v>
      </c>
      <c r="G19" s="15">
        <v>241</v>
      </c>
      <c r="H19" s="14" t="s">
        <v>317</v>
      </c>
      <c r="I19" s="15">
        <f>VLOOKUP(D19,vacantes!J:N,5,FALSE)</f>
        <v>20180130</v>
      </c>
      <c r="J19" s="55">
        <f>DATE(LEFT(I19,4),RIGHT(LEFT(I19,6),2),RIGHT(I19,2))</f>
        <v>43130</v>
      </c>
      <c r="K19" s="3">
        <v>43163</v>
      </c>
      <c r="L19" s="21">
        <f>IF(K19="","",K19-$J19)</f>
        <v>33</v>
      </c>
      <c r="M19" s="3">
        <f>K19+X19</f>
        <v>43165</v>
      </c>
      <c r="N19" s="21">
        <f>IF(M19="","",M19-$J19)</f>
        <v>35</v>
      </c>
      <c r="O19" s="3">
        <v>43196</v>
      </c>
      <c r="P19" s="21">
        <f>IF(O19="","",O19-$J19)</f>
        <v>66</v>
      </c>
      <c r="Q19" s="3">
        <v>43200</v>
      </c>
      <c r="R19" s="21">
        <f>IF(Q19="","",Q19-$J19)</f>
        <v>70</v>
      </c>
      <c r="S19" s="3" t="str">
        <f>IF(U19="","",K19+1)</f>
        <v/>
      </c>
      <c r="T19" s="21" t="str">
        <f>IF(S19="","",S19-$J19)</f>
        <v/>
      </c>
      <c r="W19" s="2" t="s">
        <v>1022</v>
      </c>
      <c r="X19" s="2">
        <v>2</v>
      </c>
    </row>
    <row r="20" spans="1:24" x14ac:dyDescent="0.25">
      <c r="A20" s="30">
        <v>40</v>
      </c>
      <c r="B20" s="4">
        <v>1439</v>
      </c>
      <c r="C20" s="4">
        <f>VLOOKUP(D20,vacantes!J:K,2,FALSE)</f>
        <v>2609</v>
      </c>
      <c r="D20" s="15">
        <v>2063</v>
      </c>
      <c r="E20" s="4">
        <v>16</v>
      </c>
      <c r="F20" s="15" t="s">
        <v>795</v>
      </c>
      <c r="G20" s="15">
        <v>241</v>
      </c>
      <c r="H20" s="14" t="s">
        <v>317</v>
      </c>
      <c r="I20" s="15">
        <f>VLOOKUP(D20,vacantes!J:N,5,FALSE)</f>
        <v>20180130</v>
      </c>
      <c r="J20" s="55">
        <f>DATE(LEFT(I20,4),RIGHT(LEFT(I20,6),2),RIGHT(I20,2))</f>
        <v>43130</v>
      </c>
      <c r="K20" s="3">
        <v>43130</v>
      </c>
      <c r="L20" s="21">
        <f>IF(K20="","",K20-$J20)</f>
        <v>0</v>
      </c>
      <c r="M20" s="3">
        <f>K20+X20</f>
        <v>43130</v>
      </c>
      <c r="N20" s="21">
        <f>IF(M20="","",M20-$J20)</f>
        <v>0</v>
      </c>
      <c r="P20" s="21" t="str">
        <f>IF(O20="","",O20-$J20)</f>
        <v/>
      </c>
      <c r="R20" s="21" t="str">
        <f>IF(Q20="","",Q20-$J20)</f>
        <v/>
      </c>
      <c r="S20" s="3">
        <f>IF(U20="","",K20+1)</f>
        <v>43131</v>
      </c>
      <c r="T20" s="21">
        <f>IF(S20="","",S20-$J20)</f>
        <v>1</v>
      </c>
      <c r="U20" s="29">
        <v>1</v>
      </c>
      <c r="V20" s="14" t="s">
        <v>1205</v>
      </c>
      <c r="W20" s="2" t="s">
        <v>1017</v>
      </c>
    </row>
    <row r="21" spans="1:24" x14ac:dyDescent="0.25">
      <c r="A21" s="30">
        <v>41</v>
      </c>
      <c r="B21" s="4">
        <v>1379</v>
      </c>
      <c r="C21" s="4">
        <f>VLOOKUP(D21,vacantes!J:K,2,FALSE)</f>
        <v>2609</v>
      </c>
      <c r="D21" s="15">
        <v>2063</v>
      </c>
      <c r="E21" s="4">
        <v>14</v>
      </c>
      <c r="F21" s="15" t="s">
        <v>803</v>
      </c>
      <c r="G21" s="15">
        <v>241</v>
      </c>
      <c r="H21" s="14" t="s">
        <v>317</v>
      </c>
      <c r="I21" s="15">
        <f>VLOOKUP(D21,vacantes!J:N,5,FALSE)</f>
        <v>20180130</v>
      </c>
      <c r="J21" s="55">
        <f>DATE(LEFT(I21,4),RIGHT(LEFT(I21,6),2),RIGHT(I21,2))</f>
        <v>43130</v>
      </c>
      <c r="K21" s="3">
        <v>43137</v>
      </c>
      <c r="L21" s="21">
        <f>IF(K21="","",K21-$J21)</f>
        <v>7</v>
      </c>
      <c r="M21" s="3">
        <f>K21+X21</f>
        <v>43137</v>
      </c>
      <c r="N21" s="21">
        <f>IF(M21="","",M21-$J21)</f>
        <v>7</v>
      </c>
      <c r="P21" s="21" t="str">
        <f>IF(O21="","",O21-$J21)</f>
        <v/>
      </c>
      <c r="R21" s="21" t="str">
        <f>IF(Q21="","",Q21-$J21)</f>
        <v/>
      </c>
      <c r="S21" s="3">
        <f>IF(U21="","",K21+1)</f>
        <v>43138</v>
      </c>
      <c r="T21" s="21">
        <f>IF(S21="","",S21-$J21)</f>
        <v>8</v>
      </c>
      <c r="U21" s="28">
        <v>2</v>
      </c>
      <c r="V21" s="14" t="s">
        <v>1202</v>
      </c>
      <c r="W21" s="2" t="s">
        <v>1019</v>
      </c>
    </row>
    <row r="22" spans="1:24" x14ac:dyDescent="0.25">
      <c r="A22" s="30">
        <v>43</v>
      </c>
      <c r="B22" s="4">
        <v>1200</v>
      </c>
      <c r="C22" s="4">
        <f>VLOOKUP(D22,vacantes!J:K,2,FALSE)</f>
        <v>2610</v>
      </c>
      <c r="D22" s="15">
        <v>2064</v>
      </c>
      <c r="E22" s="4">
        <v>16</v>
      </c>
      <c r="F22" s="15" t="s">
        <v>596</v>
      </c>
      <c r="G22" s="15">
        <v>241</v>
      </c>
      <c r="H22" s="15" t="s">
        <v>317</v>
      </c>
      <c r="I22" s="15">
        <f>VLOOKUP(D22,vacantes!J:N,5,FALSE)</f>
        <v>20180307</v>
      </c>
      <c r="J22" s="55">
        <f>DATE(LEFT(I22,4),RIGHT(LEFT(I22,6),2),RIGHT(I22,2))</f>
        <v>43166</v>
      </c>
      <c r="K22" s="3">
        <v>43166</v>
      </c>
      <c r="L22" s="21">
        <f>IF(K22="","",K22-$J22)</f>
        <v>0</v>
      </c>
      <c r="M22" s="3">
        <f>K22+X22</f>
        <v>43166</v>
      </c>
      <c r="N22" s="21">
        <f>IF(M22="","",M22-$J22)</f>
        <v>0</v>
      </c>
      <c r="O22" s="3">
        <v>43168</v>
      </c>
      <c r="P22" s="21">
        <f>IF(O22="","",O22-$J22)</f>
        <v>2</v>
      </c>
      <c r="Q22" s="3">
        <v>43172</v>
      </c>
      <c r="R22" s="21">
        <f>IF(Q22="","",Q22-$J22)</f>
        <v>6</v>
      </c>
      <c r="S22" s="3" t="str">
        <f>IF(U22="","",K22+1)</f>
        <v/>
      </c>
      <c r="T22" s="21" t="str">
        <f>IF(S22="","",S22-$J22)</f>
        <v/>
      </c>
      <c r="W22" s="2" t="s">
        <v>1017</v>
      </c>
    </row>
    <row r="23" spans="1:24" x14ac:dyDescent="0.25">
      <c r="A23" s="30">
        <v>44</v>
      </c>
      <c r="B23" s="4">
        <v>1218</v>
      </c>
      <c r="C23" s="4">
        <f>VLOOKUP(D23,vacantes!J:K,2,FALSE)</f>
        <v>2611</v>
      </c>
      <c r="D23" s="15">
        <v>2065</v>
      </c>
      <c r="E23" s="4">
        <v>16</v>
      </c>
      <c r="F23" s="15" t="s">
        <v>618</v>
      </c>
      <c r="G23" s="15">
        <v>241</v>
      </c>
      <c r="H23" s="15" t="s">
        <v>317</v>
      </c>
      <c r="I23" s="15">
        <f>VLOOKUP(D23,vacantes!J:N,5,FALSE)</f>
        <v>20180313</v>
      </c>
      <c r="J23" s="55">
        <f>DATE(LEFT(I23,4),RIGHT(LEFT(I23,6),2),RIGHT(I23,2))</f>
        <v>43172</v>
      </c>
      <c r="K23" s="3">
        <v>43172</v>
      </c>
      <c r="L23" s="21">
        <f>IF(K23="","",K23-$J23)</f>
        <v>0</v>
      </c>
      <c r="M23" s="3">
        <f>K23+X23</f>
        <v>43172</v>
      </c>
      <c r="N23" s="21">
        <f>IF(M23="","",M23-$J23)</f>
        <v>0</v>
      </c>
      <c r="O23" s="3">
        <v>43174</v>
      </c>
      <c r="P23" s="21">
        <f>IF(O23="","",O23-$J23)</f>
        <v>2</v>
      </c>
      <c r="Q23" s="3">
        <v>43179</v>
      </c>
      <c r="R23" s="21">
        <f>IF(Q23="","",Q23-$J23)</f>
        <v>7</v>
      </c>
      <c r="S23" s="3" t="str">
        <f>IF(U23="","",K23+1)</f>
        <v/>
      </c>
      <c r="T23" s="21" t="str">
        <f>IF(S23="","",S23-$J23)</f>
        <v/>
      </c>
      <c r="W23" s="2" t="s">
        <v>1017</v>
      </c>
      <c r="X23" s="4"/>
    </row>
    <row r="24" spans="1:24" x14ac:dyDescent="0.25">
      <c r="A24" s="30">
        <v>48</v>
      </c>
      <c r="B24" s="4">
        <v>1267</v>
      </c>
      <c r="C24" s="4">
        <f>VLOOKUP(D24,vacantes!J:K,2,FALSE)</f>
        <v>2612</v>
      </c>
      <c r="D24" s="15">
        <v>2066</v>
      </c>
      <c r="E24" s="4">
        <v>16</v>
      </c>
      <c r="F24" s="15" t="s">
        <v>673</v>
      </c>
      <c r="G24" s="15">
        <v>241</v>
      </c>
      <c r="H24" s="14" t="s">
        <v>317</v>
      </c>
      <c r="I24" s="15">
        <f>VLOOKUP(D24,vacantes!J:N,5,FALSE)</f>
        <v>20180326</v>
      </c>
      <c r="J24" s="55">
        <f>DATE(LEFT(I24,4),RIGHT(LEFT(I24,6),2),RIGHT(I24,2))</f>
        <v>43185</v>
      </c>
      <c r="K24" s="3">
        <v>43201</v>
      </c>
      <c r="L24" s="21">
        <f>IF(K24="","",K24-$J24)</f>
        <v>16</v>
      </c>
      <c r="M24" s="3">
        <f>K24+X24</f>
        <v>43202</v>
      </c>
      <c r="N24" s="21">
        <f>IF(M24="","",M24-$J24)</f>
        <v>17</v>
      </c>
      <c r="O24" s="3">
        <v>43203</v>
      </c>
      <c r="P24" s="21">
        <f>IF(O24="","",O24-$J24)</f>
        <v>18</v>
      </c>
      <c r="Q24" s="3">
        <v>43207</v>
      </c>
      <c r="R24" s="21">
        <f>IF(Q24="","",Q24-$J24)</f>
        <v>22</v>
      </c>
      <c r="S24" s="3" t="str">
        <f>IF(U24="","",K24+1)</f>
        <v/>
      </c>
      <c r="T24" s="21" t="str">
        <f>IF(S24="","",S24-$J24)</f>
        <v/>
      </c>
      <c r="W24" s="2" t="s">
        <v>1017</v>
      </c>
      <c r="X24" s="4">
        <v>1</v>
      </c>
    </row>
    <row r="25" spans="1:24" x14ac:dyDescent="0.25">
      <c r="A25" s="30">
        <v>45</v>
      </c>
      <c r="B25" s="4">
        <v>1465</v>
      </c>
      <c r="C25" s="4">
        <f>VLOOKUP(D25,vacantes!J:K,2,FALSE)</f>
        <v>2612</v>
      </c>
      <c r="D25" s="15">
        <v>2066</v>
      </c>
      <c r="E25" s="4">
        <v>16</v>
      </c>
      <c r="F25" s="15" t="s">
        <v>902</v>
      </c>
      <c r="G25" s="15">
        <v>241</v>
      </c>
      <c r="H25" s="14" t="s">
        <v>317</v>
      </c>
      <c r="I25" s="15">
        <f>VLOOKUP(D25,vacantes!J:N,5,FALSE)</f>
        <v>20180326</v>
      </c>
      <c r="J25" s="55">
        <f>DATE(LEFT(I25,4),RIGHT(LEFT(I25,6),2),RIGHT(I25,2))</f>
        <v>43185</v>
      </c>
      <c r="K25" s="3">
        <v>43185</v>
      </c>
      <c r="L25" s="21">
        <f>IF(K25="","",K25-$J25)</f>
        <v>0</v>
      </c>
      <c r="M25" s="3">
        <f>K25+X25</f>
        <v>43187</v>
      </c>
      <c r="N25" s="21">
        <f>IF(M25="","",M25-$J25)</f>
        <v>2</v>
      </c>
      <c r="P25" s="21" t="str">
        <f>IF(O25="","",O25-$J25)</f>
        <v/>
      </c>
      <c r="R25" s="21" t="str">
        <f>IF(Q25="","",Q25-$J25)</f>
        <v/>
      </c>
      <c r="S25" s="3">
        <f>IF(U25="","",K25+1)</f>
        <v>43186</v>
      </c>
      <c r="T25" s="21">
        <f>IF(S25="","",S25-$J25)</f>
        <v>1</v>
      </c>
      <c r="U25" s="28">
        <v>2</v>
      </c>
      <c r="V25" s="14" t="s">
        <v>1217</v>
      </c>
      <c r="W25" s="2" t="s">
        <v>1017</v>
      </c>
      <c r="X25" s="2">
        <v>2</v>
      </c>
    </row>
    <row r="26" spans="1:24" x14ac:dyDescent="0.25">
      <c r="A26" s="30">
        <v>46</v>
      </c>
      <c r="B26" s="4">
        <v>1555</v>
      </c>
      <c r="C26" s="4">
        <f>VLOOKUP(D26,vacantes!J:K,2,FALSE)</f>
        <v>2612</v>
      </c>
      <c r="D26" s="15">
        <v>2066</v>
      </c>
      <c r="E26" s="4">
        <v>13</v>
      </c>
      <c r="F26" s="15" t="s">
        <v>939</v>
      </c>
      <c r="G26" s="15">
        <v>241</v>
      </c>
      <c r="H26" s="14" t="s">
        <v>317</v>
      </c>
      <c r="I26" s="15">
        <f>VLOOKUP(D26,vacantes!J:N,5,FALSE)</f>
        <v>20180326</v>
      </c>
      <c r="J26" s="55">
        <f>DATE(LEFT(I26,4),RIGHT(LEFT(I26,6),2),RIGHT(I26,2))</f>
        <v>43185</v>
      </c>
      <c r="K26" s="3">
        <v>43199</v>
      </c>
      <c r="L26" s="21">
        <f>IF(K26="","",K26-$J26)</f>
        <v>14</v>
      </c>
      <c r="M26" s="3">
        <f>K26+X26</f>
        <v>43199</v>
      </c>
      <c r="N26" s="21">
        <f>IF(M26="","",M26-$J26)</f>
        <v>14</v>
      </c>
      <c r="P26" s="21" t="str">
        <f>IF(O26="","",O26-$J26)</f>
        <v/>
      </c>
      <c r="R26" s="21" t="str">
        <f>IF(Q26="","",Q26-$J26)</f>
        <v/>
      </c>
      <c r="S26" s="3">
        <f>IF(U26="","",K26+1)</f>
        <v>43200</v>
      </c>
      <c r="T26" s="21">
        <f>IF(S26="","",S26-$J26)</f>
        <v>15</v>
      </c>
      <c r="U26" s="28">
        <v>1</v>
      </c>
      <c r="V26" s="14" t="s">
        <v>1175</v>
      </c>
      <c r="W26" s="2" t="s">
        <v>1022</v>
      </c>
      <c r="X26" s="4"/>
    </row>
    <row r="27" spans="1:24" x14ac:dyDescent="0.25">
      <c r="A27" s="30">
        <v>47</v>
      </c>
      <c r="B27" s="4">
        <v>1595</v>
      </c>
      <c r="C27" s="4">
        <f>VLOOKUP(D27,vacantes!J:K,2,FALSE)</f>
        <v>2612</v>
      </c>
      <c r="D27" s="15">
        <v>2066</v>
      </c>
      <c r="E27" s="4">
        <v>13</v>
      </c>
      <c r="F27" s="15" t="s">
        <v>936</v>
      </c>
      <c r="G27" s="15">
        <v>241</v>
      </c>
      <c r="H27" s="14" t="s">
        <v>317</v>
      </c>
      <c r="I27" s="15">
        <f>VLOOKUP(D27,vacantes!J:N,5,FALSE)</f>
        <v>20180326</v>
      </c>
      <c r="J27" s="55">
        <f>DATE(LEFT(I27,4),RIGHT(LEFT(I27,6),2),RIGHT(I27,2))</f>
        <v>43185</v>
      </c>
      <c r="K27" s="3">
        <v>43200</v>
      </c>
      <c r="L27" s="21">
        <f>IF(K27="","",K27-$J27)</f>
        <v>15</v>
      </c>
      <c r="M27" s="3">
        <f>K27+X27</f>
        <v>43200</v>
      </c>
      <c r="N27" s="21">
        <f>IF(M27="","",M27-$J27)</f>
        <v>15</v>
      </c>
      <c r="P27" s="21" t="str">
        <f>IF(O27="","",O27-$J27)</f>
        <v/>
      </c>
      <c r="R27" s="21" t="str">
        <f>IF(Q27="","",Q27-$J27)</f>
        <v/>
      </c>
      <c r="S27" s="3">
        <f>IF(U27="","",K27+1)</f>
        <v>43201</v>
      </c>
      <c r="T27" s="21">
        <f>IF(S27="","",S27-$J27)</f>
        <v>16</v>
      </c>
      <c r="U27" s="28">
        <v>2</v>
      </c>
      <c r="V27" s="14" t="s">
        <v>1215</v>
      </c>
      <c r="W27" s="2" t="s">
        <v>1022</v>
      </c>
    </row>
    <row r="28" spans="1:24" x14ac:dyDescent="0.25">
      <c r="A28" s="30">
        <v>49</v>
      </c>
      <c r="B28" s="4">
        <v>1329</v>
      </c>
      <c r="C28" s="4">
        <f>VLOOKUP(D28,vacantes!J:K,2,FALSE)</f>
        <v>2613</v>
      </c>
      <c r="D28" s="15">
        <v>2067</v>
      </c>
      <c r="E28" s="4">
        <v>16</v>
      </c>
      <c r="F28" s="15" t="s">
        <v>942</v>
      </c>
      <c r="G28" s="15">
        <v>241</v>
      </c>
      <c r="H28" s="14" t="s">
        <v>317</v>
      </c>
      <c r="I28" s="15">
        <f>VLOOKUP(D28,vacantes!J:N,5,FALSE)</f>
        <v>20180412</v>
      </c>
      <c r="J28" s="55">
        <f>DATE(LEFT(I28,4),RIGHT(LEFT(I28,6),2),RIGHT(I28,2))</f>
        <v>43202</v>
      </c>
      <c r="K28" s="3">
        <v>43202</v>
      </c>
      <c r="L28" s="21">
        <f>IF(K28="","",K28-$J28)</f>
        <v>0</v>
      </c>
      <c r="M28" s="3">
        <f>K28+X28</f>
        <v>43203</v>
      </c>
      <c r="N28" s="21">
        <f>IF(M28="","",M28-$J28)</f>
        <v>1</v>
      </c>
      <c r="P28" s="21" t="str">
        <f>IF(O28="","",O28-$J28)</f>
        <v/>
      </c>
      <c r="R28" s="21" t="str">
        <f>IF(Q28="","",Q28-$J28)</f>
        <v/>
      </c>
      <c r="S28" s="3">
        <f>IF(U28="","",K28+1)</f>
        <v>43203</v>
      </c>
      <c r="T28" s="21">
        <f>IF(S28="","",S28-$J28)</f>
        <v>1</v>
      </c>
      <c r="U28" s="28">
        <v>2</v>
      </c>
      <c r="V28" s="14" t="s">
        <v>1152</v>
      </c>
      <c r="W28" s="2" t="s">
        <v>1017</v>
      </c>
      <c r="X28" s="2">
        <v>1</v>
      </c>
    </row>
    <row r="29" spans="1:24" x14ac:dyDescent="0.25">
      <c r="A29" s="30">
        <v>50</v>
      </c>
      <c r="B29" s="4">
        <v>1401</v>
      </c>
      <c r="C29" s="4">
        <f>VLOOKUP(D29,vacantes!J:K,2,FALSE)</f>
        <v>2613</v>
      </c>
      <c r="D29" s="15">
        <v>2067</v>
      </c>
      <c r="E29" s="4">
        <v>16</v>
      </c>
      <c r="F29" s="15" t="s">
        <v>983</v>
      </c>
      <c r="G29" s="15">
        <v>241</v>
      </c>
      <c r="H29" s="14" t="s">
        <v>317</v>
      </c>
      <c r="I29" s="15">
        <f>VLOOKUP(D29,vacantes!J:N,5,FALSE)</f>
        <v>20180412</v>
      </c>
      <c r="J29" s="55">
        <f>DATE(LEFT(I29,4),RIGHT(LEFT(I29,6),2),RIGHT(I29,2))</f>
        <v>43202</v>
      </c>
      <c r="K29" s="3">
        <v>43213</v>
      </c>
      <c r="L29" s="21">
        <f>IF(K29="","",K29-$J29)</f>
        <v>11</v>
      </c>
      <c r="M29" s="3">
        <f>K29+X29</f>
        <v>43214</v>
      </c>
      <c r="N29" s="21">
        <f>IF(M29="","",M29-$J29)</f>
        <v>12</v>
      </c>
      <c r="P29" s="21" t="str">
        <f>IF(O29="","",O29-$J29)</f>
        <v/>
      </c>
      <c r="R29" s="21" t="str">
        <f>IF(Q29="","",Q29-$J29)</f>
        <v/>
      </c>
      <c r="S29" s="3" t="str">
        <f>IF(U29="","",K29+1)</f>
        <v/>
      </c>
      <c r="T29" s="21" t="str">
        <f>IF(S29="","",S29-$J29)</f>
        <v/>
      </c>
      <c r="W29" s="2" t="s">
        <v>1017</v>
      </c>
      <c r="X29" s="2">
        <v>1</v>
      </c>
    </row>
    <row r="30" spans="1:24" x14ac:dyDescent="0.25">
      <c r="A30" s="30">
        <v>51</v>
      </c>
      <c r="B30" s="4">
        <v>1307</v>
      </c>
      <c r="C30" s="4">
        <f>VLOOKUP(D30,vacantes!J:K,2,FALSE)</f>
        <v>2613</v>
      </c>
      <c r="D30" s="15">
        <v>2067</v>
      </c>
      <c r="E30" s="4">
        <v>16</v>
      </c>
      <c r="F30" s="15" t="s">
        <v>982</v>
      </c>
      <c r="G30" s="15">
        <v>241</v>
      </c>
      <c r="H30" s="14" t="s">
        <v>317</v>
      </c>
      <c r="I30" s="15">
        <f>VLOOKUP(D30,vacantes!J:N,5,FALSE)</f>
        <v>20180412</v>
      </c>
      <c r="J30" s="55">
        <f>DATE(LEFT(I30,4),RIGHT(LEFT(I30,6),2),RIGHT(I30,2))</f>
        <v>43202</v>
      </c>
      <c r="K30" s="3">
        <v>43214</v>
      </c>
      <c r="L30" s="21">
        <f>IF(K30="","",K30-$J30)</f>
        <v>12</v>
      </c>
      <c r="M30" s="3">
        <f>K30+X30</f>
        <v>43216</v>
      </c>
      <c r="N30" s="21">
        <f>IF(M30="","",M30-$J30)</f>
        <v>14</v>
      </c>
      <c r="P30" s="21" t="str">
        <f>IF(O30="","",O30-$J30)</f>
        <v/>
      </c>
      <c r="R30" s="21" t="str">
        <f>IF(Q30="","",Q30-$J30)</f>
        <v/>
      </c>
      <c r="S30" s="3">
        <f>IF(U30="","",K30+1)</f>
        <v>43215</v>
      </c>
      <c r="T30" s="21">
        <f>IF(S30="","",S30-$J30)</f>
        <v>13</v>
      </c>
      <c r="U30" s="28">
        <v>2</v>
      </c>
      <c r="V30" s="14" t="s">
        <v>1152</v>
      </c>
      <c r="W30" s="2" t="s">
        <v>1017</v>
      </c>
      <c r="X30" s="2">
        <v>2</v>
      </c>
    </row>
    <row r="31" spans="1:24" x14ac:dyDescent="0.25">
      <c r="A31" s="30">
        <v>52</v>
      </c>
      <c r="B31" s="4">
        <v>1406</v>
      </c>
      <c r="C31" s="4">
        <f>VLOOKUP(D31,vacantes!J:K,2,FALSE)</f>
        <v>2613</v>
      </c>
      <c r="D31" s="15">
        <v>2067</v>
      </c>
      <c r="E31" s="4">
        <v>16</v>
      </c>
      <c r="F31" s="15" t="s">
        <v>992</v>
      </c>
      <c r="G31" s="15">
        <v>241</v>
      </c>
      <c r="H31" s="14" t="s">
        <v>317</v>
      </c>
      <c r="I31" s="15">
        <f>VLOOKUP(D31,vacantes!J:N,5,FALSE)</f>
        <v>20180412</v>
      </c>
      <c r="J31" s="55">
        <f>DATE(LEFT(I31,4),RIGHT(LEFT(I31,6),2),RIGHT(I31,2))</f>
        <v>43202</v>
      </c>
      <c r="K31" s="3">
        <v>43220</v>
      </c>
      <c r="L31" s="21">
        <f>IF(K31="","",K31-$J31)</f>
        <v>18</v>
      </c>
      <c r="M31" s="3">
        <f>K31+X31</f>
        <v>43221</v>
      </c>
      <c r="N31" s="21">
        <f>IF(M31="","",M31-$J31)</f>
        <v>19</v>
      </c>
      <c r="P31" s="21" t="str">
        <f>IF(O31="","",O31-$J31)</f>
        <v/>
      </c>
      <c r="R31" s="21" t="str">
        <f>IF(Q31="","",Q31-$J31)</f>
        <v/>
      </c>
      <c r="S31" s="3">
        <f>IF(U31="","",K31+1)</f>
        <v>43221</v>
      </c>
      <c r="T31" s="21">
        <f>IF(S31="","",S31-$J31)</f>
        <v>19</v>
      </c>
      <c r="U31" s="28">
        <v>2</v>
      </c>
      <c r="V31" s="14" t="s">
        <v>1151</v>
      </c>
      <c r="W31" s="2" t="s">
        <v>1017</v>
      </c>
      <c r="X31" s="2">
        <v>1</v>
      </c>
    </row>
    <row r="32" spans="1:24" x14ac:dyDescent="0.25">
      <c r="A32" s="30">
        <v>548</v>
      </c>
      <c r="B32" s="4">
        <v>1084</v>
      </c>
      <c r="C32" s="4">
        <f>VLOOKUP(D32,vacantes!J:K,2,FALSE)</f>
        <v>2614</v>
      </c>
      <c r="D32" s="15">
        <v>2068</v>
      </c>
      <c r="E32" s="4">
        <v>17</v>
      </c>
      <c r="F32" s="15" t="s">
        <v>477</v>
      </c>
      <c r="G32" s="15">
        <v>354</v>
      </c>
      <c r="H32" s="15" t="s">
        <v>358</v>
      </c>
      <c r="I32" s="15">
        <f>VLOOKUP(D32,vacantes!J:N,5,FALSE)</f>
        <v>20180115</v>
      </c>
      <c r="J32" s="55">
        <f>DATE(LEFT(I32,4),RIGHT(LEFT(I32,6),2),RIGHT(I32,2))</f>
        <v>43115</v>
      </c>
      <c r="K32" s="5">
        <v>43115</v>
      </c>
      <c r="L32" s="21">
        <f>IF(K32="","",K32-$J32)</f>
        <v>0</v>
      </c>
      <c r="M32" s="3">
        <f>K32+X32</f>
        <v>43116</v>
      </c>
      <c r="N32" s="21">
        <f>IF(M32="","",M32-$J32)</f>
        <v>1</v>
      </c>
      <c r="O32" s="5">
        <v>43119</v>
      </c>
      <c r="P32" s="21">
        <f>IF(O32="","",O32-$J32)</f>
        <v>4</v>
      </c>
      <c r="Q32" s="5">
        <v>43123</v>
      </c>
      <c r="R32" s="21">
        <f>IF(Q32="","",Q32-$J32)</f>
        <v>8</v>
      </c>
      <c r="S32" s="3" t="str">
        <f>IF(U32="","",K32+1)</f>
        <v/>
      </c>
      <c r="T32" s="21" t="str">
        <f>IF(S32="","",S32-$J32)</f>
        <v/>
      </c>
      <c r="U32" s="29"/>
      <c r="V32" s="15"/>
      <c r="W32" s="4" t="s">
        <v>1020</v>
      </c>
      <c r="X32" s="2">
        <v>1</v>
      </c>
    </row>
    <row r="33" spans="1:24" x14ac:dyDescent="0.25">
      <c r="A33" s="30">
        <v>549</v>
      </c>
      <c r="B33" s="4">
        <v>1085</v>
      </c>
      <c r="C33" s="4">
        <f>VLOOKUP(D33,vacantes!J:K,2,FALSE)</f>
        <v>2615</v>
      </c>
      <c r="D33" s="15">
        <v>2069</v>
      </c>
      <c r="E33" s="4">
        <v>17</v>
      </c>
      <c r="F33" s="15" t="s">
        <v>482</v>
      </c>
      <c r="G33" s="15">
        <v>354</v>
      </c>
      <c r="H33" s="15" t="s">
        <v>358</v>
      </c>
      <c r="I33" s="15">
        <f>VLOOKUP(D33,vacantes!J:N,5,FALSE)</f>
        <v>20180117</v>
      </c>
      <c r="J33" s="55">
        <f>DATE(LEFT(I33,4),RIGHT(LEFT(I33,6),2),RIGHT(I33,2))</f>
        <v>43117</v>
      </c>
      <c r="K33" s="5">
        <v>43117</v>
      </c>
      <c r="L33" s="21">
        <f>IF(K33="","",K33-$J33)</f>
        <v>0</v>
      </c>
      <c r="M33" s="3">
        <f>K33+X33</f>
        <v>43118</v>
      </c>
      <c r="N33" s="21">
        <f>IF(M33="","",M33-$J33)</f>
        <v>1</v>
      </c>
      <c r="O33" s="5">
        <v>43118</v>
      </c>
      <c r="P33" s="21">
        <f>IF(O33="","",O33-$J33)</f>
        <v>1</v>
      </c>
      <c r="Q33" s="5">
        <v>43123</v>
      </c>
      <c r="R33" s="21">
        <f>IF(Q33="","",Q33-$J33)</f>
        <v>6</v>
      </c>
      <c r="S33" s="3" t="str">
        <f>IF(U33="","",K33+1)</f>
        <v/>
      </c>
      <c r="T33" s="21" t="str">
        <f>IF(S33="","",S33-$J33)</f>
        <v/>
      </c>
      <c r="U33" s="29"/>
      <c r="V33" s="15"/>
      <c r="W33" s="4" t="s">
        <v>1020</v>
      </c>
      <c r="X33" s="2">
        <v>1</v>
      </c>
    </row>
    <row r="34" spans="1:24" x14ac:dyDescent="0.25">
      <c r="A34" s="30">
        <v>552</v>
      </c>
      <c r="B34" s="4">
        <v>1124</v>
      </c>
      <c r="C34" s="4">
        <f>VLOOKUP(D34,vacantes!J:K,2,FALSE)</f>
        <v>2616</v>
      </c>
      <c r="D34" s="15">
        <v>2070</v>
      </c>
      <c r="E34" s="4">
        <v>12</v>
      </c>
      <c r="F34" s="15" t="s">
        <v>522</v>
      </c>
      <c r="G34" s="15">
        <v>354</v>
      </c>
      <c r="H34" s="14" t="s">
        <v>358</v>
      </c>
      <c r="I34" s="15">
        <f>VLOOKUP(D34,vacantes!J:N,5,FALSE)</f>
        <v>20180118</v>
      </c>
      <c r="J34" s="55">
        <f>DATE(LEFT(I34,4),RIGHT(LEFT(I34,6),2),RIGHT(I34,2))</f>
        <v>43118</v>
      </c>
      <c r="K34" s="3">
        <v>43129</v>
      </c>
      <c r="L34" s="21">
        <f>IF(K34="","",K34-$J34)</f>
        <v>11</v>
      </c>
      <c r="M34" s="3">
        <f>K34+X34</f>
        <v>43129</v>
      </c>
      <c r="N34" s="21">
        <f>IF(M34="","",M34-$J34)</f>
        <v>11</v>
      </c>
      <c r="O34" s="3">
        <v>43131</v>
      </c>
      <c r="P34" s="21">
        <f>IF(O34="","",O34-$J34)</f>
        <v>13</v>
      </c>
      <c r="Q34" s="3">
        <v>43137</v>
      </c>
      <c r="R34" s="21">
        <f>IF(Q34="","",Q34-$J34)</f>
        <v>19</v>
      </c>
      <c r="S34" s="3" t="str">
        <f>IF(U34="","",K34+1)</f>
        <v/>
      </c>
      <c r="T34" s="21" t="str">
        <f>IF(S34="","",S34-$J34)</f>
        <v/>
      </c>
      <c r="W34" s="2" t="s">
        <v>1018</v>
      </c>
    </row>
    <row r="35" spans="1:24" x14ac:dyDescent="0.25">
      <c r="A35" s="30">
        <v>550</v>
      </c>
      <c r="B35" s="4">
        <v>1528</v>
      </c>
      <c r="C35" s="4">
        <f>VLOOKUP(D35,vacantes!J:K,2,FALSE)</f>
        <v>2616</v>
      </c>
      <c r="D35" s="15">
        <v>2070</v>
      </c>
      <c r="E35" s="4">
        <v>17</v>
      </c>
      <c r="F35" s="15" t="s">
        <v>756</v>
      </c>
      <c r="G35" s="15">
        <v>354</v>
      </c>
      <c r="H35" s="14" t="s">
        <v>358</v>
      </c>
      <c r="I35" s="15">
        <f>VLOOKUP(D35,vacantes!J:N,5,FALSE)</f>
        <v>20180118</v>
      </c>
      <c r="J35" s="55">
        <f>DATE(LEFT(I35,4),RIGHT(LEFT(I35,6),2),RIGHT(I35,2))</f>
        <v>43118</v>
      </c>
      <c r="K35" s="3">
        <v>43118</v>
      </c>
      <c r="L35" s="21">
        <f>IF(K35="","",K35-$J35)</f>
        <v>0</v>
      </c>
      <c r="M35" s="3">
        <f>K35+X35</f>
        <v>43118</v>
      </c>
      <c r="N35" s="21">
        <f>IF(M35="","",M35-$J35)</f>
        <v>0</v>
      </c>
      <c r="P35" s="21" t="str">
        <f>IF(O35="","",O35-$J35)</f>
        <v/>
      </c>
      <c r="R35" s="21" t="str">
        <f>IF(Q35="","",Q35-$J35)</f>
        <v/>
      </c>
      <c r="S35" s="3">
        <f>IF(U35="","",K35+1)</f>
        <v>43119</v>
      </c>
      <c r="T35" s="21">
        <f>IF(S35="","",S35-$J35)</f>
        <v>1</v>
      </c>
      <c r="U35" s="28">
        <v>13</v>
      </c>
      <c r="V35" s="14" t="s">
        <v>1163</v>
      </c>
      <c r="W35" s="2" t="s">
        <v>1020</v>
      </c>
    </row>
    <row r="36" spans="1:24" x14ac:dyDescent="0.25">
      <c r="A36" s="30">
        <v>551</v>
      </c>
      <c r="B36" s="4">
        <v>1456</v>
      </c>
      <c r="C36" s="4">
        <f>VLOOKUP(D36,vacantes!J:K,2,FALSE)</f>
        <v>2616</v>
      </c>
      <c r="D36" s="15">
        <v>2070</v>
      </c>
      <c r="E36" s="4">
        <v>16</v>
      </c>
      <c r="F36" s="15" t="s">
        <v>780</v>
      </c>
      <c r="G36" s="15">
        <v>354</v>
      </c>
      <c r="H36" s="14" t="s">
        <v>358</v>
      </c>
      <c r="I36" s="15">
        <f>VLOOKUP(D36,vacantes!J:N,5,FALSE)</f>
        <v>20180118</v>
      </c>
      <c r="J36" s="55">
        <f>DATE(LEFT(I36,4),RIGHT(LEFT(I36,6),2),RIGHT(I36,2))</f>
        <v>43118</v>
      </c>
      <c r="K36" s="3">
        <v>43123</v>
      </c>
      <c r="L36" s="21">
        <f>IF(K36="","",K36-$J36)</f>
        <v>5</v>
      </c>
      <c r="M36" s="3">
        <f>K36+X36</f>
        <v>43124</v>
      </c>
      <c r="N36" s="21">
        <f>IF(M36="","",M36-$J36)</f>
        <v>6</v>
      </c>
      <c r="P36" s="21" t="str">
        <f>IF(O36="","",O36-$J36)</f>
        <v/>
      </c>
      <c r="R36" s="21" t="str">
        <f>IF(Q36="","",Q36-$J36)</f>
        <v/>
      </c>
      <c r="S36" s="3">
        <f>IF(U36="","",K36+1)</f>
        <v>43124</v>
      </c>
      <c r="T36" s="21">
        <f>IF(S36="","",S36-$J36)</f>
        <v>6</v>
      </c>
      <c r="U36" s="29">
        <v>2</v>
      </c>
      <c r="V36" s="14" t="s">
        <v>1206</v>
      </c>
      <c r="W36" s="2" t="s">
        <v>1017</v>
      </c>
      <c r="X36" s="2">
        <v>1</v>
      </c>
    </row>
    <row r="37" spans="1:24" x14ac:dyDescent="0.25">
      <c r="A37" s="30">
        <v>553</v>
      </c>
      <c r="B37" s="4">
        <v>1264</v>
      </c>
      <c r="C37" s="4">
        <f>VLOOKUP(D37,vacantes!J:K,2,FALSE)</f>
        <v>2617</v>
      </c>
      <c r="D37" s="15">
        <v>2071</v>
      </c>
      <c r="E37" s="4">
        <v>17</v>
      </c>
      <c r="F37" s="15" t="s">
        <v>665</v>
      </c>
      <c r="G37" s="15">
        <v>354</v>
      </c>
      <c r="H37" s="14" t="s">
        <v>358</v>
      </c>
      <c r="I37" s="15">
        <f>VLOOKUP(D37,vacantes!J:N,5,FALSE)</f>
        <v>20180411</v>
      </c>
      <c r="J37" s="55">
        <f>DATE(LEFT(I37,4),RIGHT(LEFT(I37,6),2),RIGHT(I37,2))</f>
        <v>43201</v>
      </c>
      <c r="K37" s="3">
        <v>43201</v>
      </c>
      <c r="L37" s="21">
        <f>IF(K37="","",K37-$J37)</f>
        <v>0</v>
      </c>
      <c r="M37" s="3">
        <f>K37+X37</f>
        <v>43202</v>
      </c>
      <c r="N37" s="21">
        <f>IF(M37="","",M37-$J37)</f>
        <v>1</v>
      </c>
      <c r="O37" s="3">
        <v>43202</v>
      </c>
      <c r="P37" s="21">
        <f>IF(O37="","",O37-$J37)</f>
        <v>1</v>
      </c>
      <c r="Q37" s="3">
        <v>43206</v>
      </c>
      <c r="R37" s="21">
        <f>IF(Q37="","",Q37-$J37)</f>
        <v>5</v>
      </c>
      <c r="S37" s="3" t="str">
        <f>IF(U37="","",K37+1)</f>
        <v/>
      </c>
      <c r="T37" s="21" t="str">
        <f>IF(S37="","",S37-$J37)</f>
        <v/>
      </c>
      <c r="W37" s="2" t="s">
        <v>1020</v>
      </c>
      <c r="X37" s="2">
        <v>1</v>
      </c>
    </row>
    <row r="38" spans="1:24" x14ac:dyDescent="0.25">
      <c r="A38" s="30">
        <v>554</v>
      </c>
      <c r="B38" s="4">
        <v>1278</v>
      </c>
      <c r="C38" s="4">
        <f>VLOOKUP(D38,vacantes!J:K,2,FALSE)</f>
        <v>2618</v>
      </c>
      <c r="D38" s="15">
        <v>2072</v>
      </c>
      <c r="E38" s="4">
        <v>17</v>
      </c>
      <c r="F38" s="15" t="s">
        <v>685</v>
      </c>
      <c r="G38" s="15">
        <v>354</v>
      </c>
      <c r="H38" s="14" t="s">
        <v>358</v>
      </c>
      <c r="I38" s="15">
        <f>VLOOKUP(D38,vacantes!J:N,5,FALSE)</f>
        <v>20180413</v>
      </c>
      <c r="J38" s="55">
        <f>DATE(LEFT(I38,4),RIGHT(LEFT(I38,6),2),RIGHT(I38,2))</f>
        <v>43203</v>
      </c>
      <c r="K38" s="3">
        <v>43203</v>
      </c>
      <c r="L38" s="21">
        <f>IF(K38="","",K38-$J38)</f>
        <v>0</v>
      </c>
      <c r="M38" s="3">
        <f>K38+X38</f>
        <v>43204</v>
      </c>
      <c r="N38" s="21">
        <f>IF(M38="","",M38-$J38)</f>
        <v>1</v>
      </c>
      <c r="O38" s="3">
        <v>43207</v>
      </c>
      <c r="P38" s="21">
        <f>IF(O38="","",O38-$J38)</f>
        <v>4</v>
      </c>
      <c r="Q38" s="3">
        <v>43210</v>
      </c>
      <c r="R38" s="21">
        <f>IF(Q38="","",Q38-$J38)</f>
        <v>7</v>
      </c>
      <c r="S38" s="3" t="str">
        <f>IF(U38="","",K38+1)</f>
        <v/>
      </c>
      <c r="T38" s="21" t="str">
        <f>IF(S38="","",S38-$J38)</f>
        <v/>
      </c>
      <c r="W38" s="2" t="s">
        <v>1020</v>
      </c>
      <c r="X38" s="2">
        <v>1</v>
      </c>
    </row>
    <row r="39" spans="1:24" x14ac:dyDescent="0.25">
      <c r="A39" s="30">
        <v>555</v>
      </c>
      <c r="B39" s="4">
        <v>1575</v>
      </c>
      <c r="C39" s="4">
        <f>VLOOKUP(D39,vacantes!J:K,2,FALSE)</f>
        <v>2619</v>
      </c>
      <c r="D39" s="15">
        <v>2073</v>
      </c>
      <c r="E39" s="4">
        <v>17</v>
      </c>
      <c r="F39" s="15" t="s">
        <v>989</v>
      </c>
      <c r="G39" s="15">
        <v>354</v>
      </c>
      <c r="H39" s="14" t="s">
        <v>358</v>
      </c>
      <c r="I39" s="15">
        <f>VLOOKUP(D39,vacantes!J:N,5,FALSE)</f>
        <v>20180430</v>
      </c>
      <c r="J39" s="55">
        <f>DATE(LEFT(I39,4),RIGHT(LEFT(I39,6),2),RIGHT(I39,2))</f>
        <v>43220</v>
      </c>
      <c r="K39" s="3">
        <v>43220</v>
      </c>
      <c r="L39" s="21">
        <f>IF(K39="","",K39-$J39)</f>
        <v>0</v>
      </c>
      <c r="M39" s="3">
        <f>K39+X39</f>
        <v>43221</v>
      </c>
      <c r="N39" s="21">
        <f>IF(M39="","",M39-$J39)</f>
        <v>1</v>
      </c>
      <c r="P39" s="21" t="str">
        <f>IF(O39="","",O39-$J39)</f>
        <v/>
      </c>
      <c r="R39" s="21" t="str">
        <f>IF(Q39="","",Q39-$J39)</f>
        <v/>
      </c>
      <c r="S39" s="3" t="str">
        <f>IF(U39="","",K39+1)</f>
        <v/>
      </c>
      <c r="T39" s="21" t="str">
        <f>IF(S39="","",S39-$J39)</f>
        <v/>
      </c>
      <c r="W39" s="2" t="s">
        <v>1020</v>
      </c>
      <c r="X39" s="2">
        <v>1</v>
      </c>
    </row>
    <row r="40" spans="1:24" x14ac:dyDescent="0.25">
      <c r="A40" s="30">
        <v>376</v>
      </c>
      <c r="B40" s="4">
        <v>1245</v>
      </c>
      <c r="C40" s="4">
        <f>VLOOKUP(D40,vacantes!J:K,2,FALSE)</f>
        <v>2620</v>
      </c>
      <c r="D40" s="15">
        <v>2074</v>
      </c>
      <c r="E40" s="4">
        <v>17</v>
      </c>
      <c r="F40" s="15" t="s">
        <v>648</v>
      </c>
      <c r="G40" s="15">
        <v>330</v>
      </c>
      <c r="H40" s="14" t="s">
        <v>405</v>
      </c>
      <c r="I40" s="15">
        <f>VLOOKUP(D40,vacantes!J:N,5,FALSE)</f>
        <v>20180320</v>
      </c>
      <c r="J40" s="55">
        <f>DATE(LEFT(I40,4),RIGHT(LEFT(I40,6),2),RIGHT(I40,2))</f>
        <v>43179</v>
      </c>
      <c r="K40" s="3">
        <v>43192</v>
      </c>
      <c r="L40" s="21">
        <f>IF(K40="","",K40-$J40)</f>
        <v>13</v>
      </c>
      <c r="M40" s="3">
        <f>K40+X40</f>
        <v>43193</v>
      </c>
      <c r="N40" s="21">
        <f>IF(M40="","",M40-$J40)</f>
        <v>14</v>
      </c>
      <c r="O40" s="3">
        <v>43194</v>
      </c>
      <c r="P40" s="21">
        <f>IF(O40="","",O40-$J40)</f>
        <v>15</v>
      </c>
      <c r="Q40" s="3">
        <v>43196</v>
      </c>
      <c r="R40" s="21">
        <f>IF(Q40="","",Q40-$J40)</f>
        <v>17</v>
      </c>
      <c r="S40" s="3" t="str">
        <f>IF(U40="","",K40+1)</f>
        <v/>
      </c>
      <c r="T40" s="21" t="str">
        <f>IF(S40="","",S40-$J40)</f>
        <v/>
      </c>
      <c r="W40" s="2" t="s">
        <v>1020</v>
      </c>
      <c r="X40" s="2">
        <v>1</v>
      </c>
    </row>
    <row r="41" spans="1:24" x14ac:dyDescent="0.25">
      <c r="A41" s="30">
        <v>374</v>
      </c>
      <c r="B41" s="4">
        <v>1491</v>
      </c>
      <c r="C41" s="4">
        <f>VLOOKUP(D41,vacantes!J:K,2,FALSE)</f>
        <v>2620</v>
      </c>
      <c r="D41" s="15">
        <v>2074</v>
      </c>
      <c r="E41" s="4">
        <v>17</v>
      </c>
      <c r="F41" s="15" t="s">
        <v>892</v>
      </c>
      <c r="G41" s="15">
        <v>330</v>
      </c>
      <c r="H41" s="14" t="s">
        <v>405</v>
      </c>
      <c r="I41" s="15">
        <f>VLOOKUP(D41,vacantes!J:N,5,FALSE)</f>
        <v>20180320</v>
      </c>
      <c r="J41" s="55">
        <f>DATE(LEFT(I41,4),RIGHT(LEFT(I41,6),2),RIGHT(I41,2))</f>
        <v>43179</v>
      </c>
      <c r="K41" s="3">
        <v>43179</v>
      </c>
      <c r="L41" s="21">
        <f>IF(K41="","",K41-$J41)</f>
        <v>0</v>
      </c>
      <c r="M41" s="3">
        <f>K41+X41</f>
        <v>43180</v>
      </c>
      <c r="N41" s="21">
        <f>IF(M41="","",M41-$J41)</f>
        <v>1</v>
      </c>
      <c r="P41" s="21" t="str">
        <f>IF(O41="","",O41-$J41)</f>
        <v/>
      </c>
      <c r="R41" s="21" t="str">
        <f>IF(Q41="","",Q41-$J41)</f>
        <v/>
      </c>
      <c r="S41" s="3">
        <f>IF(U41="","",K41+1)</f>
        <v>43180</v>
      </c>
      <c r="T41" s="21">
        <f>IF(S41="","",S41-$J41)</f>
        <v>1</v>
      </c>
      <c r="U41" s="28">
        <v>1</v>
      </c>
      <c r="V41" s="14" t="s">
        <v>1157</v>
      </c>
      <c r="W41" s="2" t="s">
        <v>1020</v>
      </c>
      <c r="X41" s="2">
        <v>1</v>
      </c>
    </row>
    <row r="42" spans="1:24" x14ac:dyDescent="0.25">
      <c r="A42" s="30">
        <v>375</v>
      </c>
      <c r="B42" s="4">
        <v>1328</v>
      </c>
      <c r="C42" s="4">
        <f>VLOOKUP(D42,vacantes!J:K,2,FALSE)</f>
        <v>2620</v>
      </c>
      <c r="D42" s="15">
        <v>2074</v>
      </c>
      <c r="E42" s="4">
        <v>17</v>
      </c>
      <c r="F42" s="15" t="s">
        <v>905</v>
      </c>
      <c r="G42" s="15">
        <v>330</v>
      </c>
      <c r="H42" s="14" t="s">
        <v>405</v>
      </c>
      <c r="I42" s="15">
        <f>VLOOKUP(D42,vacantes!J:N,5,FALSE)</f>
        <v>20180320</v>
      </c>
      <c r="J42" s="55">
        <f>DATE(LEFT(I42,4),RIGHT(LEFT(I42,6),2),RIGHT(I42,2))</f>
        <v>43179</v>
      </c>
      <c r="K42" s="3">
        <v>43186</v>
      </c>
      <c r="L42" s="21">
        <f>IF(K42="","",K42-$J42)</f>
        <v>7</v>
      </c>
      <c r="M42" s="3">
        <f>K42+X42</f>
        <v>43189</v>
      </c>
      <c r="N42" s="21">
        <f>IF(M42="","",M42-$J42)</f>
        <v>10</v>
      </c>
      <c r="P42" s="21" t="str">
        <f>IF(O42="","",O42-$J42)</f>
        <v/>
      </c>
      <c r="R42" s="21" t="str">
        <f>IF(Q42="","",Q42-$J42)</f>
        <v/>
      </c>
      <c r="S42" s="3">
        <f>IF(U42="","",K42+1)</f>
        <v>43187</v>
      </c>
      <c r="T42" s="21">
        <f>IF(S42="","",S42-$J42)</f>
        <v>8</v>
      </c>
      <c r="U42" s="28">
        <v>16</v>
      </c>
      <c r="V42" s="14" t="s">
        <v>1223</v>
      </c>
      <c r="W42" s="2" t="s">
        <v>1020</v>
      </c>
      <c r="X42" s="2">
        <v>3</v>
      </c>
    </row>
    <row r="43" spans="1:24" x14ac:dyDescent="0.25">
      <c r="A43" s="30">
        <v>478</v>
      </c>
      <c r="B43" s="4">
        <v>1058</v>
      </c>
      <c r="C43" s="4">
        <f>VLOOKUP(D43,vacantes!J:K,2,FALSE)</f>
        <v>2621</v>
      </c>
      <c r="D43" s="15">
        <v>2075</v>
      </c>
      <c r="E43" s="4">
        <v>18</v>
      </c>
      <c r="F43" s="15" t="s">
        <v>439</v>
      </c>
      <c r="G43" s="15">
        <v>344</v>
      </c>
      <c r="H43" s="15" t="s">
        <v>329</v>
      </c>
      <c r="I43" s="15">
        <f>VLOOKUP(D43,vacantes!J:N,5,FALSE)</f>
        <v>20180101</v>
      </c>
      <c r="J43" s="55">
        <f>DATE(LEFT(I43,4),RIGHT(LEFT(I43,6),2),RIGHT(I43,2))</f>
        <v>43101</v>
      </c>
      <c r="K43" s="3">
        <v>43101</v>
      </c>
      <c r="L43" s="21">
        <f>IF(K43="","",K43-$J43)</f>
        <v>0</v>
      </c>
      <c r="M43" s="3">
        <f>K43+X43</f>
        <v>43101</v>
      </c>
      <c r="N43" s="21">
        <f>IF(M43="","",M43-$J43)</f>
        <v>0</v>
      </c>
      <c r="P43" s="21" t="str">
        <f>IF(O43="","",O43-$J43)</f>
        <v/>
      </c>
      <c r="Q43" s="3">
        <v>43109</v>
      </c>
      <c r="R43" s="21">
        <f>IF(Q43="","",Q43-$J43)</f>
        <v>8</v>
      </c>
      <c r="S43" s="3" t="str">
        <f>IF(U43="","",K43+1)</f>
        <v/>
      </c>
      <c r="T43" s="21" t="str">
        <f>IF(S43="","",S43-$J43)</f>
        <v/>
      </c>
    </row>
    <row r="44" spans="1:24" x14ac:dyDescent="0.25">
      <c r="A44" s="30">
        <v>479</v>
      </c>
      <c r="B44" s="4">
        <v>1535</v>
      </c>
      <c r="C44" s="4">
        <f>VLOOKUP(D44,vacantes!J:K,2,FALSE)</f>
        <v>2622</v>
      </c>
      <c r="D44" s="15">
        <v>2076</v>
      </c>
      <c r="E44" s="4">
        <v>14</v>
      </c>
      <c r="F44" s="15" t="s">
        <v>465</v>
      </c>
      <c r="G44" s="15">
        <v>344</v>
      </c>
      <c r="H44" s="15" t="s">
        <v>329</v>
      </c>
      <c r="I44" s="15">
        <f>VLOOKUP(D44,vacantes!J:N,5,FALSE)</f>
        <v>20180109</v>
      </c>
      <c r="J44" s="55">
        <f>DATE(LEFT(I44,4),RIGHT(LEFT(I44,6),2),RIGHT(I44,2))</f>
        <v>43109</v>
      </c>
      <c r="K44" s="5">
        <v>43109</v>
      </c>
      <c r="L44" s="21">
        <f>IF(K44="","",K44-$J44)</f>
        <v>0</v>
      </c>
      <c r="M44" s="3">
        <f>K44+X44</f>
        <v>43109</v>
      </c>
      <c r="N44" s="21">
        <f>IF(M44="","",M44-$J44)</f>
        <v>0</v>
      </c>
      <c r="O44" s="5">
        <v>43117</v>
      </c>
      <c r="P44" s="21">
        <f>IF(O44="","",O44-$J44)</f>
        <v>8</v>
      </c>
      <c r="Q44" s="5">
        <v>43119</v>
      </c>
      <c r="R44" s="21">
        <f>IF(Q44="","",Q44-$J44)</f>
        <v>10</v>
      </c>
      <c r="S44" s="3" t="str">
        <f>IF(U44="","",K44+1)</f>
        <v/>
      </c>
      <c r="T44" s="21" t="str">
        <f>IF(S44="","",S44-$J44)</f>
        <v/>
      </c>
      <c r="U44" s="29"/>
      <c r="V44" s="15"/>
      <c r="W44" s="4" t="s">
        <v>1019</v>
      </c>
    </row>
    <row r="45" spans="1:24" x14ac:dyDescent="0.25">
      <c r="A45" s="30">
        <v>480</v>
      </c>
      <c r="B45" s="4">
        <v>1078</v>
      </c>
      <c r="C45" s="4">
        <f>VLOOKUP(D45,vacantes!J:K,2,FALSE)</f>
        <v>2623</v>
      </c>
      <c r="D45" s="15">
        <v>2077</v>
      </c>
      <c r="E45" s="4">
        <v>14</v>
      </c>
      <c r="F45" s="15" t="s">
        <v>464</v>
      </c>
      <c r="G45" s="15">
        <v>344</v>
      </c>
      <c r="H45" s="14" t="s">
        <v>329</v>
      </c>
      <c r="I45" s="15">
        <f>VLOOKUP(D45,vacantes!J:N,5,FALSE)</f>
        <v>20180110</v>
      </c>
      <c r="J45" s="55">
        <f>DATE(LEFT(I45,4),RIGHT(LEFT(I45,6),2),RIGHT(I45,2))</f>
        <v>43110</v>
      </c>
      <c r="K45" s="3">
        <v>43110</v>
      </c>
      <c r="L45" s="21">
        <f>IF(K45="","",K45-$J45)</f>
        <v>0</v>
      </c>
      <c r="M45" s="3">
        <f>K45+X45</f>
        <v>43111</v>
      </c>
      <c r="N45" s="21">
        <f>IF(M45="","",M45-$J45)</f>
        <v>1</v>
      </c>
      <c r="O45" s="3">
        <v>43112</v>
      </c>
      <c r="P45" s="21">
        <f>IF(O45="","",O45-$J45)</f>
        <v>2</v>
      </c>
      <c r="Q45" s="3">
        <v>43119</v>
      </c>
      <c r="R45" s="21">
        <f>IF(Q45="","",Q45-$J45)</f>
        <v>9</v>
      </c>
      <c r="S45" s="3" t="str">
        <f>IF(U45="","",K45+1)</f>
        <v/>
      </c>
      <c r="T45" s="21" t="str">
        <f>IF(S45="","",S45-$J45)</f>
        <v/>
      </c>
      <c r="W45" s="2" t="s">
        <v>1019</v>
      </c>
      <c r="X45" s="2">
        <v>1</v>
      </c>
    </row>
    <row r="46" spans="1:24" x14ac:dyDescent="0.25">
      <c r="A46" s="30">
        <v>481</v>
      </c>
      <c r="B46" s="4">
        <v>1522</v>
      </c>
      <c r="C46" s="4">
        <f>VLOOKUP(D46,vacantes!J:K,2,FALSE)</f>
        <v>2624</v>
      </c>
      <c r="D46" s="15">
        <v>2078</v>
      </c>
      <c r="E46" s="4">
        <v>14</v>
      </c>
      <c r="F46" s="15" t="s">
        <v>749</v>
      </c>
      <c r="G46" s="15">
        <v>344</v>
      </c>
      <c r="H46" s="15" t="s">
        <v>329</v>
      </c>
      <c r="I46" s="15">
        <f>VLOOKUP(D46,vacantes!J:N,5,FALSE)</f>
        <v>20180117</v>
      </c>
      <c r="J46" s="55">
        <f>DATE(LEFT(I46,4),RIGHT(LEFT(I46,6),2),RIGHT(I46,2))</f>
        <v>43117</v>
      </c>
      <c r="K46" s="5">
        <v>43117</v>
      </c>
      <c r="L46" s="21">
        <f>IF(K46="","",K46-$J46)</f>
        <v>0</v>
      </c>
      <c r="M46" s="3">
        <f>K46+X46</f>
        <v>43118</v>
      </c>
      <c r="N46" s="21">
        <f>IF(M46="","",M46-$J46)</f>
        <v>1</v>
      </c>
      <c r="O46" s="4"/>
      <c r="P46" s="21" t="str">
        <f>IF(O46="","",O46-$J46)</f>
        <v/>
      </c>
      <c r="Q46" s="5"/>
      <c r="R46" s="21" t="str">
        <f>IF(Q46="","",Q46-$J46)</f>
        <v/>
      </c>
      <c r="S46" s="3">
        <f>IF(U46="","",K46+1)</f>
        <v>43118</v>
      </c>
      <c r="T46" s="21">
        <f>IF(S46="","",S46-$J46)</f>
        <v>1</v>
      </c>
      <c r="U46" s="29">
        <v>1</v>
      </c>
      <c r="V46" s="14" t="s">
        <v>1205</v>
      </c>
      <c r="W46" s="4" t="s">
        <v>1019</v>
      </c>
      <c r="X46" s="2">
        <v>1</v>
      </c>
    </row>
    <row r="47" spans="1:24" x14ac:dyDescent="0.25">
      <c r="A47" s="30">
        <v>482</v>
      </c>
      <c r="B47" s="4">
        <v>1389</v>
      </c>
      <c r="C47" s="4">
        <f>VLOOKUP(D47,vacantes!J:K,2,FALSE)</f>
        <v>2624</v>
      </c>
      <c r="D47" s="15">
        <v>2078</v>
      </c>
      <c r="E47" s="4">
        <v>14</v>
      </c>
      <c r="F47" s="15" t="s">
        <v>771</v>
      </c>
      <c r="G47" s="15">
        <v>344</v>
      </c>
      <c r="H47" s="14" t="s">
        <v>329</v>
      </c>
      <c r="I47" s="15">
        <f>VLOOKUP(D47,vacantes!J:N,5,FALSE)</f>
        <v>20180117</v>
      </c>
      <c r="J47" s="55">
        <f>DATE(LEFT(I47,4),RIGHT(LEFT(I47,6),2),RIGHT(I47,2))</f>
        <v>43117</v>
      </c>
      <c r="K47" s="3">
        <v>43123</v>
      </c>
      <c r="L47" s="21">
        <f>IF(K47="","",K47-$J47)</f>
        <v>6</v>
      </c>
      <c r="M47" s="3">
        <f>K47+X47</f>
        <v>43124</v>
      </c>
      <c r="N47" s="21">
        <f>IF(M47="","",M47-$J47)</f>
        <v>7</v>
      </c>
      <c r="P47" s="21" t="str">
        <f>IF(O47="","",O47-$J47)</f>
        <v/>
      </c>
      <c r="R47" s="21" t="str">
        <f>IF(Q47="","",Q47-$J47)</f>
        <v/>
      </c>
      <c r="S47" s="3">
        <f>IF(U47="","",K47+1)</f>
        <v>43124</v>
      </c>
      <c r="T47" s="21">
        <f>IF(S47="","",S47-$J47)</f>
        <v>7</v>
      </c>
      <c r="U47" s="28">
        <v>15</v>
      </c>
      <c r="V47" s="15" t="s">
        <v>1208</v>
      </c>
      <c r="W47" s="2" t="s">
        <v>1019</v>
      </c>
      <c r="X47" s="2">
        <v>1</v>
      </c>
    </row>
    <row r="48" spans="1:24" x14ac:dyDescent="0.25">
      <c r="A48" s="30">
        <v>483</v>
      </c>
      <c r="B48" s="4">
        <v>1041</v>
      </c>
      <c r="C48" s="4">
        <f>VLOOKUP(D48,vacantes!J:K,2,FALSE)</f>
        <v>2625</v>
      </c>
      <c r="D48" s="15">
        <v>2079</v>
      </c>
      <c r="E48" s="4">
        <v>14</v>
      </c>
      <c r="F48" s="15" t="s">
        <v>512</v>
      </c>
      <c r="G48" s="15">
        <v>344</v>
      </c>
      <c r="H48" s="15" t="s">
        <v>329</v>
      </c>
      <c r="I48" s="15">
        <f>VLOOKUP(D48,vacantes!J:N,5,FALSE)</f>
        <v>20180126</v>
      </c>
      <c r="J48" s="55">
        <f>DATE(LEFT(I48,4),RIGHT(LEFT(I48,6),2),RIGHT(I48,2))</f>
        <v>43126</v>
      </c>
      <c r="K48" s="5">
        <v>43126</v>
      </c>
      <c r="L48" s="21">
        <f>IF(K48="","",K48-$J48)</f>
        <v>0</v>
      </c>
      <c r="M48" s="3">
        <f>K48+X48</f>
        <v>43127</v>
      </c>
      <c r="N48" s="21">
        <f>IF(M48="","",M48-$J48)</f>
        <v>1</v>
      </c>
      <c r="O48" s="5">
        <v>43130</v>
      </c>
      <c r="P48" s="21">
        <f>IF(O48="","",O48-$J48)</f>
        <v>4</v>
      </c>
      <c r="Q48" s="5">
        <v>43133</v>
      </c>
      <c r="R48" s="21">
        <f>IF(Q48="","",Q48-$J48)</f>
        <v>7</v>
      </c>
      <c r="S48" s="3" t="str">
        <f>IF(U48="","",K48+1)</f>
        <v/>
      </c>
      <c r="T48" s="21" t="str">
        <f>IF(S48="","",S48-$J48)</f>
        <v/>
      </c>
      <c r="U48" s="29"/>
      <c r="V48" s="15"/>
      <c r="W48" s="4" t="s">
        <v>1019</v>
      </c>
      <c r="X48" s="2">
        <v>1</v>
      </c>
    </row>
    <row r="49" spans="1:24" x14ac:dyDescent="0.25">
      <c r="A49" s="30">
        <v>484</v>
      </c>
      <c r="B49" s="4">
        <v>1168</v>
      </c>
      <c r="C49" s="4">
        <f>VLOOKUP(D49,vacantes!J:K,2,FALSE)</f>
        <v>2626</v>
      </c>
      <c r="D49" s="15">
        <v>2080</v>
      </c>
      <c r="E49" s="4">
        <v>14</v>
      </c>
      <c r="F49" s="15" t="s">
        <v>564</v>
      </c>
      <c r="G49" s="15">
        <v>344</v>
      </c>
      <c r="H49" s="14" t="s">
        <v>329</v>
      </c>
      <c r="I49" s="15">
        <f>VLOOKUP(D49,vacantes!J:N,5,FALSE)</f>
        <v>20180220</v>
      </c>
      <c r="J49" s="55">
        <f>DATE(LEFT(I49,4),RIGHT(LEFT(I49,6),2),RIGHT(I49,2))</f>
        <v>43151</v>
      </c>
      <c r="K49" s="3">
        <v>43151</v>
      </c>
      <c r="L49" s="21">
        <f>IF(K49="","",K49-$J49)</f>
        <v>0</v>
      </c>
      <c r="M49" s="3">
        <f>K49+X49</f>
        <v>43152</v>
      </c>
      <c r="N49" s="21">
        <f>IF(M49="","",M49-$J49)</f>
        <v>1</v>
      </c>
      <c r="O49" s="3">
        <v>43152</v>
      </c>
      <c r="P49" s="21">
        <f>IF(O49="","",O49-$J49)</f>
        <v>1</v>
      </c>
      <c r="Q49" s="3">
        <v>43157</v>
      </c>
      <c r="R49" s="21">
        <f>IF(Q49="","",Q49-$J49)</f>
        <v>6</v>
      </c>
      <c r="S49" s="3" t="str">
        <f>IF(U49="","",K49+1)</f>
        <v/>
      </c>
      <c r="T49" s="21" t="str">
        <f>IF(S49="","",S49-$J49)</f>
        <v/>
      </c>
      <c r="W49" s="2" t="s">
        <v>1019</v>
      </c>
      <c r="X49" s="2">
        <v>1</v>
      </c>
    </row>
    <row r="50" spans="1:24" x14ac:dyDescent="0.25">
      <c r="A50" s="30">
        <v>485</v>
      </c>
      <c r="B50" s="4">
        <v>1186</v>
      </c>
      <c r="C50" s="4">
        <f>VLOOKUP(D50,vacantes!J:K,2,FALSE)</f>
        <v>2627</v>
      </c>
      <c r="D50" s="15">
        <v>2081</v>
      </c>
      <c r="E50" s="4">
        <v>14</v>
      </c>
      <c r="F50" s="15" t="s">
        <v>581</v>
      </c>
      <c r="G50" s="15">
        <v>344</v>
      </c>
      <c r="H50" s="15" t="s">
        <v>329</v>
      </c>
      <c r="I50" s="15">
        <f>VLOOKUP(D50,vacantes!J:N,5,FALSE)</f>
        <v>20180228</v>
      </c>
      <c r="J50" s="55">
        <f>DATE(LEFT(I50,4),RIGHT(LEFT(I50,6),2),RIGHT(I50,2))</f>
        <v>43159</v>
      </c>
      <c r="K50" s="3">
        <v>43159</v>
      </c>
      <c r="L50" s="21">
        <f>IF(K50="","",K50-$J50)</f>
        <v>0</v>
      </c>
      <c r="M50" s="3">
        <f>K50+X50</f>
        <v>43160</v>
      </c>
      <c r="N50" s="21">
        <f>IF(M50="","",M50-$J50)</f>
        <v>1</v>
      </c>
      <c r="O50" s="3">
        <v>43160</v>
      </c>
      <c r="P50" s="21">
        <f>IF(O50="","",O50-$J50)</f>
        <v>1</v>
      </c>
      <c r="Q50" s="3">
        <v>43165</v>
      </c>
      <c r="R50" s="21">
        <f>IF(Q50="","",Q50-$J50)</f>
        <v>6</v>
      </c>
      <c r="S50" s="3" t="str">
        <f>IF(U50="","",K50+1)</f>
        <v/>
      </c>
      <c r="T50" s="21" t="str">
        <f>IF(S50="","",S50-$J50)</f>
        <v/>
      </c>
      <c r="W50" s="2" t="s">
        <v>1019</v>
      </c>
      <c r="X50" s="2">
        <v>1</v>
      </c>
    </row>
    <row r="51" spans="1:24" x14ac:dyDescent="0.25">
      <c r="A51" s="30">
        <v>486</v>
      </c>
      <c r="B51" s="4">
        <v>1190</v>
      </c>
      <c r="C51" s="4">
        <f>VLOOKUP(D51,vacantes!J:K,2,FALSE)</f>
        <v>2628</v>
      </c>
      <c r="D51" s="15">
        <v>2082</v>
      </c>
      <c r="E51" s="4">
        <v>14</v>
      </c>
      <c r="F51" s="15" t="s">
        <v>595</v>
      </c>
      <c r="G51" s="15">
        <v>344</v>
      </c>
      <c r="H51" s="15" t="s">
        <v>329</v>
      </c>
      <c r="I51" s="15">
        <f>VLOOKUP(D51,vacantes!J:N,5,FALSE)</f>
        <v>20180301</v>
      </c>
      <c r="J51" s="55">
        <f>DATE(LEFT(I51,4),RIGHT(LEFT(I51,6),2),RIGHT(I51,2))</f>
        <v>43160</v>
      </c>
      <c r="K51" s="3">
        <v>43160</v>
      </c>
      <c r="L51" s="21">
        <f>IF(K51="","",K51-$J51)</f>
        <v>0</v>
      </c>
      <c r="M51" s="3">
        <f>K51+X51</f>
        <v>43161</v>
      </c>
      <c r="N51" s="21">
        <f>IF(M51="","",M51-$J51)</f>
        <v>1</v>
      </c>
      <c r="O51" s="3">
        <v>43166</v>
      </c>
      <c r="P51" s="21">
        <f>IF(O51="","",O51-$J51)</f>
        <v>6</v>
      </c>
      <c r="Q51" s="3">
        <v>43172</v>
      </c>
      <c r="R51" s="21">
        <f>IF(Q51="","",Q51-$J51)</f>
        <v>12</v>
      </c>
      <c r="S51" s="3" t="str">
        <f>IF(U51="","",K51+1)</f>
        <v/>
      </c>
      <c r="T51" s="21" t="str">
        <f>IF(S51="","",S51-$J51)</f>
        <v/>
      </c>
      <c r="W51" s="2" t="s">
        <v>1019</v>
      </c>
      <c r="X51" s="4">
        <v>1</v>
      </c>
    </row>
    <row r="52" spans="1:24" x14ac:dyDescent="0.25">
      <c r="A52" s="30">
        <v>488</v>
      </c>
      <c r="B52" s="4">
        <v>1274</v>
      </c>
      <c r="C52" s="4">
        <f>VLOOKUP(D52,vacantes!J:K,2,FALSE)</f>
        <v>2629</v>
      </c>
      <c r="D52" s="15">
        <v>2084</v>
      </c>
      <c r="E52" s="4">
        <v>14</v>
      </c>
      <c r="F52" s="15" t="s">
        <v>681</v>
      </c>
      <c r="G52" s="15">
        <v>344</v>
      </c>
      <c r="H52" s="14" t="s">
        <v>329</v>
      </c>
      <c r="I52" s="15">
        <f>VLOOKUP(D52,vacantes!J:N,5,FALSE)</f>
        <v>20180412</v>
      </c>
      <c r="J52" s="55">
        <f>DATE(LEFT(I52,4),RIGHT(LEFT(I52,6),2),RIGHT(I52,2))</f>
        <v>43202</v>
      </c>
      <c r="K52" s="3">
        <v>43202</v>
      </c>
      <c r="L52" s="21">
        <f>IF(K52="","",K52-$J52)</f>
        <v>0</v>
      </c>
      <c r="M52" s="3">
        <f>K52+X52</f>
        <v>43202</v>
      </c>
      <c r="N52" s="21">
        <f>IF(M52="","",M52-$J52)</f>
        <v>0</v>
      </c>
      <c r="O52" s="3">
        <v>43204</v>
      </c>
      <c r="P52" s="21">
        <f>IF(O52="","",O52-$J52)</f>
        <v>2</v>
      </c>
      <c r="Q52" s="3">
        <v>43207</v>
      </c>
      <c r="R52" s="21">
        <f>IF(Q52="","",Q52-$J52)</f>
        <v>5</v>
      </c>
      <c r="S52" s="3" t="str">
        <f>IF(U52="","",K52+1)</f>
        <v/>
      </c>
      <c r="T52" s="21" t="str">
        <f>IF(S52="","",S52-$J52)</f>
        <v/>
      </c>
      <c r="W52" s="2" t="s">
        <v>1019</v>
      </c>
    </row>
    <row r="53" spans="1:24" x14ac:dyDescent="0.25">
      <c r="A53" s="30">
        <v>487</v>
      </c>
      <c r="B53" s="4">
        <v>1276</v>
      </c>
      <c r="C53" s="4">
        <f>VLOOKUP(D53,vacantes!J:K,2,FALSE)</f>
        <v>2629</v>
      </c>
      <c r="D53" s="15">
        <v>2083</v>
      </c>
      <c r="E53" s="4">
        <v>14</v>
      </c>
      <c r="F53" s="15" t="s">
        <v>680</v>
      </c>
      <c r="G53" s="15">
        <v>344</v>
      </c>
      <c r="H53" s="14" t="s">
        <v>329</v>
      </c>
      <c r="I53" s="15">
        <f>VLOOKUP(D53,vacantes!J:N,5,FALSE)</f>
        <v>20180412</v>
      </c>
      <c r="J53" s="55">
        <f>DATE(LEFT(I53,4),RIGHT(LEFT(I53,6),2),RIGHT(I53,2))</f>
        <v>43202</v>
      </c>
      <c r="K53" s="3">
        <v>43202</v>
      </c>
      <c r="L53" s="21">
        <f>IF(K53="","",K53-$J53)</f>
        <v>0</v>
      </c>
      <c r="M53" s="3">
        <f>K53+X53</f>
        <v>43203</v>
      </c>
      <c r="N53" s="21">
        <f>IF(M53="","",M53-$J53)</f>
        <v>1</v>
      </c>
      <c r="O53" s="3">
        <v>43204</v>
      </c>
      <c r="P53" s="21">
        <f>IF(O53="","",O53-$J53)</f>
        <v>2</v>
      </c>
      <c r="Q53" s="3">
        <v>43207</v>
      </c>
      <c r="R53" s="21">
        <f>IF(Q53="","",Q53-$J53)</f>
        <v>5</v>
      </c>
      <c r="S53" s="3" t="str">
        <f>IF(U53="","",K53+1)</f>
        <v/>
      </c>
      <c r="T53" s="21" t="str">
        <f>IF(S53="","",S53-$J53)</f>
        <v/>
      </c>
      <c r="W53" s="2" t="s">
        <v>1019</v>
      </c>
      <c r="X53" s="2">
        <v>1</v>
      </c>
    </row>
    <row r="54" spans="1:24" x14ac:dyDescent="0.25">
      <c r="A54" s="30">
        <v>385</v>
      </c>
      <c r="B54" s="4">
        <v>1201</v>
      </c>
      <c r="C54" s="4">
        <f>VLOOKUP(D54,vacantes!J:K,2,FALSE)</f>
        <v>2631</v>
      </c>
      <c r="D54" s="15">
        <v>2085</v>
      </c>
      <c r="E54" s="4">
        <v>16</v>
      </c>
      <c r="F54" s="15" t="s">
        <v>588</v>
      </c>
      <c r="G54" s="15">
        <v>334</v>
      </c>
      <c r="H54" s="14" t="s">
        <v>378</v>
      </c>
      <c r="I54" s="15">
        <f>VLOOKUP(D54,vacantes!J:N,5,FALSE)</f>
        <v>20180123</v>
      </c>
      <c r="J54" s="55">
        <f>DATE(LEFT(I54,4),RIGHT(LEFT(I54,6),2),RIGHT(I54,2))</f>
        <v>43123</v>
      </c>
      <c r="K54" s="3">
        <v>43157</v>
      </c>
      <c r="L54" s="21">
        <f>IF(K54="","",K54-$J54)</f>
        <v>34</v>
      </c>
      <c r="M54" s="3">
        <f>K54+X54</f>
        <v>43157</v>
      </c>
      <c r="N54" s="21">
        <f>IF(M54="","",M54-$J54)</f>
        <v>34</v>
      </c>
      <c r="O54" s="3">
        <v>43167</v>
      </c>
      <c r="P54" s="21">
        <f>IF(O54="","",O54-$J54)</f>
        <v>44</v>
      </c>
      <c r="Q54" s="3">
        <v>43172</v>
      </c>
      <c r="R54" s="21">
        <f>IF(Q54="","",Q54-$J54)</f>
        <v>49</v>
      </c>
      <c r="S54" s="3" t="str">
        <f>IF(U54="","",K54+1)</f>
        <v/>
      </c>
      <c r="T54" s="21" t="str">
        <f>IF(S54="","",S54-$J54)</f>
        <v/>
      </c>
      <c r="W54" s="2" t="s">
        <v>1017</v>
      </c>
      <c r="X54" s="4"/>
    </row>
    <row r="55" spans="1:24" x14ac:dyDescent="0.25">
      <c r="A55" s="30">
        <v>384</v>
      </c>
      <c r="B55" s="4">
        <v>1455</v>
      </c>
      <c r="C55" s="4">
        <f>VLOOKUP(D55,vacantes!J:K,2,FALSE)</f>
        <v>2631</v>
      </c>
      <c r="D55" s="15">
        <v>2085</v>
      </c>
      <c r="E55" s="4">
        <v>16</v>
      </c>
      <c r="F55" s="15" t="s">
        <v>779</v>
      </c>
      <c r="G55" s="15">
        <v>334</v>
      </c>
      <c r="H55" s="14" t="s">
        <v>378</v>
      </c>
      <c r="I55" s="15">
        <f>VLOOKUP(D55,vacantes!J:N,5,FALSE)</f>
        <v>20180123</v>
      </c>
      <c r="J55" s="55">
        <f>DATE(LEFT(I55,4),RIGHT(LEFT(I55,6),2),RIGHT(I55,2))</f>
        <v>43123</v>
      </c>
      <c r="K55" s="3">
        <v>43123</v>
      </c>
      <c r="L55" s="21">
        <f>IF(K55="","",K55-$J55)</f>
        <v>0</v>
      </c>
      <c r="M55" s="3">
        <f>K55+X55</f>
        <v>43123</v>
      </c>
      <c r="N55" s="21">
        <f>IF(M55="","",M55-$J55)</f>
        <v>0</v>
      </c>
      <c r="P55" s="21" t="str">
        <f>IF(O55="","",O55-$J55)</f>
        <v/>
      </c>
      <c r="R55" s="21" t="str">
        <f>IF(Q55="","",Q55-$J55)</f>
        <v/>
      </c>
      <c r="S55" s="3">
        <f>IF(U55="","",K55+1)</f>
        <v>43124</v>
      </c>
      <c r="T55" s="21">
        <f>IF(S55="","",S55-$J55)</f>
        <v>1</v>
      </c>
      <c r="U55" s="29">
        <v>1</v>
      </c>
      <c r="V55" s="14" t="s">
        <v>1205</v>
      </c>
      <c r="W55" s="2" t="s">
        <v>1017</v>
      </c>
    </row>
    <row r="56" spans="1:24" x14ac:dyDescent="0.25">
      <c r="A56" s="30">
        <v>326</v>
      </c>
      <c r="B56" s="4">
        <v>1289</v>
      </c>
      <c r="C56" s="4">
        <f>VLOOKUP(D56,vacantes!J:K,2,FALSE)</f>
        <v>2632</v>
      </c>
      <c r="D56" s="15">
        <v>2086</v>
      </c>
      <c r="E56" s="4">
        <v>12</v>
      </c>
      <c r="F56" s="15" t="s">
        <v>692</v>
      </c>
      <c r="G56" s="15">
        <v>321</v>
      </c>
      <c r="H56" s="16" t="s">
        <v>415</v>
      </c>
      <c r="I56" s="15">
        <f>VLOOKUP(D56,vacantes!J:N,5,FALSE)</f>
        <v>20180417</v>
      </c>
      <c r="J56" s="55">
        <f>DATE(LEFT(I56,4),RIGHT(LEFT(I56,6),2),RIGHT(I56,2))</f>
        <v>43207</v>
      </c>
      <c r="K56" s="10">
        <v>43209</v>
      </c>
      <c r="L56" s="21">
        <f>IF(K56="","",K56-$J56)</f>
        <v>2</v>
      </c>
      <c r="M56" s="3">
        <f>K56+X56</f>
        <v>43210</v>
      </c>
      <c r="N56" s="21">
        <f>IF(M56="","",M56-$J56)</f>
        <v>3</v>
      </c>
      <c r="O56" s="10">
        <v>43210</v>
      </c>
      <c r="P56" s="21">
        <f>IF(O56="","",O56-$J56)</f>
        <v>3</v>
      </c>
      <c r="Q56" s="3">
        <v>43214</v>
      </c>
      <c r="R56" s="21">
        <f>IF(Q56="","",Q56-$J56)</f>
        <v>7</v>
      </c>
      <c r="S56" s="3" t="str">
        <f>IF(U56="","",K56+1)</f>
        <v/>
      </c>
      <c r="T56" s="21" t="str">
        <f>IF(S56="","",S56-$J56)</f>
        <v/>
      </c>
      <c r="U56" s="37"/>
      <c r="V56" s="35"/>
      <c r="W56" s="8" t="s">
        <v>1018</v>
      </c>
      <c r="X56" s="2">
        <v>1</v>
      </c>
    </row>
    <row r="57" spans="1:24" x14ac:dyDescent="0.25">
      <c r="A57" s="30">
        <v>325</v>
      </c>
      <c r="B57" s="4">
        <v>1425</v>
      </c>
      <c r="C57" s="4">
        <f>VLOOKUP(D57,vacantes!J:K,2,FALSE)</f>
        <v>2632</v>
      </c>
      <c r="D57" s="15">
        <v>2086</v>
      </c>
      <c r="E57" s="4">
        <v>12</v>
      </c>
      <c r="F57" s="15" t="s">
        <v>956</v>
      </c>
      <c r="G57" s="15">
        <v>321</v>
      </c>
      <c r="H57" s="16" t="s">
        <v>415</v>
      </c>
      <c r="I57" s="15">
        <f>VLOOKUP(D57,vacantes!J:N,5,FALSE)</f>
        <v>20180417</v>
      </c>
      <c r="J57" s="55">
        <f>DATE(LEFT(I57,4),RIGHT(LEFT(I57,6),2),RIGHT(I57,2))</f>
        <v>43207</v>
      </c>
      <c r="K57" s="10">
        <v>43207</v>
      </c>
      <c r="L57" s="21">
        <f>IF(K57="","",K57-$J57)</f>
        <v>0</v>
      </c>
      <c r="M57" s="3">
        <f>K57+X57</f>
        <v>43208</v>
      </c>
      <c r="N57" s="21">
        <f>IF(M57="","",M57-$J57)</f>
        <v>1</v>
      </c>
      <c r="O57" s="9"/>
      <c r="P57" s="21" t="str">
        <f>IF(O57="","",O57-$J57)</f>
        <v/>
      </c>
      <c r="R57" s="21" t="str">
        <f>IF(Q57="","",Q57-$J57)</f>
        <v/>
      </c>
      <c r="S57" s="3">
        <f>IF(U57="","",K57+1)</f>
        <v>43208</v>
      </c>
      <c r="T57" s="21">
        <f>IF(S57="","",S57-$J57)</f>
        <v>1</v>
      </c>
      <c r="U57" s="37">
        <v>1</v>
      </c>
      <c r="V57" s="16" t="s">
        <v>1140</v>
      </c>
      <c r="W57" s="8" t="s">
        <v>1018</v>
      </c>
      <c r="X57" s="2">
        <v>1</v>
      </c>
    </row>
    <row r="58" spans="1:24" x14ac:dyDescent="0.25">
      <c r="A58" s="30">
        <v>11</v>
      </c>
      <c r="B58" s="4">
        <v>1093</v>
      </c>
      <c r="C58" s="4">
        <f>VLOOKUP(D58,vacantes!J:K,2,FALSE)</f>
        <v>2633</v>
      </c>
      <c r="D58" s="15">
        <v>2087</v>
      </c>
      <c r="E58" s="4">
        <v>16</v>
      </c>
      <c r="F58" s="15" t="s">
        <v>488</v>
      </c>
      <c r="G58" s="15">
        <v>235</v>
      </c>
      <c r="H58" s="15" t="s">
        <v>367</v>
      </c>
      <c r="I58" s="15">
        <f>VLOOKUP(D58,vacantes!J:N,5,FALSE)</f>
        <v>20180118</v>
      </c>
      <c r="J58" s="55">
        <f>DATE(LEFT(I58,4),RIGHT(LEFT(I58,6),2),RIGHT(I58,2))</f>
        <v>43118</v>
      </c>
      <c r="K58" s="5">
        <v>43118</v>
      </c>
      <c r="L58" s="21">
        <f>IF(K58="","",K58-$J58)</f>
        <v>0</v>
      </c>
      <c r="M58" s="3">
        <f>K58+X58</f>
        <v>43118</v>
      </c>
      <c r="N58" s="21">
        <f>IF(M58="","",M58-$J58)</f>
        <v>0</v>
      </c>
      <c r="O58" s="5">
        <v>43124</v>
      </c>
      <c r="P58" s="21">
        <f>IF(O58="","",O58-$J58)</f>
        <v>6</v>
      </c>
      <c r="Q58" s="5">
        <v>43126</v>
      </c>
      <c r="R58" s="21">
        <f>IF(Q58="","",Q58-$J58)</f>
        <v>8</v>
      </c>
      <c r="S58" s="3" t="str">
        <f>IF(U58="","",K58+1)</f>
        <v/>
      </c>
      <c r="T58" s="21" t="str">
        <f>IF(S58="","",S58-$J58)</f>
        <v/>
      </c>
      <c r="U58" s="29"/>
      <c r="V58" s="15"/>
      <c r="W58" s="4" t="s">
        <v>1017</v>
      </c>
    </row>
    <row r="59" spans="1:24" x14ac:dyDescent="0.25">
      <c r="A59" s="30">
        <v>12</v>
      </c>
      <c r="B59" s="4">
        <v>1464</v>
      </c>
      <c r="C59" s="4">
        <f>VLOOKUP(D59,vacantes!J:K,2,FALSE)</f>
        <v>2634</v>
      </c>
      <c r="D59" s="15">
        <v>2088</v>
      </c>
      <c r="E59" s="4">
        <v>17</v>
      </c>
      <c r="F59" s="15" t="s">
        <v>773</v>
      </c>
      <c r="G59" s="15">
        <v>235</v>
      </c>
      <c r="H59" s="14" t="s">
        <v>367</v>
      </c>
      <c r="I59" s="15">
        <f>VLOOKUP(D59,vacantes!J:N,5,FALSE)</f>
        <v>20180123</v>
      </c>
      <c r="J59" s="55">
        <f>DATE(LEFT(I59,4),RIGHT(LEFT(I59,6),2),RIGHT(I59,2))</f>
        <v>43123</v>
      </c>
      <c r="K59" s="3">
        <v>43123</v>
      </c>
      <c r="L59" s="21">
        <f>IF(K59="","",K59-$J59)</f>
        <v>0</v>
      </c>
      <c r="M59" s="3">
        <f>K59+X59</f>
        <v>43124</v>
      </c>
      <c r="N59" s="21">
        <f>IF(M59="","",M59-$J59)</f>
        <v>1</v>
      </c>
      <c r="P59" s="21" t="str">
        <f>IF(O59="","",O59-$J59)</f>
        <v/>
      </c>
      <c r="R59" s="21" t="str">
        <f>IF(Q59="","",Q59-$J59)</f>
        <v/>
      </c>
      <c r="S59" s="3">
        <f>IF(U59="","",K59+1)</f>
        <v>43124</v>
      </c>
      <c r="T59" s="21">
        <f>IF(S59="","",S59-$J59)</f>
        <v>1</v>
      </c>
      <c r="U59" s="29">
        <v>2</v>
      </c>
      <c r="V59" s="14" t="s">
        <v>1206</v>
      </c>
      <c r="W59" s="2" t="s">
        <v>1020</v>
      </c>
      <c r="X59" s="2">
        <v>1</v>
      </c>
    </row>
    <row r="60" spans="1:24" x14ac:dyDescent="0.25">
      <c r="A60" s="30">
        <v>14</v>
      </c>
      <c r="B60" s="4">
        <v>1514</v>
      </c>
      <c r="C60" s="4">
        <f>VLOOKUP(D60,vacantes!J:K,2,FALSE)</f>
        <v>2634</v>
      </c>
      <c r="D60" s="15">
        <v>2088</v>
      </c>
      <c r="E60" s="4">
        <v>16</v>
      </c>
      <c r="F60" s="15" t="s">
        <v>793</v>
      </c>
      <c r="G60" s="15">
        <v>235</v>
      </c>
      <c r="H60" s="14" t="s">
        <v>367</v>
      </c>
      <c r="I60" s="15">
        <f>VLOOKUP(D60,vacantes!J:N,5,FALSE)</f>
        <v>20180123</v>
      </c>
      <c r="J60" s="55">
        <f>DATE(LEFT(I60,4),RIGHT(LEFT(I60,6),2),RIGHT(I60,2))</f>
        <v>43123</v>
      </c>
      <c r="K60" s="3">
        <v>43129</v>
      </c>
      <c r="L60" s="21">
        <f>IF(K60="","",K60-$J60)</f>
        <v>6</v>
      </c>
      <c r="M60" s="3">
        <f>K60+X60</f>
        <v>43131</v>
      </c>
      <c r="N60" s="21">
        <f>IF(M60="","",M60-$J60)</f>
        <v>8</v>
      </c>
      <c r="P60" s="21" t="str">
        <f>IF(O60="","",O60-$J60)</f>
        <v/>
      </c>
      <c r="R60" s="21" t="str">
        <f>IF(Q60="","",Q60-$J60)</f>
        <v/>
      </c>
      <c r="S60" s="3">
        <f>IF(U60="","",K60+1)</f>
        <v>43130</v>
      </c>
      <c r="T60" s="21">
        <f>IF(S60="","",S60-$J60)</f>
        <v>7</v>
      </c>
      <c r="U60" s="28">
        <v>13</v>
      </c>
      <c r="V60" s="14" t="s">
        <v>1164</v>
      </c>
      <c r="W60" s="2" t="s">
        <v>1017</v>
      </c>
      <c r="X60" s="2">
        <v>2</v>
      </c>
    </row>
    <row r="61" spans="1:24" x14ac:dyDescent="0.25">
      <c r="A61" s="30">
        <v>13</v>
      </c>
      <c r="B61" s="4">
        <v>1119</v>
      </c>
      <c r="C61" s="4">
        <f>VLOOKUP(D61,vacantes!J:K,2,FALSE)</f>
        <v>2635</v>
      </c>
      <c r="D61" s="15">
        <v>2089</v>
      </c>
      <c r="E61" s="4">
        <v>12</v>
      </c>
      <c r="F61" s="15" t="s">
        <v>514</v>
      </c>
      <c r="G61" s="15">
        <v>235</v>
      </c>
      <c r="H61" s="14" t="s">
        <v>367</v>
      </c>
      <c r="I61" s="15">
        <f>VLOOKUP(D61,vacantes!J:N,5,FALSE)</f>
        <v>20180129</v>
      </c>
      <c r="J61" s="55">
        <f>DATE(LEFT(I61,4),RIGHT(LEFT(I61,6),2),RIGHT(I61,2))</f>
        <v>43129</v>
      </c>
      <c r="K61" s="3">
        <v>43129</v>
      </c>
      <c r="L61" s="21">
        <f>IF(K61="","",K61-$J61)</f>
        <v>0</v>
      </c>
      <c r="M61" s="3">
        <f>K61+X61</f>
        <v>43131</v>
      </c>
      <c r="N61" s="21">
        <f>IF(M61="","",M61-$J61)</f>
        <v>2</v>
      </c>
      <c r="O61" s="3">
        <v>43131</v>
      </c>
      <c r="P61" s="21">
        <f>IF(O61="","",O61-$J61)</f>
        <v>2</v>
      </c>
      <c r="Q61" s="3">
        <v>43133</v>
      </c>
      <c r="R61" s="21">
        <f>IF(Q61="","",Q61-$J61)</f>
        <v>4</v>
      </c>
      <c r="S61" s="3" t="str">
        <f>IF(U61="","",K61+1)</f>
        <v/>
      </c>
      <c r="T61" s="21" t="str">
        <f>IF(S61="","",S61-$J61)</f>
        <v/>
      </c>
      <c r="W61" s="2" t="s">
        <v>1018</v>
      </c>
      <c r="X61" s="2">
        <v>2</v>
      </c>
    </row>
    <row r="62" spans="1:24" x14ac:dyDescent="0.25">
      <c r="A62" s="30">
        <v>524</v>
      </c>
      <c r="B62" s="4">
        <v>1182</v>
      </c>
      <c r="C62" s="4">
        <f>VLOOKUP(D62,vacantes!J:K,2,FALSE)</f>
        <v>2636</v>
      </c>
      <c r="D62" s="15">
        <v>2090</v>
      </c>
      <c r="E62" s="4">
        <v>16</v>
      </c>
      <c r="F62" s="15" t="s">
        <v>574</v>
      </c>
      <c r="G62" s="15">
        <v>350</v>
      </c>
      <c r="H62" s="14" t="s">
        <v>396</v>
      </c>
      <c r="I62" s="15">
        <f>VLOOKUP(D62,vacantes!J:N,5,FALSE)</f>
        <v>20180226</v>
      </c>
      <c r="J62" s="55">
        <f>DATE(LEFT(I62,4),RIGHT(LEFT(I62,6),2),RIGHT(I62,2))</f>
        <v>43157</v>
      </c>
      <c r="K62" s="3">
        <v>43157</v>
      </c>
      <c r="L62" s="21">
        <f>IF(K62="","",K62-$J62)</f>
        <v>0</v>
      </c>
      <c r="M62" s="3">
        <f>K62+X62</f>
        <v>43158</v>
      </c>
      <c r="N62" s="21">
        <f>IF(M62="","",M62-$J62)</f>
        <v>1</v>
      </c>
      <c r="O62" s="3">
        <v>43161</v>
      </c>
      <c r="P62" s="21">
        <f>IF(O62="","",O62-$J62)</f>
        <v>4</v>
      </c>
      <c r="Q62" s="3">
        <v>43164</v>
      </c>
      <c r="R62" s="21">
        <f>IF(Q62="","",Q62-$J62)</f>
        <v>7</v>
      </c>
      <c r="S62" s="3" t="str">
        <f>IF(U62="","",K62+1)</f>
        <v/>
      </c>
      <c r="T62" s="21" t="str">
        <f>IF(S62="","",S62-$J62)</f>
        <v/>
      </c>
      <c r="W62" s="2" t="s">
        <v>1017</v>
      </c>
      <c r="X62" s="2">
        <v>1</v>
      </c>
    </row>
    <row r="63" spans="1:24" x14ac:dyDescent="0.25">
      <c r="A63" s="30">
        <v>525</v>
      </c>
      <c r="B63" s="4">
        <v>1331</v>
      </c>
      <c r="C63" s="4">
        <f>VLOOKUP(D63,vacantes!J:K,2,FALSE)</f>
        <v>2637</v>
      </c>
      <c r="D63" s="15">
        <v>2091</v>
      </c>
      <c r="E63" s="4">
        <v>17</v>
      </c>
      <c r="F63" s="15" t="s">
        <v>911</v>
      </c>
      <c r="G63" s="15">
        <v>350</v>
      </c>
      <c r="H63" s="14" t="s">
        <v>396</v>
      </c>
      <c r="I63" s="15">
        <f>VLOOKUP(D63,vacantes!J:N,5,FALSE)</f>
        <v>20180402</v>
      </c>
      <c r="J63" s="55">
        <f>DATE(LEFT(I63,4),RIGHT(LEFT(I63,6),2),RIGHT(I63,2))</f>
        <v>43192</v>
      </c>
      <c r="K63" s="3">
        <v>43192</v>
      </c>
      <c r="L63" s="21">
        <f>IF(K63="","",K63-$J63)</f>
        <v>0</v>
      </c>
      <c r="M63" s="3">
        <f>K63+X63</f>
        <v>43192</v>
      </c>
      <c r="N63" s="21">
        <f>IF(M63="","",M63-$J63)</f>
        <v>0</v>
      </c>
      <c r="P63" s="21" t="str">
        <f>IF(O63="","",O63-$J63)</f>
        <v/>
      </c>
      <c r="R63" s="21" t="str">
        <f>IF(Q63="","",Q63-$J63)</f>
        <v/>
      </c>
      <c r="S63" s="3">
        <f>IF(U63="","",K63+1)</f>
        <v>43193</v>
      </c>
      <c r="T63" s="21">
        <f>IF(S63="","",S63-$J63)</f>
        <v>1</v>
      </c>
      <c r="U63" s="28">
        <v>2</v>
      </c>
      <c r="V63" s="14" t="s">
        <v>1209</v>
      </c>
      <c r="W63" s="2" t="s">
        <v>1020</v>
      </c>
    </row>
    <row r="64" spans="1:24" x14ac:dyDescent="0.25">
      <c r="A64" s="30">
        <v>377</v>
      </c>
      <c r="B64" s="4">
        <v>1159</v>
      </c>
      <c r="C64" s="4">
        <f>VLOOKUP(D64,vacantes!J:K,2,FALSE)</f>
        <v>2638</v>
      </c>
      <c r="D64" s="15">
        <v>2092</v>
      </c>
      <c r="E64" s="4">
        <v>14</v>
      </c>
      <c r="F64" s="15" t="s">
        <v>560</v>
      </c>
      <c r="G64" s="15">
        <v>331</v>
      </c>
      <c r="H64" s="14" t="s">
        <v>391</v>
      </c>
      <c r="I64" s="15">
        <f>VLOOKUP(D64,vacantes!J:N,5,FALSE)</f>
        <v>20180219</v>
      </c>
      <c r="J64" s="55">
        <f>DATE(LEFT(I64,4),RIGHT(LEFT(I64,6),2),RIGHT(I64,2))</f>
        <v>43150</v>
      </c>
      <c r="K64" s="3">
        <v>43150</v>
      </c>
      <c r="L64" s="21">
        <f>IF(K64="","",K64-$J64)</f>
        <v>0</v>
      </c>
      <c r="M64" s="3">
        <f>K64+X64</f>
        <v>43151</v>
      </c>
      <c r="N64" s="21">
        <f>IF(M64="","",M64-$J64)</f>
        <v>1</v>
      </c>
      <c r="O64" s="3">
        <v>43152</v>
      </c>
      <c r="P64" s="21">
        <f>IF(O64="","",O64-$J64)</f>
        <v>2</v>
      </c>
      <c r="Q64" s="3">
        <v>43157</v>
      </c>
      <c r="R64" s="21">
        <f>IF(Q64="","",Q64-$J64)</f>
        <v>7</v>
      </c>
      <c r="S64" s="3" t="str">
        <f>IF(U64="","",K64+1)</f>
        <v/>
      </c>
      <c r="T64" s="21" t="str">
        <f>IF(S64="","",S64-$J64)</f>
        <v/>
      </c>
      <c r="W64" s="2" t="s">
        <v>1019</v>
      </c>
      <c r="X64" s="2">
        <v>1</v>
      </c>
    </row>
    <row r="65" spans="1:24" x14ac:dyDescent="0.25">
      <c r="A65" s="30">
        <v>378</v>
      </c>
      <c r="B65" s="4">
        <v>1350</v>
      </c>
      <c r="C65" s="4">
        <f>VLOOKUP(D65,vacantes!J:K,2,FALSE)</f>
        <v>2639</v>
      </c>
      <c r="D65" s="15">
        <v>2093</v>
      </c>
      <c r="E65" s="4">
        <v>17</v>
      </c>
      <c r="F65" s="15" t="s">
        <v>863</v>
      </c>
      <c r="G65" s="15">
        <v>331</v>
      </c>
      <c r="H65" s="15" t="s">
        <v>391</v>
      </c>
      <c r="I65" s="15">
        <f>VLOOKUP(D65,vacantes!J:N,5,FALSE)</f>
        <v>20180313</v>
      </c>
      <c r="J65" s="55">
        <f>DATE(LEFT(I65,4),RIGHT(LEFT(I65,6),2),RIGHT(I65,2))</f>
        <v>43172</v>
      </c>
      <c r="K65" s="3">
        <v>43172</v>
      </c>
      <c r="L65" s="21">
        <f>IF(K65="","",K65-$J65)</f>
        <v>0</v>
      </c>
      <c r="M65" s="3">
        <f>K65+X65</f>
        <v>43173</v>
      </c>
      <c r="N65" s="21">
        <f>IF(M65="","",M65-$J65)</f>
        <v>1</v>
      </c>
      <c r="P65" s="21" t="str">
        <f>IF(O65="","",O65-$J65)</f>
        <v/>
      </c>
      <c r="R65" s="21" t="str">
        <f>IF(Q65="","",Q65-$J65)</f>
        <v/>
      </c>
      <c r="S65" s="3">
        <f>IF(U65="","",K65+1)</f>
        <v>43173</v>
      </c>
      <c r="T65" s="21">
        <f>IF(S65="","",S65-$J65)</f>
        <v>1</v>
      </c>
      <c r="U65" s="28">
        <v>16</v>
      </c>
      <c r="V65" s="14" t="s">
        <v>1165</v>
      </c>
      <c r="W65" s="2" t="s">
        <v>1020</v>
      </c>
      <c r="X65" s="2">
        <v>1</v>
      </c>
    </row>
    <row r="66" spans="1:24" x14ac:dyDescent="0.25">
      <c r="A66" s="30">
        <v>184</v>
      </c>
      <c r="B66" s="4">
        <v>1594</v>
      </c>
      <c r="C66" s="4">
        <f>VLOOKUP(D66,vacantes!J:K,2,FALSE)</f>
        <v>2306</v>
      </c>
      <c r="D66" s="15">
        <v>97</v>
      </c>
      <c r="E66" s="4">
        <v>15</v>
      </c>
      <c r="F66" s="15" t="s">
        <v>715</v>
      </c>
      <c r="G66" s="15">
        <v>264</v>
      </c>
      <c r="H66" s="14" t="s">
        <v>321</v>
      </c>
      <c r="I66" s="15">
        <f>VLOOKUP(D66,vacantes!J:N,5,FALSE)</f>
        <v>20180302</v>
      </c>
      <c r="J66" s="55">
        <f>DATE(LEFT(I66,4),RIGHT(LEFT(I66,6),2),RIGHT(I66,2))</f>
        <v>43161</v>
      </c>
      <c r="K66" s="3">
        <v>43215</v>
      </c>
      <c r="L66" s="21">
        <f>IF(K66="","",K66-$J66)</f>
        <v>54</v>
      </c>
      <c r="M66" s="3">
        <f>K66+X66</f>
        <v>43215</v>
      </c>
      <c r="N66" s="21">
        <f>IF(M66="","",M66-$J66)</f>
        <v>54</v>
      </c>
      <c r="O66" s="3">
        <v>43216</v>
      </c>
      <c r="P66" s="21">
        <f>IF(O66="","",O66-$J66)</f>
        <v>55</v>
      </c>
      <c r="Q66" s="3">
        <v>43222</v>
      </c>
      <c r="R66" s="21">
        <f>IF(Q66="","",Q66-$J66)</f>
        <v>61</v>
      </c>
      <c r="S66" s="3" t="str">
        <f>IF(U66="","",K66+1)</f>
        <v/>
      </c>
      <c r="T66" s="21" t="str">
        <f>IF(S66="","",S66-$J66)</f>
        <v/>
      </c>
      <c r="W66" s="2" t="s">
        <v>1021</v>
      </c>
    </row>
    <row r="67" spans="1:24" x14ac:dyDescent="0.25">
      <c r="A67" s="30">
        <v>180</v>
      </c>
      <c r="B67" s="4">
        <v>1393</v>
      </c>
      <c r="C67" s="4">
        <f>VLOOKUP(D67,vacantes!J:K,2,FALSE)</f>
        <v>2306</v>
      </c>
      <c r="D67" s="15">
        <v>97</v>
      </c>
      <c r="E67" s="4">
        <v>15</v>
      </c>
      <c r="F67" s="15" t="s">
        <v>844</v>
      </c>
      <c r="G67" s="15">
        <v>264</v>
      </c>
      <c r="H67" s="15" t="s">
        <v>321</v>
      </c>
      <c r="I67" s="15">
        <f>VLOOKUP(D67,vacantes!J:N,5,FALSE)</f>
        <v>20180302</v>
      </c>
      <c r="J67" s="55">
        <f>DATE(LEFT(I67,4),RIGHT(LEFT(I67,6),2),RIGHT(I67,2))</f>
        <v>43161</v>
      </c>
      <c r="K67" s="3">
        <v>43161</v>
      </c>
      <c r="L67" s="21">
        <f>IF(K67="","",K67-$J67)</f>
        <v>0</v>
      </c>
      <c r="M67" s="3">
        <f>K67+X67</f>
        <v>43161</v>
      </c>
      <c r="N67" s="21">
        <f>IF(M67="","",M67-$J67)</f>
        <v>0</v>
      </c>
      <c r="P67" s="21" t="str">
        <f>IF(O67="","",O67-$J67)</f>
        <v/>
      </c>
      <c r="R67" s="21" t="str">
        <f>IF(Q67="","",Q67-$J67)</f>
        <v/>
      </c>
      <c r="S67" s="3">
        <f>IF(U67="","",K67+1)</f>
        <v>43162</v>
      </c>
      <c r="T67" s="21">
        <f>IF(S67="","",S67-$J67)</f>
        <v>1</v>
      </c>
      <c r="U67" s="28">
        <v>1</v>
      </c>
      <c r="V67" s="14" t="s">
        <v>1177</v>
      </c>
      <c r="W67" s="4" t="s">
        <v>1021</v>
      </c>
      <c r="X67" s="4"/>
    </row>
    <row r="68" spans="1:24" x14ac:dyDescent="0.25">
      <c r="A68" s="30">
        <v>181</v>
      </c>
      <c r="B68" s="4">
        <v>1435</v>
      </c>
      <c r="C68" s="4">
        <f>VLOOKUP(D68,vacantes!J:K,2,FALSE)</f>
        <v>2306</v>
      </c>
      <c r="D68" s="15">
        <v>97</v>
      </c>
      <c r="E68" s="4">
        <v>15</v>
      </c>
      <c r="F68" s="15" t="s">
        <v>873</v>
      </c>
      <c r="G68" s="15">
        <v>264</v>
      </c>
      <c r="H68" s="15" t="s">
        <v>321</v>
      </c>
      <c r="I68" s="15">
        <f>VLOOKUP(D68,vacantes!J:N,5,FALSE)</f>
        <v>20180302</v>
      </c>
      <c r="J68" s="55">
        <f>DATE(LEFT(I68,4),RIGHT(LEFT(I68,6),2),RIGHT(I68,2))</f>
        <v>43161</v>
      </c>
      <c r="K68" s="3">
        <v>43171</v>
      </c>
      <c r="L68" s="21">
        <f>IF(K68="","",K68-$J68)</f>
        <v>10</v>
      </c>
      <c r="M68" s="3">
        <f>K68+X68</f>
        <v>43171</v>
      </c>
      <c r="N68" s="21">
        <f>IF(M68="","",M68-$J68)</f>
        <v>10</v>
      </c>
      <c r="P68" s="21" t="str">
        <f>IF(O68="","",O68-$J68)</f>
        <v/>
      </c>
      <c r="R68" s="21" t="str">
        <f>IF(Q68="","",Q68-$J68)</f>
        <v/>
      </c>
      <c r="S68" s="3">
        <f>IF(U68="","",K68+1)</f>
        <v>43172</v>
      </c>
      <c r="T68" s="21">
        <f>IF(S68="","",S68-$J68)</f>
        <v>11</v>
      </c>
      <c r="U68" s="28">
        <v>1</v>
      </c>
      <c r="V68" s="14" t="s">
        <v>1181</v>
      </c>
      <c r="W68" s="2" t="s">
        <v>1021</v>
      </c>
      <c r="X68" s="4"/>
    </row>
    <row r="69" spans="1:24" x14ac:dyDescent="0.25">
      <c r="A69" s="30">
        <v>182</v>
      </c>
      <c r="B69" s="4">
        <v>1388</v>
      </c>
      <c r="C69" s="4">
        <f>VLOOKUP(D69,vacantes!J:K,2,FALSE)</f>
        <v>2306</v>
      </c>
      <c r="D69" s="15">
        <v>97</v>
      </c>
      <c r="E69" s="4">
        <v>15</v>
      </c>
      <c r="F69" s="15" t="s">
        <v>883</v>
      </c>
      <c r="G69" s="15">
        <v>264</v>
      </c>
      <c r="H69" s="14" t="s">
        <v>321</v>
      </c>
      <c r="I69" s="15">
        <f>VLOOKUP(D69,vacantes!J:N,5,FALSE)</f>
        <v>20180302</v>
      </c>
      <c r="J69" s="55">
        <f>DATE(LEFT(I69,4),RIGHT(LEFT(I69,6),2),RIGHT(I69,2))</f>
        <v>43161</v>
      </c>
      <c r="K69" s="3">
        <v>43179</v>
      </c>
      <c r="L69" s="21">
        <f>IF(K69="","",K69-$J69)</f>
        <v>18</v>
      </c>
      <c r="M69" s="3">
        <f>K69+X69</f>
        <v>43179</v>
      </c>
      <c r="N69" s="21">
        <f>IF(M69="","",M69-$J69)</f>
        <v>18</v>
      </c>
      <c r="P69" s="21" t="str">
        <f>IF(O69="","",O69-$J69)</f>
        <v/>
      </c>
      <c r="R69" s="21" t="str">
        <f>IF(Q69="","",Q69-$J69)</f>
        <v/>
      </c>
      <c r="S69" s="3">
        <f>IF(U69="","",K69+1)</f>
        <v>43180</v>
      </c>
      <c r="T69" s="21">
        <f>IF(S69="","",S69-$J69)</f>
        <v>19</v>
      </c>
      <c r="U69" s="28">
        <v>2</v>
      </c>
      <c r="V69" s="14" t="s">
        <v>1213</v>
      </c>
      <c r="W69" s="2" t="s">
        <v>1021</v>
      </c>
      <c r="X69" s="4"/>
    </row>
    <row r="70" spans="1:24" x14ac:dyDescent="0.25">
      <c r="A70" s="30">
        <v>183</v>
      </c>
      <c r="B70" s="4">
        <v>1434</v>
      </c>
      <c r="C70" s="4">
        <f>VLOOKUP(D70,vacantes!J:K,2,FALSE)</f>
        <v>2306</v>
      </c>
      <c r="D70" s="15">
        <v>97</v>
      </c>
      <c r="E70" s="4">
        <v>15</v>
      </c>
      <c r="F70" s="15" t="s">
        <v>963</v>
      </c>
      <c r="G70" s="15">
        <v>264</v>
      </c>
      <c r="H70" s="14" t="s">
        <v>321</v>
      </c>
      <c r="I70" s="15">
        <f>VLOOKUP(D70,vacantes!J:N,5,FALSE)</f>
        <v>20180302</v>
      </c>
      <c r="J70" s="55">
        <f>DATE(LEFT(I70,4),RIGHT(LEFT(I70,6),2),RIGHT(I70,2))</f>
        <v>43161</v>
      </c>
      <c r="K70" s="3">
        <v>43206</v>
      </c>
      <c r="L70" s="21">
        <f>IF(K70="","",K70-$J70)</f>
        <v>45</v>
      </c>
      <c r="M70" s="3">
        <f>K70+X70</f>
        <v>43206</v>
      </c>
      <c r="N70" s="21">
        <f>IF(M70="","",M70-$J70)</f>
        <v>45</v>
      </c>
      <c r="P70" s="21" t="str">
        <f>IF(O70="","",O70-$J70)</f>
        <v/>
      </c>
      <c r="R70" s="21" t="str">
        <f>IF(Q70="","",Q70-$J70)</f>
        <v/>
      </c>
      <c r="S70" s="3">
        <f>IF(U70="","",K70+1)</f>
        <v>43207</v>
      </c>
      <c r="T70" s="21">
        <f>IF(S70="","",S70-$J70)</f>
        <v>46</v>
      </c>
      <c r="U70" s="28">
        <v>13</v>
      </c>
      <c r="V70" s="14" t="s">
        <v>1192</v>
      </c>
      <c r="W70" s="2" t="s">
        <v>1021</v>
      </c>
    </row>
    <row r="71" spans="1:24" x14ac:dyDescent="0.25">
      <c r="A71" s="30">
        <v>173</v>
      </c>
      <c r="B71" s="4">
        <v>1051</v>
      </c>
      <c r="C71" s="4">
        <f>VLOOKUP(D71,vacantes!J:K,2,FALSE)</f>
        <v>2640</v>
      </c>
      <c r="D71" s="15">
        <v>2094</v>
      </c>
      <c r="E71" s="4">
        <v>18</v>
      </c>
      <c r="F71" s="15" t="s">
        <v>431</v>
      </c>
      <c r="G71" s="15">
        <v>264</v>
      </c>
      <c r="H71" s="15" t="s">
        <v>321</v>
      </c>
      <c r="I71" s="15">
        <f>VLOOKUP(D71,vacantes!J:N,5,FALSE)</f>
        <v>20180101</v>
      </c>
      <c r="J71" s="55">
        <f>DATE(LEFT(I71,4),RIGHT(LEFT(I71,6),2),RIGHT(I71,2))</f>
        <v>43101</v>
      </c>
      <c r="K71" s="3">
        <v>43101</v>
      </c>
      <c r="L71" s="21">
        <f>IF(K71="","",K71-$J71)</f>
        <v>0</v>
      </c>
      <c r="M71" s="3">
        <f>K71+X71</f>
        <v>43101</v>
      </c>
      <c r="N71" s="21">
        <f>IF(M71="","",M71-$J71)</f>
        <v>0</v>
      </c>
      <c r="P71" s="21" t="str">
        <f>IF(O71="","",O71-$J71)</f>
        <v/>
      </c>
      <c r="Q71" s="3">
        <v>43105</v>
      </c>
      <c r="R71" s="21">
        <f>IF(Q71="","",Q71-$J71)</f>
        <v>4</v>
      </c>
      <c r="S71" s="3" t="str">
        <f>IF(U71="","",K71+1)</f>
        <v/>
      </c>
      <c r="T71" s="21" t="str">
        <f>IF(S71="","",S71-$J71)</f>
        <v/>
      </c>
    </row>
    <row r="72" spans="1:24" x14ac:dyDescent="0.25">
      <c r="A72" s="30">
        <v>176</v>
      </c>
      <c r="B72" s="4">
        <v>1438</v>
      </c>
      <c r="C72" s="4">
        <f>VLOOKUP(D72,vacantes!J:K,2,FALSE)</f>
        <v>2640</v>
      </c>
      <c r="D72" s="15">
        <v>2095</v>
      </c>
      <c r="E72" s="4">
        <v>17</v>
      </c>
      <c r="F72" s="15" t="s">
        <v>533</v>
      </c>
      <c r="G72" s="15">
        <v>264</v>
      </c>
      <c r="H72" s="14" t="s">
        <v>321</v>
      </c>
      <c r="I72" s="15">
        <f>VLOOKUP(D72,vacantes!J:N,5,FALSE)</f>
        <v>20180101</v>
      </c>
      <c r="J72" s="55">
        <f>DATE(LEFT(I72,4),RIGHT(LEFT(I72,6),2),RIGHT(I72,2))</f>
        <v>43101</v>
      </c>
      <c r="K72" s="3">
        <v>43137</v>
      </c>
      <c r="L72" s="21">
        <f>IF(K72="","",K72-$J72)</f>
        <v>36</v>
      </c>
      <c r="M72" s="3">
        <f>K72+X72</f>
        <v>43139</v>
      </c>
      <c r="N72" s="21">
        <f>IF(M72="","",M72-$J72)</f>
        <v>38</v>
      </c>
      <c r="O72" s="3">
        <v>43139</v>
      </c>
      <c r="P72" s="21">
        <f>IF(O72="","",O72-$J72)</f>
        <v>38</v>
      </c>
      <c r="Q72" s="3">
        <v>43143</v>
      </c>
      <c r="R72" s="21">
        <f>IF(Q72="","",Q72-$J72)</f>
        <v>42</v>
      </c>
      <c r="S72" s="3" t="str">
        <f>IF(U72="","",K72+1)</f>
        <v/>
      </c>
      <c r="T72" s="21" t="str">
        <f>IF(S72="","",S72-$J72)</f>
        <v/>
      </c>
      <c r="W72" s="2" t="s">
        <v>1020</v>
      </c>
      <c r="X72" s="2">
        <v>2</v>
      </c>
    </row>
    <row r="73" spans="1:24" x14ac:dyDescent="0.25">
      <c r="A73" s="30">
        <v>174</v>
      </c>
      <c r="B73" s="4">
        <v>1137</v>
      </c>
      <c r="C73" s="4">
        <f>VLOOKUP(D73,vacantes!J:K,2,FALSE)</f>
        <v>2640</v>
      </c>
      <c r="D73" s="15">
        <v>2095</v>
      </c>
      <c r="E73" s="4">
        <v>18</v>
      </c>
      <c r="F73" s="15" t="s">
        <v>733</v>
      </c>
      <c r="G73" s="15">
        <v>264</v>
      </c>
      <c r="H73" s="14" t="s">
        <v>321</v>
      </c>
      <c r="I73" s="15">
        <f>VLOOKUP(D73,vacantes!J:N,5,FALSE)</f>
        <v>20180101</v>
      </c>
      <c r="J73" s="55">
        <f>DATE(LEFT(I73,4),RIGHT(LEFT(I73,6),2),RIGHT(I73,2))</f>
        <v>43101</v>
      </c>
      <c r="K73" s="3">
        <v>43101</v>
      </c>
      <c r="L73" s="21">
        <f>IF(K73="","",K73-$J73)</f>
        <v>0</v>
      </c>
      <c r="M73" s="3">
        <f>K73+X73</f>
        <v>43101</v>
      </c>
      <c r="N73" s="21">
        <f>IF(M73="","",M73-$J73)</f>
        <v>0</v>
      </c>
      <c r="O73" s="3"/>
      <c r="P73" s="21" t="str">
        <f>IF(O73="","",O73-$J73)</f>
        <v/>
      </c>
      <c r="R73" s="21" t="str">
        <f>IF(Q73="","",Q73-$J73)</f>
        <v/>
      </c>
      <c r="S73" s="3" t="str">
        <f>IF(U73="","",K73+1)</f>
        <v/>
      </c>
      <c r="T73" s="21" t="str">
        <f>IF(S73="","",S73-$J73)</f>
        <v/>
      </c>
    </row>
    <row r="74" spans="1:24" x14ac:dyDescent="0.25">
      <c r="A74" s="30">
        <v>175</v>
      </c>
      <c r="B74" s="4">
        <v>1442</v>
      </c>
      <c r="C74" s="4">
        <f>VLOOKUP(D74,vacantes!J:K,2,FALSE)</f>
        <v>2640</v>
      </c>
      <c r="D74" s="15">
        <v>2095</v>
      </c>
      <c r="E74" s="4">
        <v>12</v>
      </c>
      <c r="F74" s="15" t="s">
        <v>798</v>
      </c>
      <c r="G74" s="15">
        <v>264</v>
      </c>
      <c r="H74" s="14" t="s">
        <v>321</v>
      </c>
      <c r="I74" s="15">
        <f>VLOOKUP(D74,vacantes!J:N,5,FALSE)</f>
        <v>20180101</v>
      </c>
      <c r="J74" s="55">
        <f>DATE(LEFT(I74,4),RIGHT(LEFT(I74,6),2),RIGHT(I74,2))</f>
        <v>43101</v>
      </c>
      <c r="K74" s="3">
        <v>43131</v>
      </c>
      <c r="L74" s="21">
        <f>IF(K74="","",K74-$J74)</f>
        <v>30</v>
      </c>
      <c r="M74" s="3">
        <f>K74+X74</f>
        <v>43131</v>
      </c>
      <c r="N74" s="21">
        <f>IF(M74="","",M74-$J74)</f>
        <v>30</v>
      </c>
      <c r="P74" s="21" t="str">
        <f>IF(O74="","",O74-$J74)</f>
        <v/>
      </c>
      <c r="R74" s="21" t="str">
        <f>IF(Q74="","",Q74-$J74)</f>
        <v/>
      </c>
      <c r="S74" s="3">
        <f>IF(U74="","",K74+1)</f>
        <v>43132</v>
      </c>
      <c r="T74" s="21">
        <f>IF(S74="","",S74-$J74)</f>
        <v>31</v>
      </c>
      <c r="U74" s="29">
        <v>2</v>
      </c>
      <c r="V74" s="14" t="s">
        <v>1207</v>
      </c>
      <c r="W74" s="2" t="s">
        <v>1018</v>
      </c>
    </row>
    <row r="75" spans="1:24" x14ac:dyDescent="0.25">
      <c r="A75" s="30">
        <v>179</v>
      </c>
      <c r="B75" s="4">
        <v>1179</v>
      </c>
      <c r="C75" s="4">
        <f>VLOOKUP(D75,vacantes!J:K,2,FALSE)</f>
        <v>2642</v>
      </c>
      <c r="D75" s="15">
        <v>2096</v>
      </c>
      <c r="E75" s="4">
        <v>15</v>
      </c>
      <c r="F75" s="15" t="s">
        <v>584</v>
      </c>
      <c r="G75" s="15">
        <v>264</v>
      </c>
      <c r="H75" s="32" t="s">
        <v>321</v>
      </c>
      <c r="I75" s="15">
        <f>VLOOKUP(D75,vacantes!J:N,5,FALSE)</f>
        <v>20180222</v>
      </c>
      <c r="J75" s="55">
        <f>DATE(LEFT(I75,4),RIGHT(LEFT(I75,6),2),RIGHT(I75,2))</f>
        <v>43153</v>
      </c>
      <c r="K75" s="3">
        <v>43160</v>
      </c>
      <c r="L75" s="21">
        <f>IF(K75="","",K75-$J75)</f>
        <v>7</v>
      </c>
      <c r="M75" s="3">
        <f>K75+X75</f>
        <v>43162</v>
      </c>
      <c r="N75" s="21">
        <f>IF(M75="","",M75-$J75)</f>
        <v>9</v>
      </c>
      <c r="O75" s="3">
        <v>43161</v>
      </c>
      <c r="P75" s="21">
        <f>IF(O75="","",O75-$J75)</f>
        <v>8</v>
      </c>
      <c r="Q75" s="3">
        <v>43165</v>
      </c>
      <c r="R75" s="21">
        <f>IF(Q75="","",Q75-$J75)</f>
        <v>12</v>
      </c>
      <c r="S75" s="3" t="str">
        <f>IF(U75="","",K75+1)</f>
        <v/>
      </c>
      <c r="T75" s="21" t="str">
        <f>IF(S75="","",S75-$J75)</f>
        <v/>
      </c>
      <c r="W75" s="2" t="s">
        <v>1021</v>
      </c>
      <c r="X75" s="2">
        <v>2</v>
      </c>
    </row>
    <row r="76" spans="1:24" x14ac:dyDescent="0.25">
      <c r="A76" s="30">
        <v>177</v>
      </c>
      <c r="B76" s="4">
        <v>1494</v>
      </c>
      <c r="C76" s="4">
        <f>VLOOKUP(D76,vacantes!J:K,2,FALSE)</f>
        <v>2642</v>
      </c>
      <c r="D76" s="15">
        <v>2096</v>
      </c>
      <c r="E76" s="4">
        <v>15</v>
      </c>
      <c r="F76" s="15" t="s">
        <v>827</v>
      </c>
      <c r="G76" s="15">
        <v>264</v>
      </c>
      <c r="H76" s="14" t="s">
        <v>321</v>
      </c>
      <c r="I76" s="15">
        <f>VLOOKUP(D76,vacantes!J:N,5,FALSE)</f>
        <v>20180222</v>
      </c>
      <c r="J76" s="55">
        <f>DATE(LEFT(I76,4),RIGHT(LEFT(I76,6),2),RIGHT(I76,2))</f>
        <v>43153</v>
      </c>
      <c r="K76" s="3">
        <v>43153</v>
      </c>
      <c r="L76" s="21">
        <f>IF(K76="","",K76-$J76)</f>
        <v>0</v>
      </c>
      <c r="M76" s="3">
        <f>K76+X76</f>
        <v>43153</v>
      </c>
      <c r="N76" s="21">
        <f>IF(M76="","",M76-$J76)</f>
        <v>0</v>
      </c>
      <c r="P76" s="21" t="str">
        <f>IF(O76="","",O76-$J76)</f>
        <v/>
      </c>
      <c r="R76" s="21" t="str">
        <f>IF(Q76="","",Q76-$J76)</f>
        <v/>
      </c>
      <c r="S76" s="3">
        <f>IF(U76="","",K76+1)</f>
        <v>43154</v>
      </c>
      <c r="T76" s="21">
        <f>IF(S76="","",S76-$J76)</f>
        <v>1</v>
      </c>
      <c r="U76" s="28">
        <v>2</v>
      </c>
      <c r="V76" s="14" t="s">
        <v>1219</v>
      </c>
      <c r="W76" s="4" t="s">
        <v>1021</v>
      </c>
    </row>
    <row r="77" spans="1:24" x14ac:dyDescent="0.25">
      <c r="A77" s="30">
        <v>178</v>
      </c>
      <c r="B77" s="4">
        <v>1471</v>
      </c>
      <c r="C77" s="4">
        <f>VLOOKUP(D77,vacantes!J:K,2,FALSE)</f>
        <v>2642</v>
      </c>
      <c r="D77" s="15">
        <v>2096</v>
      </c>
      <c r="E77" s="4">
        <v>16</v>
      </c>
      <c r="F77" s="15" t="s">
        <v>833</v>
      </c>
      <c r="G77" s="15">
        <v>264</v>
      </c>
      <c r="H77" s="14" t="s">
        <v>321</v>
      </c>
      <c r="I77" s="15">
        <f>VLOOKUP(D77,vacantes!J:N,5,FALSE)</f>
        <v>20180222</v>
      </c>
      <c r="J77" s="55">
        <f>DATE(LEFT(I77,4),RIGHT(LEFT(I77,6),2),RIGHT(I77,2))</f>
        <v>43153</v>
      </c>
      <c r="K77" s="3">
        <v>43154</v>
      </c>
      <c r="L77" s="21">
        <f>IF(K77="","",K77-$J77)</f>
        <v>1</v>
      </c>
      <c r="M77" s="3">
        <f>K77+X77</f>
        <v>43155</v>
      </c>
      <c r="N77" s="21">
        <f>IF(M77="","",M77-$J77)</f>
        <v>2</v>
      </c>
      <c r="P77" s="21" t="str">
        <f>IF(O77="","",O77-$J77)</f>
        <v/>
      </c>
      <c r="R77" s="21" t="str">
        <f>IF(Q77="","",Q77-$J77)</f>
        <v/>
      </c>
      <c r="S77" s="3">
        <f>IF(U77="","",K77+1)</f>
        <v>43155</v>
      </c>
      <c r="T77" s="21">
        <f>IF(S77="","",S77-$J77)</f>
        <v>2</v>
      </c>
      <c r="U77" s="28">
        <v>2</v>
      </c>
      <c r="V77" s="14" t="s">
        <v>1154</v>
      </c>
      <c r="W77" s="2" t="s">
        <v>1017</v>
      </c>
      <c r="X77" s="2">
        <v>1</v>
      </c>
    </row>
    <row r="78" spans="1:24" x14ac:dyDescent="0.25">
      <c r="A78" s="30">
        <v>186</v>
      </c>
      <c r="B78" s="4">
        <v>1024</v>
      </c>
      <c r="C78" s="4">
        <f>VLOOKUP(D78,vacantes!J:K,2,FALSE)</f>
        <v>2307</v>
      </c>
      <c r="D78" s="15">
        <v>98</v>
      </c>
      <c r="E78" s="4">
        <v>12</v>
      </c>
      <c r="F78" s="15" t="s">
        <v>469</v>
      </c>
      <c r="G78" s="15">
        <v>265</v>
      </c>
      <c r="H78" s="15" t="s">
        <v>356</v>
      </c>
      <c r="I78" s="15">
        <f>VLOOKUP(D78,vacantes!J:N,5,FALSE)</f>
        <v>20180115</v>
      </c>
      <c r="J78" s="55">
        <f>DATE(LEFT(I78,4),RIGHT(LEFT(I78,6),2),RIGHT(I78,2))</f>
        <v>43115</v>
      </c>
      <c r="K78" s="5">
        <v>43115</v>
      </c>
      <c r="L78" s="21">
        <f>IF(K78="","",K78-$J78)</f>
        <v>0</v>
      </c>
      <c r="M78" s="3">
        <f>K78+X78</f>
        <v>43115</v>
      </c>
      <c r="N78" s="21">
        <f>IF(M78="","",M78-$J78)</f>
        <v>0</v>
      </c>
      <c r="O78" s="5">
        <v>43117</v>
      </c>
      <c r="P78" s="21">
        <f>IF(O78="","",O78-$J78)</f>
        <v>2</v>
      </c>
      <c r="Q78" s="5">
        <v>43122</v>
      </c>
      <c r="R78" s="21">
        <f>IF(Q78="","",Q78-$J78)</f>
        <v>7</v>
      </c>
      <c r="S78" s="3" t="str">
        <f>IF(U78="","",K78+1)</f>
        <v/>
      </c>
      <c r="T78" s="21" t="str">
        <f>IF(S78="","",S78-$J78)</f>
        <v/>
      </c>
      <c r="U78" s="29"/>
      <c r="V78" s="15"/>
      <c r="W78" s="4" t="s">
        <v>1018</v>
      </c>
      <c r="X78" s="2">
        <v>0</v>
      </c>
    </row>
    <row r="79" spans="1:24" x14ac:dyDescent="0.25">
      <c r="A79" s="30">
        <v>30</v>
      </c>
      <c r="B79" s="4">
        <v>1103</v>
      </c>
      <c r="C79" s="4">
        <f>VLOOKUP(D79,vacantes!J:K,2,FALSE)</f>
        <v>2308</v>
      </c>
      <c r="D79" s="15">
        <v>99</v>
      </c>
      <c r="E79" s="4">
        <v>14</v>
      </c>
      <c r="F79" s="15" t="s">
        <v>493</v>
      </c>
      <c r="G79" s="15">
        <v>239</v>
      </c>
      <c r="H79" s="15" t="s">
        <v>360</v>
      </c>
      <c r="I79" s="15">
        <f>VLOOKUP(D79,vacantes!J:N,5,FALSE)</f>
        <v>20180115</v>
      </c>
      <c r="J79" s="55">
        <f>DATE(LEFT(I79,4),RIGHT(LEFT(I79,6),2),RIGHT(I79,2))</f>
        <v>43115</v>
      </c>
      <c r="K79" s="5">
        <v>43115</v>
      </c>
      <c r="L79" s="21">
        <f>IF(K79="","",K79-$J79)</f>
        <v>0</v>
      </c>
      <c r="M79" s="3">
        <f>K79+X79</f>
        <v>43115</v>
      </c>
      <c r="N79" s="21">
        <f>IF(M79="","",M79-$J79)</f>
        <v>0</v>
      </c>
      <c r="O79" s="5">
        <v>43122</v>
      </c>
      <c r="P79" s="21">
        <f>IF(O79="","",O79-$J79)</f>
        <v>7</v>
      </c>
      <c r="Q79" s="5">
        <v>43129</v>
      </c>
      <c r="R79" s="21">
        <f>IF(Q79="","",Q79-$J79)</f>
        <v>14</v>
      </c>
      <c r="S79" s="3" t="str">
        <f>IF(U79="","",K79+1)</f>
        <v/>
      </c>
      <c r="T79" s="21" t="str">
        <f>IF(S79="","",S79-$J79)</f>
        <v/>
      </c>
      <c r="U79" s="29"/>
      <c r="V79" s="15"/>
      <c r="W79" s="4" t="s">
        <v>1019</v>
      </c>
    </row>
    <row r="80" spans="1:24" x14ac:dyDescent="0.25">
      <c r="A80" s="30">
        <v>31</v>
      </c>
      <c r="B80" s="4">
        <v>1212</v>
      </c>
      <c r="C80" s="4">
        <f>VLOOKUP(D80,vacantes!J:K,2,FALSE)</f>
        <v>2309</v>
      </c>
      <c r="D80" s="15">
        <v>100</v>
      </c>
      <c r="E80" s="4">
        <v>12</v>
      </c>
      <c r="F80" s="15" t="s">
        <v>617</v>
      </c>
      <c r="G80" s="15">
        <v>239</v>
      </c>
      <c r="H80" s="15" t="s">
        <v>360</v>
      </c>
      <c r="I80" s="15">
        <f>VLOOKUP(D80,vacantes!J:N,5,FALSE)</f>
        <v>20180309</v>
      </c>
      <c r="J80" s="55">
        <f>DATE(LEFT(I80,4),RIGHT(LEFT(I80,6),2),RIGHT(I80,2))</f>
        <v>43168</v>
      </c>
      <c r="K80" s="3">
        <v>43168</v>
      </c>
      <c r="L80" s="21">
        <f>IF(K80="","",K80-$J80)</f>
        <v>0</v>
      </c>
      <c r="M80" s="3">
        <f>K80+X80</f>
        <v>43168</v>
      </c>
      <c r="N80" s="21">
        <f>IF(M80="","",M80-$J80)</f>
        <v>0</v>
      </c>
      <c r="O80" s="3">
        <v>43174</v>
      </c>
      <c r="P80" s="21">
        <f>IF(O80="","",O80-$J80)</f>
        <v>6</v>
      </c>
      <c r="Q80" s="3">
        <v>43179</v>
      </c>
      <c r="R80" s="21">
        <f>IF(Q80="","",Q80-$J80)</f>
        <v>11</v>
      </c>
      <c r="S80" s="3" t="str">
        <f>IF(U80="","",K80+1)</f>
        <v/>
      </c>
      <c r="T80" s="21" t="str">
        <f>IF(S80="","",S80-$J80)</f>
        <v/>
      </c>
      <c r="W80" s="2" t="s">
        <v>1018</v>
      </c>
    </row>
    <row r="81" spans="1:24" x14ac:dyDescent="0.25">
      <c r="A81" s="30">
        <v>32</v>
      </c>
      <c r="B81" s="4">
        <v>1338</v>
      </c>
      <c r="C81" s="4">
        <f>VLOOKUP(D81,vacantes!J:K,2,FALSE)</f>
        <v>2310</v>
      </c>
      <c r="D81" s="15">
        <v>101</v>
      </c>
      <c r="E81" s="4">
        <v>14</v>
      </c>
      <c r="F81" s="15" t="s">
        <v>887</v>
      </c>
      <c r="G81" s="15">
        <v>239</v>
      </c>
      <c r="H81" s="14" t="s">
        <v>360</v>
      </c>
      <c r="I81" s="15">
        <f>VLOOKUP(D81,vacantes!J:N,5,FALSE)</f>
        <v>20180320</v>
      </c>
      <c r="J81" s="55">
        <f>DATE(LEFT(I81,4),RIGHT(LEFT(I81,6),2),RIGHT(I81,2))</f>
        <v>43179</v>
      </c>
      <c r="K81" s="3">
        <v>43179</v>
      </c>
      <c r="L81" s="21">
        <f>IF(K81="","",K81-$J81)</f>
        <v>0</v>
      </c>
      <c r="M81" s="3">
        <f>K81+X81</f>
        <v>43179</v>
      </c>
      <c r="N81" s="21">
        <f>IF(M81="","",M81-$J81)</f>
        <v>0</v>
      </c>
      <c r="P81" s="21" t="str">
        <f>IF(O81="","",O81-$J81)</f>
        <v/>
      </c>
      <c r="R81" s="21" t="str">
        <f>IF(Q81="","",Q81-$J81)</f>
        <v/>
      </c>
      <c r="S81" s="3">
        <f>IF(U81="","",K81+1)</f>
        <v>43180</v>
      </c>
      <c r="T81" s="21">
        <f>IF(S81="","",S81-$J81)</f>
        <v>1</v>
      </c>
      <c r="U81" s="28">
        <v>1</v>
      </c>
      <c r="V81" s="14" t="s">
        <v>1181</v>
      </c>
      <c r="W81" s="2" t="s">
        <v>1019</v>
      </c>
      <c r="X81" s="4"/>
    </row>
    <row r="82" spans="1:24" x14ac:dyDescent="0.25">
      <c r="A82" s="30">
        <v>33</v>
      </c>
      <c r="B82" s="4">
        <v>1395</v>
      </c>
      <c r="C82" s="4">
        <f>VLOOKUP(D82,vacantes!J:K,2,FALSE)</f>
        <v>2310</v>
      </c>
      <c r="D82" s="15">
        <v>101</v>
      </c>
      <c r="E82" s="4">
        <v>12</v>
      </c>
      <c r="F82" s="15" t="s">
        <v>908</v>
      </c>
      <c r="G82" s="15">
        <v>239</v>
      </c>
      <c r="H82" s="14" t="s">
        <v>360</v>
      </c>
      <c r="I82" s="15">
        <f>VLOOKUP(D82,vacantes!J:N,5,FALSE)</f>
        <v>20180320</v>
      </c>
      <c r="J82" s="55">
        <f>DATE(LEFT(I82,4),RIGHT(LEFT(I82,6),2),RIGHT(I82,2))</f>
        <v>43179</v>
      </c>
      <c r="K82" s="3">
        <v>43193</v>
      </c>
      <c r="L82" s="21">
        <f>IF(K82="","",K82-$J82)</f>
        <v>14</v>
      </c>
      <c r="M82" s="3">
        <f>K82+X82</f>
        <v>43193</v>
      </c>
      <c r="N82" s="21">
        <f>IF(M82="","",M82-$J82)</f>
        <v>14</v>
      </c>
      <c r="P82" s="21" t="str">
        <f>IF(O82="","",O82-$J82)</f>
        <v/>
      </c>
      <c r="R82" s="21" t="str">
        <f>IF(Q82="","",Q82-$J82)</f>
        <v/>
      </c>
      <c r="S82" s="3">
        <f>IF(U82="","",K82+1)</f>
        <v>43194</v>
      </c>
      <c r="T82" s="21">
        <f>IF(S82="","",S82-$J82)</f>
        <v>15</v>
      </c>
      <c r="U82" s="28">
        <v>6</v>
      </c>
      <c r="V82" s="14" t="s">
        <v>1170</v>
      </c>
      <c r="W82" s="2" t="s">
        <v>1018</v>
      </c>
      <c r="X82" s="4"/>
    </row>
    <row r="83" spans="1:24" x14ac:dyDescent="0.25">
      <c r="A83" s="30">
        <v>34</v>
      </c>
      <c r="B83" s="4">
        <v>1375</v>
      </c>
      <c r="C83" s="4">
        <f>VLOOKUP(D83,vacantes!J:K,2,FALSE)</f>
        <v>2310</v>
      </c>
      <c r="D83" s="15">
        <v>101</v>
      </c>
      <c r="E83" s="4">
        <v>12</v>
      </c>
      <c r="F83" s="15" t="s">
        <v>926</v>
      </c>
      <c r="G83" s="15">
        <v>239</v>
      </c>
      <c r="H83" s="14" t="s">
        <v>360</v>
      </c>
      <c r="I83" s="15">
        <f>VLOOKUP(D83,vacantes!J:N,5,FALSE)</f>
        <v>20180320</v>
      </c>
      <c r="J83" s="55">
        <f>DATE(LEFT(I83,4),RIGHT(LEFT(I83,6),2),RIGHT(I83,2))</f>
        <v>43179</v>
      </c>
      <c r="K83" s="3">
        <v>43194</v>
      </c>
      <c r="L83" s="21">
        <f>IF(K83="","",K83-$J83)</f>
        <v>15</v>
      </c>
      <c r="M83" s="3">
        <f>K83+X83</f>
        <v>43194</v>
      </c>
      <c r="N83" s="21">
        <f>IF(M83="","",M83-$J83)</f>
        <v>15</v>
      </c>
      <c r="P83" s="21" t="str">
        <f>IF(O83="","",O83-$J83)</f>
        <v/>
      </c>
      <c r="R83" s="21" t="str">
        <f>IF(Q83="","",Q83-$J83)</f>
        <v/>
      </c>
      <c r="S83" s="3">
        <f>IF(U83="","",K83+1)</f>
        <v>43195</v>
      </c>
      <c r="T83" s="21">
        <f>IF(S83="","",S83-$J83)</f>
        <v>16</v>
      </c>
      <c r="U83" s="28">
        <v>6</v>
      </c>
      <c r="V83" s="14" t="s">
        <v>1170</v>
      </c>
      <c r="W83" s="2" t="s">
        <v>1018</v>
      </c>
    </row>
    <row r="84" spans="1:24" x14ac:dyDescent="0.25">
      <c r="A84" s="30">
        <v>185</v>
      </c>
      <c r="B84" s="4">
        <v>1046</v>
      </c>
      <c r="C84" s="4">
        <f>VLOOKUP(D84,vacantes!J:K,2,FALSE)</f>
        <v>2310</v>
      </c>
      <c r="D84" s="15">
        <v>101</v>
      </c>
      <c r="E84" s="4">
        <v>12</v>
      </c>
      <c r="F84" s="15" t="s">
        <v>436</v>
      </c>
      <c r="G84" s="15">
        <v>265</v>
      </c>
      <c r="H84" s="15" t="s">
        <v>326</v>
      </c>
      <c r="I84" s="15">
        <f>VLOOKUP(D84,vacantes!J:N,5,FALSE)</f>
        <v>20180320</v>
      </c>
      <c r="J84" s="56">
        <v>43101</v>
      </c>
      <c r="K84" s="3">
        <v>43101</v>
      </c>
      <c r="L84" s="21">
        <f>IF(K84="","",K84-$J84)</f>
        <v>0</v>
      </c>
      <c r="M84" s="3">
        <f>K84+X84</f>
        <v>43102</v>
      </c>
      <c r="N84" s="21">
        <f>IF(M84="","",M84-$J84)</f>
        <v>1</v>
      </c>
      <c r="O84" s="3">
        <v>43103</v>
      </c>
      <c r="P84" s="21">
        <f>IF(O84="","",O84-$J84)</f>
        <v>2</v>
      </c>
      <c r="Q84" s="3">
        <v>43105</v>
      </c>
      <c r="R84" s="21">
        <f>IF(Q84="","",Q84-$J84)</f>
        <v>4</v>
      </c>
      <c r="S84" s="3" t="str">
        <f>IF(U84="","",K84+1)</f>
        <v/>
      </c>
      <c r="T84" s="21" t="str">
        <f>IF(S84="","",S84-$J84)</f>
        <v/>
      </c>
      <c r="W84" s="2" t="s">
        <v>1018</v>
      </c>
      <c r="X84" s="2">
        <v>1</v>
      </c>
    </row>
    <row r="85" spans="1:24" x14ac:dyDescent="0.25">
      <c r="A85" s="30">
        <v>189</v>
      </c>
      <c r="B85" s="4">
        <v>1198</v>
      </c>
      <c r="C85" s="4">
        <f>VLOOKUP(D85,vacantes!J:K,2,FALSE)</f>
        <v>2312</v>
      </c>
      <c r="D85" s="15">
        <v>102</v>
      </c>
      <c r="E85" s="4">
        <v>15</v>
      </c>
      <c r="F85" s="15" t="s">
        <v>590</v>
      </c>
      <c r="G85" s="15">
        <v>265</v>
      </c>
      <c r="H85" s="15" t="s">
        <v>326</v>
      </c>
      <c r="I85" s="15">
        <f>VLOOKUP(D85,vacantes!J:N,5,FALSE)</f>
        <v>20180221</v>
      </c>
      <c r="J85" s="55">
        <f>DATE(LEFT(I85,4),RIGHT(LEFT(I85,6),2),RIGHT(I85,2))</f>
        <v>43152</v>
      </c>
      <c r="K85" s="3">
        <v>43161</v>
      </c>
      <c r="L85" s="21">
        <f>IF(K85="","",K85-$J85)</f>
        <v>9</v>
      </c>
      <c r="M85" s="3">
        <f>K85+X85</f>
        <v>43162</v>
      </c>
      <c r="N85" s="21">
        <f>IF(M85="","",M85-$J85)</f>
        <v>10</v>
      </c>
      <c r="O85" s="3">
        <v>43166</v>
      </c>
      <c r="P85" s="21">
        <f>IF(O85="","",O85-$J85)</f>
        <v>14</v>
      </c>
      <c r="Q85" s="3">
        <v>43172</v>
      </c>
      <c r="R85" s="21">
        <f>IF(Q85="","",Q85-$J85)</f>
        <v>20</v>
      </c>
      <c r="S85" s="3" t="str">
        <f>IF(U85="","",K85+1)</f>
        <v/>
      </c>
      <c r="T85" s="21" t="str">
        <f>IF(S85="","",S85-$J85)</f>
        <v/>
      </c>
      <c r="W85" s="4" t="s">
        <v>1021</v>
      </c>
      <c r="X85" s="6">
        <v>1</v>
      </c>
    </row>
    <row r="86" spans="1:24" x14ac:dyDescent="0.25">
      <c r="A86" s="30">
        <v>187</v>
      </c>
      <c r="B86" s="4">
        <v>1487</v>
      </c>
      <c r="C86" s="4">
        <f>VLOOKUP(D86,vacantes!J:K,2,FALSE)</f>
        <v>2312</v>
      </c>
      <c r="D86" s="15">
        <v>102</v>
      </c>
      <c r="E86" s="4">
        <v>15</v>
      </c>
      <c r="F86" s="15" t="s">
        <v>821</v>
      </c>
      <c r="G86" s="15">
        <v>265</v>
      </c>
      <c r="H86" s="14" t="s">
        <v>326</v>
      </c>
      <c r="I86" s="15">
        <f>VLOOKUP(D86,vacantes!J:N,5,FALSE)</f>
        <v>20180221</v>
      </c>
      <c r="J86" s="55">
        <f>DATE(LEFT(I86,4),RIGHT(LEFT(I86,6),2),RIGHT(I86,2))</f>
        <v>43152</v>
      </c>
      <c r="K86" s="3">
        <v>43152</v>
      </c>
      <c r="L86" s="21">
        <f>IF(K86="","",K86-$J86)</f>
        <v>0</v>
      </c>
      <c r="M86" s="3">
        <f>K86+X86</f>
        <v>43152</v>
      </c>
      <c r="N86" s="21">
        <f>IF(M86="","",M86-$J86)</f>
        <v>0</v>
      </c>
      <c r="P86" s="21" t="str">
        <f>IF(O86="","",O86-$J86)</f>
        <v/>
      </c>
      <c r="R86" s="21" t="str">
        <f>IF(Q86="","",Q86-$J86)</f>
        <v/>
      </c>
      <c r="S86" s="3">
        <f>IF(U86="","",K86+1)</f>
        <v>43153</v>
      </c>
      <c r="T86" s="21">
        <f>IF(S86="","",S86-$J86)</f>
        <v>1</v>
      </c>
      <c r="U86" s="28">
        <v>2</v>
      </c>
      <c r="V86" s="14" t="s">
        <v>1202</v>
      </c>
      <c r="W86" s="4" t="s">
        <v>1021</v>
      </c>
    </row>
    <row r="87" spans="1:24" x14ac:dyDescent="0.25">
      <c r="A87" s="30">
        <v>188</v>
      </c>
      <c r="B87" s="4">
        <v>1314</v>
      </c>
      <c r="C87" s="4">
        <f>VLOOKUP(D87,vacantes!J:K,2,FALSE)</f>
        <v>2312</v>
      </c>
      <c r="D87" s="15">
        <v>102</v>
      </c>
      <c r="E87" s="4">
        <v>14</v>
      </c>
      <c r="F87" s="15" t="s">
        <v>835</v>
      </c>
      <c r="G87" s="15">
        <v>265</v>
      </c>
      <c r="H87" s="14" t="s">
        <v>326</v>
      </c>
      <c r="I87" s="15">
        <f>VLOOKUP(D87,vacantes!J:N,5,FALSE)</f>
        <v>20180221</v>
      </c>
      <c r="J87" s="55">
        <f>DATE(LEFT(I87,4),RIGHT(LEFT(I87,6),2),RIGHT(I87,2))</f>
        <v>43152</v>
      </c>
      <c r="K87" s="3">
        <v>43157</v>
      </c>
      <c r="L87" s="21">
        <f>IF(K87="","",K87-$J87)</f>
        <v>5</v>
      </c>
      <c r="M87" s="3">
        <f>K87+X87</f>
        <v>43158</v>
      </c>
      <c r="N87" s="21">
        <f>IF(M87="","",M87-$J87)</f>
        <v>6</v>
      </c>
      <c r="P87" s="21" t="str">
        <f>IF(O87="","",O87-$J87)</f>
        <v/>
      </c>
      <c r="R87" s="21" t="str">
        <f>IF(Q87="","",Q87-$J87)</f>
        <v/>
      </c>
      <c r="S87" s="3">
        <f>IF(U87="","",K87+1)</f>
        <v>43158</v>
      </c>
      <c r="T87" s="21">
        <f>IF(S87="","",S87-$J87)</f>
        <v>6</v>
      </c>
      <c r="U87" s="28">
        <v>16</v>
      </c>
      <c r="V87" s="14" t="s">
        <v>1223</v>
      </c>
      <c r="W87" s="2" t="s">
        <v>1019</v>
      </c>
      <c r="X87" s="2">
        <v>1</v>
      </c>
    </row>
    <row r="88" spans="1:24" x14ac:dyDescent="0.25">
      <c r="A88" s="30">
        <v>190</v>
      </c>
      <c r="B88" s="4">
        <v>1219</v>
      </c>
      <c r="C88" s="4">
        <f>VLOOKUP(D88,vacantes!J:K,2,FALSE)</f>
        <v>2313</v>
      </c>
      <c r="D88" s="15">
        <v>103</v>
      </c>
      <c r="E88" s="4">
        <v>15</v>
      </c>
      <c r="F88" s="15" t="s">
        <v>621</v>
      </c>
      <c r="G88" s="15">
        <v>265</v>
      </c>
      <c r="H88" s="15" t="s">
        <v>326</v>
      </c>
      <c r="I88" s="15">
        <f>VLOOKUP(D88,vacantes!J:N,5,FALSE)</f>
        <v>20180312</v>
      </c>
      <c r="J88" s="55">
        <f>DATE(LEFT(I88,4),RIGHT(LEFT(I88,6),2),RIGHT(I88,2))</f>
        <v>43171</v>
      </c>
      <c r="K88" s="3">
        <v>43171</v>
      </c>
      <c r="L88" s="21">
        <f>IF(K88="","",K88-$J88)</f>
        <v>0</v>
      </c>
      <c r="M88" s="3">
        <f>K88+X88</f>
        <v>43171</v>
      </c>
      <c r="N88" s="21">
        <f>IF(M88="","",M88-$J88)</f>
        <v>0</v>
      </c>
      <c r="O88" s="3">
        <v>43174</v>
      </c>
      <c r="P88" s="21">
        <f>IF(O88="","",O88-$J88)</f>
        <v>3</v>
      </c>
      <c r="Q88" s="3">
        <v>43179</v>
      </c>
      <c r="R88" s="21">
        <f>IF(Q88="","",Q88-$J88)</f>
        <v>8</v>
      </c>
      <c r="S88" s="3" t="str">
        <f>IF(U88="","",K88+1)</f>
        <v/>
      </c>
      <c r="T88" s="21" t="str">
        <f>IF(S88="","",S88-$J88)</f>
        <v/>
      </c>
      <c r="W88" s="2" t="s">
        <v>1021</v>
      </c>
    </row>
    <row r="89" spans="1:24" x14ac:dyDescent="0.25">
      <c r="A89" s="30">
        <v>191</v>
      </c>
      <c r="B89" s="4">
        <v>1348</v>
      </c>
      <c r="C89" s="4">
        <f>VLOOKUP(D89,vacantes!J:K,2,FALSE)</f>
        <v>2314</v>
      </c>
      <c r="D89" s="15">
        <v>104</v>
      </c>
      <c r="E89" s="4">
        <v>15</v>
      </c>
      <c r="F89" s="15" t="s">
        <v>913</v>
      </c>
      <c r="G89" s="15">
        <v>265</v>
      </c>
      <c r="H89" s="14" t="s">
        <v>326</v>
      </c>
      <c r="I89" s="15">
        <f>VLOOKUP(D89,vacantes!J:N,5,FALSE)</f>
        <v>20180404</v>
      </c>
      <c r="J89" s="55">
        <f>DATE(LEFT(I89,4),RIGHT(LEFT(I89,6),2),RIGHT(I89,2))</f>
        <v>43194</v>
      </c>
      <c r="K89" s="3">
        <v>43194</v>
      </c>
      <c r="L89" s="21">
        <f>IF(K89="","",K89-$J89)</f>
        <v>0</v>
      </c>
      <c r="M89" s="3">
        <f>K89+X89</f>
        <v>43194</v>
      </c>
      <c r="N89" s="21">
        <f>IF(M89="","",M89-$J89)</f>
        <v>0</v>
      </c>
      <c r="P89" s="21" t="str">
        <f>IF(O89="","",O89-$J89)</f>
        <v/>
      </c>
      <c r="R89" s="21" t="str">
        <f>IF(Q89="","",Q89-$J89)</f>
        <v/>
      </c>
      <c r="S89" s="3" t="str">
        <f>IF(U89="","",K89+1)</f>
        <v/>
      </c>
      <c r="T89" s="21" t="str">
        <f>IF(S89="","",S89-$J89)</f>
        <v/>
      </c>
      <c r="W89" s="2" t="s">
        <v>1021</v>
      </c>
      <c r="X89" s="2">
        <v>0</v>
      </c>
    </row>
    <row r="90" spans="1:24" x14ac:dyDescent="0.25">
      <c r="A90" s="30">
        <v>192</v>
      </c>
      <c r="B90" s="4">
        <v>1554</v>
      </c>
      <c r="C90" s="4">
        <f>VLOOKUP(D90,vacantes!J:K,2,FALSE)</f>
        <v>2314</v>
      </c>
      <c r="D90" s="15">
        <v>104</v>
      </c>
      <c r="E90" s="4">
        <v>15</v>
      </c>
      <c r="F90" s="14" t="s">
        <v>1003</v>
      </c>
      <c r="G90" s="15">
        <v>265</v>
      </c>
      <c r="H90" s="14" t="s">
        <v>326</v>
      </c>
      <c r="I90" s="15">
        <f>VLOOKUP(D90,vacantes!J:N,5,FALSE)</f>
        <v>20180404</v>
      </c>
      <c r="J90" s="55">
        <f>DATE(LEFT(I90,4),RIGHT(LEFT(I90,6),2),RIGHT(I90,2))</f>
        <v>43194</v>
      </c>
      <c r="K90" s="3">
        <v>43222</v>
      </c>
      <c r="L90" s="21">
        <f>IF(K90="","",K90-$J90)</f>
        <v>28</v>
      </c>
      <c r="M90" s="3">
        <f>K90+X90</f>
        <v>43222</v>
      </c>
      <c r="N90" s="21">
        <f>IF(M90="","",M90-$J90)</f>
        <v>28</v>
      </c>
      <c r="P90" s="21" t="str">
        <f>IF(O90="","",O90-$J90)</f>
        <v/>
      </c>
      <c r="R90" s="21" t="str">
        <f>IF(Q90="","",Q90-$J90)</f>
        <v/>
      </c>
      <c r="S90" s="3">
        <f>IF(U90="","",K90+1)</f>
        <v>43223</v>
      </c>
      <c r="T90" s="21">
        <f>IF(S90="","",S90-$J90)</f>
        <v>29</v>
      </c>
      <c r="U90" s="28">
        <v>16</v>
      </c>
      <c r="V90" s="14" t="s">
        <v>1223</v>
      </c>
      <c r="W90" s="2" t="s">
        <v>1021</v>
      </c>
      <c r="X90" s="2">
        <v>0</v>
      </c>
    </row>
    <row r="91" spans="1:24" x14ac:dyDescent="0.25">
      <c r="A91" s="30">
        <v>421</v>
      </c>
      <c r="B91" s="4">
        <v>1266</v>
      </c>
      <c r="C91" s="4">
        <f>VLOOKUP(D91,vacantes!J:K,2,FALSE)</f>
        <v>2315</v>
      </c>
      <c r="D91" s="15">
        <v>105</v>
      </c>
      <c r="E91" s="4">
        <v>14</v>
      </c>
      <c r="F91" s="15" t="s">
        <v>664</v>
      </c>
      <c r="G91" s="15">
        <v>338</v>
      </c>
      <c r="H91" s="14" t="s">
        <v>409</v>
      </c>
      <c r="I91" s="15">
        <f>VLOOKUP(D91,vacantes!J:N,5,FALSE)</f>
        <v>20180410</v>
      </c>
      <c r="J91" s="55">
        <f>DATE(LEFT(I91,4),RIGHT(LEFT(I91,6),2),RIGHT(I91,2))</f>
        <v>43200</v>
      </c>
      <c r="K91" s="3">
        <v>43200</v>
      </c>
      <c r="L91" s="21">
        <f>IF(K91="","",K91-$J91)</f>
        <v>0</v>
      </c>
      <c r="M91" s="3">
        <f>K91+X91</f>
        <v>43201</v>
      </c>
      <c r="N91" s="21">
        <f>IF(M91="","",M91-$J91)</f>
        <v>1</v>
      </c>
      <c r="O91" s="3">
        <v>43202</v>
      </c>
      <c r="P91" s="21">
        <f>IF(O91="","",O91-$J91)</f>
        <v>2</v>
      </c>
      <c r="Q91" s="3">
        <v>43206</v>
      </c>
      <c r="R91" s="21">
        <f>IF(Q91="","",Q91-$J91)</f>
        <v>6</v>
      </c>
      <c r="S91" s="3" t="str">
        <f>IF(U91="","",K91+1)</f>
        <v/>
      </c>
      <c r="T91" s="21" t="str">
        <f>IF(S91="","",S91-$J91)</f>
        <v/>
      </c>
      <c r="W91" s="2" t="s">
        <v>1019</v>
      </c>
      <c r="X91" s="2">
        <v>1</v>
      </c>
    </row>
    <row r="92" spans="1:24" x14ac:dyDescent="0.25">
      <c r="A92" s="30">
        <v>155</v>
      </c>
      <c r="B92" s="4">
        <v>1082</v>
      </c>
      <c r="C92" s="4">
        <f>VLOOKUP(D92,vacantes!J:K,2,FALSE)</f>
        <v>2316</v>
      </c>
      <c r="D92" s="15">
        <v>106</v>
      </c>
      <c r="E92" s="4">
        <v>16</v>
      </c>
      <c r="F92" s="15" t="s">
        <v>471</v>
      </c>
      <c r="G92" s="15">
        <v>263</v>
      </c>
      <c r="H92" s="15" t="s">
        <v>357</v>
      </c>
      <c r="I92" s="15">
        <f>VLOOKUP(D92,vacantes!J:N,5,FALSE)</f>
        <v>20180115</v>
      </c>
      <c r="J92" s="55">
        <f>DATE(LEFT(I92,4),RIGHT(LEFT(I92,6),2),RIGHT(I92,2))</f>
        <v>43115</v>
      </c>
      <c r="K92" s="5">
        <v>43115</v>
      </c>
      <c r="L92" s="21">
        <f>IF(K92="","",K92-$J92)</f>
        <v>0</v>
      </c>
      <c r="M92" s="3">
        <f>K92+X92</f>
        <v>43116</v>
      </c>
      <c r="N92" s="21">
        <f>IF(M92="","",M92-$J92)</f>
        <v>1</v>
      </c>
      <c r="O92" s="5">
        <v>43118</v>
      </c>
      <c r="P92" s="21">
        <f>IF(O92="","",O92-$J92)</f>
        <v>3</v>
      </c>
      <c r="Q92" s="5">
        <v>43122</v>
      </c>
      <c r="R92" s="21">
        <f>IF(Q92="","",Q92-$J92)</f>
        <v>7</v>
      </c>
      <c r="S92" s="3" t="str">
        <f>IF(U92="","",K92+1)</f>
        <v/>
      </c>
      <c r="T92" s="21" t="str">
        <f>IF(S92="","",S92-$J92)</f>
        <v/>
      </c>
      <c r="U92" s="29"/>
      <c r="V92" s="15"/>
      <c r="W92" s="4" t="s">
        <v>1017</v>
      </c>
      <c r="X92" s="2">
        <v>1</v>
      </c>
    </row>
    <row r="93" spans="1:24" x14ac:dyDescent="0.25">
      <c r="A93" s="30">
        <v>157</v>
      </c>
      <c r="B93" s="4">
        <v>1133</v>
      </c>
      <c r="C93" s="4">
        <f>VLOOKUP(D93,vacantes!J:K,2,FALSE)</f>
        <v>2317</v>
      </c>
      <c r="D93" s="15">
        <v>107</v>
      </c>
      <c r="E93" s="4">
        <v>14</v>
      </c>
      <c r="F93" s="15" t="s">
        <v>527</v>
      </c>
      <c r="G93" s="15">
        <v>263</v>
      </c>
      <c r="H93" s="14" t="s">
        <v>357</v>
      </c>
      <c r="I93" s="15">
        <f>VLOOKUP(D93,vacantes!J:N,5,FALSE)</f>
        <v>20180116</v>
      </c>
      <c r="J93" s="55">
        <f>DATE(LEFT(I93,4),RIGHT(LEFT(I93,6),2),RIGHT(I93,2))</f>
        <v>43116</v>
      </c>
      <c r="K93" s="3">
        <v>43132</v>
      </c>
      <c r="L93" s="21">
        <f>IF(K93="","",K93-$J93)</f>
        <v>16</v>
      </c>
      <c r="M93" s="3">
        <f>K93+X93</f>
        <v>43133</v>
      </c>
      <c r="N93" s="21">
        <f>IF(M93="","",M93-$J93)</f>
        <v>17</v>
      </c>
      <c r="O93" s="3">
        <v>43137</v>
      </c>
      <c r="P93" s="21">
        <f>IF(O93="","",O93-$J93)</f>
        <v>21</v>
      </c>
      <c r="Q93" s="3">
        <v>43140</v>
      </c>
      <c r="R93" s="21">
        <f>IF(Q93="","",Q93-$J93)</f>
        <v>24</v>
      </c>
      <c r="S93" s="3" t="str">
        <f>IF(U93="","",K93+1)</f>
        <v/>
      </c>
      <c r="T93" s="21" t="str">
        <f>IF(S93="","",S93-$J93)</f>
        <v/>
      </c>
      <c r="W93" s="2" t="s">
        <v>1019</v>
      </c>
      <c r="X93" s="2">
        <v>1</v>
      </c>
    </row>
    <row r="94" spans="1:24" x14ac:dyDescent="0.25">
      <c r="A94" s="30">
        <v>156</v>
      </c>
      <c r="B94" s="4">
        <v>1521</v>
      </c>
      <c r="C94" s="4">
        <f>VLOOKUP(D94,vacantes!J:K,2,FALSE)</f>
        <v>2317</v>
      </c>
      <c r="D94" s="15">
        <v>107</v>
      </c>
      <c r="E94" s="4">
        <v>16</v>
      </c>
      <c r="F94" s="15" t="s">
        <v>748</v>
      </c>
      <c r="G94" s="15">
        <v>263</v>
      </c>
      <c r="H94" s="15" t="s">
        <v>357</v>
      </c>
      <c r="I94" s="15">
        <f>VLOOKUP(D94,vacantes!J:N,5,FALSE)</f>
        <v>20180116</v>
      </c>
      <c r="J94" s="55">
        <f>DATE(LEFT(I94,4),RIGHT(LEFT(I94,6),2),RIGHT(I94,2))</f>
        <v>43116</v>
      </c>
      <c r="K94" s="5">
        <v>43116</v>
      </c>
      <c r="L94" s="21">
        <f>IF(K94="","",K94-$J94)</f>
        <v>0</v>
      </c>
      <c r="M94" s="3">
        <f>K94+X94</f>
        <v>43117</v>
      </c>
      <c r="N94" s="21">
        <f>IF(M94="","",M94-$J94)</f>
        <v>1</v>
      </c>
      <c r="O94" s="5"/>
      <c r="P94" s="21" t="str">
        <f>IF(O94="","",O94-$J94)</f>
        <v/>
      </c>
      <c r="Q94" s="5"/>
      <c r="R94" s="21" t="str">
        <f>IF(Q94="","",Q94-$J94)</f>
        <v/>
      </c>
      <c r="S94" s="3">
        <f>IF(U94="","",K94+1)</f>
        <v>43117</v>
      </c>
      <c r="T94" s="21">
        <f>IF(S94="","",S94-$J94)</f>
        <v>1</v>
      </c>
      <c r="U94" s="28">
        <v>16</v>
      </c>
      <c r="V94" s="15" t="s">
        <v>1221</v>
      </c>
      <c r="W94" s="4" t="s">
        <v>1017</v>
      </c>
      <c r="X94" s="2">
        <v>1</v>
      </c>
    </row>
    <row r="95" spans="1:24" x14ac:dyDescent="0.25">
      <c r="A95" s="30">
        <v>160</v>
      </c>
      <c r="B95" s="4">
        <v>1221</v>
      </c>
      <c r="C95" s="4">
        <f>VLOOKUP(D95,vacantes!J:K,2,FALSE)</f>
        <v>2318</v>
      </c>
      <c r="D95" s="15">
        <v>108</v>
      </c>
      <c r="E95" s="4">
        <v>15</v>
      </c>
      <c r="F95" s="15" t="s">
        <v>610</v>
      </c>
      <c r="G95" s="15">
        <v>263</v>
      </c>
      <c r="H95" s="15" t="s">
        <v>357</v>
      </c>
      <c r="I95" s="15">
        <f>VLOOKUP(D95,vacantes!J:N,5,FALSE)</f>
        <v>20180223</v>
      </c>
      <c r="J95" s="55">
        <f>DATE(LEFT(I95,4),RIGHT(LEFT(I95,6),2),RIGHT(I95,2))</f>
        <v>43154</v>
      </c>
      <c r="K95" s="3">
        <v>43168</v>
      </c>
      <c r="L95" s="21">
        <f>IF(K95="","",K95-$J95)</f>
        <v>14</v>
      </c>
      <c r="M95" s="3">
        <f>K95+X95</f>
        <v>43168</v>
      </c>
      <c r="N95" s="21">
        <f>IF(M95="","",M95-$J95)</f>
        <v>14</v>
      </c>
      <c r="O95" s="3">
        <v>43174</v>
      </c>
      <c r="P95" s="21">
        <f>IF(O95="","",O95-$J95)</f>
        <v>20</v>
      </c>
      <c r="Q95" s="3">
        <v>43179</v>
      </c>
      <c r="R95" s="21">
        <f>IF(Q95="","",Q95-$J95)</f>
        <v>25</v>
      </c>
      <c r="S95" s="3" t="str">
        <f>IF(U95="","",K95+1)</f>
        <v/>
      </c>
      <c r="T95" s="21" t="str">
        <f>IF(S95="","",S95-$J95)</f>
        <v/>
      </c>
      <c r="W95" s="2" t="s">
        <v>1021</v>
      </c>
    </row>
    <row r="96" spans="1:24" x14ac:dyDescent="0.25">
      <c r="A96" s="30">
        <v>158</v>
      </c>
      <c r="B96" s="4">
        <v>1368</v>
      </c>
      <c r="C96" s="4">
        <f>VLOOKUP(D96,vacantes!J:K,2,FALSE)</f>
        <v>2318</v>
      </c>
      <c r="D96" s="15">
        <v>108</v>
      </c>
      <c r="E96" s="4">
        <v>15</v>
      </c>
      <c r="F96" s="15" t="s">
        <v>830</v>
      </c>
      <c r="G96" s="15">
        <v>263</v>
      </c>
      <c r="H96" s="14" t="s">
        <v>357</v>
      </c>
      <c r="I96" s="15">
        <f>VLOOKUP(D96,vacantes!J:N,5,FALSE)</f>
        <v>20180223</v>
      </c>
      <c r="J96" s="55">
        <f>DATE(LEFT(I96,4),RIGHT(LEFT(I96,6),2),RIGHT(I96,2))</f>
        <v>43154</v>
      </c>
      <c r="K96" s="3">
        <v>43154</v>
      </c>
      <c r="L96" s="21">
        <f>IF(K96="","",K96-$J96)</f>
        <v>0</v>
      </c>
      <c r="M96" s="3">
        <f>K96+X96</f>
        <v>43154</v>
      </c>
      <c r="N96" s="21">
        <f>IF(M96="","",M96-$J96)</f>
        <v>0</v>
      </c>
      <c r="P96" s="21" t="str">
        <f>IF(O96="","",O96-$J96)</f>
        <v/>
      </c>
      <c r="R96" s="21" t="str">
        <f>IF(Q96="","",Q96-$J96)</f>
        <v/>
      </c>
      <c r="S96" s="3">
        <f>IF(U96="","",K96+1)</f>
        <v>43155</v>
      </c>
      <c r="T96" s="21">
        <f>IF(S96="","",S96-$J96)</f>
        <v>1</v>
      </c>
      <c r="U96" s="28">
        <v>1</v>
      </c>
      <c r="V96" s="14" t="s">
        <v>1176</v>
      </c>
      <c r="W96" s="4" t="s">
        <v>1021</v>
      </c>
    </row>
    <row r="97" spans="1:24" x14ac:dyDescent="0.25">
      <c r="A97" s="30">
        <v>159</v>
      </c>
      <c r="B97" s="4">
        <v>1486</v>
      </c>
      <c r="C97" s="4">
        <f>VLOOKUP(D97,vacantes!J:K,2,FALSE)</f>
        <v>2318</v>
      </c>
      <c r="D97" s="15">
        <v>108</v>
      </c>
      <c r="E97" s="4">
        <v>15</v>
      </c>
      <c r="F97" s="15" t="s">
        <v>846</v>
      </c>
      <c r="G97" s="15">
        <v>263</v>
      </c>
      <c r="H97" s="15" t="s">
        <v>357</v>
      </c>
      <c r="I97" s="15">
        <f>VLOOKUP(D97,vacantes!J:N,5,FALSE)</f>
        <v>20180223</v>
      </c>
      <c r="J97" s="55">
        <f>DATE(LEFT(I97,4),RIGHT(LEFT(I97,6),2),RIGHT(I97,2))</f>
        <v>43154</v>
      </c>
      <c r="K97" s="3">
        <v>43164</v>
      </c>
      <c r="L97" s="21">
        <f>IF(K97="","",K97-$J97)</f>
        <v>10</v>
      </c>
      <c r="M97" s="3">
        <f>K97+X97</f>
        <v>43165</v>
      </c>
      <c r="N97" s="21">
        <f>IF(M97="","",M97-$J97)</f>
        <v>11</v>
      </c>
      <c r="P97" s="21" t="str">
        <f>IF(O97="","",O97-$J97)</f>
        <v/>
      </c>
      <c r="R97" s="21" t="str">
        <f>IF(Q97="","",Q97-$J97)</f>
        <v/>
      </c>
      <c r="S97" s="3">
        <f>IF(U97="","",K97+1)</f>
        <v>43165</v>
      </c>
      <c r="T97" s="21">
        <f>IF(S97="","",S97-$J97)</f>
        <v>11</v>
      </c>
      <c r="U97" s="28">
        <v>1</v>
      </c>
      <c r="V97" s="14" t="s">
        <v>1183</v>
      </c>
      <c r="W97" s="4" t="s">
        <v>1021</v>
      </c>
      <c r="X97" s="2">
        <v>1</v>
      </c>
    </row>
    <row r="98" spans="1:24" x14ac:dyDescent="0.25">
      <c r="A98" s="30">
        <v>161</v>
      </c>
      <c r="B98" s="4">
        <v>1317</v>
      </c>
      <c r="C98" s="4">
        <f>VLOOKUP(D98,vacantes!J:K,2,FALSE)</f>
        <v>2318</v>
      </c>
      <c r="D98" s="15">
        <v>108</v>
      </c>
      <c r="E98" s="4">
        <v>15</v>
      </c>
      <c r="F98" s="15" t="s">
        <v>857</v>
      </c>
      <c r="G98" s="15">
        <v>263</v>
      </c>
      <c r="H98" s="15" t="s">
        <v>357</v>
      </c>
      <c r="I98" s="15">
        <f>VLOOKUP(D98,vacantes!J:N,5,FALSE)</f>
        <v>20180223</v>
      </c>
      <c r="J98" s="55">
        <f>DATE(LEFT(I98,4),RIGHT(LEFT(I98,6),2),RIGHT(I98,2))</f>
        <v>43154</v>
      </c>
      <c r="K98" s="3">
        <v>43168</v>
      </c>
      <c r="L98" s="21">
        <f>IF(K98="","",K98-$J98)</f>
        <v>14</v>
      </c>
      <c r="M98" s="3">
        <f>K98+X98</f>
        <v>43170</v>
      </c>
      <c r="N98" s="21">
        <f>IF(M98="","",M98-$J98)</f>
        <v>16</v>
      </c>
      <c r="P98" s="21" t="str">
        <f>IF(O98="","",O98-$J98)</f>
        <v/>
      </c>
      <c r="R98" s="21" t="str">
        <f>IF(Q98="","",Q98-$J98)</f>
        <v/>
      </c>
      <c r="S98" s="3">
        <f>IF(U98="","",K98+1)</f>
        <v>43169</v>
      </c>
      <c r="T98" s="21">
        <f>IF(S98="","",S98-$J98)</f>
        <v>15</v>
      </c>
      <c r="U98" s="28">
        <v>16</v>
      </c>
      <c r="V98" s="14" t="s">
        <v>1223</v>
      </c>
      <c r="W98" s="2" t="s">
        <v>1021</v>
      </c>
      <c r="X98" s="2">
        <v>2</v>
      </c>
    </row>
    <row r="99" spans="1:24" x14ac:dyDescent="0.25">
      <c r="A99" s="30">
        <v>162</v>
      </c>
      <c r="B99" s="4">
        <v>1220</v>
      </c>
      <c r="C99" s="4">
        <f>VLOOKUP(D99,vacantes!J:K,2,FALSE)</f>
        <v>2319</v>
      </c>
      <c r="D99" s="15">
        <v>109</v>
      </c>
      <c r="E99" s="4">
        <v>15</v>
      </c>
      <c r="F99" s="15" t="s">
        <v>622</v>
      </c>
      <c r="G99" s="15">
        <v>263</v>
      </c>
      <c r="H99" s="15" t="s">
        <v>357</v>
      </c>
      <c r="I99" s="15">
        <f>VLOOKUP(D99,vacantes!J:N,5,FALSE)</f>
        <v>20180312</v>
      </c>
      <c r="J99" s="55">
        <f>DATE(LEFT(I99,4),RIGHT(LEFT(I99,6),2),RIGHT(I99,2))</f>
        <v>43171</v>
      </c>
      <c r="K99" s="3">
        <v>43171</v>
      </c>
      <c r="L99" s="21">
        <f>IF(K99="","",K99-$J99)</f>
        <v>0</v>
      </c>
      <c r="M99" s="3">
        <f>K99+X99</f>
        <v>43172</v>
      </c>
      <c r="N99" s="21">
        <f>IF(M99="","",M99-$J99)</f>
        <v>1</v>
      </c>
      <c r="O99" s="3">
        <v>43174</v>
      </c>
      <c r="P99" s="21">
        <f>IF(O99="","",O99-$J99)</f>
        <v>3</v>
      </c>
      <c r="Q99" s="3">
        <v>43179</v>
      </c>
      <c r="R99" s="21">
        <f>IF(Q99="","",Q99-$J99)</f>
        <v>8</v>
      </c>
      <c r="S99" s="3" t="str">
        <f>IF(U99="","",K99+1)</f>
        <v/>
      </c>
      <c r="T99" s="21" t="str">
        <f>IF(S99="","",S99-$J99)</f>
        <v/>
      </c>
      <c r="W99" s="2" t="s">
        <v>1021</v>
      </c>
      <c r="X99" s="2">
        <v>1</v>
      </c>
    </row>
    <row r="100" spans="1:24" x14ac:dyDescent="0.25">
      <c r="A100" s="30">
        <v>164</v>
      </c>
      <c r="B100" s="4">
        <v>1477</v>
      </c>
      <c r="C100" s="4">
        <f>VLOOKUP(D100,vacantes!J:K,2,FALSE)</f>
        <v>2319</v>
      </c>
      <c r="D100" s="15">
        <v>109</v>
      </c>
      <c r="E100" s="4">
        <v>15</v>
      </c>
      <c r="F100" s="15" t="s">
        <v>876</v>
      </c>
      <c r="G100" s="15">
        <v>263</v>
      </c>
      <c r="H100" s="15" t="s">
        <v>357</v>
      </c>
      <c r="I100" s="15">
        <f>VLOOKUP(D100,vacantes!J:N,5,FALSE)</f>
        <v>20180312</v>
      </c>
      <c r="J100" s="55">
        <f>DATE(LEFT(I100,4),RIGHT(LEFT(I100,6),2),RIGHT(I100,2))</f>
        <v>43171</v>
      </c>
      <c r="K100" s="3">
        <v>43171</v>
      </c>
      <c r="L100" s="21">
        <f>IF(K100="","",K100-$J100)</f>
        <v>0</v>
      </c>
      <c r="M100" s="3">
        <f>K100+X100</f>
        <v>43172</v>
      </c>
      <c r="N100" s="21">
        <f>IF(M100="","",M100-$J100)</f>
        <v>1</v>
      </c>
      <c r="P100" s="21" t="str">
        <f>IF(O100="","",O100-$J100)</f>
        <v/>
      </c>
      <c r="R100" s="21" t="str">
        <f>IF(Q100="","",Q100-$J100)</f>
        <v/>
      </c>
      <c r="S100" s="3">
        <f>IF(U100="","",K100+1)</f>
        <v>43172</v>
      </c>
      <c r="T100" s="21">
        <f>IF(S100="","",S100-$J100)</f>
        <v>1</v>
      </c>
      <c r="U100" s="28">
        <v>16</v>
      </c>
      <c r="V100" s="14" t="s">
        <v>1165</v>
      </c>
      <c r="W100" s="2" t="s">
        <v>1021</v>
      </c>
      <c r="X100" s="2">
        <v>1</v>
      </c>
    </row>
    <row r="101" spans="1:24" x14ac:dyDescent="0.25">
      <c r="A101" s="30">
        <v>163</v>
      </c>
      <c r="B101" s="4">
        <v>1344</v>
      </c>
      <c r="C101" s="4">
        <f>VLOOKUP(D101,vacantes!J:K,2,FALSE)</f>
        <v>2319</v>
      </c>
      <c r="D101" s="15">
        <v>109</v>
      </c>
      <c r="E101" s="4">
        <v>15</v>
      </c>
      <c r="F101" s="15" t="s">
        <v>872</v>
      </c>
      <c r="G101" s="15">
        <v>263</v>
      </c>
      <c r="H101" s="15" t="s">
        <v>357</v>
      </c>
      <c r="I101" s="15">
        <f>VLOOKUP(D101,vacantes!J:N,5,FALSE)</f>
        <v>20180312</v>
      </c>
      <c r="J101" s="55">
        <f>DATE(LEFT(I101,4),RIGHT(LEFT(I101,6),2),RIGHT(I101,2))</f>
        <v>43171</v>
      </c>
      <c r="K101" s="3">
        <v>43171</v>
      </c>
      <c r="L101" s="21">
        <f>IF(K101="","",K101-$J101)</f>
        <v>0</v>
      </c>
      <c r="M101" s="3">
        <f>K101+X101</f>
        <v>43172</v>
      </c>
      <c r="N101" s="21">
        <f>IF(M101="","",M101-$J101)</f>
        <v>1</v>
      </c>
      <c r="O101" s="3"/>
      <c r="P101" s="21" t="str">
        <f>IF(O101="","",O101-$J101)</f>
        <v/>
      </c>
      <c r="R101" s="21" t="str">
        <f>IF(Q101="","",Q101-$J101)</f>
        <v/>
      </c>
      <c r="S101" s="3">
        <f>IF(U101="","",K101+1)</f>
        <v>43172</v>
      </c>
      <c r="T101" s="21">
        <f>IF(S101="","",S101-$J101)</f>
        <v>1</v>
      </c>
      <c r="U101" s="28">
        <v>1</v>
      </c>
      <c r="V101" s="14" t="s">
        <v>1185</v>
      </c>
      <c r="W101" s="2" t="s">
        <v>1021</v>
      </c>
      <c r="X101" s="2">
        <v>1</v>
      </c>
    </row>
    <row r="102" spans="1:24" x14ac:dyDescent="0.25">
      <c r="A102" s="30">
        <v>167</v>
      </c>
      <c r="B102" s="4">
        <v>1210</v>
      </c>
      <c r="C102" s="4">
        <f>VLOOKUP(D102,vacantes!J:K,2,FALSE)</f>
        <v>2320</v>
      </c>
      <c r="D102" s="15">
        <v>110</v>
      </c>
      <c r="E102" s="4">
        <v>15</v>
      </c>
      <c r="F102" s="15" t="s">
        <v>626</v>
      </c>
      <c r="G102" s="15">
        <v>263</v>
      </c>
      <c r="H102" s="32" t="s">
        <v>357</v>
      </c>
      <c r="I102" s="15">
        <f>VLOOKUP(D102,vacantes!J:N,5,FALSE)</f>
        <v>20180313</v>
      </c>
      <c r="J102" s="55">
        <f>DATE(LEFT(I102,4),RIGHT(LEFT(I102,6),2),RIGHT(I102,2))</f>
        <v>43172</v>
      </c>
      <c r="K102" s="3">
        <v>43174</v>
      </c>
      <c r="L102" s="21">
        <f>IF(K102="","",K102-$J102)</f>
        <v>2</v>
      </c>
      <c r="M102" s="3">
        <f>K102+X102</f>
        <v>43174</v>
      </c>
      <c r="N102" s="21">
        <f>IF(M102="","",M102-$J102)</f>
        <v>2</v>
      </c>
      <c r="O102" s="3">
        <v>43175</v>
      </c>
      <c r="P102" s="21">
        <f>IF(O102="","",O102-$J102)</f>
        <v>3</v>
      </c>
      <c r="Q102" s="3">
        <v>43179</v>
      </c>
      <c r="R102" s="21">
        <f>IF(Q102="","",Q102-$J102)</f>
        <v>7</v>
      </c>
      <c r="S102" s="3" t="str">
        <f>IF(U102="","",K102+1)</f>
        <v/>
      </c>
      <c r="T102" s="21" t="str">
        <f>IF(S102="","",S102-$J102)</f>
        <v/>
      </c>
      <c r="W102" s="2" t="s">
        <v>1021</v>
      </c>
    </row>
    <row r="103" spans="1:24" x14ac:dyDescent="0.25">
      <c r="A103" s="30">
        <v>166</v>
      </c>
      <c r="B103" s="4">
        <v>1343</v>
      </c>
      <c r="C103" s="4">
        <f>VLOOKUP(D103,vacantes!J:K,2,FALSE)</f>
        <v>2320</v>
      </c>
      <c r="D103" s="15">
        <v>110</v>
      </c>
      <c r="E103" s="4">
        <v>15</v>
      </c>
      <c r="F103" s="15" t="s">
        <v>874</v>
      </c>
      <c r="G103" s="15">
        <v>263</v>
      </c>
      <c r="H103" s="15" t="s">
        <v>357</v>
      </c>
      <c r="I103" s="15">
        <f>VLOOKUP(D103,vacantes!J:N,5,FALSE)</f>
        <v>20180313</v>
      </c>
      <c r="J103" s="55">
        <f>DATE(LEFT(I103,4),RIGHT(LEFT(I103,6),2),RIGHT(I103,2))</f>
        <v>43172</v>
      </c>
      <c r="K103" s="3">
        <v>43172</v>
      </c>
      <c r="L103" s="21">
        <f>IF(K103="","",K103-$J103)</f>
        <v>0</v>
      </c>
      <c r="M103" s="3">
        <f>K103+X103</f>
        <v>43173</v>
      </c>
      <c r="N103" s="21">
        <f>IF(M103="","",M103-$J103)</f>
        <v>1</v>
      </c>
      <c r="P103" s="21" t="str">
        <f>IF(O103="","",O103-$J103)</f>
        <v/>
      </c>
      <c r="R103" s="21" t="str">
        <f>IF(Q103="","",Q103-$J103)</f>
        <v/>
      </c>
      <c r="S103" s="3">
        <f>IF(U103="","",K103+1)</f>
        <v>43173</v>
      </c>
      <c r="T103" s="21">
        <f>IF(S103="","",S103-$J103)</f>
        <v>1</v>
      </c>
      <c r="U103" s="28">
        <v>2</v>
      </c>
      <c r="V103" s="14" t="s">
        <v>1195</v>
      </c>
      <c r="W103" s="2" t="s">
        <v>1021</v>
      </c>
      <c r="X103" s="2">
        <v>1</v>
      </c>
    </row>
    <row r="104" spans="1:24" x14ac:dyDescent="0.25">
      <c r="A104" s="30">
        <v>165</v>
      </c>
      <c r="B104" s="4">
        <v>1340</v>
      </c>
      <c r="C104" s="4">
        <f>VLOOKUP(D104,vacantes!J:K,2,FALSE)</f>
        <v>2320</v>
      </c>
      <c r="D104" s="15">
        <v>110</v>
      </c>
      <c r="E104" s="4">
        <v>15</v>
      </c>
      <c r="F104" s="15" t="s">
        <v>875</v>
      </c>
      <c r="G104" s="15">
        <v>263</v>
      </c>
      <c r="H104" s="15" t="s">
        <v>357</v>
      </c>
      <c r="I104" s="15">
        <f>VLOOKUP(D104,vacantes!J:N,5,FALSE)</f>
        <v>20180313</v>
      </c>
      <c r="J104" s="55">
        <f>DATE(LEFT(I104,4),RIGHT(LEFT(I104,6),2),RIGHT(I104,2))</f>
        <v>43172</v>
      </c>
      <c r="K104" s="3">
        <v>43172</v>
      </c>
      <c r="L104" s="21">
        <f>IF(K104="","",K104-$J104)</f>
        <v>0</v>
      </c>
      <c r="M104" s="3">
        <f>K104+X104</f>
        <v>43173</v>
      </c>
      <c r="N104" s="21">
        <f>IF(M104="","",M104-$J104)</f>
        <v>1</v>
      </c>
      <c r="P104" s="21" t="str">
        <f>IF(O104="","",O104-$J104)</f>
        <v/>
      </c>
      <c r="R104" s="21" t="str">
        <f>IF(Q104="","",Q104-$J104)</f>
        <v/>
      </c>
      <c r="S104" s="3">
        <f>IF(U104="","",K104+1)</f>
        <v>43173</v>
      </c>
      <c r="T104" s="21">
        <f>IF(S104="","",S104-$J104)</f>
        <v>1</v>
      </c>
      <c r="U104" s="28">
        <v>1</v>
      </c>
      <c r="V104" s="14" t="s">
        <v>1181</v>
      </c>
      <c r="W104" s="2" t="s">
        <v>1021</v>
      </c>
      <c r="X104" s="2">
        <v>1</v>
      </c>
    </row>
    <row r="105" spans="1:24" x14ac:dyDescent="0.25">
      <c r="A105" s="30">
        <v>168</v>
      </c>
      <c r="B105" s="4">
        <v>1238</v>
      </c>
      <c r="C105" s="4">
        <f>VLOOKUP(D105,vacantes!J:K,2,FALSE)</f>
        <v>2321</v>
      </c>
      <c r="D105" s="15">
        <v>111</v>
      </c>
      <c r="E105" s="4">
        <v>15</v>
      </c>
      <c r="F105" s="15" t="s">
        <v>637</v>
      </c>
      <c r="G105" s="15">
        <v>263</v>
      </c>
      <c r="H105" s="14" t="s">
        <v>357</v>
      </c>
      <c r="I105" s="15">
        <f>VLOOKUP(D105,vacantes!J:N,5,FALSE)</f>
        <v>20180320</v>
      </c>
      <c r="J105" s="55">
        <f>DATE(LEFT(I105,4),RIGHT(LEFT(I105,6),2),RIGHT(I105,2))</f>
        <v>43179</v>
      </c>
      <c r="K105" s="3">
        <v>43179</v>
      </c>
      <c r="L105" s="21">
        <f>IF(K105="","",K105-$J105)</f>
        <v>0</v>
      </c>
      <c r="M105" s="3">
        <f>K105+X105</f>
        <v>43181</v>
      </c>
      <c r="N105" s="21">
        <f>IF(M105="","",M105-$J105)</f>
        <v>2</v>
      </c>
      <c r="O105" s="3">
        <v>43188</v>
      </c>
      <c r="P105" s="21">
        <f>IF(O105="","",O105-$J105)</f>
        <v>9</v>
      </c>
      <c r="Q105" s="3">
        <v>43192</v>
      </c>
      <c r="R105" s="21">
        <f>IF(Q105="","",Q105-$J105)</f>
        <v>13</v>
      </c>
      <c r="S105" s="3" t="str">
        <f>IF(U105="","",K105+1)</f>
        <v/>
      </c>
      <c r="T105" s="21" t="str">
        <f>IF(S105="","",S105-$J105)</f>
        <v/>
      </c>
      <c r="W105" s="2" t="s">
        <v>1021</v>
      </c>
      <c r="X105" s="2">
        <v>2</v>
      </c>
    </row>
    <row r="106" spans="1:24" x14ac:dyDescent="0.25">
      <c r="A106" s="30">
        <v>169</v>
      </c>
      <c r="B106" s="4">
        <v>1237</v>
      </c>
      <c r="C106" s="4">
        <f>VLOOKUP(D106,vacantes!J:K,2,FALSE)</f>
        <v>2322</v>
      </c>
      <c r="D106" s="15">
        <v>112</v>
      </c>
      <c r="E106" s="4">
        <v>15</v>
      </c>
      <c r="F106" s="15" t="s">
        <v>640</v>
      </c>
      <c r="G106" s="15">
        <v>263</v>
      </c>
      <c r="H106" s="14" t="s">
        <v>357</v>
      </c>
      <c r="I106" s="15">
        <f>VLOOKUP(D106,vacantes!J:N,5,FALSE)</f>
        <v>20180326</v>
      </c>
      <c r="J106" s="55">
        <f>DATE(LEFT(I106,4),RIGHT(LEFT(I106,6),2),RIGHT(I106,2))</f>
        <v>43185</v>
      </c>
      <c r="K106" s="3">
        <v>43185</v>
      </c>
      <c r="L106" s="21">
        <f>IF(K106="","",K106-$J106)</f>
        <v>0</v>
      </c>
      <c r="M106" s="3">
        <f>K106+X106</f>
        <v>43186</v>
      </c>
      <c r="N106" s="21">
        <f>IF(M106="","",M106-$J106)</f>
        <v>1</v>
      </c>
      <c r="O106" s="3">
        <v>43188</v>
      </c>
      <c r="P106" s="21">
        <f>IF(O106="","",O106-$J106)</f>
        <v>3</v>
      </c>
      <c r="Q106" s="3">
        <v>43192</v>
      </c>
      <c r="R106" s="21">
        <f>IF(Q106="","",Q106-$J106)</f>
        <v>7</v>
      </c>
      <c r="S106" s="3" t="str">
        <f>IF(U106="","",K106+1)</f>
        <v/>
      </c>
      <c r="T106" s="21" t="str">
        <f>IF(S106="","",S106-$J106)</f>
        <v/>
      </c>
      <c r="W106" s="2" t="s">
        <v>1021</v>
      </c>
      <c r="X106" s="2">
        <v>1</v>
      </c>
    </row>
    <row r="107" spans="1:24" x14ac:dyDescent="0.25">
      <c r="A107" s="30">
        <v>170</v>
      </c>
      <c r="B107" s="4">
        <v>1311</v>
      </c>
      <c r="C107" s="4">
        <f>VLOOKUP(D107,vacantes!J:K,2,FALSE)</f>
        <v>2323</v>
      </c>
      <c r="D107" s="15">
        <v>113</v>
      </c>
      <c r="E107" s="4">
        <v>15</v>
      </c>
      <c r="F107" s="15" t="s">
        <v>962</v>
      </c>
      <c r="G107" s="15">
        <v>263</v>
      </c>
      <c r="H107" s="14" t="s">
        <v>357</v>
      </c>
      <c r="I107" s="15">
        <f>VLOOKUP(D107,vacantes!J:N,5,FALSE)</f>
        <v>20180416</v>
      </c>
      <c r="J107" s="55">
        <f>DATE(LEFT(I107,4),RIGHT(LEFT(I107,6),2),RIGHT(I107,2))</f>
        <v>43206</v>
      </c>
      <c r="K107" s="3">
        <v>43206</v>
      </c>
      <c r="L107" s="21">
        <f>IF(K107="","",K107-$J107)</f>
        <v>0</v>
      </c>
      <c r="M107" s="3">
        <f>K107+X107</f>
        <v>43207</v>
      </c>
      <c r="N107" s="21">
        <f>IF(M107="","",M107-$J107)</f>
        <v>1</v>
      </c>
      <c r="P107" s="21" t="str">
        <f>IF(O107="","",O107-$J107)</f>
        <v/>
      </c>
      <c r="R107" s="21" t="str">
        <f>IF(Q107="","",Q107-$J107)</f>
        <v/>
      </c>
      <c r="S107" s="3">
        <f>IF(U107="","",K107+1)</f>
        <v>43207</v>
      </c>
      <c r="T107" s="21">
        <f>IF(S107="","",S107-$J107)</f>
        <v>1</v>
      </c>
      <c r="U107" s="28">
        <v>1</v>
      </c>
      <c r="V107" s="14" t="s">
        <v>1190</v>
      </c>
      <c r="W107" s="2" t="s">
        <v>1021</v>
      </c>
      <c r="X107" s="2">
        <v>1</v>
      </c>
    </row>
    <row r="108" spans="1:24" x14ac:dyDescent="0.25">
      <c r="A108" s="30">
        <v>171</v>
      </c>
      <c r="B108" s="4">
        <v>1579</v>
      </c>
      <c r="C108" s="4">
        <f>VLOOKUP(D108,vacantes!J:K,2,FALSE)</f>
        <v>2323</v>
      </c>
      <c r="D108" s="15">
        <v>113</v>
      </c>
      <c r="E108" s="4">
        <v>15</v>
      </c>
      <c r="F108" s="15" t="s">
        <v>986</v>
      </c>
      <c r="G108" s="15">
        <v>263</v>
      </c>
      <c r="H108" s="14" t="s">
        <v>357</v>
      </c>
      <c r="I108" s="15">
        <f>VLOOKUP(D108,vacantes!J:N,5,FALSE)</f>
        <v>20180416</v>
      </c>
      <c r="J108" s="55">
        <f>DATE(LEFT(I108,4),RIGHT(LEFT(I108,6),2),RIGHT(I108,2))</f>
        <v>43206</v>
      </c>
      <c r="K108" s="3">
        <v>43215</v>
      </c>
      <c r="L108" s="21">
        <f>IF(K108="","",K108-$J108)</f>
        <v>9</v>
      </c>
      <c r="M108" s="3">
        <f>K108+X108</f>
        <v>43215</v>
      </c>
      <c r="N108" s="21">
        <f>IF(M108="","",M108-$J108)</f>
        <v>9</v>
      </c>
      <c r="P108" s="21" t="str">
        <f>IF(O108="","",O108-$J108)</f>
        <v/>
      </c>
      <c r="R108" s="21" t="str">
        <f>IF(Q108="","",Q108-$J108)</f>
        <v/>
      </c>
      <c r="S108" s="3">
        <f>IF(U108="","",K108+1)</f>
        <v>43216</v>
      </c>
      <c r="T108" s="21">
        <f>IF(S108="","",S108-$J108)</f>
        <v>10</v>
      </c>
      <c r="U108" s="28">
        <v>1</v>
      </c>
      <c r="V108" s="14" t="s">
        <v>1174</v>
      </c>
      <c r="W108" s="2" t="s">
        <v>1021</v>
      </c>
    </row>
    <row r="109" spans="1:24" x14ac:dyDescent="0.25">
      <c r="A109" s="30">
        <v>172</v>
      </c>
      <c r="B109" s="4">
        <v>1578</v>
      </c>
      <c r="C109" s="4">
        <f>VLOOKUP(D109,vacantes!J:K,2,FALSE)</f>
        <v>2323</v>
      </c>
      <c r="D109" s="15">
        <v>113</v>
      </c>
      <c r="E109" s="4">
        <v>15</v>
      </c>
      <c r="F109" s="15" t="s">
        <v>987</v>
      </c>
      <c r="G109" s="15">
        <v>263</v>
      </c>
      <c r="H109" s="14" t="s">
        <v>357</v>
      </c>
      <c r="I109" s="15">
        <f>VLOOKUP(D109,vacantes!J:N,5,FALSE)</f>
        <v>20180416</v>
      </c>
      <c r="J109" s="55">
        <f>DATE(LEFT(I109,4),RIGHT(LEFT(I109,6),2),RIGHT(I109,2))</f>
        <v>43206</v>
      </c>
      <c r="K109" s="3">
        <v>43215</v>
      </c>
      <c r="L109" s="21">
        <f>IF(K109="","",K109-$J109)</f>
        <v>9</v>
      </c>
      <c r="M109" s="3">
        <f>K109+X109</f>
        <v>43217</v>
      </c>
      <c r="N109" s="21">
        <f>IF(M109="","",M109-$J109)</f>
        <v>11</v>
      </c>
      <c r="P109" s="21" t="str">
        <f>IF(O109="","",O109-$J109)</f>
        <v/>
      </c>
      <c r="R109" s="21" t="str">
        <f>IF(Q109="","",Q109-$J109)</f>
        <v/>
      </c>
      <c r="S109" s="3">
        <f>IF(U109="","",K109+1)</f>
        <v>43216</v>
      </c>
      <c r="T109" s="21">
        <f>IF(S109="","",S109-$J109)</f>
        <v>10</v>
      </c>
      <c r="U109" s="28">
        <v>1</v>
      </c>
      <c r="V109" s="14" t="s">
        <v>1174</v>
      </c>
      <c r="W109" s="2" t="s">
        <v>1021</v>
      </c>
      <c r="X109" s="2">
        <v>2</v>
      </c>
    </row>
    <row r="110" spans="1:24" x14ac:dyDescent="0.25">
      <c r="A110" s="30">
        <v>290</v>
      </c>
      <c r="B110" s="4">
        <v>1080</v>
      </c>
      <c r="C110" s="4">
        <f>VLOOKUP(D110,vacantes!J:K,2,FALSE)</f>
        <v>2324</v>
      </c>
      <c r="D110" s="15">
        <v>114</v>
      </c>
      <c r="E110" s="4">
        <v>17</v>
      </c>
      <c r="F110" s="15" t="s">
        <v>468</v>
      </c>
      <c r="G110" s="15">
        <v>317</v>
      </c>
      <c r="H110" s="15" t="s">
        <v>320</v>
      </c>
      <c r="I110" s="15">
        <f>VLOOKUP(D110,vacantes!J:N,5,FALSE)</f>
        <v>20180112</v>
      </c>
      <c r="J110" s="55">
        <f>DATE(LEFT(I110,4),RIGHT(LEFT(I110,6),2),RIGHT(I110,2))</f>
        <v>43112</v>
      </c>
      <c r="K110" s="5">
        <v>43112</v>
      </c>
      <c r="L110" s="21">
        <f>IF(K110="","",K110-$J110)</f>
        <v>0</v>
      </c>
      <c r="M110" s="3">
        <f>K110+X110</f>
        <v>43112</v>
      </c>
      <c r="N110" s="21">
        <f>IF(M110="","",M110-$J110)</f>
        <v>0</v>
      </c>
      <c r="O110" s="5">
        <v>43118</v>
      </c>
      <c r="P110" s="21">
        <f>IF(O110="","",O110-$J110)</f>
        <v>6</v>
      </c>
      <c r="Q110" s="5">
        <v>43122</v>
      </c>
      <c r="R110" s="21">
        <f>IF(Q110="","",Q110-$J110)</f>
        <v>10</v>
      </c>
      <c r="S110" s="3" t="str">
        <f>IF(U110="","",K110+1)</f>
        <v/>
      </c>
      <c r="T110" s="21" t="str">
        <f>IF(S110="","",S110-$J110)</f>
        <v/>
      </c>
      <c r="U110" s="29"/>
      <c r="V110" s="15"/>
      <c r="W110" s="4" t="s">
        <v>1020</v>
      </c>
      <c r="X110" s="4"/>
    </row>
    <row r="111" spans="1:24" x14ac:dyDescent="0.25">
      <c r="A111" s="30">
        <v>291</v>
      </c>
      <c r="B111" s="4">
        <v>1090</v>
      </c>
      <c r="C111" s="4">
        <f>VLOOKUP(D111,vacantes!J:K,2,FALSE)</f>
        <v>2325</v>
      </c>
      <c r="D111" s="15">
        <v>115</v>
      </c>
      <c r="E111" s="4">
        <v>14</v>
      </c>
      <c r="F111" s="15" t="s">
        <v>481</v>
      </c>
      <c r="G111" s="15">
        <v>317</v>
      </c>
      <c r="H111" s="15" t="s">
        <v>320</v>
      </c>
      <c r="I111" s="15">
        <f>VLOOKUP(D111,vacantes!J:N,5,FALSE)</f>
        <v>20180116</v>
      </c>
      <c r="J111" s="55">
        <f>DATE(LEFT(I111,4),RIGHT(LEFT(I111,6),2),RIGHT(I111,2))</f>
        <v>43116</v>
      </c>
      <c r="K111" s="5">
        <v>43116</v>
      </c>
      <c r="L111" s="21">
        <f>IF(K111="","",K111-$J111)</f>
        <v>0</v>
      </c>
      <c r="M111" s="3">
        <f>K111+X111</f>
        <v>43116</v>
      </c>
      <c r="N111" s="21">
        <f>IF(M111="","",M111-$J111)</f>
        <v>0</v>
      </c>
      <c r="O111" s="5">
        <v>43119</v>
      </c>
      <c r="P111" s="21">
        <f>IF(O111="","",O111-$J111)</f>
        <v>3</v>
      </c>
      <c r="Q111" s="5">
        <v>43123</v>
      </c>
      <c r="R111" s="21">
        <f>IF(Q111="","",Q111-$J111)</f>
        <v>7</v>
      </c>
      <c r="S111" s="3" t="str">
        <f>IF(U111="","",K111+1)</f>
        <v/>
      </c>
      <c r="T111" s="21" t="str">
        <f>IF(S111="","",S111-$J111)</f>
        <v/>
      </c>
      <c r="U111" s="29"/>
      <c r="V111" s="15"/>
      <c r="W111" s="4" t="s">
        <v>1019</v>
      </c>
    </row>
    <row r="112" spans="1:24" x14ac:dyDescent="0.25">
      <c r="A112" s="30">
        <v>292</v>
      </c>
      <c r="B112" s="4">
        <v>1534</v>
      </c>
      <c r="C112" s="4">
        <f>VLOOKUP(D112,vacantes!J:K,2,FALSE)</f>
        <v>2325</v>
      </c>
      <c r="D112" s="15">
        <v>115</v>
      </c>
      <c r="E112" s="4">
        <v>14</v>
      </c>
      <c r="F112" s="15" t="s">
        <v>747</v>
      </c>
      <c r="G112" s="15">
        <v>317</v>
      </c>
      <c r="H112" s="15" t="s">
        <v>320</v>
      </c>
      <c r="I112" s="15">
        <f>VLOOKUP(D112,vacantes!J:N,5,FALSE)</f>
        <v>20180116</v>
      </c>
      <c r="J112" s="55">
        <f>DATE(LEFT(I112,4),RIGHT(LEFT(I112,6),2),RIGHT(I112,2))</f>
        <v>43116</v>
      </c>
      <c r="K112" s="5">
        <v>43116</v>
      </c>
      <c r="L112" s="21">
        <f>IF(K112="","",K112-$J112)</f>
        <v>0</v>
      </c>
      <c r="M112" s="3">
        <f>K112+X112</f>
        <v>43117</v>
      </c>
      <c r="N112" s="21">
        <f>IF(M112="","",M112-$J112)</f>
        <v>1</v>
      </c>
      <c r="O112" s="5"/>
      <c r="P112" s="21" t="str">
        <f>IF(O112="","",O112-$J112)</f>
        <v/>
      </c>
      <c r="Q112" s="5"/>
      <c r="R112" s="21" t="str">
        <f>IF(Q112="","",Q112-$J112)</f>
        <v/>
      </c>
      <c r="S112" s="3">
        <f>IF(U112="","",K112+1)</f>
        <v>43117</v>
      </c>
      <c r="T112" s="21">
        <f>IF(S112="","",S112-$J112)</f>
        <v>1</v>
      </c>
      <c r="U112" s="29">
        <v>5</v>
      </c>
      <c r="V112" s="15" t="s">
        <v>1159</v>
      </c>
      <c r="W112" s="4" t="s">
        <v>1019</v>
      </c>
      <c r="X112" s="2">
        <v>1</v>
      </c>
    </row>
    <row r="113" spans="1:24" x14ac:dyDescent="0.25">
      <c r="A113" s="30">
        <v>294</v>
      </c>
      <c r="B113" s="4">
        <v>1128</v>
      </c>
      <c r="C113" s="4">
        <f>VLOOKUP(D113,vacantes!J:K,2,FALSE)</f>
        <v>2326</v>
      </c>
      <c r="D113" s="15">
        <v>116</v>
      </c>
      <c r="E113" s="4">
        <v>12</v>
      </c>
      <c r="F113" s="15" t="s">
        <v>523</v>
      </c>
      <c r="G113" s="15">
        <v>317</v>
      </c>
      <c r="H113" s="14" t="s">
        <v>320</v>
      </c>
      <c r="I113" s="15">
        <f>VLOOKUP(D113,vacantes!J:N,5,FALSE)</f>
        <v>20180131</v>
      </c>
      <c r="J113" s="55">
        <f>DATE(LEFT(I113,4),RIGHT(LEFT(I113,6),2),RIGHT(I113,2))</f>
        <v>43131</v>
      </c>
      <c r="K113" s="3">
        <v>43132</v>
      </c>
      <c r="L113" s="21">
        <f>IF(K113="","",K113-$J113)</f>
        <v>1</v>
      </c>
      <c r="M113" s="3">
        <f>K113+X113</f>
        <v>43134</v>
      </c>
      <c r="N113" s="21">
        <f>IF(M113="","",M113-$J113)</f>
        <v>3</v>
      </c>
      <c r="O113" s="3">
        <v>43132</v>
      </c>
      <c r="P113" s="21">
        <f>IF(O113="","",O113-$J113)</f>
        <v>1</v>
      </c>
      <c r="Q113" s="3">
        <v>43137</v>
      </c>
      <c r="R113" s="21">
        <f>IF(Q113="","",Q113-$J113)</f>
        <v>6</v>
      </c>
      <c r="S113" s="3" t="str">
        <f>IF(U113="","",K113+1)</f>
        <v/>
      </c>
      <c r="T113" s="21" t="str">
        <f>IF(S113="","",S113-$J113)</f>
        <v/>
      </c>
      <c r="W113" s="2" t="s">
        <v>1018</v>
      </c>
      <c r="X113" s="8">
        <v>2</v>
      </c>
    </row>
    <row r="114" spans="1:24" x14ac:dyDescent="0.25">
      <c r="A114" s="30">
        <v>293</v>
      </c>
      <c r="B114" s="4">
        <v>1377</v>
      </c>
      <c r="C114" s="4">
        <f>VLOOKUP(D114,vacantes!J:K,2,FALSE)</f>
        <v>2326</v>
      </c>
      <c r="D114" s="15">
        <v>116</v>
      </c>
      <c r="E114" s="4">
        <v>12</v>
      </c>
      <c r="F114" s="15" t="s">
        <v>800</v>
      </c>
      <c r="G114" s="15">
        <v>317</v>
      </c>
      <c r="H114" s="14" t="s">
        <v>320</v>
      </c>
      <c r="I114" s="15">
        <f>VLOOKUP(D114,vacantes!J:N,5,FALSE)</f>
        <v>20180131</v>
      </c>
      <c r="J114" s="55">
        <f>DATE(LEFT(I114,4),RIGHT(LEFT(I114,6),2),RIGHT(I114,2))</f>
        <v>43131</v>
      </c>
      <c r="K114" s="3">
        <v>43131</v>
      </c>
      <c r="L114" s="21">
        <f>IF(K114="","",K114-$J114)</f>
        <v>0</v>
      </c>
      <c r="M114" s="3">
        <f>K114+X114</f>
        <v>43132</v>
      </c>
      <c r="N114" s="21">
        <f>IF(M114="","",M114-$J114)</f>
        <v>1</v>
      </c>
      <c r="P114" s="21" t="str">
        <f>IF(O114="","",O114-$J114)</f>
        <v/>
      </c>
      <c r="R114" s="21" t="str">
        <f>IF(Q114="","",Q114-$J114)</f>
        <v/>
      </c>
      <c r="S114" s="3">
        <f>IF(U114="","",K114+1)</f>
        <v>43132</v>
      </c>
      <c r="T114" s="21">
        <f>IF(S114="","",S114-$J114)</f>
        <v>1</v>
      </c>
      <c r="U114" s="29">
        <v>1</v>
      </c>
      <c r="V114" s="14" t="s">
        <v>1205</v>
      </c>
      <c r="W114" s="2" t="s">
        <v>1018</v>
      </c>
      <c r="X114" s="2">
        <v>1</v>
      </c>
    </row>
    <row r="115" spans="1:24" x14ac:dyDescent="0.25">
      <c r="A115" s="30">
        <v>295</v>
      </c>
      <c r="B115" s="4">
        <v>1347</v>
      </c>
      <c r="C115" s="4">
        <f>VLOOKUP(D115,vacantes!J:K,2,FALSE)</f>
        <v>2327</v>
      </c>
      <c r="D115" s="15">
        <v>117</v>
      </c>
      <c r="E115" s="4">
        <v>12</v>
      </c>
      <c r="F115" s="15" t="s">
        <v>907</v>
      </c>
      <c r="G115" s="15">
        <v>317</v>
      </c>
      <c r="H115" s="14" t="s">
        <v>320</v>
      </c>
      <c r="I115" s="15">
        <f>VLOOKUP(D115,vacantes!J:N,5,FALSE)</f>
        <v>20180302</v>
      </c>
      <c r="J115" s="55">
        <f>DATE(LEFT(I115,4),RIGHT(LEFT(I115,6),2),RIGHT(I115,2))</f>
        <v>43161</v>
      </c>
      <c r="K115" s="3">
        <v>43161</v>
      </c>
      <c r="L115" s="21">
        <f>IF(K115="","",K115-$J115)</f>
        <v>0</v>
      </c>
      <c r="M115" s="3">
        <f>K115+X115</f>
        <v>43162</v>
      </c>
      <c r="N115" s="21">
        <f>IF(M115="","",M115-$J115)</f>
        <v>1</v>
      </c>
      <c r="P115" s="21" t="str">
        <f>IF(O115="","",O115-$J115)</f>
        <v/>
      </c>
      <c r="R115" s="21" t="str">
        <f>IF(Q115="","",Q115-$J115)</f>
        <v/>
      </c>
      <c r="S115" s="3">
        <f>IF(U115="","",K115+1)</f>
        <v>43162</v>
      </c>
      <c r="T115" s="21">
        <f>IF(S115="","",S115-$J115)</f>
        <v>1</v>
      </c>
      <c r="U115" s="28">
        <v>16</v>
      </c>
      <c r="V115" s="14" t="s">
        <v>1223</v>
      </c>
      <c r="W115" s="2" t="s">
        <v>1018</v>
      </c>
      <c r="X115" s="2">
        <v>1</v>
      </c>
    </row>
    <row r="116" spans="1:24" x14ac:dyDescent="0.25">
      <c r="A116" s="30">
        <v>296</v>
      </c>
      <c r="B116" s="4">
        <v>1413</v>
      </c>
      <c r="C116" s="4">
        <f>VLOOKUP(D116,vacantes!J:K,2,FALSE)</f>
        <v>2327</v>
      </c>
      <c r="D116" s="15">
        <v>117</v>
      </c>
      <c r="E116" s="4">
        <v>12</v>
      </c>
      <c r="F116" s="15" t="s">
        <v>864</v>
      </c>
      <c r="G116" s="15">
        <v>317</v>
      </c>
      <c r="H116" s="15" t="s">
        <v>320</v>
      </c>
      <c r="I116" s="15">
        <f>VLOOKUP(D116,vacantes!J:N,5,FALSE)</f>
        <v>20180302</v>
      </c>
      <c r="J116" s="55">
        <f>DATE(LEFT(I116,4),RIGHT(LEFT(I116,6),2),RIGHT(I116,2))</f>
        <v>43161</v>
      </c>
      <c r="K116" s="3">
        <v>43172</v>
      </c>
      <c r="L116" s="21">
        <f>IF(K116="","",K116-$J116)</f>
        <v>11</v>
      </c>
      <c r="M116" s="3">
        <f>K116+X116</f>
        <v>43174</v>
      </c>
      <c r="N116" s="21">
        <f>IF(M116="","",M116-$J116)</f>
        <v>13</v>
      </c>
      <c r="P116" s="21" t="str">
        <f>IF(O116="","",O116-$J116)</f>
        <v/>
      </c>
      <c r="R116" s="21" t="str">
        <f>IF(Q116="","",Q116-$J116)</f>
        <v/>
      </c>
      <c r="S116" s="3">
        <f>IF(U116="","",K116+1)</f>
        <v>43173</v>
      </c>
      <c r="T116" s="21">
        <f>IF(S116="","",S116-$J116)</f>
        <v>12</v>
      </c>
      <c r="U116" s="28">
        <v>2</v>
      </c>
      <c r="V116" s="14" t="s">
        <v>1202</v>
      </c>
      <c r="W116" s="2" t="s">
        <v>1018</v>
      </c>
      <c r="X116" s="2">
        <v>2</v>
      </c>
    </row>
    <row r="117" spans="1:24" x14ac:dyDescent="0.25">
      <c r="A117" s="30">
        <v>297</v>
      </c>
      <c r="B117" s="4">
        <v>1333</v>
      </c>
      <c r="C117" s="4">
        <f>VLOOKUP(D117,vacantes!J:K,2,FALSE)</f>
        <v>2327</v>
      </c>
      <c r="D117" s="15">
        <v>117</v>
      </c>
      <c r="E117" s="4">
        <v>12</v>
      </c>
      <c r="F117" s="15" t="s">
        <v>898</v>
      </c>
      <c r="G117" s="15">
        <v>317</v>
      </c>
      <c r="H117" s="15" t="s">
        <v>320</v>
      </c>
      <c r="I117" s="15">
        <f>VLOOKUP(D117,vacantes!J:N,5,FALSE)</f>
        <v>20180302</v>
      </c>
      <c r="J117" s="55">
        <f>DATE(LEFT(I117,4),RIGHT(LEFT(I117,6),2),RIGHT(I117,2))</f>
        <v>43161</v>
      </c>
      <c r="K117" s="3">
        <v>43182</v>
      </c>
      <c r="L117" s="21">
        <f>IF(K117="","",K117-$J117)</f>
        <v>21</v>
      </c>
      <c r="M117" s="3">
        <f>K117+X117</f>
        <v>43183</v>
      </c>
      <c r="N117" s="21">
        <f>IF(M117="","",M117-$J117)</f>
        <v>22</v>
      </c>
      <c r="P117" s="21" t="str">
        <f>IF(O117="","",O117-$J117)</f>
        <v/>
      </c>
      <c r="R117" s="21" t="str">
        <f>IF(Q117="","",Q117-$J117)</f>
        <v/>
      </c>
      <c r="S117" s="3">
        <f>IF(U117="","",K117+1)</f>
        <v>43183</v>
      </c>
      <c r="T117" s="21">
        <f>IF(S117="","",S117-$J117)</f>
        <v>22</v>
      </c>
      <c r="U117" s="28">
        <v>2</v>
      </c>
      <c r="V117" s="14" t="s">
        <v>1202</v>
      </c>
      <c r="W117" s="2" t="s">
        <v>1018</v>
      </c>
      <c r="X117" s="2">
        <v>1</v>
      </c>
    </row>
    <row r="118" spans="1:24" x14ac:dyDescent="0.25">
      <c r="A118" s="30">
        <v>298</v>
      </c>
      <c r="B118" s="4">
        <v>1426</v>
      </c>
      <c r="C118" s="4">
        <f>VLOOKUP(D118,vacantes!J:K,2,FALSE)</f>
        <v>2327</v>
      </c>
      <c r="D118" s="15">
        <v>117</v>
      </c>
      <c r="E118" s="4">
        <v>12</v>
      </c>
      <c r="F118" s="15" t="s">
        <v>900</v>
      </c>
      <c r="G118" s="15">
        <v>317</v>
      </c>
      <c r="H118" s="15" t="s">
        <v>320</v>
      </c>
      <c r="I118" s="15">
        <f>VLOOKUP(D118,vacantes!J:N,5,FALSE)</f>
        <v>20180302</v>
      </c>
      <c r="J118" s="55">
        <f>DATE(LEFT(I118,4),RIGHT(LEFT(I118,6),2),RIGHT(I118,2))</f>
        <v>43161</v>
      </c>
      <c r="K118" s="3">
        <v>43182</v>
      </c>
      <c r="L118" s="21">
        <f>IF(K118="","",K118-$J118)</f>
        <v>21</v>
      </c>
      <c r="M118" s="3">
        <f>K118+X118</f>
        <v>43184</v>
      </c>
      <c r="N118" s="21">
        <f>IF(M118="","",M118-$J118)</f>
        <v>23</v>
      </c>
      <c r="P118" s="21" t="str">
        <f>IF(O118="","",O118-$J118)</f>
        <v/>
      </c>
      <c r="R118" s="21" t="str">
        <f>IF(Q118="","",Q118-$J118)</f>
        <v/>
      </c>
      <c r="S118" s="3">
        <f>IF(U118="","",K118+1)</f>
        <v>43183</v>
      </c>
      <c r="T118" s="21">
        <f>IF(S118="","",S118-$J118)</f>
        <v>22</v>
      </c>
      <c r="U118" s="28">
        <v>5</v>
      </c>
      <c r="V118" s="14" t="s">
        <v>1222</v>
      </c>
      <c r="W118" s="2" t="s">
        <v>1018</v>
      </c>
      <c r="X118" s="8">
        <v>2</v>
      </c>
    </row>
    <row r="119" spans="1:24" x14ac:dyDescent="0.25">
      <c r="A119" s="30">
        <v>300</v>
      </c>
      <c r="B119" s="4">
        <v>1321</v>
      </c>
      <c r="C119" s="4">
        <f>VLOOKUP(D119,vacantes!J:K,2,FALSE)</f>
        <v>2327</v>
      </c>
      <c r="D119" s="15">
        <v>117</v>
      </c>
      <c r="E119" s="4">
        <v>12</v>
      </c>
      <c r="F119" s="15" t="s">
        <v>925</v>
      </c>
      <c r="G119" s="15">
        <v>317</v>
      </c>
      <c r="H119" s="14" t="s">
        <v>320</v>
      </c>
      <c r="I119" s="15">
        <f>VLOOKUP(D119,vacantes!J:N,5,FALSE)</f>
        <v>20180302</v>
      </c>
      <c r="J119" s="55">
        <f>DATE(LEFT(I119,4),RIGHT(LEFT(I119,6),2),RIGHT(I119,2))</f>
        <v>43161</v>
      </c>
      <c r="K119" s="3">
        <v>43194</v>
      </c>
      <c r="L119" s="21">
        <f>IF(K119="","",K119-$J119)</f>
        <v>33</v>
      </c>
      <c r="M119" s="3">
        <f>K119+X119</f>
        <v>43195</v>
      </c>
      <c r="N119" s="21">
        <f>IF(M119="","",M119-$J119)</f>
        <v>34</v>
      </c>
      <c r="P119" s="21" t="str">
        <f>IF(O119="","",O119-$J119)</f>
        <v/>
      </c>
      <c r="R119" s="21" t="str">
        <f>IF(Q119="","",Q119-$J119)</f>
        <v/>
      </c>
      <c r="S119" s="3">
        <f>IF(U119="","",K119+1)</f>
        <v>43195</v>
      </c>
      <c r="T119" s="21">
        <f>IF(S119="","",S119-$J119)</f>
        <v>34</v>
      </c>
      <c r="U119" s="28">
        <v>1</v>
      </c>
      <c r="V119" s="14" t="s">
        <v>1177</v>
      </c>
      <c r="W119" s="2" t="s">
        <v>1018</v>
      </c>
      <c r="X119" s="12">
        <v>1</v>
      </c>
    </row>
    <row r="120" spans="1:24" x14ac:dyDescent="0.25">
      <c r="A120" s="30">
        <v>299</v>
      </c>
      <c r="B120" s="4">
        <v>1252</v>
      </c>
      <c r="C120" s="4">
        <f>VLOOKUP(D120,vacantes!J:K,2,FALSE)</f>
        <v>2328</v>
      </c>
      <c r="D120" s="15">
        <v>118</v>
      </c>
      <c r="E120" s="4">
        <v>12</v>
      </c>
      <c r="F120" s="15" t="s">
        <v>658</v>
      </c>
      <c r="G120" s="15">
        <v>317</v>
      </c>
      <c r="H120" s="14" t="s">
        <v>320</v>
      </c>
      <c r="I120" s="15">
        <f>VLOOKUP(D120,vacantes!J:N,5,FALSE)</f>
        <v>20180404</v>
      </c>
      <c r="J120" s="55">
        <f>DATE(LEFT(I120,4),RIGHT(LEFT(I120,6),2),RIGHT(I120,2))</f>
        <v>43194</v>
      </c>
      <c r="K120" s="3">
        <v>43194</v>
      </c>
      <c r="L120" s="21">
        <f>IF(K120="","",K120-$J120)</f>
        <v>0</v>
      </c>
      <c r="M120" s="3">
        <f>K120+X120</f>
        <v>43197</v>
      </c>
      <c r="N120" s="21">
        <f>IF(M120="","",M120-$J120)</f>
        <v>3</v>
      </c>
      <c r="O120" s="3">
        <v>43196</v>
      </c>
      <c r="P120" s="21">
        <f>IF(O120="","",O120-$J120)</f>
        <v>2</v>
      </c>
      <c r="Q120" s="3">
        <v>43200</v>
      </c>
      <c r="R120" s="21">
        <f>IF(Q120="","",Q120-$J120)</f>
        <v>6</v>
      </c>
      <c r="S120" s="3" t="str">
        <f>IF(U120="","",K120+1)</f>
        <v/>
      </c>
      <c r="T120" s="21" t="str">
        <f>IF(S120="","",S120-$J120)</f>
        <v/>
      </c>
      <c r="W120" s="2" t="s">
        <v>1018</v>
      </c>
      <c r="X120" s="8">
        <v>3</v>
      </c>
    </row>
    <row r="121" spans="1:24" x14ac:dyDescent="0.25">
      <c r="A121" s="30">
        <v>302</v>
      </c>
      <c r="B121" s="4">
        <v>1260</v>
      </c>
      <c r="C121" s="4">
        <f>VLOOKUP(D121,vacantes!J:K,2,FALSE)</f>
        <v>2329</v>
      </c>
      <c r="D121" s="15">
        <v>119</v>
      </c>
      <c r="E121" s="4">
        <v>12</v>
      </c>
      <c r="F121" s="15" t="s">
        <v>670</v>
      </c>
      <c r="G121" s="15">
        <v>317</v>
      </c>
      <c r="H121" s="16" t="s">
        <v>320</v>
      </c>
      <c r="I121" s="15">
        <f>VLOOKUP(D121,vacantes!J:N,5,FALSE)</f>
        <v>20180410</v>
      </c>
      <c r="J121" s="55">
        <f>DATE(LEFT(I121,4),RIGHT(LEFT(I121,6),2),RIGHT(I121,2))</f>
        <v>43200</v>
      </c>
      <c r="K121" s="10">
        <v>43201</v>
      </c>
      <c r="L121" s="21">
        <f>IF(K121="","",K121-$J121)</f>
        <v>1</v>
      </c>
      <c r="M121" s="3">
        <f>K121+X121</f>
        <v>43202</v>
      </c>
      <c r="N121" s="21">
        <f>IF(M121="","",M121-$J121)</f>
        <v>2</v>
      </c>
      <c r="O121" s="10">
        <v>43202</v>
      </c>
      <c r="P121" s="21">
        <f>IF(O121="","",O121-$J121)</f>
        <v>2</v>
      </c>
      <c r="Q121" s="3">
        <v>43206</v>
      </c>
      <c r="R121" s="21">
        <f>IF(Q121="","",Q121-$J121)</f>
        <v>6</v>
      </c>
      <c r="S121" s="3" t="str">
        <f>IF(U121="","",K121+1)</f>
        <v/>
      </c>
      <c r="T121" s="21" t="str">
        <f>IF(S121="","",S121-$J121)</f>
        <v/>
      </c>
      <c r="U121" s="37"/>
      <c r="V121" s="35"/>
      <c r="W121" s="8" t="s">
        <v>1018</v>
      </c>
      <c r="X121" s="2">
        <v>1</v>
      </c>
    </row>
    <row r="122" spans="1:24" x14ac:dyDescent="0.25">
      <c r="A122" s="30">
        <v>301</v>
      </c>
      <c r="B122" s="4">
        <v>1543</v>
      </c>
      <c r="C122" s="4">
        <f>VLOOKUP(D122,vacantes!J:K,2,FALSE)</f>
        <v>2329</v>
      </c>
      <c r="D122" s="15">
        <v>119</v>
      </c>
      <c r="E122" s="4">
        <v>12</v>
      </c>
      <c r="F122" s="15" t="s">
        <v>952</v>
      </c>
      <c r="G122" s="15">
        <v>317</v>
      </c>
      <c r="H122" s="16" t="s">
        <v>320</v>
      </c>
      <c r="I122" s="15">
        <f>VLOOKUP(D122,vacantes!J:N,5,FALSE)</f>
        <v>20180410</v>
      </c>
      <c r="J122" s="55">
        <f>DATE(LEFT(I122,4),RIGHT(LEFT(I122,6),2),RIGHT(I122,2))</f>
        <v>43200</v>
      </c>
      <c r="K122" s="10">
        <v>43200</v>
      </c>
      <c r="L122" s="21">
        <f>IF(K122="","",K122-$J122)</f>
        <v>0</v>
      </c>
      <c r="M122" s="3">
        <f>K122+X122</f>
        <v>43201</v>
      </c>
      <c r="N122" s="21">
        <f>IF(M122="","",M122-$J122)</f>
        <v>1</v>
      </c>
      <c r="O122" s="9"/>
      <c r="P122" s="21" t="str">
        <f>IF(O122="","",O122-$J122)</f>
        <v/>
      </c>
      <c r="R122" s="21" t="str">
        <f>IF(Q122="","",Q122-$J122)</f>
        <v/>
      </c>
      <c r="S122" s="3">
        <f>IF(U122="","",K122+1)</f>
        <v>43201</v>
      </c>
      <c r="T122" s="21">
        <f>IF(S122="","",S122-$J122)</f>
        <v>1</v>
      </c>
      <c r="U122" s="28">
        <v>2</v>
      </c>
      <c r="V122" s="16" t="s">
        <v>1202</v>
      </c>
      <c r="W122" s="8" t="s">
        <v>1018</v>
      </c>
      <c r="X122" s="2">
        <v>1</v>
      </c>
    </row>
    <row r="123" spans="1:24" x14ac:dyDescent="0.25">
      <c r="A123" s="30">
        <v>304</v>
      </c>
      <c r="B123" s="4">
        <v>1044</v>
      </c>
      <c r="C123" s="4" t="e">
        <f>VLOOKUP(D123,vacantes!J:K,2,FALSE)</f>
        <v>#N/A</v>
      </c>
      <c r="D123" s="15">
        <v>120</v>
      </c>
      <c r="E123" s="4">
        <v>12</v>
      </c>
      <c r="F123" s="15" t="s">
        <v>430</v>
      </c>
      <c r="G123" s="15">
        <v>317</v>
      </c>
      <c r="H123" s="15" t="s">
        <v>320</v>
      </c>
      <c r="I123" s="15" t="e">
        <f>VLOOKUP(D123,vacantes!J:N,5,FALSE)</f>
        <v>#N/A</v>
      </c>
      <c r="J123" s="55" t="e">
        <f>DATE(LEFT(I123,4),RIGHT(LEFT(I123,6),2),RIGHT(I123,2))</f>
        <v>#N/A</v>
      </c>
      <c r="K123" s="3">
        <v>43462</v>
      </c>
      <c r="L123" s="21" t="e">
        <f>IF(K123="","",K123-$J123)</f>
        <v>#N/A</v>
      </c>
      <c r="M123" s="3">
        <f>K123+X123</f>
        <v>43462</v>
      </c>
      <c r="N123" s="21" t="e">
        <f>IF(M123="","",M123-$J123)</f>
        <v>#N/A</v>
      </c>
      <c r="O123" s="3">
        <v>43463</v>
      </c>
      <c r="P123" s="21" t="e">
        <f>IF(O123="","",O123-$J123)</f>
        <v>#N/A</v>
      </c>
      <c r="Q123" s="3">
        <v>43102</v>
      </c>
      <c r="R123" s="21" t="e">
        <f>IF(Q123="","",Q123-$J123)</f>
        <v>#N/A</v>
      </c>
      <c r="S123" s="3" t="str">
        <f>IF(U123="","",K123+1)</f>
        <v/>
      </c>
      <c r="T123" s="21" t="str">
        <f>IF(S123="","",S123-$J123)</f>
        <v/>
      </c>
      <c r="W123" s="2" t="s">
        <v>1018</v>
      </c>
    </row>
    <row r="124" spans="1:24" x14ac:dyDescent="0.25">
      <c r="A124" s="30">
        <v>303</v>
      </c>
      <c r="B124" s="4">
        <v>1383</v>
      </c>
      <c r="C124" s="4" t="e">
        <f>VLOOKUP(D124,vacantes!J:K,2,FALSE)</f>
        <v>#N/A</v>
      </c>
      <c r="D124" s="15">
        <v>120</v>
      </c>
      <c r="E124" s="4">
        <v>12</v>
      </c>
      <c r="F124" s="15" t="s">
        <v>976</v>
      </c>
      <c r="G124" s="15">
        <v>317</v>
      </c>
      <c r="H124" s="14" t="s">
        <v>320</v>
      </c>
      <c r="I124" s="15" t="e">
        <f>VLOOKUP(D124,vacantes!J:N,5,FALSE)</f>
        <v>#N/A</v>
      </c>
      <c r="J124" s="55" t="e">
        <f>DATE(LEFT(I124,4),RIGHT(LEFT(I124,6),2),RIGHT(I124,2))</f>
        <v>#N/A</v>
      </c>
      <c r="K124" s="3">
        <v>43216</v>
      </c>
      <c r="L124" s="3" t="e">
        <f>J124-K124</f>
        <v>#N/A</v>
      </c>
      <c r="M124" s="3">
        <f>K124+X124</f>
        <v>43216</v>
      </c>
      <c r="N124" s="3" t="e">
        <f>L124-M124</f>
        <v>#N/A</v>
      </c>
      <c r="P124" s="3" t="e">
        <f>N124-O124</f>
        <v>#N/A</v>
      </c>
      <c r="R124" s="3" t="e">
        <f>P124-Q124</f>
        <v>#N/A</v>
      </c>
      <c r="S124" s="3">
        <f>IF(U124="","",K124+1)</f>
        <v>43217</v>
      </c>
      <c r="T124" s="3" t="e">
        <f>R124-S124</f>
        <v>#N/A</v>
      </c>
      <c r="U124" s="28">
        <v>5</v>
      </c>
      <c r="V124" s="14" t="s">
        <v>1143</v>
      </c>
      <c r="W124" s="2" t="s">
        <v>1018</v>
      </c>
    </row>
    <row r="125" spans="1:24" x14ac:dyDescent="0.25">
      <c r="A125" s="30">
        <v>561</v>
      </c>
      <c r="B125" s="4">
        <v>1054</v>
      </c>
      <c r="C125" s="4">
        <f>VLOOKUP(D125,vacantes!J:K,2,FALSE)</f>
        <v>2331</v>
      </c>
      <c r="D125" s="15">
        <v>121</v>
      </c>
      <c r="E125" s="4">
        <v>18</v>
      </c>
      <c r="F125" s="15" t="s">
        <v>442</v>
      </c>
      <c r="G125" s="15">
        <v>472</v>
      </c>
      <c r="H125" s="15" t="s">
        <v>332</v>
      </c>
      <c r="I125" s="15">
        <f>VLOOKUP(D125,vacantes!J:N,5,FALSE)</f>
        <v>20180101</v>
      </c>
      <c r="J125" s="55">
        <f>DATE(LEFT(I125,4),RIGHT(LEFT(I125,6),2),RIGHT(I125,2))</f>
        <v>43101</v>
      </c>
      <c r="K125" s="3">
        <v>43101</v>
      </c>
      <c r="L125" s="21">
        <f>IF(K125="","",K125-$J125)</f>
        <v>0</v>
      </c>
      <c r="M125" s="3">
        <f>K125+X125</f>
        <v>43102</v>
      </c>
      <c r="N125" s="21">
        <f>IF(M125="","",M125-$J125)</f>
        <v>1</v>
      </c>
      <c r="P125" s="21" t="str">
        <f>IF(O125="","",O125-$J125)</f>
        <v/>
      </c>
      <c r="Q125" s="3">
        <v>43109</v>
      </c>
      <c r="R125" s="21">
        <f>IF(Q125="","",Q125-$J125)</f>
        <v>8</v>
      </c>
      <c r="S125" s="3" t="str">
        <f>IF(U125="","",K125+1)</f>
        <v/>
      </c>
      <c r="T125" s="21" t="str">
        <f>IF(S125="","",S125-$J125)</f>
        <v/>
      </c>
      <c r="X125" s="2">
        <v>1</v>
      </c>
    </row>
    <row r="126" spans="1:24" x14ac:dyDescent="0.25">
      <c r="A126" s="30">
        <v>562</v>
      </c>
      <c r="B126" s="4">
        <v>1071</v>
      </c>
      <c r="C126" s="4">
        <f>VLOOKUP(D126,vacantes!J:K,2,FALSE)</f>
        <v>2331</v>
      </c>
      <c r="D126" s="15">
        <v>122</v>
      </c>
      <c r="E126" s="4">
        <v>12</v>
      </c>
      <c r="F126" s="15" t="s">
        <v>461</v>
      </c>
      <c r="G126" s="15">
        <v>472</v>
      </c>
      <c r="H126" s="15" t="s">
        <v>332</v>
      </c>
      <c r="I126" s="15">
        <f>VLOOKUP(D126,vacantes!J:N,5,FALSE)</f>
        <v>20180101</v>
      </c>
      <c r="J126" s="55">
        <f>DATE(LEFT(I126,4),RIGHT(LEFT(I126,6),2),RIGHT(I126,2))</f>
        <v>43101</v>
      </c>
      <c r="K126" s="3">
        <v>43101</v>
      </c>
      <c r="L126" s="21">
        <f>IF(K126="","",K126-$J126)</f>
        <v>0</v>
      </c>
      <c r="M126" s="3">
        <f>K126+X126</f>
        <v>43102</v>
      </c>
      <c r="N126" s="21">
        <f>IF(M126="","",M126-$J126)</f>
        <v>1</v>
      </c>
      <c r="O126" s="3">
        <v>43112</v>
      </c>
      <c r="P126" s="21">
        <f>IF(O126="","",O126-$J126)</f>
        <v>11</v>
      </c>
      <c r="Q126" s="3">
        <v>43116</v>
      </c>
      <c r="R126" s="21">
        <f>IF(Q126="","",Q126-$J126)</f>
        <v>15</v>
      </c>
      <c r="S126" s="3" t="str">
        <f>IF(U126="","",K126+1)</f>
        <v/>
      </c>
      <c r="T126" s="21" t="str">
        <f>IF(S126="","",S126-$J126)</f>
        <v/>
      </c>
      <c r="W126" s="2" t="s">
        <v>1018</v>
      </c>
      <c r="X126" s="2">
        <v>1</v>
      </c>
    </row>
    <row r="127" spans="1:24" x14ac:dyDescent="0.25">
      <c r="A127" s="30">
        <v>563</v>
      </c>
      <c r="B127" s="4">
        <v>1174</v>
      </c>
      <c r="C127" s="4">
        <f>VLOOKUP(D127,vacantes!J:K,2,FALSE)</f>
        <v>2333</v>
      </c>
      <c r="D127" s="15">
        <v>123</v>
      </c>
      <c r="E127" s="4">
        <v>17</v>
      </c>
      <c r="F127" s="15" t="s">
        <v>571</v>
      </c>
      <c r="G127" s="15">
        <v>473</v>
      </c>
      <c r="H127" s="14" t="s">
        <v>392</v>
      </c>
      <c r="I127" s="15">
        <f>VLOOKUP(D127,vacantes!J:N,5,FALSE)</f>
        <v>20180220</v>
      </c>
      <c r="J127" s="55">
        <f>DATE(LEFT(I127,4),RIGHT(LEFT(I127,6),2),RIGHT(I127,2))</f>
        <v>43151</v>
      </c>
      <c r="K127" s="3">
        <v>43151</v>
      </c>
      <c r="L127" s="21">
        <f>IF(K127="","",K127-$J127)</f>
        <v>0</v>
      </c>
      <c r="M127" s="3">
        <f>K127+X127</f>
        <v>43151</v>
      </c>
      <c r="N127" s="21">
        <f>IF(M127="","",M127-$J127)</f>
        <v>0</v>
      </c>
      <c r="O127" s="3">
        <v>43159</v>
      </c>
      <c r="P127" s="21">
        <f>IF(O127="","",O127-$J127)</f>
        <v>8</v>
      </c>
      <c r="Q127" s="3">
        <v>43164</v>
      </c>
      <c r="R127" s="21">
        <f>IF(Q127="","",Q127-$J127)</f>
        <v>13</v>
      </c>
      <c r="S127" s="3" t="str">
        <f>IF(U127="","",K127+1)</f>
        <v/>
      </c>
      <c r="T127" s="21" t="str">
        <f>IF(S127="","",S127-$J127)</f>
        <v/>
      </c>
      <c r="W127" s="2" t="s">
        <v>1020</v>
      </c>
    </row>
    <row r="128" spans="1:24" x14ac:dyDescent="0.25">
      <c r="A128" s="30">
        <v>567</v>
      </c>
      <c r="B128" s="4">
        <v>1319</v>
      </c>
      <c r="C128" s="4">
        <f>VLOOKUP(D128,vacantes!J:K,2,FALSE)</f>
        <v>2334</v>
      </c>
      <c r="D128" s="15">
        <v>124</v>
      </c>
      <c r="E128" s="4">
        <v>14</v>
      </c>
      <c r="F128" s="15" t="s">
        <v>834</v>
      </c>
      <c r="G128" s="15">
        <v>477</v>
      </c>
      <c r="H128" s="14" t="s">
        <v>424</v>
      </c>
      <c r="I128" s="15">
        <f>VLOOKUP(D128,vacantes!J:N,5,FALSE)</f>
        <v>20180226</v>
      </c>
      <c r="J128" s="55">
        <f>DATE(LEFT(I128,4),RIGHT(LEFT(I128,6),2),RIGHT(I128,2))</f>
        <v>43157</v>
      </c>
      <c r="K128" s="3">
        <v>43157</v>
      </c>
      <c r="L128" s="21">
        <f>IF(K128="","",K128-$J128)</f>
        <v>0</v>
      </c>
      <c r="M128" s="3">
        <f>K128+X128</f>
        <v>43157</v>
      </c>
      <c r="N128" s="21">
        <f>IF(M128="","",M128-$J128)</f>
        <v>0</v>
      </c>
      <c r="P128" s="21" t="str">
        <f>IF(O128="","",O128-$J128)</f>
        <v/>
      </c>
      <c r="R128" s="21" t="str">
        <f>IF(Q128="","",Q128-$J128)</f>
        <v/>
      </c>
      <c r="S128" s="3">
        <f>IF(U128="","",K128+1)</f>
        <v>43158</v>
      </c>
      <c r="T128" s="21">
        <f>IF(S128="","",S128-$J128)</f>
        <v>1</v>
      </c>
      <c r="U128" s="28">
        <v>16</v>
      </c>
      <c r="V128" s="14" t="s">
        <v>1223</v>
      </c>
      <c r="W128" s="2" t="s">
        <v>1019</v>
      </c>
      <c r="X128" s="4"/>
    </row>
    <row r="129" spans="1:24" x14ac:dyDescent="0.25">
      <c r="A129" s="30">
        <v>564</v>
      </c>
      <c r="B129" s="4">
        <v>1164</v>
      </c>
      <c r="C129" s="4">
        <f>VLOOKUP(D129,vacantes!J:K,2,FALSE)</f>
        <v>2335</v>
      </c>
      <c r="D129" s="15">
        <v>125</v>
      </c>
      <c r="E129" s="4">
        <v>17</v>
      </c>
      <c r="F129" s="15" t="s">
        <v>490</v>
      </c>
      <c r="G129" s="15">
        <v>474</v>
      </c>
      <c r="H129" s="14" t="s">
        <v>390</v>
      </c>
      <c r="I129" s="15">
        <f>VLOOKUP(D129,vacantes!J:N,5,FALSE)</f>
        <v>20180219</v>
      </c>
      <c r="J129" s="55">
        <f>DATE(LEFT(I129,4),RIGHT(LEFT(I129,6),2),RIGHT(I129,2))</f>
        <v>43150</v>
      </c>
      <c r="K129" s="3">
        <v>43150</v>
      </c>
      <c r="L129" s="21">
        <f>IF(K129="","",K129-$J129)</f>
        <v>0</v>
      </c>
      <c r="M129" s="3">
        <f>K129+X129</f>
        <v>43151</v>
      </c>
      <c r="N129" s="21">
        <f>IF(M129="","",M129-$J129)</f>
        <v>1</v>
      </c>
      <c r="O129" s="3">
        <v>43153</v>
      </c>
      <c r="P129" s="21">
        <f>IF(O129="","",O129-$J129)</f>
        <v>3</v>
      </c>
      <c r="Q129" s="56">
        <v>43157</v>
      </c>
      <c r="R129" s="21">
        <f>IF(Q129="","",Q129-$J129)</f>
        <v>7</v>
      </c>
      <c r="S129" s="3">
        <f>IF(U129="","",K129+1)</f>
        <v>43151</v>
      </c>
      <c r="T129" s="21">
        <f>IF(S129="","",S129-$J129)</f>
        <v>1</v>
      </c>
      <c r="U129" s="28">
        <v>1</v>
      </c>
      <c r="V129" s="14" t="s">
        <v>1172</v>
      </c>
      <c r="W129" s="2" t="s">
        <v>1020</v>
      </c>
      <c r="X129" s="2">
        <v>1</v>
      </c>
    </row>
    <row r="130" spans="1:24" x14ac:dyDescent="0.25">
      <c r="A130" s="30">
        <v>565</v>
      </c>
      <c r="B130" s="4">
        <v>1120</v>
      </c>
      <c r="C130" s="4">
        <f>VLOOKUP(D130,vacantes!J:K,2,FALSE)</f>
        <v>2336</v>
      </c>
      <c r="D130" s="15">
        <v>126</v>
      </c>
      <c r="E130" s="4">
        <v>12</v>
      </c>
      <c r="F130" s="15" t="s">
        <v>515</v>
      </c>
      <c r="G130" s="15">
        <v>475</v>
      </c>
      <c r="H130" s="14" t="s">
        <v>381</v>
      </c>
      <c r="I130" s="15">
        <f>VLOOKUP(D130,vacantes!J:N,5,FALSE)</f>
        <v>20180129</v>
      </c>
      <c r="J130" s="55">
        <f>DATE(LEFT(I130,4),RIGHT(LEFT(I130,6),2),RIGHT(I130,2))</f>
        <v>43129</v>
      </c>
      <c r="K130" s="3">
        <v>43129</v>
      </c>
      <c r="L130" s="21">
        <f>IF(K130="","",K130-$J130)</f>
        <v>0</v>
      </c>
      <c r="M130" s="3">
        <f>K130+X130</f>
        <v>43132</v>
      </c>
      <c r="N130" s="21">
        <f>IF(M130="","",M130-$J130)</f>
        <v>3</v>
      </c>
      <c r="O130" s="3">
        <v>43131</v>
      </c>
      <c r="P130" s="21">
        <f>IF(O130="","",O130-$J130)</f>
        <v>2</v>
      </c>
      <c r="Q130" s="3">
        <v>43133</v>
      </c>
      <c r="R130" s="21">
        <f>IF(Q130="","",Q130-$J130)</f>
        <v>4</v>
      </c>
      <c r="S130" s="3" t="str">
        <f>IF(U130="","",K130+1)</f>
        <v/>
      </c>
      <c r="T130" s="21" t="str">
        <f>IF(S130="","",S130-$J130)</f>
        <v/>
      </c>
      <c r="W130" s="2" t="s">
        <v>1018</v>
      </c>
      <c r="X130" s="2">
        <v>3</v>
      </c>
    </row>
    <row r="131" spans="1:24" x14ac:dyDescent="0.25">
      <c r="A131" s="30">
        <v>566</v>
      </c>
      <c r="B131" s="4">
        <v>1530</v>
      </c>
      <c r="C131" s="4">
        <f>VLOOKUP(D131,vacantes!J:K,2,FALSE)</f>
        <v>2337</v>
      </c>
      <c r="D131" s="15">
        <v>127</v>
      </c>
      <c r="E131" s="4">
        <v>17</v>
      </c>
      <c r="F131" s="15" t="s">
        <v>741</v>
      </c>
      <c r="G131" s="15">
        <v>476</v>
      </c>
      <c r="H131" s="15" t="s">
        <v>363</v>
      </c>
      <c r="I131" s="15">
        <f>VLOOKUP(D131,vacantes!J:N,5,FALSE)</f>
        <v>20180115</v>
      </c>
      <c r="J131" s="55">
        <f>DATE(LEFT(I131,4),RIGHT(LEFT(I131,6),2),RIGHT(I131,2))</f>
        <v>43115</v>
      </c>
      <c r="K131" s="5">
        <v>43115</v>
      </c>
      <c r="L131" s="21">
        <f>IF(K131="","",K131-$J131)</f>
        <v>0</v>
      </c>
      <c r="M131" s="3">
        <f>K131+X131</f>
        <v>43115</v>
      </c>
      <c r="N131" s="21">
        <f>IF(M131="","",M131-$J131)</f>
        <v>0</v>
      </c>
      <c r="O131" s="4"/>
      <c r="P131" s="21" t="str">
        <f>IF(O131="","",O131-$J131)</f>
        <v/>
      </c>
      <c r="Q131" s="5"/>
      <c r="R131" s="21" t="str">
        <f>IF(Q131="","",Q131-$J131)</f>
        <v/>
      </c>
      <c r="S131" s="3">
        <f>IF(U131="","",K131+1)</f>
        <v>43116</v>
      </c>
      <c r="T131" s="21">
        <f>IF(S131="","",S131-$J131)</f>
        <v>1</v>
      </c>
      <c r="U131" s="29">
        <v>1</v>
      </c>
      <c r="V131" s="14" t="s">
        <v>1205</v>
      </c>
      <c r="W131" s="4" t="s">
        <v>1020</v>
      </c>
    </row>
    <row r="132" spans="1:24" x14ac:dyDescent="0.25">
      <c r="A132" s="30">
        <v>195</v>
      </c>
      <c r="B132" s="4">
        <v>1154</v>
      </c>
      <c r="C132" s="4">
        <f>VLOOKUP(D132,vacantes!J:K,2,FALSE)</f>
        <v>2338</v>
      </c>
      <c r="D132" s="15">
        <v>128</v>
      </c>
      <c r="E132" s="4">
        <v>16</v>
      </c>
      <c r="F132" s="15" t="s">
        <v>554</v>
      </c>
      <c r="G132" s="15">
        <v>266</v>
      </c>
      <c r="H132" s="14" t="s">
        <v>370</v>
      </c>
      <c r="I132" s="15">
        <f>VLOOKUP(D132,vacantes!J:N,5,FALSE)</f>
        <v>20180119</v>
      </c>
      <c r="J132" s="55">
        <f>DATE(LEFT(I132,4),RIGHT(LEFT(I132,6),2),RIGHT(I132,2))</f>
        <v>43119</v>
      </c>
      <c r="K132" s="3">
        <v>43145</v>
      </c>
      <c r="L132" s="21">
        <f>IF(K132="","",K132-$J132)</f>
        <v>26</v>
      </c>
      <c r="M132" s="3">
        <f>K132+X132</f>
        <v>43145</v>
      </c>
      <c r="N132" s="21">
        <f>IF(M132="","",M132-$J132)</f>
        <v>26</v>
      </c>
      <c r="O132" s="3">
        <v>43147</v>
      </c>
      <c r="P132" s="21">
        <f>IF(O132="","",O132-$J132)</f>
        <v>28</v>
      </c>
      <c r="Q132" s="3">
        <v>43151</v>
      </c>
      <c r="R132" s="21">
        <f>IF(Q132="","",Q132-$J132)</f>
        <v>32</v>
      </c>
      <c r="S132" s="3" t="str">
        <f>IF(U132="","",K132+1)</f>
        <v/>
      </c>
      <c r="T132" s="21" t="str">
        <f>IF(S132="","",S132-$J132)</f>
        <v/>
      </c>
      <c r="W132" s="2" t="s">
        <v>1017</v>
      </c>
      <c r="X132" s="4"/>
    </row>
    <row r="133" spans="1:24" x14ac:dyDescent="0.25">
      <c r="A133" s="30">
        <v>193</v>
      </c>
      <c r="B133" s="4">
        <v>1458</v>
      </c>
      <c r="C133" s="4">
        <f>VLOOKUP(D133,vacantes!J:K,2,FALSE)</f>
        <v>2338</v>
      </c>
      <c r="D133" s="15">
        <v>128</v>
      </c>
      <c r="E133" s="4">
        <v>14</v>
      </c>
      <c r="F133" s="15" t="s">
        <v>760</v>
      </c>
      <c r="G133" s="15">
        <v>266</v>
      </c>
      <c r="H133" s="15" t="s">
        <v>370</v>
      </c>
      <c r="I133" s="15">
        <f>VLOOKUP(D133,vacantes!J:N,5,FALSE)</f>
        <v>20180119</v>
      </c>
      <c r="J133" s="55">
        <f>DATE(LEFT(I133,4),RIGHT(LEFT(I133,6),2),RIGHT(I133,2))</f>
        <v>43119</v>
      </c>
      <c r="K133" s="5">
        <v>43119</v>
      </c>
      <c r="L133" s="21">
        <f>IF(K133="","",K133-$J133)</f>
        <v>0</v>
      </c>
      <c r="M133" s="3">
        <f>K133+X133</f>
        <v>43119</v>
      </c>
      <c r="N133" s="21">
        <f>IF(M133="","",M133-$J133)</f>
        <v>0</v>
      </c>
      <c r="P133" s="21" t="str">
        <f>IF(O133="","",O133-$J133)</f>
        <v/>
      </c>
      <c r="R133" s="21" t="str">
        <f>IF(Q133="","",Q133-$J133)</f>
        <v/>
      </c>
      <c r="S133" s="3">
        <f>IF(U133="","",K133+1)</f>
        <v>43120</v>
      </c>
      <c r="T133" s="21">
        <f>IF(S133="","",S133-$J133)</f>
        <v>1</v>
      </c>
      <c r="U133" s="28">
        <v>16</v>
      </c>
      <c r="V133" s="15" t="s">
        <v>1221</v>
      </c>
      <c r="W133" s="2" t="s">
        <v>1019</v>
      </c>
      <c r="X133" s="2">
        <v>0</v>
      </c>
    </row>
    <row r="134" spans="1:24" x14ac:dyDescent="0.25">
      <c r="A134" s="30">
        <v>194</v>
      </c>
      <c r="B134" s="4">
        <v>1492</v>
      </c>
      <c r="C134" s="4">
        <f>VLOOKUP(D134,vacantes!J:K,2,FALSE)</f>
        <v>2338</v>
      </c>
      <c r="D134" s="15">
        <v>128</v>
      </c>
      <c r="E134" s="4">
        <v>16</v>
      </c>
      <c r="F134" s="15" t="s">
        <v>813</v>
      </c>
      <c r="G134" s="15">
        <v>266</v>
      </c>
      <c r="H134" s="14" t="s">
        <v>370</v>
      </c>
      <c r="I134" s="15">
        <f>VLOOKUP(D134,vacantes!J:N,5,FALSE)</f>
        <v>20180119</v>
      </c>
      <c r="J134" s="55">
        <f>DATE(LEFT(I134,4),RIGHT(LEFT(I134,6),2),RIGHT(I134,2))</f>
        <v>43119</v>
      </c>
      <c r="K134" s="3">
        <v>43139</v>
      </c>
      <c r="L134" s="21">
        <f>IF(K134="","",K134-$J134)</f>
        <v>20</v>
      </c>
      <c r="M134" s="3">
        <f>K134+X134</f>
        <v>43139</v>
      </c>
      <c r="N134" s="21">
        <f>IF(M134="","",M134-$J134)</f>
        <v>20</v>
      </c>
      <c r="P134" s="21" t="str">
        <f>IF(O134="","",O134-$J134)</f>
        <v/>
      </c>
      <c r="R134" s="21" t="str">
        <f>IF(Q134="","",Q134-$J134)</f>
        <v/>
      </c>
      <c r="S134" s="3">
        <f>IF(U134="","",K134+1)</f>
        <v>43140</v>
      </c>
      <c r="T134" s="21">
        <f>IF(S134="","",S134-$J134)</f>
        <v>21</v>
      </c>
      <c r="U134" s="28">
        <v>16</v>
      </c>
      <c r="V134" s="14" t="s">
        <v>1223</v>
      </c>
      <c r="W134" s="2" t="s">
        <v>1017</v>
      </c>
    </row>
    <row r="135" spans="1:24" x14ac:dyDescent="0.25">
      <c r="A135" s="30">
        <v>196</v>
      </c>
      <c r="B135" s="4">
        <v>1169</v>
      </c>
      <c r="C135" s="4">
        <f>VLOOKUP(D135,vacantes!J:K,2,FALSE)</f>
        <v>2339</v>
      </c>
      <c r="D135" s="15">
        <v>129</v>
      </c>
      <c r="E135" s="4">
        <v>14</v>
      </c>
      <c r="F135" s="15" t="s">
        <v>565</v>
      </c>
      <c r="G135" s="15">
        <v>266</v>
      </c>
      <c r="H135" s="14" t="s">
        <v>370</v>
      </c>
      <c r="I135" s="15">
        <f>VLOOKUP(D135,vacantes!J:N,5,FALSE)</f>
        <v>20180220</v>
      </c>
      <c r="J135" s="55">
        <f>DATE(LEFT(I135,4),RIGHT(LEFT(I135,6),2),RIGHT(I135,2))</f>
        <v>43151</v>
      </c>
      <c r="K135" s="3">
        <v>43151</v>
      </c>
      <c r="L135" s="21">
        <f>IF(K135="","",K135-$J135)</f>
        <v>0</v>
      </c>
      <c r="M135" s="3">
        <f>K135+X135</f>
        <v>43151</v>
      </c>
      <c r="N135" s="21">
        <f>IF(M135="","",M135-$J135)</f>
        <v>0</v>
      </c>
      <c r="O135" s="3">
        <v>43154</v>
      </c>
      <c r="P135" s="21">
        <f>IF(O135="","",O135-$J135)</f>
        <v>3</v>
      </c>
      <c r="Q135" s="3">
        <v>43157</v>
      </c>
      <c r="R135" s="21">
        <f>IF(Q135="","",Q135-$J135)</f>
        <v>6</v>
      </c>
      <c r="S135" s="3" t="str">
        <f>IF(U135="","",K135+1)</f>
        <v/>
      </c>
      <c r="T135" s="21" t="str">
        <f>IF(S135="","",S135-$J135)</f>
        <v/>
      </c>
      <c r="W135" s="2" t="s">
        <v>1019</v>
      </c>
    </row>
    <row r="136" spans="1:24" x14ac:dyDescent="0.25">
      <c r="A136" s="30">
        <v>197</v>
      </c>
      <c r="B136" s="4">
        <v>1038</v>
      </c>
      <c r="C136" s="4">
        <f>VLOOKUP(D136,vacantes!J:K,2,FALSE)</f>
        <v>2340</v>
      </c>
      <c r="D136" s="15">
        <v>130</v>
      </c>
      <c r="E136" s="4">
        <v>14</v>
      </c>
      <c r="F136" s="15" t="s">
        <v>591</v>
      </c>
      <c r="G136" s="15">
        <v>266</v>
      </c>
      <c r="H136" s="15" t="s">
        <v>370</v>
      </c>
      <c r="I136" s="15">
        <f>VLOOKUP(D136,vacantes!J:N,5,FALSE)</f>
        <v>20180228</v>
      </c>
      <c r="J136" s="55">
        <f>DATE(LEFT(I136,4),RIGHT(LEFT(I136,6),2),RIGHT(I136,2))</f>
        <v>43159</v>
      </c>
      <c r="K136" s="3">
        <v>43159</v>
      </c>
      <c r="L136" s="21">
        <f>IF(K136="","",K136-$J136)</f>
        <v>0</v>
      </c>
      <c r="M136" s="3">
        <f>K136+X136</f>
        <v>43159</v>
      </c>
      <c r="N136" s="21">
        <f>IF(M136="","",M136-$J136)</f>
        <v>0</v>
      </c>
      <c r="O136" s="3">
        <v>43167</v>
      </c>
      <c r="P136" s="21">
        <f>IF(O136="","",O136-$J136)</f>
        <v>8</v>
      </c>
      <c r="Q136" s="3">
        <v>43172</v>
      </c>
      <c r="R136" s="21">
        <f>IF(Q136="","",Q136-$J136)</f>
        <v>13</v>
      </c>
      <c r="S136" s="3" t="str">
        <f>IF(U136="","",K136+1)</f>
        <v/>
      </c>
      <c r="T136" s="21" t="str">
        <f>IF(S136="","",S136-$J136)</f>
        <v/>
      </c>
      <c r="W136" s="2" t="s">
        <v>1019</v>
      </c>
    </row>
    <row r="137" spans="1:24" x14ac:dyDescent="0.25">
      <c r="A137" s="30">
        <v>198</v>
      </c>
      <c r="B137" s="4">
        <v>1551</v>
      </c>
      <c r="C137" s="4">
        <f>VLOOKUP(D137,vacantes!J:K,2,FALSE)</f>
        <v>2341</v>
      </c>
      <c r="D137" s="15">
        <v>131</v>
      </c>
      <c r="E137" s="4">
        <v>15</v>
      </c>
      <c r="F137" s="14" t="s">
        <v>1002</v>
      </c>
      <c r="G137" s="15">
        <v>266</v>
      </c>
      <c r="H137" s="14" t="s">
        <v>370</v>
      </c>
      <c r="I137" s="15">
        <f>VLOOKUP(D137,vacantes!J:N,5,FALSE)</f>
        <v>20180503</v>
      </c>
      <c r="J137" s="55">
        <f>DATE(LEFT(I137,4),RIGHT(LEFT(I137,6),2),RIGHT(I137,2))</f>
        <v>43223</v>
      </c>
      <c r="K137" s="3">
        <v>43223</v>
      </c>
      <c r="L137" s="21">
        <f>IF(K137="","",K137-$J137)</f>
        <v>0</v>
      </c>
      <c r="M137" s="3">
        <f>K137+X137</f>
        <v>43225</v>
      </c>
      <c r="N137" s="21">
        <f>IF(M137="","",M137-$J137)</f>
        <v>2</v>
      </c>
      <c r="P137" s="21" t="str">
        <f>IF(O137="","",O137-$J137)</f>
        <v/>
      </c>
      <c r="R137" s="21" t="str">
        <f>IF(Q137="","",Q137-$J137)</f>
        <v/>
      </c>
      <c r="S137" s="3">
        <f>IF(U137="","",K137+1)</f>
        <v>43224</v>
      </c>
      <c r="T137" s="21">
        <f>IF(S137="","",S137-$J137)</f>
        <v>1</v>
      </c>
      <c r="U137" s="28">
        <v>2</v>
      </c>
      <c r="V137" s="14" t="s">
        <v>1151</v>
      </c>
      <c r="W137" s="2" t="s">
        <v>1021</v>
      </c>
      <c r="X137" s="8">
        <v>2</v>
      </c>
    </row>
    <row r="138" spans="1:24" x14ac:dyDescent="0.25">
      <c r="A138" s="30">
        <v>367</v>
      </c>
      <c r="B138" s="4">
        <v>1075</v>
      </c>
      <c r="C138" s="4">
        <f>VLOOKUP(D138,vacantes!J:K,2,FALSE)</f>
        <v>2342</v>
      </c>
      <c r="D138" s="15">
        <v>132</v>
      </c>
      <c r="E138" s="4">
        <v>12</v>
      </c>
      <c r="F138" s="15" t="s">
        <v>459</v>
      </c>
      <c r="G138" s="15">
        <v>329</v>
      </c>
      <c r="H138" s="14" t="s">
        <v>344</v>
      </c>
      <c r="I138" s="15">
        <f>VLOOKUP(D138,vacantes!J:N,5,FALSE)</f>
        <v>20180101</v>
      </c>
      <c r="J138" s="55">
        <f>DATE(LEFT(I138,4),RIGHT(LEFT(I138,6),2),RIGHT(I138,2))</f>
        <v>43101</v>
      </c>
      <c r="K138" s="3">
        <v>43101</v>
      </c>
      <c r="L138" s="21">
        <f>IF(K138="","",K138-$J138)</f>
        <v>0</v>
      </c>
      <c r="M138" s="3">
        <f>K138+X138</f>
        <v>43102</v>
      </c>
      <c r="N138" s="21">
        <f>IF(M138="","",M138-$J138)</f>
        <v>1</v>
      </c>
      <c r="O138" s="3">
        <v>43112</v>
      </c>
      <c r="P138" s="21">
        <f>IF(O138="","",O138-$J138)</f>
        <v>11</v>
      </c>
      <c r="Q138" s="3">
        <v>43116</v>
      </c>
      <c r="R138" s="21">
        <f>IF(Q138="","",Q138-$J138)</f>
        <v>15</v>
      </c>
      <c r="S138" s="3" t="str">
        <f>IF(U138="","",K138+1)</f>
        <v/>
      </c>
      <c r="T138" s="21" t="str">
        <f>IF(S138="","",S138-$J138)</f>
        <v/>
      </c>
      <c r="W138" s="2" t="s">
        <v>1018</v>
      </c>
      <c r="X138" s="2">
        <v>1</v>
      </c>
    </row>
    <row r="139" spans="1:24" x14ac:dyDescent="0.25">
      <c r="A139" s="30">
        <v>368</v>
      </c>
      <c r="B139" s="4">
        <v>1099</v>
      </c>
      <c r="C139" s="4">
        <f>VLOOKUP(D139,vacantes!J:K,2,FALSE)</f>
        <v>2343</v>
      </c>
      <c r="D139" s="15">
        <v>133</v>
      </c>
      <c r="E139" s="4">
        <v>12</v>
      </c>
      <c r="F139" s="15" t="s">
        <v>498</v>
      </c>
      <c r="G139" s="15">
        <v>329</v>
      </c>
      <c r="H139" s="14" t="s">
        <v>344</v>
      </c>
      <c r="I139" s="15">
        <f>VLOOKUP(D139,vacantes!J:N,5,FALSE)</f>
        <v>20180122</v>
      </c>
      <c r="J139" s="55">
        <f>DATE(LEFT(I139,4),RIGHT(LEFT(I139,6),2),RIGHT(I139,2))</f>
        <v>43122</v>
      </c>
      <c r="K139" s="3">
        <v>43122</v>
      </c>
      <c r="L139" s="21">
        <f>IF(K139="","",K139-$J139)</f>
        <v>0</v>
      </c>
      <c r="M139" s="3">
        <f>K139+X139</f>
        <v>43123</v>
      </c>
      <c r="N139" s="21">
        <f>IF(M139="","",M139-$J139)</f>
        <v>1</v>
      </c>
      <c r="O139" s="3">
        <v>43123</v>
      </c>
      <c r="P139" s="21">
        <f>IF(O139="","",O139-$J139)</f>
        <v>1</v>
      </c>
      <c r="Q139" s="3">
        <v>43129</v>
      </c>
      <c r="R139" s="21">
        <f>IF(Q139="","",Q139-$J139)</f>
        <v>7</v>
      </c>
      <c r="S139" s="3" t="str">
        <f>IF(U139="","",K139+1)</f>
        <v/>
      </c>
      <c r="T139" s="21" t="str">
        <f>IF(S139="","",S139-$J139)</f>
        <v/>
      </c>
      <c r="W139" s="2" t="s">
        <v>1018</v>
      </c>
      <c r="X139" s="2">
        <v>1</v>
      </c>
    </row>
    <row r="140" spans="1:24" x14ac:dyDescent="0.25">
      <c r="A140" s="30">
        <v>370</v>
      </c>
      <c r="B140" s="4">
        <v>1194</v>
      </c>
      <c r="C140" s="4">
        <f>VLOOKUP(D140,vacantes!J:K,2,FALSE)</f>
        <v>2344</v>
      </c>
      <c r="D140" s="15">
        <v>134</v>
      </c>
      <c r="E140" s="4">
        <v>17</v>
      </c>
      <c r="F140" s="15" t="s">
        <v>601</v>
      </c>
      <c r="G140" s="15">
        <v>329</v>
      </c>
      <c r="H140" s="15" t="s">
        <v>344</v>
      </c>
      <c r="I140" s="15">
        <f>VLOOKUP(D140,vacantes!J:N,5,FALSE)</f>
        <v>20180221</v>
      </c>
      <c r="J140" s="55">
        <f>DATE(LEFT(I140,4),RIGHT(LEFT(I140,6),2),RIGHT(I140,2))</f>
        <v>43152</v>
      </c>
      <c r="K140" s="3">
        <v>43161</v>
      </c>
      <c r="L140" s="21">
        <f>IF(K140="","",K140-$J140)</f>
        <v>9</v>
      </c>
      <c r="M140" s="3">
        <f>K140+X140</f>
        <v>43161</v>
      </c>
      <c r="N140" s="21">
        <f>IF(M140="","",M140-$J140)</f>
        <v>9</v>
      </c>
      <c r="O140" s="3">
        <v>43168</v>
      </c>
      <c r="P140" s="21">
        <f>IF(O140="","",O140-$J140)</f>
        <v>16</v>
      </c>
      <c r="Q140" s="3">
        <v>43172</v>
      </c>
      <c r="R140" s="21">
        <f>IF(Q140="","",Q140-$J140)</f>
        <v>20</v>
      </c>
      <c r="S140" s="3" t="str">
        <f>IF(U140="","",K140+1)</f>
        <v/>
      </c>
      <c r="T140" s="21" t="str">
        <f>IF(S140="","",S140-$J140)</f>
        <v/>
      </c>
      <c r="W140" s="2" t="s">
        <v>1020</v>
      </c>
    </row>
    <row r="141" spans="1:24" x14ac:dyDescent="0.25">
      <c r="A141" s="30">
        <v>369</v>
      </c>
      <c r="B141" s="4">
        <v>1372</v>
      </c>
      <c r="C141" s="4">
        <f>VLOOKUP(D141,vacantes!J:K,2,FALSE)</f>
        <v>2344</v>
      </c>
      <c r="D141" s="15">
        <v>134</v>
      </c>
      <c r="E141" s="4">
        <v>14</v>
      </c>
      <c r="F141" s="15" t="s">
        <v>820</v>
      </c>
      <c r="G141" s="15">
        <v>329</v>
      </c>
      <c r="H141" s="14" t="s">
        <v>344</v>
      </c>
      <c r="I141" s="15">
        <f>VLOOKUP(D141,vacantes!J:N,5,FALSE)</f>
        <v>20180221</v>
      </c>
      <c r="J141" s="55">
        <f>DATE(LEFT(I141,4),RIGHT(LEFT(I141,6),2),RIGHT(I141,2))</f>
        <v>43152</v>
      </c>
      <c r="K141" s="3">
        <v>43152</v>
      </c>
      <c r="L141" s="21">
        <f>IF(K141="","",K141-$J141)</f>
        <v>0</v>
      </c>
      <c r="M141" s="3">
        <f>K141+X141</f>
        <v>43153</v>
      </c>
      <c r="N141" s="21">
        <f>IF(M141="","",M141-$J141)</f>
        <v>1</v>
      </c>
      <c r="P141" s="21" t="str">
        <f>IF(O141="","",O141-$J141)</f>
        <v/>
      </c>
      <c r="R141" s="21" t="str">
        <f>IF(Q141="","",Q141-$J141)</f>
        <v/>
      </c>
      <c r="S141" s="3">
        <f>IF(U141="","",K141+1)</f>
        <v>43153</v>
      </c>
      <c r="T141" s="21">
        <f>IF(S141="","",S141-$J141)</f>
        <v>1</v>
      </c>
      <c r="U141" s="28">
        <v>1</v>
      </c>
      <c r="V141" s="14" t="s">
        <v>1199</v>
      </c>
      <c r="W141" s="2" t="s">
        <v>1019</v>
      </c>
      <c r="X141" s="2">
        <v>1</v>
      </c>
    </row>
    <row r="142" spans="1:24" x14ac:dyDescent="0.25">
      <c r="A142" s="30">
        <v>371</v>
      </c>
      <c r="B142" s="4">
        <v>1206</v>
      </c>
      <c r="C142" s="4">
        <f>VLOOKUP(D142,vacantes!J:K,2,FALSE)</f>
        <v>2345</v>
      </c>
      <c r="D142" s="15">
        <v>135</v>
      </c>
      <c r="E142" s="4">
        <v>17</v>
      </c>
      <c r="F142" s="15" t="s">
        <v>605</v>
      </c>
      <c r="G142" s="15">
        <v>329</v>
      </c>
      <c r="H142" s="15" t="s">
        <v>344</v>
      </c>
      <c r="I142" s="15">
        <f>VLOOKUP(D142,vacantes!J:N,5,FALSE)</f>
        <v>20180306</v>
      </c>
      <c r="J142" s="55">
        <f>DATE(LEFT(I142,4),RIGHT(LEFT(I142,6),2),RIGHT(I142,2))</f>
        <v>43165</v>
      </c>
      <c r="K142" s="3">
        <v>43165</v>
      </c>
      <c r="L142" s="21">
        <f>IF(K142="","",K142-$J142)</f>
        <v>0</v>
      </c>
      <c r="M142" s="3">
        <f>K142+X142</f>
        <v>43165</v>
      </c>
      <c r="N142" s="21">
        <f>IF(M142="","",M142-$J142)</f>
        <v>0</v>
      </c>
      <c r="O142" s="3">
        <v>43172</v>
      </c>
      <c r="P142" s="21">
        <f>IF(O142="","",O142-$J142)</f>
        <v>7</v>
      </c>
      <c r="Q142" s="3">
        <v>43175</v>
      </c>
      <c r="R142" s="21">
        <f>IF(Q142="","",Q142-$J142)</f>
        <v>10</v>
      </c>
      <c r="S142" s="3" t="str">
        <f>IF(U142="","",K142+1)</f>
        <v/>
      </c>
      <c r="T142" s="21" t="str">
        <f>IF(S142="","",S142-$J142)</f>
        <v/>
      </c>
      <c r="W142" s="2" t="s">
        <v>1020</v>
      </c>
    </row>
    <row r="143" spans="1:24" x14ac:dyDescent="0.25">
      <c r="A143" s="30">
        <v>372</v>
      </c>
      <c r="B143" s="4">
        <v>1035</v>
      </c>
      <c r="C143" s="4">
        <f>VLOOKUP(D143,vacantes!J:K,2,FALSE)</f>
        <v>2346</v>
      </c>
      <c r="D143" s="15">
        <v>136</v>
      </c>
      <c r="E143" s="4">
        <v>17</v>
      </c>
      <c r="F143" s="15" t="s">
        <v>642</v>
      </c>
      <c r="G143" s="15">
        <v>329</v>
      </c>
      <c r="H143" s="14" t="s">
        <v>344</v>
      </c>
      <c r="I143" s="15">
        <f>VLOOKUP(D143,vacantes!J:N,5,FALSE)</f>
        <v>20180323</v>
      </c>
      <c r="J143" s="55">
        <f>DATE(LEFT(I143,4),RIGHT(LEFT(I143,6),2),RIGHT(I143,2))</f>
        <v>43182</v>
      </c>
      <c r="K143" s="3">
        <v>43182</v>
      </c>
      <c r="L143" s="21">
        <f>IF(K143="","",K143-$J143)</f>
        <v>0</v>
      </c>
      <c r="M143" s="3">
        <f>K143+X143</f>
        <v>43183</v>
      </c>
      <c r="N143" s="21">
        <f>IF(M143="","",M143-$J143)</f>
        <v>1</v>
      </c>
      <c r="O143" s="3">
        <v>43187</v>
      </c>
      <c r="P143" s="21">
        <f>IF(O143="","",O143-$J143)</f>
        <v>5</v>
      </c>
      <c r="Q143" s="3">
        <v>43192</v>
      </c>
      <c r="R143" s="21">
        <f>IF(Q143="","",Q143-$J143)</f>
        <v>10</v>
      </c>
      <c r="S143" s="3" t="str">
        <f>IF(U143="","",K143+1)</f>
        <v/>
      </c>
      <c r="T143" s="21" t="str">
        <f>IF(S143="","",S143-$J143)</f>
        <v/>
      </c>
      <c r="W143" s="2" t="s">
        <v>1020</v>
      </c>
      <c r="X143" s="2">
        <v>1</v>
      </c>
    </row>
    <row r="144" spans="1:24" x14ac:dyDescent="0.25">
      <c r="A144" s="30">
        <v>373</v>
      </c>
      <c r="B144" s="4">
        <v>1585</v>
      </c>
      <c r="C144" s="4">
        <f>VLOOKUP(D144,vacantes!J:K,2,FALSE)</f>
        <v>2347</v>
      </c>
      <c r="D144" s="15">
        <v>137</v>
      </c>
      <c r="E144" s="4">
        <v>17</v>
      </c>
      <c r="F144" s="15" t="s">
        <v>720</v>
      </c>
      <c r="G144" s="15">
        <v>329</v>
      </c>
      <c r="H144" s="14" t="s">
        <v>344</v>
      </c>
      <c r="I144" s="15">
        <f>VLOOKUP(D144,vacantes!J:N,5,FALSE)</f>
        <v>20180427</v>
      </c>
      <c r="J144" s="55">
        <f>DATE(LEFT(I144,4),RIGHT(LEFT(I144,6),2),RIGHT(I144,2))</f>
        <v>43217</v>
      </c>
      <c r="K144" s="3">
        <v>43217</v>
      </c>
      <c r="L144" s="21">
        <f>IF(K144="","",K144-$J144)</f>
        <v>0</v>
      </c>
      <c r="M144" s="3">
        <f>K144+X144</f>
        <v>43218</v>
      </c>
      <c r="N144" s="21">
        <f>IF(M144="","",M144-$J144)</f>
        <v>1</v>
      </c>
      <c r="O144" s="3">
        <v>43223</v>
      </c>
      <c r="P144" s="21">
        <f>IF(O144="","",O144-$J144)</f>
        <v>6</v>
      </c>
      <c r="Q144" s="3">
        <v>43227</v>
      </c>
      <c r="R144" s="21">
        <f>IF(Q144="","",Q144-$J144)</f>
        <v>10</v>
      </c>
      <c r="S144" s="3" t="str">
        <f>IF(U144="","",K144+1)</f>
        <v/>
      </c>
      <c r="T144" s="21" t="str">
        <f>IF(S144="","",S144-$J144)</f>
        <v/>
      </c>
      <c r="W144" s="2" t="s">
        <v>1020</v>
      </c>
      <c r="X144" s="2">
        <v>1</v>
      </c>
    </row>
    <row r="145" spans="1:24" x14ac:dyDescent="0.25">
      <c r="A145" s="30">
        <v>255</v>
      </c>
      <c r="B145" s="4">
        <v>1064</v>
      </c>
      <c r="C145" s="4">
        <f>VLOOKUP(D145,vacantes!J:K,2,FALSE)</f>
        <v>2348</v>
      </c>
      <c r="D145" s="15">
        <v>138</v>
      </c>
      <c r="E145" s="4">
        <v>18</v>
      </c>
      <c r="F145" s="15" t="s">
        <v>446</v>
      </c>
      <c r="G145" s="15">
        <v>311</v>
      </c>
      <c r="H145" s="15" t="s">
        <v>334</v>
      </c>
      <c r="I145" s="15">
        <f>VLOOKUP(D145,vacantes!J:N,5,FALSE)</f>
        <v>20180101</v>
      </c>
      <c r="J145" s="55">
        <f>DATE(LEFT(I145,4),RIGHT(LEFT(I145,6),2),RIGHT(I145,2))</f>
        <v>43101</v>
      </c>
      <c r="K145" s="3">
        <v>43101</v>
      </c>
      <c r="L145" s="21">
        <f>IF(K145="","",K145-$J145)</f>
        <v>0</v>
      </c>
      <c r="M145" s="3">
        <f>K145+X145</f>
        <v>43102</v>
      </c>
      <c r="N145" s="21">
        <f>IF(M145="","",M145-$J145)</f>
        <v>1</v>
      </c>
      <c r="P145" s="21" t="str">
        <f>IF(O145="","",O145-$J145)</f>
        <v/>
      </c>
      <c r="Q145" s="3">
        <v>43112</v>
      </c>
      <c r="R145" s="21">
        <f>IF(Q145="","",Q145-$J145)</f>
        <v>11</v>
      </c>
      <c r="S145" s="3" t="str">
        <f>IF(U145="","",K145+1)</f>
        <v/>
      </c>
      <c r="T145" s="21" t="str">
        <f>IF(S145="","",S145-$J145)</f>
        <v/>
      </c>
      <c r="X145" s="2">
        <v>1</v>
      </c>
    </row>
    <row r="146" spans="1:24" x14ac:dyDescent="0.25">
      <c r="A146" s="30">
        <v>256</v>
      </c>
      <c r="B146" s="4">
        <v>1153</v>
      </c>
      <c r="C146" s="4">
        <f>VLOOKUP(D146,vacantes!J:K,2,FALSE)</f>
        <v>2349</v>
      </c>
      <c r="D146" s="15">
        <v>139</v>
      </c>
      <c r="E146" s="4">
        <v>17</v>
      </c>
      <c r="F146" s="15" t="s">
        <v>551</v>
      </c>
      <c r="G146" s="15">
        <v>311</v>
      </c>
      <c r="H146" s="14" t="s">
        <v>334</v>
      </c>
      <c r="I146" s="15">
        <f>VLOOKUP(D146,vacantes!J:N,5,FALSE)</f>
        <v>20180214</v>
      </c>
      <c r="J146" s="55">
        <f>DATE(LEFT(I146,4),RIGHT(LEFT(I146,6),2),RIGHT(I146,2))</f>
        <v>43145</v>
      </c>
      <c r="K146" s="3">
        <v>43145</v>
      </c>
      <c r="L146" s="21">
        <f>IF(K146="","",K146-$J146)</f>
        <v>0</v>
      </c>
      <c r="M146" s="3">
        <f>K146+X146</f>
        <v>43145</v>
      </c>
      <c r="N146" s="21">
        <f>IF(M146="","",M146-$J146)</f>
        <v>0</v>
      </c>
      <c r="O146" s="3">
        <v>43146</v>
      </c>
      <c r="P146" s="21">
        <f>IF(O146="","",O146-$J146)</f>
        <v>1</v>
      </c>
      <c r="Q146" s="3">
        <v>43151</v>
      </c>
      <c r="R146" s="21">
        <f>IF(Q146="","",Q146-$J146)</f>
        <v>6</v>
      </c>
      <c r="S146" s="3" t="str">
        <f>IF(U146="","",K146+1)</f>
        <v/>
      </c>
      <c r="T146" s="21" t="str">
        <f>IF(S146="","",S146-$J146)</f>
        <v/>
      </c>
      <c r="W146" s="2" t="s">
        <v>1020</v>
      </c>
    </row>
    <row r="147" spans="1:24" x14ac:dyDescent="0.25">
      <c r="A147" s="30">
        <v>257</v>
      </c>
      <c r="B147" s="4">
        <v>1203</v>
      </c>
      <c r="C147" s="4">
        <f>VLOOKUP(D147,vacantes!J:K,2,FALSE)</f>
        <v>2350</v>
      </c>
      <c r="D147" s="15">
        <v>140</v>
      </c>
      <c r="E147" s="4">
        <v>12</v>
      </c>
      <c r="F147" s="15" t="s">
        <v>607</v>
      </c>
      <c r="G147" s="15">
        <v>311</v>
      </c>
      <c r="H147" s="15" t="s">
        <v>334</v>
      </c>
      <c r="I147" s="15">
        <f>VLOOKUP(D147,vacantes!J:N,5,FALSE)</f>
        <v>20180312</v>
      </c>
      <c r="J147" s="55">
        <f>DATE(LEFT(I147,4),RIGHT(LEFT(I147,6),2),RIGHT(I147,2))</f>
        <v>43171</v>
      </c>
      <c r="K147" s="3">
        <v>43171</v>
      </c>
      <c r="L147" s="21">
        <f>IF(K147="","",K147-$J147)</f>
        <v>0</v>
      </c>
      <c r="M147" s="3">
        <f>K147+X147</f>
        <v>43171</v>
      </c>
      <c r="N147" s="21">
        <f>IF(M147="","",M147-$J147)</f>
        <v>0</v>
      </c>
      <c r="O147" s="3">
        <v>43173</v>
      </c>
      <c r="P147" s="21">
        <f>IF(O147="","",O147-$J147)</f>
        <v>2</v>
      </c>
      <c r="Q147" s="3">
        <v>43175</v>
      </c>
      <c r="R147" s="21">
        <f>IF(Q147="","",Q147-$J147)</f>
        <v>4</v>
      </c>
      <c r="S147" s="3" t="str">
        <f>IF(U147="","",K147+1)</f>
        <v/>
      </c>
      <c r="T147" s="21" t="str">
        <f>IF(S147="","",S147-$J147)</f>
        <v/>
      </c>
      <c r="W147" s="2" t="s">
        <v>1018</v>
      </c>
    </row>
    <row r="148" spans="1:24" x14ac:dyDescent="0.25">
      <c r="A148" s="30">
        <v>258</v>
      </c>
      <c r="B148" s="4">
        <v>1214</v>
      </c>
      <c r="C148" s="4">
        <f>VLOOKUP(D148,vacantes!J:K,2,FALSE)</f>
        <v>2350</v>
      </c>
      <c r="D148" s="15">
        <v>141</v>
      </c>
      <c r="E148" s="4">
        <v>12</v>
      </c>
      <c r="F148" s="15" t="s">
        <v>616</v>
      </c>
      <c r="G148" s="15">
        <v>311</v>
      </c>
      <c r="H148" s="15" t="s">
        <v>334</v>
      </c>
      <c r="I148" s="15">
        <f>VLOOKUP(D148,vacantes!J:N,5,FALSE)</f>
        <v>20180312</v>
      </c>
      <c r="J148" s="55">
        <f>DATE(LEFT(I148,4),RIGHT(LEFT(I148,6),2),RIGHT(I148,2))</f>
        <v>43171</v>
      </c>
      <c r="K148" s="3">
        <v>43171</v>
      </c>
      <c r="L148" s="21">
        <f>IF(K148="","",K148-$J148)</f>
        <v>0</v>
      </c>
      <c r="M148" s="3">
        <f>K148+X148</f>
        <v>43171</v>
      </c>
      <c r="N148" s="21">
        <f>IF(M148="","",M148-$J148)</f>
        <v>0</v>
      </c>
      <c r="O148" s="3">
        <v>43174</v>
      </c>
      <c r="P148" s="21">
        <f>IF(O148="","",O148-$J148)</f>
        <v>3</v>
      </c>
      <c r="Q148" s="3">
        <v>43179</v>
      </c>
      <c r="R148" s="21">
        <f>IF(Q148="","",Q148-$J148)</f>
        <v>8</v>
      </c>
      <c r="S148" s="3" t="str">
        <f>IF(U148="","",K148+1)</f>
        <v/>
      </c>
      <c r="T148" s="21" t="str">
        <f>IF(S148="","",S148-$J148)</f>
        <v/>
      </c>
      <c r="W148" s="2" t="s">
        <v>1018</v>
      </c>
    </row>
    <row r="149" spans="1:24" x14ac:dyDescent="0.25">
      <c r="A149" s="30">
        <v>8</v>
      </c>
      <c r="B149" s="4">
        <v>1469</v>
      </c>
      <c r="C149" s="4">
        <f>VLOOKUP(D149,vacantes!J:K,2,FALSE)</f>
        <v>2352</v>
      </c>
      <c r="D149" s="15">
        <v>142</v>
      </c>
      <c r="E149" s="4">
        <v>17</v>
      </c>
      <c r="F149" s="15" t="s">
        <v>789</v>
      </c>
      <c r="G149" s="15">
        <v>234</v>
      </c>
      <c r="H149" s="14" t="s">
        <v>384</v>
      </c>
      <c r="I149" s="15">
        <f>VLOOKUP(D149,vacantes!J:N,5,FALSE)</f>
        <v>20180129</v>
      </c>
      <c r="J149" s="55">
        <f>DATE(LEFT(I149,4),RIGHT(LEFT(I149,6),2),RIGHT(I149,2))</f>
        <v>43129</v>
      </c>
      <c r="K149" s="3">
        <v>43129</v>
      </c>
      <c r="L149" s="21">
        <f>IF(K149="","",K149-$J149)</f>
        <v>0</v>
      </c>
      <c r="M149" s="3">
        <f>K149+X149</f>
        <v>43131</v>
      </c>
      <c r="N149" s="21">
        <f>IF(M149="","",M149-$J149)</f>
        <v>2</v>
      </c>
      <c r="P149" s="21" t="str">
        <f>IF(O149="","",O149-$J149)</f>
        <v/>
      </c>
      <c r="R149" s="21" t="str">
        <f>IF(Q149="","",Q149-$J149)</f>
        <v/>
      </c>
      <c r="S149" s="3">
        <f>IF(U149="","",K149+1)</f>
        <v>43130</v>
      </c>
      <c r="T149" s="21">
        <f>IF(S149="","",S149-$J149)</f>
        <v>1</v>
      </c>
      <c r="U149" s="28">
        <v>2</v>
      </c>
      <c r="V149" s="14" t="s">
        <v>1212</v>
      </c>
      <c r="W149" s="2" t="s">
        <v>1020</v>
      </c>
      <c r="X149" s="2">
        <v>2</v>
      </c>
    </row>
    <row r="150" spans="1:24" x14ac:dyDescent="0.25">
      <c r="A150" s="30">
        <v>9</v>
      </c>
      <c r="B150" s="4">
        <v>1490</v>
      </c>
      <c r="C150" s="4">
        <f>VLOOKUP(D150,vacantes!J:K,2,FALSE)</f>
        <v>2352</v>
      </c>
      <c r="D150" s="15">
        <v>142</v>
      </c>
      <c r="E150" s="4">
        <v>15</v>
      </c>
      <c r="F150" s="15" t="s">
        <v>831</v>
      </c>
      <c r="G150" s="15">
        <v>234</v>
      </c>
      <c r="H150" s="14" t="s">
        <v>384</v>
      </c>
      <c r="I150" s="15">
        <f>VLOOKUP(D150,vacantes!J:N,5,FALSE)</f>
        <v>20180129</v>
      </c>
      <c r="J150" s="55">
        <f>DATE(LEFT(I150,4),RIGHT(LEFT(I150,6),2),RIGHT(I150,2))</f>
        <v>43129</v>
      </c>
      <c r="K150" s="3">
        <v>43154</v>
      </c>
      <c r="L150" s="21">
        <f>IF(K150="","",K150-$J150)</f>
        <v>25</v>
      </c>
      <c r="M150" s="3">
        <f>K150+X150</f>
        <v>43154</v>
      </c>
      <c r="N150" s="21">
        <f>IF(M150="","",M150-$J150)</f>
        <v>25</v>
      </c>
      <c r="P150" s="21" t="str">
        <f>IF(O150="","",O150-$J150)</f>
        <v/>
      </c>
      <c r="R150" s="21" t="str">
        <f>IF(Q150="","",Q150-$J150)</f>
        <v/>
      </c>
      <c r="S150" s="3">
        <f>IF(U150="","",K150+1)</f>
        <v>43155</v>
      </c>
      <c r="T150" s="21">
        <f>IF(S150="","",S150-$J150)</f>
        <v>26</v>
      </c>
      <c r="U150" s="28">
        <v>1</v>
      </c>
      <c r="V150" s="14" t="s">
        <v>1177</v>
      </c>
      <c r="W150" s="4" t="s">
        <v>1021</v>
      </c>
      <c r="X150" s="4"/>
    </row>
    <row r="151" spans="1:24" x14ac:dyDescent="0.25">
      <c r="A151" s="30">
        <v>543</v>
      </c>
      <c r="B151" s="4">
        <v>1131</v>
      </c>
      <c r="C151" s="4">
        <f>VLOOKUP(D151,vacantes!J:K,2,FALSE)</f>
        <v>2353</v>
      </c>
      <c r="D151" s="15">
        <v>143</v>
      </c>
      <c r="E151" s="4">
        <v>12</v>
      </c>
      <c r="F151" s="15" t="s">
        <v>528</v>
      </c>
      <c r="G151" s="15">
        <v>353</v>
      </c>
      <c r="H151" s="14" t="s">
        <v>386</v>
      </c>
      <c r="I151" s="15">
        <f>VLOOKUP(D151,vacantes!J:N,5,FALSE)</f>
        <v>20180130</v>
      </c>
      <c r="J151" s="55">
        <f>DATE(LEFT(I151,4),RIGHT(LEFT(I151,6),2),RIGHT(I151,2))</f>
        <v>43130</v>
      </c>
      <c r="K151" s="3">
        <v>43133</v>
      </c>
      <c r="L151" s="21">
        <f>IF(K151="","",K151-$J151)</f>
        <v>3</v>
      </c>
      <c r="M151" s="3">
        <f>K151+X151</f>
        <v>43133</v>
      </c>
      <c r="N151" s="21">
        <f>IF(M151="","",M151-$J151)</f>
        <v>3</v>
      </c>
      <c r="O151" s="3">
        <v>43137</v>
      </c>
      <c r="P151" s="21">
        <f>IF(O151="","",O151-$J151)</f>
        <v>7</v>
      </c>
      <c r="Q151" s="3">
        <v>43140</v>
      </c>
      <c r="R151" s="21">
        <f>IF(Q151="","",Q151-$J151)</f>
        <v>10</v>
      </c>
      <c r="S151" s="3" t="str">
        <f>IF(U151="","",K151+1)</f>
        <v/>
      </c>
      <c r="T151" s="21" t="str">
        <f>IF(S151="","",S151-$J151)</f>
        <v/>
      </c>
      <c r="W151" s="2" t="s">
        <v>1018</v>
      </c>
    </row>
    <row r="152" spans="1:24" x14ac:dyDescent="0.25">
      <c r="A152" s="30">
        <v>542</v>
      </c>
      <c r="B152" s="4">
        <v>1402</v>
      </c>
      <c r="C152" s="4">
        <f>VLOOKUP(D152,vacantes!J:K,2,FALSE)</f>
        <v>2353</v>
      </c>
      <c r="D152" s="15">
        <v>143</v>
      </c>
      <c r="E152" s="4">
        <v>16</v>
      </c>
      <c r="F152" s="15" t="s">
        <v>794</v>
      </c>
      <c r="G152" s="15">
        <v>353</v>
      </c>
      <c r="H152" s="14" t="s">
        <v>386</v>
      </c>
      <c r="I152" s="15">
        <f>VLOOKUP(D152,vacantes!J:N,5,FALSE)</f>
        <v>20180130</v>
      </c>
      <c r="J152" s="55">
        <f>DATE(LEFT(I152,4),RIGHT(LEFT(I152,6),2),RIGHT(I152,2))</f>
        <v>43130</v>
      </c>
      <c r="K152" s="3">
        <v>43130</v>
      </c>
      <c r="L152" s="21">
        <f>IF(K152="","",K152-$J152)</f>
        <v>0</v>
      </c>
      <c r="M152" s="3">
        <f>K152+X152</f>
        <v>43130</v>
      </c>
      <c r="N152" s="21">
        <f>IF(M152="","",M152-$J152)</f>
        <v>0</v>
      </c>
      <c r="P152" s="21" t="str">
        <f>IF(O152="","",O152-$J152)</f>
        <v/>
      </c>
      <c r="R152" s="21" t="str">
        <f>IF(Q152="","",Q152-$J152)</f>
        <v/>
      </c>
      <c r="S152" s="3">
        <f>IF(U152="","",K152+1)</f>
        <v>43131</v>
      </c>
      <c r="T152" s="21">
        <f>IF(S152="","",S152-$J152)</f>
        <v>1</v>
      </c>
      <c r="U152" s="28">
        <v>1</v>
      </c>
      <c r="V152" s="14" t="s">
        <v>1146</v>
      </c>
      <c r="W152" s="2" t="s">
        <v>1017</v>
      </c>
    </row>
    <row r="153" spans="1:24" x14ac:dyDescent="0.25">
      <c r="A153" s="30">
        <v>544</v>
      </c>
      <c r="B153" s="4">
        <v>1322</v>
      </c>
      <c r="C153" s="4">
        <f>VLOOKUP(D153,vacantes!J:K,2,FALSE)</f>
        <v>2354</v>
      </c>
      <c r="D153" s="15">
        <v>144</v>
      </c>
      <c r="E153" s="4">
        <v>12</v>
      </c>
      <c r="F153" s="15" t="s">
        <v>568</v>
      </c>
      <c r="G153" s="15">
        <v>353</v>
      </c>
      <c r="H153" s="15" t="s">
        <v>386</v>
      </c>
      <c r="I153" s="15">
        <f>VLOOKUP(D153,vacantes!J:N,5,FALSE)</f>
        <v>20180221</v>
      </c>
      <c r="J153" s="55">
        <f>DATE(LEFT(I153,4),RIGHT(LEFT(I153,6),2),RIGHT(I153,2))</f>
        <v>43152</v>
      </c>
      <c r="K153" s="3">
        <v>43152</v>
      </c>
      <c r="L153" s="21">
        <f>IF(K153="","",K153-$J153)</f>
        <v>0</v>
      </c>
      <c r="M153" s="3" t="e">
        <f>K153+X153</f>
        <v>#VALUE!</v>
      </c>
      <c r="N153" s="21" t="e">
        <f>IF(M153="","",M153-$J153)</f>
        <v>#VALUE!</v>
      </c>
      <c r="O153" s="3">
        <v>43154</v>
      </c>
      <c r="P153" s="21">
        <f>IF(O153="","",O153-$J153)</f>
        <v>2</v>
      </c>
      <c r="Q153" s="3">
        <v>43158</v>
      </c>
      <c r="R153" s="21">
        <f>IF(Q153="","",Q153-$J153)</f>
        <v>6</v>
      </c>
      <c r="S153" s="3" t="str">
        <f>IF(U153="","",K153+1)</f>
        <v/>
      </c>
      <c r="T153" s="21" t="str">
        <f>IF(S153="","",S153-$J153)</f>
        <v/>
      </c>
      <c r="W153" s="2" t="s">
        <v>1018</v>
      </c>
      <c r="X153" s="4" t="s">
        <v>388</v>
      </c>
    </row>
    <row r="154" spans="1:24" x14ac:dyDescent="0.25">
      <c r="A154" s="30">
        <v>545</v>
      </c>
      <c r="B154" s="4">
        <v>1327</v>
      </c>
      <c r="C154" s="4">
        <f>VLOOKUP(D154,vacantes!J:K,2,FALSE)</f>
        <v>2355</v>
      </c>
      <c r="D154" s="15">
        <v>145</v>
      </c>
      <c r="E154" s="4">
        <v>17</v>
      </c>
      <c r="F154" s="15" t="s">
        <v>600</v>
      </c>
      <c r="G154" s="15">
        <v>353</v>
      </c>
      <c r="H154" s="15" t="s">
        <v>386</v>
      </c>
      <c r="I154" s="15">
        <f>VLOOKUP(D154,vacantes!J:N,5,FALSE)</f>
        <v>20180306</v>
      </c>
      <c r="J154" s="55">
        <f>DATE(LEFT(I154,4),RIGHT(LEFT(I154,6),2),RIGHT(I154,2))</f>
        <v>43165</v>
      </c>
      <c r="K154" s="3">
        <v>43165</v>
      </c>
      <c r="L154" s="21">
        <f>IF(K154="","",K154-$J154)</f>
        <v>0</v>
      </c>
      <c r="M154" s="3">
        <f>K154+X154</f>
        <v>43166</v>
      </c>
      <c r="N154" s="21">
        <f>IF(M154="","",M154-$J154)</f>
        <v>1</v>
      </c>
      <c r="O154" s="3">
        <v>43168</v>
      </c>
      <c r="P154" s="21">
        <f>IF(O154="","",O154-$J154)</f>
        <v>3</v>
      </c>
      <c r="Q154" s="3">
        <v>43172</v>
      </c>
      <c r="R154" s="21">
        <f>IF(Q154="","",Q154-$J154)</f>
        <v>7</v>
      </c>
      <c r="S154" s="3" t="str">
        <f>IF(U154="","",K154+1)</f>
        <v/>
      </c>
      <c r="T154" s="21" t="str">
        <f>IF(S154="","",S154-$J154)</f>
        <v/>
      </c>
      <c r="W154" s="2" t="s">
        <v>1020</v>
      </c>
      <c r="X154" s="2">
        <v>1</v>
      </c>
    </row>
    <row r="155" spans="1:24" x14ac:dyDescent="0.25">
      <c r="A155" s="30">
        <v>547</v>
      </c>
      <c r="B155" s="4">
        <v>1279</v>
      </c>
      <c r="C155" s="4">
        <f>VLOOKUP(D155,vacantes!J:K,2,FALSE)</f>
        <v>2356</v>
      </c>
      <c r="D155" s="15">
        <v>146</v>
      </c>
      <c r="E155" s="4">
        <v>17</v>
      </c>
      <c r="F155" s="15" t="s">
        <v>684</v>
      </c>
      <c r="G155" s="15">
        <v>353</v>
      </c>
      <c r="H155" s="14" t="s">
        <v>386</v>
      </c>
      <c r="I155" s="15">
        <f>VLOOKUP(D155,vacantes!J:N,5,FALSE)</f>
        <v>20180315</v>
      </c>
      <c r="J155" s="55">
        <f>DATE(LEFT(I155,4),RIGHT(LEFT(I155,6),2),RIGHT(I155,2))</f>
        <v>43174</v>
      </c>
      <c r="K155" s="3">
        <v>43203</v>
      </c>
      <c r="L155" s="21">
        <f>IF(K155="","",K155-$J155)</f>
        <v>29</v>
      </c>
      <c r="M155" s="3">
        <f>K155+X155</f>
        <v>43204</v>
      </c>
      <c r="N155" s="21">
        <f>IF(M155="","",M155-$J155)</f>
        <v>30</v>
      </c>
      <c r="O155" s="3">
        <v>43207</v>
      </c>
      <c r="P155" s="21">
        <f>IF(O155="","",O155-$J155)</f>
        <v>33</v>
      </c>
      <c r="Q155" s="3">
        <v>43210</v>
      </c>
      <c r="R155" s="21">
        <f>IF(Q155="","",Q155-$J155)</f>
        <v>36</v>
      </c>
      <c r="S155" s="3" t="str">
        <f>IF(U155="","",K155+1)</f>
        <v/>
      </c>
      <c r="T155" s="21" t="str">
        <f>IF(S155="","",S155-$J155)</f>
        <v/>
      </c>
      <c r="W155" s="2" t="s">
        <v>1020</v>
      </c>
      <c r="X155" s="2">
        <v>1</v>
      </c>
    </row>
    <row r="156" spans="1:24" x14ac:dyDescent="0.25">
      <c r="A156" s="30">
        <v>546</v>
      </c>
      <c r="B156" s="4">
        <v>1335</v>
      </c>
      <c r="C156" s="4">
        <f>VLOOKUP(D156,vacantes!J:K,2,FALSE)</f>
        <v>2356</v>
      </c>
      <c r="D156" s="15">
        <v>146</v>
      </c>
      <c r="E156" s="4">
        <v>17</v>
      </c>
      <c r="F156" s="15" t="s">
        <v>896</v>
      </c>
      <c r="G156" s="15">
        <v>353</v>
      </c>
      <c r="H156" s="14" t="s">
        <v>386</v>
      </c>
      <c r="I156" s="15">
        <f>VLOOKUP(D156,vacantes!J:N,5,FALSE)</f>
        <v>20180315</v>
      </c>
      <c r="J156" s="55">
        <f>DATE(LEFT(I156,4),RIGHT(LEFT(I156,6),2),RIGHT(I156,2))</f>
        <v>43174</v>
      </c>
      <c r="K156" s="3">
        <v>43174</v>
      </c>
      <c r="L156" s="21">
        <f>IF(K156="","",K156-$J156)</f>
        <v>0</v>
      </c>
      <c r="M156" s="3">
        <f>K156+X156</f>
        <v>43175</v>
      </c>
      <c r="N156" s="21">
        <f>IF(M156="","",M156-$J156)</f>
        <v>1</v>
      </c>
      <c r="O156" s="3"/>
      <c r="P156" s="21" t="str">
        <f>IF(O156="","",O156-$J156)</f>
        <v/>
      </c>
      <c r="R156" s="21" t="str">
        <f>IF(Q156="","",Q156-$J156)</f>
        <v/>
      </c>
      <c r="S156" s="3">
        <f>IF(U156="","",K156+1)</f>
        <v>43175</v>
      </c>
      <c r="T156" s="21">
        <f>IF(S156="","",S156-$J156)</f>
        <v>1</v>
      </c>
      <c r="U156" s="28">
        <v>9</v>
      </c>
      <c r="V156" s="14" t="s">
        <v>1133</v>
      </c>
      <c r="W156" s="2" t="s">
        <v>1020</v>
      </c>
      <c r="X156" s="2">
        <v>1</v>
      </c>
    </row>
    <row r="157" spans="1:24" x14ac:dyDescent="0.25">
      <c r="A157" s="30">
        <v>502</v>
      </c>
      <c r="B157" s="4">
        <v>1115</v>
      </c>
      <c r="C157" s="4">
        <f>VLOOKUP(D157,vacantes!J:K,2,FALSE)</f>
        <v>2357</v>
      </c>
      <c r="D157" s="15">
        <v>147</v>
      </c>
      <c r="E157" s="4">
        <v>14</v>
      </c>
      <c r="F157" s="15" t="s">
        <v>513</v>
      </c>
      <c r="G157" s="15">
        <v>347</v>
      </c>
      <c r="H157" s="14" t="s">
        <v>380</v>
      </c>
      <c r="I157" s="15">
        <f>VLOOKUP(D157,vacantes!J:N,5,FALSE)</f>
        <v>20180129</v>
      </c>
      <c r="J157" s="55">
        <f>DATE(LEFT(I157,4),RIGHT(LEFT(I157,6),2),RIGHT(I157,2))</f>
        <v>43129</v>
      </c>
      <c r="K157" s="3">
        <v>43129</v>
      </c>
      <c r="L157" s="21">
        <f>IF(K157="","",K157-$J157)</f>
        <v>0</v>
      </c>
      <c r="M157" s="3">
        <f>K157+X157</f>
        <v>43131</v>
      </c>
      <c r="N157" s="21">
        <f>IF(M157="","",M157-$J157)</f>
        <v>2</v>
      </c>
      <c r="O157" s="3">
        <v>43131</v>
      </c>
      <c r="P157" s="21">
        <f>IF(O157="","",O157-$J157)</f>
        <v>2</v>
      </c>
      <c r="Q157" s="3">
        <v>43133</v>
      </c>
      <c r="R157" s="21">
        <f>IF(Q157="","",Q157-$J157)</f>
        <v>4</v>
      </c>
      <c r="S157" s="3" t="str">
        <f>IF(U157="","",K157+1)</f>
        <v/>
      </c>
      <c r="T157" s="21" t="str">
        <f>IF(S157="","",S157-$J157)</f>
        <v/>
      </c>
      <c r="W157" s="2" t="s">
        <v>1019</v>
      </c>
      <c r="X157" s="2">
        <v>2</v>
      </c>
    </row>
    <row r="158" spans="1:24" x14ac:dyDescent="0.25">
      <c r="A158" s="30">
        <v>504</v>
      </c>
      <c r="B158" s="4">
        <v>1196</v>
      </c>
      <c r="C158" s="4">
        <f>VLOOKUP(D158,vacantes!J:K,2,FALSE)</f>
        <v>2358</v>
      </c>
      <c r="D158" s="15">
        <v>148</v>
      </c>
      <c r="E158" s="4">
        <v>17</v>
      </c>
      <c r="F158" s="15" t="s">
        <v>602</v>
      </c>
      <c r="G158" s="15">
        <v>347</v>
      </c>
      <c r="H158" s="15" t="s">
        <v>380</v>
      </c>
      <c r="I158" s="15">
        <f>VLOOKUP(D158,vacantes!J:N,5,FALSE)</f>
        <v>20180222</v>
      </c>
      <c r="J158" s="55">
        <f>DATE(LEFT(I158,4),RIGHT(LEFT(I158,6),2),RIGHT(I158,2))</f>
        <v>43153</v>
      </c>
      <c r="K158" s="3">
        <v>43167</v>
      </c>
      <c r="L158" s="21">
        <f>IF(K158="","",K158-$J158)</f>
        <v>14</v>
      </c>
      <c r="M158" s="3">
        <f>K158+X158</f>
        <v>43167</v>
      </c>
      <c r="N158" s="21">
        <f>IF(M158="","",M158-$J158)</f>
        <v>14</v>
      </c>
      <c r="O158" s="3">
        <v>43167</v>
      </c>
      <c r="P158" s="21">
        <f>IF(O158="","",O158-$J158)</f>
        <v>14</v>
      </c>
      <c r="Q158" s="3">
        <v>43172</v>
      </c>
      <c r="R158" s="21">
        <f>IF(Q158="","",Q158-$J158)</f>
        <v>19</v>
      </c>
      <c r="S158" s="3" t="str">
        <f>IF(U158="","",K158+1)</f>
        <v/>
      </c>
      <c r="T158" s="21" t="str">
        <f>IF(S158="","",S158-$J158)</f>
        <v/>
      </c>
      <c r="W158" s="2" t="s">
        <v>1020</v>
      </c>
      <c r="X158" s="4"/>
    </row>
    <row r="159" spans="1:24" x14ac:dyDescent="0.25">
      <c r="A159" s="30">
        <v>503</v>
      </c>
      <c r="B159" s="4">
        <v>1320</v>
      </c>
      <c r="C159" s="4">
        <f>VLOOKUP(D159,vacantes!J:K,2,FALSE)</f>
        <v>2358</v>
      </c>
      <c r="D159" s="15">
        <v>148</v>
      </c>
      <c r="E159" s="4">
        <v>16</v>
      </c>
      <c r="F159" s="15" t="s">
        <v>828</v>
      </c>
      <c r="G159" s="15">
        <v>347</v>
      </c>
      <c r="H159" s="14" t="s">
        <v>380</v>
      </c>
      <c r="I159" s="15">
        <f>VLOOKUP(D159,vacantes!J:N,5,FALSE)</f>
        <v>20180222</v>
      </c>
      <c r="J159" s="55">
        <f>DATE(LEFT(I159,4),RIGHT(LEFT(I159,6),2),RIGHT(I159,2))</f>
        <v>43153</v>
      </c>
      <c r="K159" s="3">
        <v>43153</v>
      </c>
      <c r="L159" s="21">
        <f>IF(K159="","",K159-$J159)</f>
        <v>0</v>
      </c>
      <c r="M159" s="3">
        <f>K159+X159</f>
        <v>43154</v>
      </c>
      <c r="N159" s="21">
        <f>IF(M159="","",M159-$J159)</f>
        <v>1</v>
      </c>
      <c r="P159" s="21" t="str">
        <f>IF(O159="","",O159-$J159)</f>
        <v/>
      </c>
      <c r="R159" s="21" t="str">
        <f>IF(Q159="","",Q159-$J159)</f>
        <v/>
      </c>
      <c r="S159" s="3">
        <f>IF(U159="","",K159+1)</f>
        <v>43154</v>
      </c>
      <c r="T159" s="21">
        <f>IF(S159="","",S159-$J159)</f>
        <v>1</v>
      </c>
      <c r="U159" s="28">
        <v>2</v>
      </c>
      <c r="V159" s="14" t="s">
        <v>1154</v>
      </c>
      <c r="W159" s="2" t="s">
        <v>1017</v>
      </c>
      <c r="X159" s="8">
        <v>1</v>
      </c>
    </row>
    <row r="160" spans="1:24" x14ac:dyDescent="0.25">
      <c r="A160" s="30">
        <v>506</v>
      </c>
      <c r="B160" s="4">
        <v>1303</v>
      </c>
      <c r="C160" s="4">
        <f>VLOOKUP(D160,vacantes!J:K,2,FALSE)</f>
        <v>2359</v>
      </c>
      <c r="D160" s="15">
        <v>149</v>
      </c>
      <c r="E160" s="4">
        <v>17</v>
      </c>
      <c r="F160" s="15" t="s">
        <v>712</v>
      </c>
      <c r="G160" s="15">
        <v>347</v>
      </c>
      <c r="H160" s="14" t="s">
        <v>380</v>
      </c>
      <c r="I160" s="15">
        <f>VLOOKUP(D160,vacantes!J:N,5,FALSE)</f>
        <v>20180404</v>
      </c>
      <c r="J160" s="55">
        <f>DATE(LEFT(I160,4),RIGHT(LEFT(I160,6),2),RIGHT(I160,2))</f>
        <v>43194</v>
      </c>
      <c r="K160" s="3">
        <v>43210</v>
      </c>
      <c r="L160" s="21">
        <f>IF(K160="","",K160-$J160)</f>
        <v>16</v>
      </c>
      <c r="M160" s="3">
        <f>K160+X160</f>
        <v>43210</v>
      </c>
      <c r="N160" s="21">
        <f>IF(M160="","",M160-$J160)</f>
        <v>16</v>
      </c>
      <c r="O160" s="3">
        <v>43214</v>
      </c>
      <c r="P160" s="21">
        <f>IF(O160="","",O160-$J160)</f>
        <v>20</v>
      </c>
      <c r="Q160" s="3">
        <v>43220</v>
      </c>
      <c r="R160" s="21">
        <f>IF(Q160="","",Q160-$J160)</f>
        <v>26</v>
      </c>
      <c r="S160" s="3" t="str">
        <f>IF(U160="","",K160+1)</f>
        <v/>
      </c>
      <c r="T160" s="21" t="str">
        <f>IF(S160="","",S160-$J160)</f>
        <v/>
      </c>
      <c r="W160" s="2" t="s">
        <v>1020</v>
      </c>
    </row>
    <row r="161" spans="1:24" x14ac:dyDescent="0.25">
      <c r="A161" s="30">
        <v>505</v>
      </c>
      <c r="B161" s="4">
        <v>1541</v>
      </c>
      <c r="C161" s="4">
        <f>VLOOKUP(D161,vacantes!J:K,2,FALSE)</f>
        <v>2359</v>
      </c>
      <c r="D161" s="15">
        <v>149</v>
      </c>
      <c r="E161" s="4">
        <v>17</v>
      </c>
      <c r="F161" s="15" t="s">
        <v>910</v>
      </c>
      <c r="G161" s="15">
        <v>347</v>
      </c>
      <c r="H161" s="14" t="s">
        <v>380</v>
      </c>
      <c r="I161" s="15">
        <f>VLOOKUP(D161,vacantes!J:N,5,FALSE)</f>
        <v>20180404</v>
      </c>
      <c r="J161" s="55">
        <f>DATE(LEFT(I161,4),RIGHT(LEFT(I161,6),2),RIGHT(I161,2))</f>
        <v>43194</v>
      </c>
      <c r="K161" s="3">
        <v>43194</v>
      </c>
      <c r="L161" s="21">
        <f>IF(K161="","",K161-$J161)</f>
        <v>0</v>
      </c>
      <c r="M161" s="3">
        <f>K161+X161</f>
        <v>43195</v>
      </c>
      <c r="N161" s="21">
        <f>IF(M161="","",M161-$J161)</f>
        <v>1</v>
      </c>
      <c r="P161" s="21" t="str">
        <f>IF(O161="","",O161-$J161)</f>
        <v/>
      </c>
      <c r="R161" s="21" t="str">
        <f>IF(Q161="","",Q161-$J161)</f>
        <v/>
      </c>
      <c r="S161" s="3">
        <f>IF(U161="","",K161+1)</f>
        <v>43195</v>
      </c>
      <c r="T161" s="21">
        <f>IF(S161="","",S161-$J161)</f>
        <v>1</v>
      </c>
      <c r="U161" s="28">
        <v>4</v>
      </c>
      <c r="V161" s="14" t="s">
        <v>1225</v>
      </c>
      <c r="W161" s="2" t="s">
        <v>1020</v>
      </c>
      <c r="X161" s="2">
        <v>1</v>
      </c>
    </row>
    <row r="162" spans="1:24" x14ac:dyDescent="0.25">
      <c r="A162" s="30">
        <v>507</v>
      </c>
      <c r="B162" s="4">
        <v>1603</v>
      </c>
      <c r="C162" s="4">
        <f>VLOOKUP(D162,vacantes!J:K,2,FALSE)</f>
        <v>2360</v>
      </c>
      <c r="D162" s="15">
        <v>150</v>
      </c>
      <c r="E162" s="4">
        <v>17</v>
      </c>
      <c r="F162" s="15" t="s">
        <v>718</v>
      </c>
      <c r="G162" s="15">
        <v>347</v>
      </c>
      <c r="H162" s="14" t="s">
        <v>380</v>
      </c>
      <c r="I162" s="15">
        <f>VLOOKUP(D162,vacantes!J:N,5,FALSE)</f>
        <v>20180426</v>
      </c>
      <c r="J162" s="55">
        <f>DATE(LEFT(I162,4),RIGHT(LEFT(I162,6),2),RIGHT(I162,2))</f>
        <v>43216</v>
      </c>
      <c r="K162" s="3">
        <v>43216</v>
      </c>
      <c r="L162" s="21">
        <f>IF(K162="","",K162-$J162)</f>
        <v>0</v>
      </c>
      <c r="M162" s="3">
        <f>K162+X162</f>
        <v>43217</v>
      </c>
      <c r="N162" s="21">
        <f>IF(M162="","",M162-$J162)</f>
        <v>1</v>
      </c>
      <c r="O162" s="3">
        <v>43217</v>
      </c>
      <c r="P162" s="21">
        <f>IF(O162="","",O162-$J162)</f>
        <v>1</v>
      </c>
      <c r="Q162" s="3">
        <v>43223</v>
      </c>
      <c r="R162" s="21">
        <f>IF(Q162="","",Q162-$J162)</f>
        <v>7</v>
      </c>
      <c r="S162" s="3" t="str">
        <f>IF(U162="","",K162+1)</f>
        <v/>
      </c>
      <c r="T162" s="21" t="str">
        <f>IF(S162="","",S162-$J162)</f>
        <v/>
      </c>
      <c r="W162" s="2" t="s">
        <v>1020</v>
      </c>
      <c r="X162" s="2">
        <v>1</v>
      </c>
    </row>
    <row r="163" spans="1:24" x14ac:dyDescent="0.25">
      <c r="A163" s="30">
        <v>243</v>
      </c>
      <c r="B163" s="4">
        <v>1117</v>
      </c>
      <c r="C163" s="4">
        <f>VLOOKUP(D163,vacantes!J:K,2,FALSE)</f>
        <v>2361</v>
      </c>
      <c r="D163" s="15">
        <v>151</v>
      </c>
      <c r="E163" s="4">
        <v>17</v>
      </c>
      <c r="F163" s="15" t="s">
        <v>510</v>
      </c>
      <c r="G163" s="15">
        <v>272</v>
      </c>
      <c r="H163" s="14" t="s">
        <v>375</v>
      </c>
      <c r="I163" s="15">
        <f>VLOOKUP(D163,vacantes!J:N,5,FALSE)</f>
        <v>20180123</v>
      </c>
      <c r="J163" s="55">
        <f>DATE(LEFT(I163,4),RIGHT(LEFT(I163,6),2),RIGHT(I163,2))</f>
        <v>43123</v>
      </c>
      <c r="K163" s="3">
        <v>43123</v>
      </c>
      <c r="L163" s="21">
        <f>IF(K163="","",K163-$J163)</f>
        <v>0</v>
      </c>
      <c r="M163" s="3">
        <f>K163+X163</f>
        <v>43124</v>
      </c>
      <c r="N163" s="21">
        <f>IF(M163="","",M163-$J163)</f>
        <v>1</v>
      </c>
      <c r="O163" s="3">
        <v>43131</v>
      </c>
      <c r="P163" s="21">
        <f>IF(O163="","",O163-$J163)</f>
        <v>8</v>
      </c>
      <c r="Q163" s="3">
        <v>43133</v>
      </c>
      <c r="R163" s="21">
        <f>IF(Q163="","",Q163-$J163)</f>
        <v>10</v>
      </c>
      <c r="S163" s="3" t="str">
        <f>IF(U163="","",K163+1)</f>
        <v/>
      </c>
      <c r="T163" s="21" t="str">
        <f>IF(S163="","",S163-$J163)</f>
        <v/>
      </c>
      <c r="W163" s="2" t="s">
        <v>1020</v>
      </c>
      <c r="X163" s="2">
        <v>1</v>
      </c>
    </row>
    <row r="164" spans="1:24" x14ac:dyDescent="0.25">
      <c r="A164" s="30">
        <v>244</v>
      </c>
      <c r="B164" s="4">
        <v>1138</v>
      </c>
      <c r="C164" s="4">
        <f>VLOOKUP(D164,vacantes!J:K,2,FALSE)</f>
        <v>2362</v>
      </c>
      <c r="D164" s="15">
        <v>152</v>
      </c>
      <c r="E164" s="4">
        <v>14</v>
      </c>
      <c r="F164" s="15" t="s">
        <v>532</v>
      </c>
      <c r="G164" s="15">
        <v>272</v>
      </c>
      <c r="H164" s="14" t="s">
        <v>375</v>
      </c>
      <c r="I164" s="15">
        <f>VLOOKUP(D164,vacantes!J:N,5,FALSE)</f>
        <v>20180206</v>
      </c>
      <c r="J164" s="55">
        <f>DATE(LEFT(I164,4),RIGHT(LEFT(I164,6),2),RIGHT(I164,2))</f>
        <v>43137</v>
      </c>
      <c r="K164" s="3">
        <v>43137</v>
      </c>
      <c r="L164" s="21">
        <f>IF(K164="","",K164-$J164)</f>
        <v>0</v>
      </c>
      <c r="M164" s="3">
        <f>K164+X164</f>
        <v>43137</v>
      </c>
      <c r="N164" s="21">
        <f>IF(M164="","",M164-$J164)</f>
        <v>0</v>
      </c>
      <c r="O164" s="3">
        <v>43139</v>
      </c>
      <c r="P164" s="21">
        <f>IF(O164="","",O164-$J164)</f>
        <v>2</v>
      </c>
      <c r="Q164" s="3">
        <v>43143</v>
      </c>
      <c r="R164" s="21">
        <f>IF(Q164="","",Q164-$J164)</f>
        <v>6</v>
      </c>
      <c r="S164" s="3" t="str">
        <f>IF(U164="","",K164+1)</f>
        <v/>
      </c>
      <c r="T164" s="21" t="str">
        <f>IF(S164="","",S164-$J164)</f>
        <v/>
      </c>
      <c r="W164" s="2" t="s">
        <v>1019</v>
      </c>
    </row>
    <row r="165" spans="1:24" x14ac:dyDescent="0.25">
      <c r="A165" s="30">
        <v>245</v>
      </c>
      <c r="B165" s="4">
        <v>1171</v>
      </c>
      <c r="C165" s="4">
        <f>VLOOKUP(D165,vacantes!J:K,2,FALSE)</f>
        <v>2363</v>
      </c>
      <c r="D165" s="15">
        <v>153</v>
      </c>
      <c r="E165" s="4">
        <v>17</v>
      </c>
      <c r="F165" s="15" t="s">
        <v>569</v>
      </c>
      <c r="G165" s="15">
        <v>272</v>
      </c>
      <c r="H165" s="14" t="s">
        <v>375</v>
      </c>
      <c r="I165" s="15">
        <f>VLOOKUP(D165,vacantes!J:N,5,FALSE)</f>
        <v>20180221</v>
      </c>
      <c r="J165" s="55">
        <f>DATE(LEFT(I165,4),RIGHT(LEFT(I165,6),2),RIGHT(I165,2))</f>
        <v>43152</v>
      </c>
      <c r="K165" s="3">
        <v>43152</v>
      </c>
      <c r="L165" s="21">
        <f>IF(K165="","",K165-$J165)</f>
        <v>0</v>
      </c>
      <c r="M165" s="3">
        <f>K165+X165</f>
        <v>43153</v>
      </c>
      <c r="N165" s="21">
        <f>IF(M165="","",M165-$J165)</f>
        <v>1</v>
      </c>
      <c r="O165" s="3">
        <v>43154</v>
      </c>
      <c r="P165" s="21">
        <f>IF(O165="","",O165-$J165)</f>
        <v>2</v>
      </c>
      <c r="Q165" s="3">
        <v>43158</v>
      </c>
      <c r="R165" s="21">
        <f>IF(Q165="","",Q165-$J165)</f>
        <v>6</v>
      </c>
      <c r="S165" s="3" t="str">
        <f>IF(U165="","",K165+1)</f>
        <v/>
      </c>
      <c r="T165" s="21" t="str">
        <f>IF(S165="","",S165-$J165)</f>
        <v/>
      </c>
      <c r="W165" s="2" t="s">
        <v>1020</v>
      </c>
      <c r="X165" s="2">
        <v>1</v>
      </c>
    </row>
    <row r="166" spans="1:24" x14ac:dyDescent="0.25">
      <c r="A166" s="30">
        <v>246</v>
      </c>
      <c r="B166" s="4">
        <v>1173</v>
      </c>
      <c r="C166" s="4">
        <f>VLOOKUP(D166,vacantes!J:K,2,FALSE)</f>
        <v>2363</v>
      </c>
      <c r="D166" s="15">
        <v>154</v>
      </c>
      <c r="E166" s="4">
        <v>16</v>
      </c>
      <c r="F166" s="15" t="s">
        <v>572</v>
      </c>
      <c r="G166" s="15">
        <v>272</v>
      </c>
      <c r="H166" s="14" t="s">
        <v>375</v>
      </c>
      <c r="I166" s="15">
        <f>VLOOKUP(D166,vacantes!J:N,5,FALSE)</f>
        <v>20180221</v>
      </c>
      <c r="J166" s="55">
        <f>DATE(LEFT(I166,4),RIGHT(LEFT(I166,6),2),RIGHT(I166,2))</f>
        <v>43152</v>
      </c>
      <c r="K166" s="3">
        <v>43152</v>
      </c>
      <c r="L166" s="21">
        <f>IF(K166="","",K166-$J166)</f>
        <v>0</v>
      </c>
      <c r="M166" s="3">
        <f>K166+X166</f>
        <v>43154</v>
      </c>
      <c r="N166" s="21">
        <f>IF(M166="","",M166-$J166)</f>
        <v>2</v>
      </c>
      <c r="O166" s="3">
        <v>43161</v>
      </c>
      <c r="P166" s="21">
        <f>IF(O166="","",O166-$J166)</f>
        <v>9</v>
      </c>
      <c r="Q166" s="3">
        <v>43164</v>
      </c>
      <c r="R166" s="21">
        <f>IF(Q166="","",Q166-$J166)</f>
        <v>12</v>
      </c>
      <c r="S166" s="3" t="str">
        <f>IF(U166="","",K166+1)</f>
        <v/>
      </c>
      <c r="T166" s="21" t="str">
        <f>IF(S166="","",S166-$J166)</f>
        <v/>
      </c>
      <c r="W166" s="2" t="s">
        <v>1017</v>
      </c>
      <c r="X166" s="2">
        <v>2</v>
      </c>
    </row>
    <row r="167" spans="1:24" x14ac:dyDescent="0.25">
      <c r="A167" s="30">
        <v>248</v>
      </c>
      <c r="B167" s="4">
        <v>1577</v>
      </c>
      <c r="C167" s="4">
        <f>VLOOKUP(D167,vacantes!J:K,2,FALSE)</f>
        <v>2365</v>
      </c>
      <c r="D167" s="15">
        <v>155</v>
      </c>
      <c r="E167" s="4">
        <v>15</v>
      </c>
      <c r="F167" s="14" t="s">
        <v>726</v>
      </c>
      <c r="G167" s="15">
        <v>272</v>
      </c>
      <c r="H167" s="14" t="s">
        <v>375</v>
      </c>
      <c r="I167" s="15">
        <f>VLOOKUP(D167,vacantes!J:N,5,FALSE)</f>
        <v>20180423</v>
      </c>
      <c r="J167" s="55">
        <f>DATE(LEFT(I167,4),RIGHT(LEFT(I167,6),2),RIGHT(I167,2))</f>
        <v>43213</v>
      </c>
      <c r="K167" s="3">
        <v>43222</v>
      </c>
      <c r="L167" s="21">
        <f>IF(K167="","",K167-$J167)</f>
        <v>9</v>
      </c>
      <c r="M167" s="3">
        <f>K167+X167</f>
        <v>43223</v>
      </c>
      <c r="N167" s="21">
        <f>IF(M167="","",M167-$J167)</f>
        <v>10</v>
      </c>
      <c r="O167" s="3">
        <v>43223</v>
      </c>
      <c r="P167" s="21">
        <f>IF(O167="","",O167-$J167)</f>
        <v>10</v>
      </c>
      <c r="Q167" s="3">
        <v>43228</v>
      </c>
      <c r="R167" s="21">
        <f>IF(Q167="","",Q167-$J167)</f>
        <v>15</v>
      </c>
      <c r="S167" s="3" t="str">
        <f>IF(U167="","",K167+1)</f>
        <v/>
      </c>
      <c r="T167" s="21" t="str">
        <f>IF(S167="","",S167-$J167)</f>
        <v/>
      </c>
      <c r="W167" s="2" t="s">
        <v>1021</v>
      </c>
      <c r="X167" s="2">
        <v>1</v>
      </c>
    </row>
    <row r="168" spans="1:24" x14ac:dyDescent="0.25">
      <c r="A168" s="30">
        <v>247</v>
      </c>
      <c r="B168" s="4">
        <v>1415</v>
      </c>
      <c r="C168" s="4">
        <f>VLOOKUP(D168,vacantes!J:K,2,FALSE)</f>
        <v>2365</v>
      </c>
      <c r="D168" s="15">
        <v>155</v>
      </c>
      <c r="E168" s="4">
        <v>15</v>
      </c>
      <c r="F168" s="15" t="s">
        <v>985</v>
      </c>
      <c r="G168" s="15">
        <v>272</v>
      </c>
      <c r="H168" s="14" t="s">
        <v>375</v>
      </c>
      <c r="I168" s="15">
        <f>VLOOKUP(D168,vacantes!J:N,5,FALSE)</f>
        <v>20180423</v>
      </c>
      <c r="J168" s="55">
        <f>DATE(LEFT(I168,4),RIGHT(LEFT(I168,6),2),RIGHT(I168,2))</f>
        <v>43213</v>
      </c>
      <c r="K168" s="3">
        <v>43213</v>
      </c>
      <c r="L168" s="21">
        <f>IF(K168="","",K168-$J168)</f>
        <v>0</v>
      </c>
      <c r="M168" s="3">
        <f>K168+X168</f>
        <v>43213</v>
      </c>
      <c r="N168" s="21">
        <f>IF(M168="","",M168-$J168)</f>
        <v>0</v>
      </c>
      <c r="P168" s="21" t="str">
        <f>IF(O168="","",O168-$J168)</f>
        <v/>
      </c>
      <c r="R168" s="21" t="str">
        <f>IF(Q168="","",Q168-$J168)</f>
        <v/>
      </c>
      <c r="S168" s="3">
        <f>IF(U168="","",K168+1)</f>
        <v>43214</v>
      </c>
      <c r="T168" s="21">
        <f>IF(S168="","",S168-$J168)</f>
        <v>1</v>
      </c>
      <c r="U168" s="28">
        <v>13</v>
      </c>
      <c r="V168" s="14" t="s">
        <v>1192</v>
      </c>
      <c r="W168" s="2" t="s">
        <v>1021</v>
      </c>
    </row>
    <row r="169" spans="1:24" x14ac:dyDescent="0.25">
      <c r="A169" s="30">
        <v>336</v>
      </c>
      <c r="B169" s="4">
        <v>1033</v>
      </c>
      <c r="C169" s="4">
        <f>VLOOKUP(D169,vacantes!J:K,2,FALSE)</f>
        <v>2366</v>
      </c>
      <c r="D169" s="15">
        <v>156</v>
      </c>
      <c r="E169" s="4">
        <v>17</v>
      </c>
      <c r="F169" s="15" t="s">
        <v>535</v>
      </c>
      <c r="G169" s="15">
        <v>324</v>
      </c>
      <c r="H169" s="14" t="s">
        <v>385</v>
      </c>
      <c r="I169" s="15">
        <f>VLOOKUP(D169,vacantes!J:N,5,FALSE)</f>
        <v>20180129</v>
      </c>
      <c r="J169" s="55">
        <f>DATE(LEFT(I169,4),RIGHT(LEFT(I169,6),2),RIGHT(I169,2))</f>
        <v>43129</v>
      </c>
      <c r="K169" s="3">
        <v>43131</v>
      </c>
      <c r="L169" s="21">
        <f>IF(K169="","",K169-$J169)</f>
        <v>2</v>
      </c>
      <c r="M169" s="3">
        <f>K169+X169</f>
        <v>43132</v>
      </c>
      <c r="N169" s="21">
        <f>IF(M169="","",M169-$J169)</f>
        <v>3</v>
      </c>
      <c r="O169" s="3">
        <v>43139</v>
      </c>
      <c r="P169" s="21">
        <f>IF(O169="","",O169-$J169)</f>
        <v>10</v>
      </c>
      <c r="Q169" s="3">
        <v>43144</v>
      </c>
      <c r="R169" s="21">
        <f>IF(Q169="","",Q169-$J169)</f>
        <v>15</v>
      </c>
      <c r="S169" s="3" t="str">
        <f>IF(U169="","",K169+1)</f>
        <v/>
      </c>
      <c r="T169" s="21" t="str">
        <f>IF(S169="","",S169-$J169)</f>
        <v/>
      </c>
      <c r="W169" s="2" t="s">
        <v>1020</v>
      </c>
      <c r="X169" s="2">
        <v>1</v>
      </c>
    </row>
    <row r="170" spans="1:24" x14ac:dyDescent="0.25">
      <c r="A170" s="30">
        <v>335</v>
      </c>
      <c r="B170" s="4">
        <v>1470</v>
      </c>
      <c r="C170" s="4">
        <f>VLOOKUP(D170,vacantes!J:K,2,FALSE)</f>
        <v>2366</v>
      </c>
      <c r="D170" s="15">
        <v>156</v>
      </c>
      <c r="E170" s="4">
        <v>12</v>
      </c>
      <c r="F170" s="15" t="s">
        <v>792</v>
      </c>
      <c r="G170" s="15">
        <v>324</v>
      </c>
      <c r="H170" s="14" t="s">
        <v>385</v>
      </c>
      <c r="I170" s="15">
        <f>VLOOKUP(D170,vacantes!J:N,5,FALSE)</f>
        <v>20180129</v>
      </c>
      <c r="J170" s="55">
        <f>DATE(LEFT(I170,4),RIGHT(LEFT(I170,6),2),RIGHT(I170,2))</f>
        <v>43129</v>
      </c>
      <c r="K170" s="3">
        <v>43129</v>
      </c>
      <c r="L170" s="21">
        <f>IF(K170="","",K170-$J170)</f>
        <v>0</v>
      </c>
      <c r="M170" s="3">
        <f>K170+X170</f>
        <v>43129</v>
      </c>
      <c r="N170" s="21">
        <f>IF(M170="","",M170-$J170)</f>
        <v>0</v>
      </c>
      <c r="P170" s="21" t="str">
        <f>IF(O170="","",O170-$J170)</f>
        <v/>
      </c>
      <c r="R170" s="21" t="str">
        <f>IF(Q170="","",Q170-$J170)</f>
        <v/>
      </c>
      <c r="S170" s="3">
        <f>IF(U170="","",K170+1)</f>
        <v>43130</v>
      </c>
      <c r="T170" s="21">
        <f>IF(S170="","",S170-$J170)</f>
        <v>1</v>
      </c>
      <c r="U170" s="28">
        <v>15</v>
      </c>
      <c r="V170" s="15" t="s">
        <v>1208</v>
      </c>
      <c r="W170" s="2" t="s">
        <v>1018</v>
      </c>
      <c r="X170" s="4"/>
    </row>
    <row r="171" spans="1:24" x14ac:dyDescent="0.25">
      <c r="A171" s="30">
        <v>338</v>
      </c>
      <c r="B171" s="4">
        <v>1265</v>
      </c>
      <c r="C171" s="4">
        <f>VLOOKUP(D171,vacantes!J:K,2,FALSE)</f>
        <v>2367</v>
      </c>
      <c r="D171" s="15">
        <v>157</v>
      </c>
      <c r="E171" s="4">
        <v>17</v>
      </c>
      <c r="F171" s="15" t="s">
        <v>666</v>
      </c>
      <c r="G171" s="15">
        <v>324</v>
      </c>
      <c r="H171" s="14" t="s">
        <v>385</v>
      </c>
      <c r="I171" s="15">
        <f>VLOOKUP(D171,vacantes!J:N,5,FALSE)</f>
        <v>20180301</v>
      </c>
      <c r="J171" s="55">
        <f>DATE(LEFT(I171,4),RIGHT(LEFT(I171,6),2),RIGHT(I171,2))</f>
        <v>43160</v>
      </c>
      <c r="K171" s="3">
        <v>43201</v>
      </c>
      <c r="L171" s="21">
        <f>IF(K171="","",K171-$J171)</f>
        <v>41</v>
      </c>
      <c r="M171" s="3">
        <f>K171+X171</f>
        <v>43202</v>
      </c>
      <c r="N171" s="21">
        <f>IF(M171="","",M171-$J171)</f>
        <v>42</v>
      </c>
      <c r="O171" s="3">
        <v>43202</v>
      </c>
      <c r="P171" s="21">
        <f>IF(O171="","",O171-$J171)</f>
        <v>42</v>
      </c>
      <c r="Q171" s="3">
        <v>43206</v>
      </c>
      <c r="R171" s="21">
        <f>IF(Q171="","",Q171-$J171)</f>
        <v>46</v>
      </c>
      <c r="S171" s="3" t="str">
        <f>IF(U171="","",K171+1)</f>
        <v/>
      </c>
      <c r="T171" s="21" t="str">
        <f>IF(S171="","",S171-$J171)</f>
        <v/>
      </c>
      <c r="W171" s="2" t="s">
        <v>1020</v>
      </c>
      <c r="X171" s="2">
        <v>1</v>
      </c>
    </row>
    <row r="172" spans="1:24" x14ac:dyDescent="0.25">
      <c r="A172" s="30">
        <v>337</v>
      </c>
      <c r="B172" s="4">
        <v>1472</v>
      </c>
      <c r="C172" s="4">
        <f>VLOOKUP(D172,vacantes!J:K,2,FALSE)</f>
        <v>2367</v>
      </c>
      <c r="D172" s="15">
        <v>157</v>
      </c>
      <c r="E172" s="4">
        <v>17</v>
      </c>
      <c r="F172" s="15" t="s">
        <v>843</v>
      </c>
      <c r="G172" s="15">
        <v>324</v>
      </c>
      <c r="H172" s="14" t="s">
        <v>385</v>
      </c>
      <c r="I172" s="15">
        <f>VLOOKUP(D172,vacantes!J:N,5,FALSE)</f>
        <v>20180301</v>
      </c>
      <c r="J172" s="55">
        <f>DATE(LEFT(I172,4),RIGHT(LEFT(I172,6),2),RIGHT(I172,2))</f>
        <v>43160</v>
      </c>
      <c r="K172" s="3">
        <v>43160</v>
      </c>
      <c r="L172" s="21">
        <f>IF(K172="","",K172-$J172)</f>
        <v>0</v>
      </c>
      <c r="M172" s="3">
        <f>K172+X172</f>
        <v>43161</v>
      </c>
      <c r="N172" s="21">
        <f>IF(M172="","",M172-$J172)</f>
        <v>1</v>
      </c>
      <c r="P172" s="21" t="str">
        <f>IF(O172="","",O172-$J172)</f>
        <v/>
      </c>
      <c r="R172" s="21" t="str">
        <f>IF(Q172="","",Q172-$J172)</f>
        <v/>
      </c>
      <c r="S172" s="3">
        <f>IF(U172="","",K172+1)</f>
        <v>43161</v>
      </c>
      <c r="T172" s="21">
        <f>IF(S172="","",S172-$J172)</f>
        <v>1</v>
      </c>
      <c r="U172" s="28">
        <v>13</v>
      </c>
      <c r="V172" s="14" t="s">
        <v>1192</v>
      </c>
      <c r="W172" s="2" t="s">
        <v>1020</v>
      </c>
      <c r="X172" s="2">
        <v>1</v>
      </c>
    </row>
    <row r="173" spans="1:24" x14ac:dyDescent="0.25">
      <c r="A173" s="30">
        <v>340</v>
      </c>
      <c r="B173" s="4">
        <v>1550</v>
      </c>
      <c r="C173" s="4">
        <f>VLOOKUP(D173,vacantes!J:K,2,FALSE)</f>
        <v>2368</v>
      </c>
      <c r="D173" s="15">
        <v>158</v>
      </c>
      <c r="E173" s="4">
        <v>17</v>
      </c>
      <c r="F173" s="1" t="s">
        <v>728</v>
      </c>
      <c r="G173" s="15">
        <v>324</v>
      </c>
      <c r="H173" s="14" t="s">
        <v>385</v>
      </c>
      <c r="I173" s="15">
        <f>VLOOKUP(D173,vacantes!J:N,5,FALSE)</f>
        <v>20180413</v>
      </c>
      <c r="J173" s="55">
        <f>DATE(LEFT(I173,4),RIGHT(LEFT(I173,6),2),RIGHT(I173,2))</f>
        <v>43203</v>
      </c>
      <c r="K173" s="3">
        <v>43220</v>
      </c>
      <c r="L173" s="21">
        <f>IF(K173="","",K173-$J173)</f>
        <v>17</v>
      </c>
      <c r="M173" s="3">
        <f>K173+X173</f>
        <v>43220</v>
      </c>
      <c r="N173" s="21">
        <f>IF(M173="","",M173-$J173)</f>
        <v>17</v>
      </c>
      <c r="O173" s="3">
        <v>43224</v>
      </c>
      <c r="P173" s="21">
        <f>IF(O173="","",O173-$J173)</f>
        <v>21</v>
      </c>
      <c r="Q173" s="3">
        <v>43229</v>
      </c>
      <c r="R173" s="21">
        <f>IF(Q173="","",Q173-$J173)</f>
        <v>26</v>
      </c>
      <c r="S173" s="3" t="str">
        <f>IF(U173="","",K173+1)</f>
        <v/>
      </c>
      <c r="T173" s="21" t="str">
        <f>IF(S173="","",S173-$J173)</f>
        <v/>
      </c>
      <c r="W173" s="2" t="s">
        <v>1020</v>
      </c>
    </row>
    <row r="174" spans="1:24" x14ac:dyDescent="0.25">
      <c r="A174" s="30">
        <v>339</v>
      </c>
      <c r="B174" s="4">
        <v>1559</v>
      </c>
      <c r="C174" s="4">
        <f>VLOOKUP(D174,vacantes!J:K,2,FALSE)</f>
        <v>2368</v>
      </c>
      <c r="D174" s="15">
        <v>158</v>
      </c>
      <c r="E174" s="4">
        <v>17</v>
      </c>
      <c r="F174" s="15" t="s">
        <v>947</v>
      </c>
      <c r="G174" s="15">
        <v>324</v>
      </c>
      <c r="H174" s="14" t="s">
        <v>385</v>
      </c>
      <c r="I174" s="15">
        <f>VLOOKUP(D174,vacantes!J:N,5,FALSE)</f>
        <v>20180413</v>
      </c>
      <c r="J174" s="55">
        <f>DATE(LEFT(I174,4),RIGHT(LEFT(I174,6),2),RIGHT(I174,2))</f>
        <v>43203</v>
      </c>
      <c r="K174" s="3">
        <v>43203</v>
      </c>
      <c r="L174" s="21">
        <f>IF(K174="","",K174-$J174)</f>
        <v>0</v>
      </c>
      <c r="M174" s="3">
        <f>K174+X174</f>
        <v>43205</v>
      </c>
      <c r="N174" s="21">
        <f>IF(M174="","",M174-$J174)</f>
        <v>2</v>
      </c>
      <c r="P174" s="21" t="str">
        <f>IF(O174="","",O174-$J174)</f>
        <v/>
      </c>
      <c r="R174" s="21" t="str">
        <f>IF(Q174="","",Q174-$J174)</f>
        <v/>
      </c>
      <c r="S174" s="3" t="str">
        <f>IF(U174="","",K174+1)</f>
        <v/>
      </c>
      <c r="T174" s="21" t="str">
        <f>IF(S174="","",S174-$J174)</f>
        <v/>
      </c>
      <c r="W174" s="2" t="s">
        <v>1020</v>
      </c>
      <c r="X174" s="2">
        <v>2</v>
      </c>
    </row>
    <row r="175" spans="1:24" x14ac:dyDescent="0.25">
      <c r="A175" s="30">
        <v>537</v>
      </c>
      <c r="B175" s="4">
        <v>1062</v>
      </c>
      <c r="C175" s="4">
        <f>VLOOKUP(D175,vacantes!J:K,2,FALSE)</f>
        <v>2369</v>
      </c>
      <c r="D175" s="15">
        <v>160</v>
      </c>
      <c r="E175" s="4">
        <v>12</v>
      </c>
      <c r="F175" s="15" t="s">
        <v>452</v>
      </c>
      <c r="G175" s="15">
        <v>352</v>
      </c>
      <c r="H175" s="15" t="s">
        <v>339</v>
      </c>
      <c r="I175" s="15">
        <f>VLOOKUP(D175,vacantes!J:N,5,FALSE)</f>
        <v>20180101</v>
      </c>
      <c r="J175" s="55">
        <f>DATE(LEFT(I175,4),RIGHT(LEFT(I175,6),2),RIGHT(I175,2))</f>
        <v>43101</v>
      </c>
      <c r="K175" s="3">
        <v>43101</v>
      </c>
      <c r="L175" s="21">
        <f>IF(K175="","",K175-$J175)</f>
        <v>0</v>
      </c>
      <c r="M175" s="3">
        <f>K175+X175</f>
        <v>43101</v>
      </c>
      <c r="N175" s="21">
        <f>IF(M175="","",M175-$J175)</f>
        <v>0</v>
      </c>
      <c r="O175" s="3">
        <v>43109</v>
      </c>
      <c r="P175" s="21">
        <f>IF(O175="","",O175-$J175)</f>
        <v>8</v>
      </c>
      <c r="Q175" s="3">
        <v>43112</v>
      </c>
      <c r="R175" s="21">
        <f>IF(Q175="","",Q175-$J175)</f>
        <v>11</v>
      </c>
      <c r="S175" s="3" t="str">
        <f>IF(U175="","",K175+1)</f>
        <v/>
      </c>
      <c r="T175" s="21" t="str">
        <f>IF(S175="","",S175-$J175)</f>
        <v/>
      </c>
      <c r="W175" s="2" t="s">
        <v>1018</v>
      </c>
    </row>
    <row r="176" spans="1:24" x14ac:dyDescent="0.25">
      <c r="A176" s="30">
        <v>538</v>
      </c>
      <c r="B176" s="4">
        <v>1076</v>
      </c>
      <c r="C176" s="4">
        <f>VLOOKUP(D176,vacantes!J:K,2,FALSE)</f>
        <v>2369</v>
      </c>
      <c r="D176" s="15">
        <v>159</v>
      </c>
      <c r="E176" s="4">
        <v>18</v>
      </c>
      <c r="F176" s="15" t="s">
        <v>462</v>
      </c>
      <c r="G176" s="15">
        <v>352</v>
      </c>
      <c r="H176" s="15" t="s">
        <v>339</v>
      </c>
      <c r="I176" s="15">
        <f>VLOOKUP(D176,vacantes!J:N,5,FALSE)</f>
        <v>20180101</v>
      </c>
      <c r="J176" s="55">
        <f>DATE(LEFT(I176,4),RIGHT(LEFT(I176,6),2),RIGHT(I176,2))</f>
        <v>43101</v>
      </c>
      <c r="K176" s="3">
        <v>43101</v>
      </c>
      <c r="L176" s="21">
        <f>IF(K176="","",K176-$J176)</f>
        <v>0</v>
      </c>
      <c r="M176" s="3">
        <f>K176+X176</f>
        <v>43102</v>
      </c>
      <c r="N176" s="21">
        <f>IF(M176="","",M176-$J176)</f>
        <v>1</v>
      </c>
      <c r="P176" s="21" t="str">
        <f>IF(O176="","",O176-$J176)</f>
        <v/>
      </c>
      <c r="Q176" s="3">
        <v>43116</v>
      </c>
      <c r="R176" s="21">
        <f>IF(Q176="","",Q176-$J176)</f>
        <v>15</v>
      </c>
      <c r="S176" s="3" t="str">
        <f>IF(U176="","",K176+1)</f>
        <v/>
      </c>
      <c r="T176" s="21" t="str">
        <f>IF(S176="","",S176-$J176)</f>
        <v/>
      </c>
      <c r="X176" s="2">
        <v>1</v>
      </c>
    </row>
    <row r="177" spans="1:24" x14ac:dyDescent="0.25">
      <c r="A177" s="30">
        <v>540</v>
      </c>
      <c r="B177" s="4">
        <v>1027</v>
      </c>
      <c r="C177" s="4">
        <f>VLOOKUP(D177,vacantes!J:K,2,FALSE)</f>
        <v>2371</v>
      </c>
      <c r="D177" s="15">
        <v>161</v>
      </c>
      <c r="E177" s="4">
        <v>16</v>
      </c>
      <c r="F177" s="15" t="s">
        <v>542</v>
      </c>
      <c r="G177" s="15">
        <v>352</v>
      </c>
      <c r="H177" s="14" t="s">
        <v>339</v>
      </c>
      <c r="I177" s="15">
        <f>VLOOKUP(D177,vacantes!J:N,5,FALSE)</f>
        <v>20180129</v>
      </c>
      <c r="J177" s="55">
        <f>DATE(LEFT(I177,4),RIGHT(LEFT(I177,6),2),RIGHT(I177,2))</f>
        <v>43129</v>
      </c>
      <c r="K177" s="3">
        <v>43137</v>
      </c>
      <c r="L177" s="21">
        <f>IF(K177="","",K177-$J177)</f>
        <v>8</v>
      </c>
      <c r="M177" s="3">
        <f>K177+X177</f>
        <v>43137</v>
      </c>
      <c r="N177" s="21">
        <f>IF(M177="","",M177-$J177)</f>
        <v>8</v>
      </c>
      <c r="O177" s="3">
        <v>43140</v>
      </c>
      <c r="P177" s="21">
        <f>IF(O177="","",O177-$J177)</f>
        <v>11</v>
      </c>
      <c r="Q177" s="3">
        <v>43146</v>
      </c>
      <c r="R177" s="21">
        <f>IF(Q177="","",Q177-$J177)</f>
        <v>17</v>
      </c>
      <c r="S177" s="3" t="str">
        <f>IF(U177="","",K177+1)</f>
        <v/>
      </c>
      <c r="T177" s="21" t="str">
        <f>IF(S177="","",S177-$J177)</f>
        <v/>
      </c>
      <c r="W177" s="2" t="s">
        <v>1017</v>
      </c>
    </row>
    <row r="178" spans="1:24" x14ac:dyDescent="0.25">
      <c r="A178" s="30">
        <v>539</v>
      </c>
      <c r="B178" s="4">
        <v>1305</v>
      </c>
      <c r="C178" s="4">
        <f>VLOOKUP(D178,vacantes!J:K,2,FALSE)</f>
        <v>2371</v>
      </c>
      <c r="D178" s="15">
        <v>161</v>
      </c>
      <c r="E178" s="4">
        <v>17</v>
      </c>
      <c r="F178" s="15" t="s">
        <v>791</v>
      </c>
      <c r="G178" s="15">
        <v>352</v>
      </c>
      <c r="H178" s="14" t="s">
        <v>339</v>
      </c>
      <c r="I178" s="15">
        <f>VLOOKUP(D178,vacantes!J:N,5,FALSE)</f>
        <v>20180129</v>
      </c>
      <c r="J178" s="55">
        <f>DATE(LEFT(I178,4),RIGHT(LEFT(I178,6),2),RIGHT(I178,2))</f>
        <v>43129</v>
      </c>
      <c r="K178" s="3">
        <v>43129</v>
      </c>
      <c r="L178" s="21">
        <f>IF(K178="","",K178-$J178)</f>
        <v>0</v>
      </c>
      <c r="M178" s="3">
        <f>K178+X178</f>
        <v>43129</v>
      </c>
      <c r="N178" s="21">
        <f>IF(M178="","",M178-$J178)</f>
        <v>0</v>
      </c>
      <c r="P178" s="21" t="str">
        <f>IF(O178="","",O178-$J178)</f>
        <v/>
      </c>
      <c r="R178" s="21" t="str">
        <f>IF(Q178="","",Q178-$J178)</f>
        <v/>
      </c>
      <c r="S178" s="3">
        <f>IF(U178="","",K178+1)</f>
        <v>43130</v>
      </c>
      <c r="T178" s="21">
        <f>IF(S178="","",S178-$J178)</f>
        <v>1</v>
      </c>
      <c r="U178" s="28">
        <v>10</v>
      </c>
      <c r="V178" s="14" t="s">
        <v>1227</v>
      </c>
      <c r="W178" s="2" t="s">
        <v>1020</v>
      </c>
    </row>
    <row r="179" spans="1:24" x14ac:dyDescent="0.25">
      <c r="A179" s="30">
        <v>541</v>
      </c>
      <c r="B179" s="4">
        <v>1246</v>
      </c>
      <c r="C179" s="4">
        <f>VLOOKUP(D179,vacantes!J:K,2,FALSE)</f>
        <v>2372</v>
      </c>
      <c r="D179" s="15">
        <v>162</v>
      </c>
      <c r="E179" s="4">
        <v>17</v>
      </c>
      <c r="F179" s="15" t="s">
        <v>647</v>
      </c>
      <c r="G179" s="15">
        <v>352</v>
      </c>
      <c r="H179" s="14" t="s">
        <v>339</v>
      </c>
      <c r="I179" s="15">
        <f>VLOOKUP(D179,vacantes!J:N,5,FALSE)</f>
        <v>20180402</v>
      </c>
      <c r="J179" s="55">
        <f>DATE(LEFT(I179,4),RIGHT(LEFT(I179,6),2),RIGHT(I179,2))</f>
        <v>43192</v>
      </c>
      <c r="K179" s="3">
        <v>43192</v>
      </c>
      <c r="L179" s="21">
        <f>IF(K179="","",K179-$J179)</f>
        <v>0</v>
      </c>
      <c r="M179" s="3">
        <f>K179+X179</f>
        <v>43192</v>
      </c>
      <c r="N179" s="21">
        <f>IF(M179="","",M179-$J179)</f>
        <v>0</v>
      </c>
      <c r="O179" s="3">
        <v>43194</v>
      </c>
      <c r="P179" s="21">
        <f>IF(O179="","",O179-$J179)</f>
        <v>2</v>
      </c>
      <c r="Q179" s="3">
        <v>43196</v>
      </c>
      <c r="R179" s="21">
        <f>IF(Q179="","",Q179-$J179)</f>
        <v>4</v>
      </c>
      <c r="S179" s="3" t="str">
        <f>IF(U179="","",K179+1)</f>
        <v/>
      </c>
      <c r="T179" s="21" t="str">
        <f>IF(S179="","",S179-$J179)</f>
        <v/>
      </c>
      <c r="W179" s="2" t="s">
        <v>1020</v>
      </c>
      <c r="X179" s="4"/>
    </row>
    <row r="180" spans="1:24" x14ac:dyDescent="0.25">
      <c r="A180" s="30">
        <v>359</v>
      </c>
      <c r="B180" s="4">
        <v>1039</v>
      </c>
      <c r="C180" s="4">
        <f>VLOOKUP(D180,vacantes!J:K,2,FALSE)</f>
        <v>2373</v>
      </c>
      <c r="D180" s="15">
        <v>163</v>
      </c>
      <c r="E180" s="4">
        <v>17</v>
      </c>
      <c r="F180" s="15" t="s">
        <v>483</v>
      </c>
      <c r="G180" s="15">
        <v>327</v>
      </c>
      <c r="H180" s="15" t="s">
        <v>351</v>
      </c>
      <c r="I180" s="15">
        <f>VLOOKUP(D180,vacantes!J:N,5,FALSE)</f>
        <v>20180104</v>
      </c>
      <c r="J180" s="55">
        <f>DATE(LEFT(I180,4),RIGHT(LEFT(I180,6),2),RIGHT(I180,2))</f>
        <v>43104</v>
      </c>
      <c r="K180" s="5">
        <v>43104</v>
      </c>
      <c r="L180" s="21">
        <f>IF(K180="","",K180-$J180)</f>
        <v>0</v>
      </c>
      <c r="M180" s="3">
        <f>K180+X180</f>
        <v>43104</v>
      </c>
      <c r="N180" s="21">
        <f>IF(M180="","",M180-$J180)</f>
        <v>0</v>
      </c>
      <c r="O180" s="5">
        <v>43122</v>
      </c>
      <c r="P180" s="21">
        <f>IF(O180="","",O180-$J180)</f>
        <v>18</v>
      </c>
      <c r="Q180" s="5">
        <v>43126</v>
      </c>
      <c r="R180" s="21">
        <f>IF(Q180="","",Q180-$J180)</f>
        <v>22</v>
      </c>
      <c r="S180" s="3" t="str">
        <f>IF(U180="","",K180+1)</f>
        <v/>
      </c>
      <c r="T180" s="21" t="str">
        <f>IF(S180="","",S180-$J180)</f>
        <v/>
      </c>
      <c r="U180" s="29"/>
      <c r="V180" s="15"/>
      <c r="W180" s="4" t="s">
        <v>1020</v>
      </c>
    </row>
    <row r="181" spans="1:24" x14ac:dyDescent="0.25">
      <c r="A181" s="30">
        <v>362</v>
      </c>
      <c r="B181" s="4">
        <v>1105</v>
      </c>
      <c r="C181" s="4">
        <f>VLOOKUP(D181,vacantes!J:K,2,FALSE)</f>
        <v>2374</v>
      </c>
      <c r="D181" s="15">
        <v>164</v>
      </c>
      <c r="E181" s="4">
        <v>14</v>
      </c>
      <c r="F181" s="15" t="s">
        <v>496</v>
      </c>
      <c r="G181" s="15">
        <v>327</v>
      </c>
      <c r="H181" s="14" t="s">
        <v>351</v>
      </c>
      <c r="I181" s="15">
        <f>VLOOKUP(D181,vacantes!J:N,5,FALSE)</f>
        <v>20180109</v>
      </c>
      <c r="J181" s="55">
        <f>DATE(LEFT(I181,4),RIGHT(LEFT(I181,6),2),RIGHT(I181,2))</f>
        <v>43109</v>
      </c>
      <c r="K181" s="3">
        <v>43122</v>
      </c>
      <c r="L181" s="21">
        <f>IF(K181="","",K181-$J181)</f>
        <v>13</v>
      </c>
      <c r="M181" s="3">
        <f>K181+X181</f>
        <v>43123</v>
      </c>
      <c r="N181" s="21">
        <f>IF(M181="","",M181-$J181)</f>
        <v>14</v>
      </c>
      <c r="O181" s="3">
        <v>43124</v>
      </c>
      <c r="P181" s="21">
        <f>IF(O181="","",O181-$J181)</f>
        <v>15</v>
      </c>
      <c r="Q181" s="3">
        <v>43129</v>
      </c>
      <c r="R181" s="21">
        <f>IF(Q181="","",Q181-$J181)</f>
        <v>20</v>
      </c>
      <c r="S181" s="3" t="str">
        <f>IF(U181="","",K181+1)</f>
        <v/>
      </c>
      <c r="T181" s="21" t="str">
        <f>IF(S181="","",S181-$J181)</f>
        <v/>
      </c>
      <c r="W181" s="2" t="s">
        <v>1019</v>
      </c>
      <c r="X181" s="2">
        <v>1</v>
      </c>
    </row>
    <row r="182" spans="1:24" x14ac:dyDescent="0.25">
      <c r="A182" s="30">
        <v>360</v>
      </c>
      <c r="B182" s="4">
        <v>1330</v>
      </c>
      <c r="C182" s="4">
        <f>VLOOKUP(D182,vacantes!J:K,2,FALSE)</f>
        <v>2374</v>
      </c>
      <c r="D182" s="15">
        <v>164</v>
      </c>
      <c r="E182" s="4">
        <v>14</v>
      </c>
      <c r="F182" s="15" t="s">
        <v>735</v>
      </c>
      <c r="G182" s="15">
        <v>327</v>
      </c>
      <c r="H182" s="15" t="s">
        <v>351</v>
      </c>
      <c r="I182" s="15">
        <f>VLOOKUP(D182,vacantes!J:N,5,FALSE)</f>
        <v>20180109</v>
      </c>
      <c r="J182" s="55">
        <f>DATE(LEFT(I182,4),RIGHT(LEFT(I182,6),2),RIGHT(I182,2))</f>
        <v>43109</v>
      </c>
      <c r="K182" s="5">
        <v>43109</v>
      </c>
      <c r="L182" s="21">
        <f>IF(K182="","",K182-$J182)</f>
        <v>0</v>
      </c>
      <c r="M182" s="3">
        <f>K182+X182</f>
        <v>43110</v>
      </c>
      <c r="N182" s="21">
        <f>IF(M182="","",M182-$J182)</f>
        <v>1</v>
      </c>
      <c r="O182" s="5"/>
      <c r="P182" s="21" t="str">
        <f>IF(O182="","",O182-$J182)</f>
        <v/>
      </c>
      <c r="Q182" s="5"/>
      <c r="R182" s="21" t="str">
        <f>IF(Q182="","",Q182-$J182)</f>
        <v/>
      </c>
      <c r="S182" s="3">
        <f>IF(U182="","",K182+1)</f>
        <v>43110</v>
      </c>
      <c r="T182" s="21">
        <f>IF(S182="","",S182-$J182)</f>
        <v>1</v>
      </c>
      <c r="U182" s="29">
        <v>1</v>
      </c>
      <c r="V182" s="14" t="s">
        <v>1205</v>
      </c>
      <c r="W182" s="4" t="s">
        <v>1019</v>
      </c>
      <c r="X182" s="2">
        <v>1</v>
      </c>
    </row>
    <row r="183" spans="1:24" x14ac:dyDescent="0.25">
      <c r="A183" s="30">
        <v>361</v>
      </c>
      <c r="B183" s="4">
        <v>1520</v>
      </c>
      <c r="C183" s="4">
        <f>VLOOKUP(D183,vacantes!J:K,2,FALSE)</f>
        <v>2374</v>
      </c>
      <c r="D183" s="15">
        <v>164</v>
      </c>
      <c r="E183" s="4">
        <v>14</v>
      </c>
      <c r="F183" s="15" t="s">
        <v>746</v>
      </c>
      <c r="G183" s="15">
        <v>327</v>
      </c>
      <c r="H183" s="15" t="s">
        <v>351</v>
      </c>
      <c r="I183" s="15">
        <f>VLOOKUP(D183,vacantes!J:N,5,FALSE)</f>
        <v>20180109</v>
      </c>
      <c r="J183" s="55">
        <f>DATE(LEFT(I183,4),RIGHT(LEFT(I183,6),2),RIGHT(I183,2))</f>
        <v>43109</v>
      </c>
      <c r="K183" s="5">
        <v>43116</v>
      </c>
      <c r="L183" s="21">
        <f>IF(K183="","",K183-$J183)</f>
        <v>7</v>
      </c>
      <c r="M183" s="3">
        <f>K183+X183</f>
        <v>43116</v>
      </c>
      <c r="N183" s="21">
        <f>IF(M183="","",M183-$J183)</f>
        <v>7</v>
      </c>
      <c r="O183" s="4"/>
      <c r="P183" s="21" t="str">
        <f>IF(O183="","",O183-$J183)</f>
        <v/>
      </c>
      <c r="Q183" s="5"/>
      <c r="R183" s="21" t="str">
        <f>IF(Q183="","",Q183-$J183)</f>
        <v/>
      </c>
      <c r="S183" s="3">
        <f>IF(U183="","",K183+1)</f>
        <v>43117</v>
      </c>
      <c r="T183" s="21">
        <f>IF(S183="","",S183-$J183)</f>
        <v>8</v>
      </c>
      <c r="U183" s="29">
        <v>1</v>
      </c>
      <c r="V183" s="14" t="s">
        <v>1205</v>
      </c>
      <c r="W183" s="4" t="s">
        <v>1019</v>
      </c>
      <c r="X183" s="4"/>
    </row>
    <row r="184" spans="1:24" x14ac:dyDescent="0.25">
      <c r="A184" s="30">
        <v>363</v>
      </c>
      <c r="B184" s="4">
        <v>1606</v>
      </c>
      <c r="C184" s="4">
        <f>VLOOKUP(D184,vacantes!J:K,2,FALSE)</f>
        <v>2375</v>
      </c>
      <c r="D184" s="15">
        <v>165</v>
      </c>
      <c r="E184" s="4">
        <v>17</v>
      </c>
      <c r="F184" s="15" t="s">
        <v>909</v>
      </c>
      <c r="G184" s="15">
        <v>327</v>
      </c>
      <c r="H184" s="14" t="s">
        <v>351</v>
      </c>
      <c r="I184" s="15">
        <f>VLOOKUP(D184,vacantes!J:N,5,FALSE)</f>
        <v>20180402</v>
      </c>
      <c r="J184" s="55">
        <f>DATE(LEFT(I184,4),RIGHT(LEFT(I184,6),2),RIGHT(I184,2))</f>
        <v>43192</v>
      </c>
      <c r="K184" s="3">
        <v>43192</v>
      </c>
      <c r="L184" s="21">
        <f>IF(K184="","",K184-$J184)</f>
        <v>0</v>
      </c>
      <c r="M184" s="3">
        <f>K184+X184</f>
        <v>43192</v>
      </c>
      <c r="N184" s="21">
        <f>IF(M184="","",M184-$J184)</f>
        <v>0</v>
      </c>
      <c r="P184" s="21" t="str">
        <f>IF(O184="","",O184-$J184)</f>
        <v/>
      </c>
      <c r="R184" s="21" t="str">
        <f>IF(Q184="","",Q184-$J184)</f>
        <v/>
      </c>
      <c r="S184" s="3">
        <f>IF(U184="","",K184+1)</f>
        <v>43193</v>
      </c>
      <c r="T184" s="21">
        <f>IF(S184="","",S184-$J184)</f>
        <v>1</v>
      </c>
      <c r="U184" s="28">
        <v>4</v>
      </c>
      <c r="V184" s="14" t="s">
        <v>1225</v>
      </c>
      <c r="W184" s="2" t="s">
        <v>1020</v>
      </c>
    </row>
    <row r="185" spans="1:24" x14ac:dyDescent="0.25">
      <c r="A185" s="30">
        <v>261</v>
      </c>
      <c r="B185" s="4">
        <v>1121</v>
      </c>
      <c r="C185" s="4">
        <f>VLOOKUP(D185,vacantes!J:K,2,FALSE)</f>
        <v>2376</v>
      </c>
      <c r="D185" s="15">
        <v>166</v>
      </c>
      <c r="E185" s="4">
        <v>14</v>
      </c>
      <c r="F185" s="15" t="s">
        <v>516</v>
      </c>
      <c r="G185" s="15">
        <v>312</v>
      </c>
      <c r="H185" s="15" t="s">
        <v>328</v>
      </c>
      <c r="I185" s="15">
        <f>VLOOKUP(D185,vacantes!J:N,5,FALSE)</f>
        <v>20180123</v>
      </c>
      <c r="J185" s="55">
        <f>DATE(LEFT(I185,4),RIGHT(LEFT(I185,6),2),RIGHT(I185,2))</f>
        <v>43123</v>
      </c>
      <c r="K185" s="3">
        <v>43130</v>
      </c>
      <c r="L185" s="21">
        <f>IF(K185="","",K185-$J185)</f>
        <v>7</v>
      </c>
      <c r="M185" s="3">
        <f>K185+X185</f>
        <v>43130</v>
      </c>
      <c r="N185" s="21">
        <f>IF(M185="","",M185-$J185)</f>
        <v>7</v>
      </c>
      <c r="O185" s="3">
        <v>43131</v>
      </c>
      <c r="P185" s="21">
        <f>IF(O185="","",O185-$J185)</f>
        <v>8</v>
      </c>
      <c r="Q185" s="3">
        <v>43133</v>
      </c>
      <c r="R185" s="21">
        <f>IF(Q185="","",Q185-$J185)</f>
        <v>10</v>
      </c>
      <c r="S185" s="3" t="str">
        <f>IF(U185="","",K185+1)</f>
        <v/>
      </c>
      <c r="T185" s="21" t="str">
        <f>IF(S185="","",S185-$J185)</f>
        <v/>
      </c>
      <c r="W185" s="2" t="s">
        <v>1019</v>
      </c>
    </row>
    <row r="186" spans="1:24" x14ac:dyDescent="0.25">
      <c r="A186" s="30">
        <v>260</v>
      </c>
      <c r="B186" s="4">
        <v>1453</v>
      </c>
      <c r="C186" s="4">
        <f>VLOOKUP(D186,vacantes!J:K,2,FALSE)</f>
        <v>2376</v>
      </c>
      <c r="D186" s="15">
        <v>166</v>
      </c>
      <c r="E186" s="4">
        <v>12</v>
      </c>
      <c r="F186" s="15" t="s">
        <v>775</v>
      </c>
      <c r="G186" s="15">
        <v>312</v>
      </c>
      <c r="H186" s="15" t="s">
        <v>328</v>
      </c>
      <c r="I186" s="15">
        <f>VLOOKUP(D186,vacantes!J:N,5,FALSE)</f>
        <v>20180123</v>
      </c>
      <c r="J186" s="55">
        <f>DATE(LEFT(I186,4),RIGHT(LEFT(I186,6),2),RIGHT(I186,2))</f>
        <v>43123</v>
      </c>
      <c r="K186" s="3">
        <v>43123</v>
      </c>
      <c r="L186" s="21">
        <f>IF(K186="","",K186-$J186)</f>
        <v>0</v>
      </c>
      <c r="M186" s="3">
        <f>K186+X186</f>
        <v>43124</v>
      </c>
      <c r="N186" s="21">
        <f>IF(M186="","",M186-$J186)</f>
        <v>1</v>
      </c>
      <c r="P186" s="21" t="str">
        <f>IF(O186="","",O186-$J186)</f>
        <v/>
      </c>
      <c r="R186" s="21" t="str">
        <f>IF(Q186="","",Q186-$J186)</f>
        <v/>
      </c>
      <c r="S186" s="3">
        <f>IF(U186="","",K186+1)</f>
        <v>43124</v>
      </c>
      <c r="T186" s="21">
        <f>IF(S186="","",S186-$J186)</f>
        <v>1</v>
      </c>
      <c r="U186" s="28">
        <v>13</v>
      </c>
      <c r="V186" s="14" t="s">
        <v>1153</v>
      </c>
      <c r="W186" s="2" t="s">
        <v>1018</v>
      </c>
      <c r="X186" s="2">
        <v>1</v>
      </c>
    </row>
    <row r="187" spans="1:24" x14ac:dyDescent="0.25">
      <c r="A187" s="30">
        <v>259</v>
      </c>
      <c r="B187" s="4">
        <v>1052</v>
      </c>
      <c r="C187" s="4">
        <f>VLOOKUP(D187,vacantes!J:K,2,FALSE)</f>
        <v>2377</v>
      </c>
      <c r="D187" s="15">
        <v>167</v>
      </c>
      <c r="E187" s="4">
        <v>18</v>
      </c>
      <c r="F187" s="15" t="s">
        <v>438</v>
      </c>
      <c r="G187" s="15">
        <v>312</v>
      </c>
      <c r="H187" s="15" t="s">
        <v>328</v>
      </c>
      <c r="I187" s="15">
        <f>VLOOKUP(D187,vacantes!J:N,5,FALSE)</f>
        <v>20180101</v>
      </c>
      <c r="J187" s="55">
        <f>DATE(LEFT(I187,4),RIGHT(LEFT(I187,6),2),RIGHT(I187,2))</f>
        <v>43101</v>
      </c>
      <c r="K187" s="3">
        <v>43101</v>
      </c>
      <c r="L187" s="21">
        <f>IF(K187="","",K187-$J187)</f>
        <v>0</v>
      </c>
      <c r="M187" s="3">
        <f>K187+X187</f>
        <v>43101</v>
      </c>
      <c r="N187" s="21">
        <f>IF(M187="","",M187-$J187)</f>
        <v>0</v>
      </c>
      <c r="P187" s="21" t="str">
        <f>IF(O187="","",O187-$J187)</f>
        <v/>
      </c>
      <c r="Q187" s="3">
        <v>43108</v>
      </c>
      <c r="R187" s="21">
        <f>IF(Q187="","",Q187-$J187)</f>
        <v>7</v>
      </c>
      <c r="S187" s="3" t="str">
        <f>IF(U187="","",K187+1)</f>
        <v/>
      </c>
      <c r="T187" s="21" t="str">
        <f>IF(S187="","",S187-$J187)</f>
        <v/>
      </c>
    </row>
    <row r="188" spans="1:24" x14ac:dyDescent="0.25">
      <c r="A188" s="30">
        <v>263</v>
      </c>
      <c r="B188" s="4">
        <v>1280</v>
      </c>
      <c r="C188" s="4">
        <f>VLOOKUP(D188,vacantes!J:K,2,FALSE)</f>
        <v>2378</v>
      </c>
      <c r="D188" s="15">
        <v>168</v>
      </c>
      <c r="E188" s="4">
        <v>12</v>
      </c>
      <c r="F188" s="15" t="s">
        <v>686</v>
      </c>
      <c r="G188" s="15">
        <v>312</v>
      </c>
      <c r="H188" s="14" t="s">
        <v>328</v>
      </c>
      <c r="I188" s="15">
        <f>VLOOKUP(D188,vacantes!J:N,5,FALSE)</f>
        <v>20180307</v>
      </c>
      <c r="J188" s="55">
        <f>DATE(LEFT(I188,4),RIGHT(LEFT(I188,6),2),RIGHT(I188,2))</f>
        <v>43166</v>
      </c>
      <c r="K188" s="3">
        <v>43206</v>
      </c>
      <c r="L188" s="21">
        <f>IF(K188="","",K188-$J188)</f>
        <v>40</v>
      </c>
      <c r="M188" s="3">
        <f>K188+X188</f>
        <v>43206</v>
      </c>
      <c r="N188" s="21">
        <f>IF(M188="","",M188-$J188)</f>
        <v>40</v>
      </c>
      <c r="O188" s="3">
        <v>43208</v>
      </c>
      <c r="P188" s="21">
        <f>IF(O188="","",O188-$J188)</f>
        <v>42</v>
      </c>
      <c r="Q188" s="3">
        <v>43210</v>
      </c>
      <c r="R188" s="21">
        <f>IF(Q188="","",Q188-$J188)</f>
        <v>44</v>
      </c>
      <c r="S188" s="3" t="str">
        <f>IF(U188="","",K188+1)</f>
        <v/>
      </c>
      <c r="T188" s="21" t="str">
        <f>IF(S188="","",S188-$J188)</f>
        <v/>
      </c>
      <c r="W188" s="2" t="s">
        <v>1018</v>
      </c>
    </row>
    <row r="189" spans="1:24" x14ac:dyDescent="0.25">
      <c r="A189" s="30">
        <v>262</v>
      </c>
      <c r="B189" s="4">
        <v>1391</v>
      </c>
      <c r="C189" s="4">
        <f>VLOOKUP(D189,vacantes!J:K,2,FALSE)</f>
        <v>2378</v>
      </c>
      <c r="D189" s="15">
        <v>168</v>
      </c>
      <c r="E189" s="4">
        <v>12</v>
      </c>
      <c r="F189" s="15" t="s">
        <v>861</v>
      </c>
      <c r="G189" s="15">
        <v>312</v>
      </c>
      <c r="H189" s="15" t="s">
        <v>328</v>
      </c>
      <c r="I189" s="15">
        <f>VLOOKUP(D189,vacantes!J:N,5,FALSE)</f>
        <v>20180307</v>
      </c>
      <c r="J189" s="55">
        <f>DATE(LEFT(I189,4),RIGHT(LEFT(I189,6),2),RIGHT(I189,2))</f>
        <v>43166</v>
      </c>
      <c r="K189" s="3">
        <v>43166</v>
      </c>
      <c r="L189" s="21">
        <f>IF(K189="","",K189-$J189)</f>
        <v>0</v>
      </c>
      <c r="M189" s="3">
        <f>K189+X189</f>
        <v>43166</v>
      </c>
      <c r="N189" s="21">
        <f>IF(M189="","",M189-$J189)</f>
        <v>0</v>
      </c>
      <c r="P189" s="21" t="str">
        <f>IF(O189="","",O189-$J189)</f>
        <v/>
      </c>
      <c r="R189" s="21" t="str">
        <f>IF(Q189="","",Q189-$J189)</f>
        <v/>
      </c>
      <c r="S189" s="3">
        <f>IF(U189="","",K189+1)</f>
        <v>43167</v>
      </c>
      <c r="T189" s="21">
        <f>IF(S189="","",S189-$J189)</f>
        <v>1</v>
      </c>
      <c r="U189" s="28">
        <v>2</v>
      </c>
      <c r="V189" s="14" t="s">
        <v>1202</v>
      </c>
      <c r="W189" s="2" t="s">
        <v>1018</v>
      </c>
    </row>
    <row r="190" spans="1:24" x14ac:dyDescent="0.25">
      <c r="A190" s="30">
        <v>324</v>
      </c>
      <c r="B190" s="4">
        <v>1230</v>
      </c>
      <c r="C190" s="4">
        <f>VLOOKUP(D190,vacantes!J:K,2,FALSE)</f>
        <v>2379</v>
      </c>
      <c r="D190" s="15">
        <v>169</v>
      </c>
      <c r="E190" s="4">
        <v>12</v>
      </c>
      <c r="F190" s="15" t="s">
        <v>631</v>
      </c>
      <c r="G190" s="15">
        <v>321</v>
      </c>
      <c r="H190" s="31" t="s">
        <v>404</v>
      </c>
      <c r="I190" s="15">
        <f>VLOOKUP(D190,vacantes!J:N,5,FALSE)</f>
        <v>20180320</v>
      </c>
      <c r="J190" s="55">
        <f>DATE(LEFT(I190,4),RIGHT(LEFT(I190,6),2),RIGHT(I190,2))</f>
        <v>43179</v>
      </c>
      <c r="K190" s="7">
        <v>43179</v>
      </c>
      <c r="L190" s="21">
        <f>IF(K190="","",K190-$J190)</f>
        <v>0</v>
      </c>
      <c r="M190" s="3">
        <f>K190+X190</f>
        <v>43179</v>
      </c>
      <c r="N190" s="21">
        <f>IF(M190="","",M190-$J190)</f>
        <v>0</v>
      </c>
      <c r="O190" s="7">
        <v>43181</v>
      </c>
      <c r="P190" s="21">
        <f>IF(O190="","",O190-$J190)</f>
        <v>2</v>
      </c>
      <c r="Q190" s="7">
        <v>43185</v>
      </c>
      <c r="R190" s="21">
        <f>IF(Q190="","",Q190-$J190)</f>
        <v>6</v>
      </c>
      <c r="S190" s="3" t="str">
        <f>IF(U190="","",K190+1)</f>
        <v/>
      </c>
      <c r="T190" s="21" t="str">
        <f>IF(S190="","",S190-$J190)</f>
        <v/>
      </c>
      <c r="U190" s="39"/>
      <c r="V190" s="31"/>
      <c r="W190" s="6" t="s">
        <v>1018</v>
      </c>
    </row>
    <row r="191" spans="1:24" x14ac:dyDescent="0.25">
      <c r="A191" s="30">
        <v>380</v>
      </c>
      <c r="B191" s="4">
        <v>1217</v>
      </c>
      <c r="C191" s="4">
        <f>VLOOKUP(D191,vacantes!J:K,2,FALSE)</f>
        <v>2380</v>
      </c>
      <c r="D191" s="15">
        <v>170</v>
      </c>
      <c r="E191" s="4">
        <v>17</v>
      </c>
      <c r="F191" s="15" t="s">
        <v>612</v>
      </c>
      <c r="G191" s="15">
        <v>332</v>
      </c>
      <c r="H191" s="15" t="s">
        <v>389</v>
      </c>
      <c r="I191" s="15">
        <f>VLOOKUP(D191,vacantes!J:N,5,FALSE)</f>
        <v>20180214</v>
      </c>
      <c r="J191" s="55">
        <f>DATE(LEFT(I191,4),RIGHT(LEFT(I191,6),2),RIGHT(I191,2))</f>
        <v>43145</v>
      </c>
      <c r="K191" s="3">
        <v>43172</v>
      </c>
      <c r="L191" s="21">
        <f>IF(K191="","",K191-$J191)</f>
        <v>27</v>
      </c>
      <c r="M191" s="3">
        <f>K191+X191</f>
        <v>43172</v>
      </c>
      <c r="N191" s="21">
        <f>IF(M191="","",M191-$J191)</f>
        <v>27</v>
      </c>
      <c r="O191" s="3">
        <v>43175</v>
      </c>
      <c r="P191" s="21">
        <f>IF(O191="","",O191-$J191)</f>
        <v>30</v>
      </c>
      <c r="Q191" s="3">
        <v>43179</v>
      </c>
      <c r="R191" s="21">
        <f>IF(Q191="","",Q191-$J191)</f>
        <v>34</v>
      </c>
      <c r="S191" s="3" t="str">
        <f>IF(U191="","",K191+1)</f>
        <v/>
      </c>
      <c r="T191" s="21" t="str">
        <f>IF(S191="","",S191-$J191)</f>
        <v/>
      </c>
      <c r="W191" s="2" t="s">
        <v>1020</v>
      </c>
    </row>
    <row r="192" spans="1:24" x14ac:dyDescent="0.25">
      <c r="A192" s="30">
        <v>379</v>
      </c>
      <c r="B192" s="4">
        <v>1467</v>
      </c>
      <c r="C192" s="4">
        <f>VLOOKUP(D192,vacantes!J:K,2,FALSE)</f>
        <v>2380</v>
      </c>
      <c r="D192" s="15">
        <v>170</v>
      </c>
      <c r="E192" s="4">
        <v>16</v>
      </c>
      <c r="F192" s="15" t="s">
        <v>817</v>
      </c>
      <c r="G192" s="15">
        <v>332</v>
      </c>
      <c r="H192" s="14" t="s">
        <v>389</v>
      </c>
      <c r="I192" s="15">
        <f>VLOOKUP(D192,vacantes!J:N,5,FALSE)</f>
        <v>20180214</v>
      </c>
      <c r="J192" s="55">
        <f>DATE(LEFT(I192,4),RIGHT(LEFT(I192,6),2),RIGHT(I192,2))</f>
        <v>43145</v>
      </c>
      <c r="K192" s="3">
        <v>43145</v>
      </c>
      <c r="L192" s="21">
        <f>IF(K192="","",K192-$J192)</f>
        <v>0</v>
      </c>
      <c r="M192" s="3">
        <f>K192+X192</f>
        <v>43146</v>
      </c>
      <c r="N192" s="21">
        <f>IF(M192="","",M192-$J192)</f>
        <v>1</v>
      </c>
      <c r="O192" s="4"/>
      <c r="P192" s="21" t="str">
        <f>IF(O192="","",O192-$J192)</f>
        <v/>
      </c>
      <c r="Q192" s="5"/>
      <c r="R192" s="21" t="str">
        <f>IF(Q192="","",Q192-$J192)</f>
        <v/>
      </c>
      <c r="S192" s="3">
        <f>IF(U192="","",K192+1)</f>
        <v>43146</v>
      </c>
      <c r="T192" s="21">
        <f>IF(S192="","",S192-$J192)</f>
        <v>1</v>
      </c>
      <c r="U192" s="28">
        <v>1</v>
      </c>
      <c r="V192" s="14" t="s">
        <v>1174</v>
      </c>
      <c r="W192" s="2" t="s">
        <v>1017</v>
      </c>
      <c r="X192" s="4">
        <v>1</v>
      </c>
    </row>
    <row r="193" spans="1:24" x14ac:dyDescent="0.25">
      <c r="A193" s="30">
        <v>382</v>
      </c>
      <c r="B193" s="4">
        <v>1223</v>
      </c>
      <c r="C193" s="4">
        <f>VLOOKUP(D193,vacantes!J:K,2,FALSE)</f>
        <v>2381</v>
      </c>
      <c r="D193" s="15">
        <v>172</v>
      </c>
      <c r="E193" s="4">
        <v>17</v>
      </c>
      <c r="F193" s="15" t="s">
        <v>614</v>
      </c>
      <c r="G193" s="15">
        <v>332</v>
      </c>
      <c r="H193" s="15" t="s">
        <v>389</v>
      </c>
      <c r="I193" s="15">
        <f>VLOOKUP(D193,vacantes!J:N,5,FALSE)</f>
        <v>20180313</v>
      </c>
      <c r="J193" s="55">
        <f>DATE(LEFT(I193,4),RIGHT(LEFT(I193,6),2),RIGHT(I193,2))</f>
        <v>43172</v>
      </c>
      <c r="K193" s="3">
        <v>43172</v>
      </c>
      <c r="L193" s="21">
        <f>IF(K193="","",K193-$J193)</f>
        <v>0</v>
      </c>
      <c r="M193" s="3">
        <f>K193+X193</f>
        <v>43172</v>
      </c>
      <c r="N193" s="21">
        <f>IF(M193="","",M193-$J193)</f>
        <v>0</v>
      </c>
      <c r="O193" s="3">
        <v>43175</v>
      </c>
      <c r="P193" s="21">
        <f>IF(O193="","",O193-$J193)</f>
        <v>3</v>
      </c>
      <c r="Q193" s="3">
        <v>43179</v>
      </c>
      <c r="R193" s="21">
        <f>IF(Q193="","",Q193-$J193)</f>
        <v>7</v>
      </c>
      <c r="S193" s="3" t="str">
        <f>IF(U193="","",K193+1)</f>
        <v/>
      </c>
      <c r="T193" s="21" t="str">
        <f>IF(S193="","",S193-$J193)</f>
        <v/>
      </c>
      <c r="W193" s="2" t="s">
        <v>1020</v>
      </c>
      <c r="X193" s="2">
        <v>0</v>
      </c>
    </row>
    <row r="194" spans="1:24" x14ac:dyDescent="0.25">
      <c r="A194" s="30">
        <v>381</v>
      </c>
      <c r="B194" s="4">
        <v>1211</v>
      </c>
      <c r="C194" s="4">
        <f>VLOOKUP(D194,vacantes!J:K,2,FALSE)</f>
        <v>2381</v>
      </c>
      <c r="D194" s="15">
        <v>171</v>
      </c>
      <c r="E194" s="4">
        <v>17</v>
      </c>
      <c r="F194" s="15" t="s">
        <v>613</v>
      </c>
      <c r="G194" s="15">
        <v>332</v>
      </c>
      <c r="H194" s="15" t="s">
        <v>389</v>
      </c>
      <c r="I194" s="15">
        <f>VLOOKUP(D194,vacantes!J:N,5,FALSE)</f>
        <v>20180313</v>
      </c>
      <c r="J194" s="55">
        <f>DATE(LEFT(I194,4),RIGHT(LEFT(I194,6),2),RIGHT(I194,2))</f>
        <v>43172</v>
      </c>
      <c r="K194" s="3">
        <v>43172</v>
      </c>
      <c r="L194" s="21">
        <f>IF(K194="","",K194-$J194)</f>
        <v>0</v>
      </c>
      <c r="M194" s="3">
        <f>K194+X194</f>
        <v>43174</v>
      </c>
      <c r="N194" s="21">
        <f>IF(M194="","",M194-$J194)</f>
        <v>2</v>
      </c>
      <c r="O194" s="3">
        <v>43175</v>
      </c>
      <c r="P194" s="21">
        <f>IF(O194="","",O194-$J194)</f>
        <v>3</v>
      </c>
      <c r="Q194" s="3">
        <v>43179</v>
      </c>
      <c r="R194" s="21">
        <f>IF(Q194="","",Q194-$J194)</f>
        <v>7</v>
      </c>
      <c r="S194" s="3" t="str">
        <f>IF(U194="","",K194+1)</f>
        <v/>
      </c>
      <c r="T194" s="21" t="str">
        <f>IF(S194="","",S194-$J194)</f>
        <v/>
      </c>
      <c r="W194" s="2" t="s">
        <v>1020</v>
      </c>
      <c r="X194" s="2">
        <v>2</v>
      </c>
    </row>
    <row r="195" spans="1:24" x14ac:dyDescent="0.25">
      <c r="A195" s="30">
        <v>279</v>
      </c>
      <c r="B195" s="4">
        <v>1362</v>
      </c>
      <c r="C195" s="4">
        <f>VLOOKUP(D195,vacantes!J:K,2,FALSE)</f>
        <v>2381</v>
      </c>
      <c r="D195" s="15">
        <v>172</v>
      </c>
      <c r="E195" s="4">
        <v>14</v>
      </c>
      <c r="F195" s="15" t="s">
        <v>734</v>
      </c>
      <c r="G195" s="15">
        <v>315</v>
      </c>
      <c r="H195" s="15" t="s">
        <v>352</v>
      </c>
      <c r="I195" s="15">
        <f>VLOOKUP(D195,vacantes!J:N,5,FALSE)</f>
        <v>20180313</v>
      </c>
      <c r="J195" s="56">
        <v>43108</v>
      </c>
      <c r="K195" s="5">
        <v>43108</v>
      </c>
      <c r="L195" s="21">
        <f>IF(K195="","",K195-$J195)</f>
        <v>0</v>
      </c>
      <c r="M195" s="3">
        <f>K195+X195</f>
        <v>43109</v>
      </c>
      <c r="N195" s="21">
        <f>IF(M195="","",M195-$J195)</f>
        <v>1</v>
      </c>
      <c r="O195" s="4"/>
      <c r="P195" s="21" t="str">
        <f>IF(O195="","",O195-$J195)</f>
        <v/>
      </c>
      <c r="Q195" s="5"/>
      <c r="R195" s="21" t="str">
        <f>IF(Q195="","",Q195-$J195)</f>
        <v/>
      </c>
      <c r="S195" s="3">
        <f>IF(U195="","",K195+1)</f>
        <v>43109</v>
      </c>
      <c r="T195" s="21">
        <f>IF(S195="","",S195-$J195)</f>
        <v>1</v>
      </c>
      <c r="U195" s="29">
        <v>1</v>
      </c>
      <c r="V195" s="15" t="s">
        <v>1204</v>
      </c>
      <c r="W195" s="4" t="s">
        <v>1019</v>
      </c>
      <c r="X195" s="2">
        <v>1</v>
      </c>
    </row>
    <row r="196" spans="1:24" x14ac:dyDescent="0.25">
      <c r="A196" s="30">
        <v>280</v>
      </c>
      <c r="B196" s="4">
        <v>1452</v>
      </c>
      <c r="C196" s="4">
        <f>VLOOKUP(D196,vacantes!J:K,2,FALSE)</f>
        <v>2381</v>
      </c>
      <c r="D196" s="15">
        <v>172</v>
      </c>
      <c r="E196" s="4">
        <v>12</v>
      </c>
      <c r="F196" s="15" t="s">
        <v>769</v>
      </c>
      <c r="G196" s="15">
        <v>315</v>
      </c>
      <c r="H196" s="14" t="s">
        <v>352</v>
      </c>
      <c r="I196" s="15">
        <f>VLOOKUP(D196,vacantes!J:N,5,FALSE)</f>
        <v>20180313</v>
      </c>
      <c r="J196" s="56">
        <v>43122</v>
      </c>
      <c r="K196" s="3">
        <v>43122</v>
      </c>
      <c r="L196" s="21">
        <f>IF(K196="","",K196-$J196)</f>
        <v>0</v>
      </c>
      <c r="M196" s="3">
        <f>K196+X196</f>
        <v>43123</v>
      </c>
      <c r="N196" s="21">
        <f>IF(M196="","",M196-$J196)</f>
        <v>1</v>
      </c>
      <c r="P196" s="21" t="str">
        <f>IF(O196="","",O196-$J196)</f>
        <v/>
      </c>
      <c r="R196" s="21" t="str">
        <f>IF(Q196="","",Q196-$J196)</f>
        <v/>
      </c>
      <c r="S196" s="3">
        <f>IF(U196="","",K196+1)</f>
        <v>43123</v>
      </c>
      <c r="T196" s="21">
        <f>IF(S196="","",S196-$J196)</f>
        <v>1</v>
      </c>
      <c r="U196" s="28">
        <v>5</v>
      </c>
      <c r="V196" s="14" t="s">
        <v>1201</v>
      </c>
      <c r="W196" s="2" t="s">
        <v>1018</v>
      </c>
      <c r="X196" s="2">
        <v>1</v>
      </c>
    </row>
    <row r="197" spans="1:24" x14ac:dyDescent="0.25">
      <c r="A197" s="30">
        <v>281</v>
      </c>
      <c r="B197" s="4">
        <v>1262</v>
      </c>
      <c r="C197" s="4">
        <f>VLOOKUP(D197,vacantes!J:K,2,FALSE)</f>
        <v>2384</v>
      </c>
      <c r="D197" s="15">
        <v>173</v>
      </c>
      <c r="E197" s="4">
        <v>12</v>
      </c>
      <c r="F197" s="15" t="s">
        <v>667</v>
      </c>
      <c r="G197" s="15">
        <v>315</v>
      </c>
      <c r="H197" s="16" t="s">
        <v>352</v>
      </c>
      <c r="I197" s="15">
        <f>VLOOKUP(D197,vacantes!J:N,5,FALSE)</f>
        <v>20180409</v>
      </c>
      <c r="J197" s="55">
        <f>DATE(LEFT(I197,4),RIGHT(LEFT(I197,6),2),RIGHT(I197,2))</f>
        <v>43199</v>
      </c>
      <c r="K197" s="10">
        <v>43199</v>
      </c>
      <c r="L197" s="21">
        <f>IF(K197="","",K197-$J197)</f>
        <v>0</v>
      </c>
      <c r="M197" s="3">
        <f>K197+X197</f>
        <v>43199</v>
      </c>
      <c r="N197" s="21">
        <f>IF(M197="","",M197-$J197)</f>
        <v>0</v>
      </c>
      <c r="O197" s="10">
        <v>43202</v>
      </c>
      <c r="P197" s="21">
        <f>IF(O197="","",O197-$J197)</f>
        <v>3</v>
      </c>
      <c r="Q197" s="3">
        <v>43206</v>
      </c>
      <c r="R197" s="21">
        <f>IF(Q197="","",Q197-$J197)</f>
        <v>7</v>
      </c>
      <c r="S197" s="3" t="str">
        <f>IF(U197="","",K197+1)</f>
        <v/>
      </c>
      <c r="T197" s="21" t="str">
        <f>IF(S197="","",S197-$J197)</f>
        <v/>
      </c>
      <c r="U197" s="37"/>
      <c r="V197" s="35"/>
      <c r="W197" s="8" t="s">
        <v>1018</v>
      </c>
    </row>
    <row r="198" spans="1:24" x14ac:dyDescent="0.25">
      <c r="A198" s="30">
        <v>282</v>
      </c>
      <c r="B198" s="4">
        <v>1583</v>
      </c>
      <c r="C198" s="4">
        <f>VLOOKUP(D198,vacantes!J:K,2,FALSE)</f>
        <v>2384</v>
      </c>
      <c r="D198" s="15">
        <v>173</v>
      </c>
      <c r="E198" s="4">
        <v>12</v>
      </c>
      <c r="F198" s="15" t="s">
        <v>965</v>
      </c>
      <c r="G198" s="15">
        <v>315</v>
      </c>
      <c r="H198" s="14" t="s">
        <v>352</v>
      </c>
      <c r="I198" s="15">
        <f>VLOOKUP(D198,vacantes!J:N,5,FALSE)</f>
        <v>20180409</v>
      </c>
      <c r="J198" s="55">
        <f>DATE(LEFT(I198,4),RIGHT(LEFT(I198,6),2),RIGHT(I198,2))</f>
        <v>43199</v>
      </c>
      <c r="K198" s="3">
        <v>43199</v>
      </c>
      <c r="L198" s="21">
        <f>IF(K198="","",K198-$J198)</f>
        <v>0</v>
      </c>
      <c r="M198" s="3">
        <f>K198+X198</f>
        <v>43201</v>
      </c>
      <c r="N198" s="21">
        <f>IF(M198="","",M198-$J198)</f>
        <v>2</v>
      </c>
      <c r="P198" s="21" t="str">
        <f>IF(O198="","",O198-$J198)</f>
        <v/>
      </c>
      <c r="R198" s="21" t="str">
        <f>IF(Q198="","",Q198-$J198)</f>
        <v/>
      </c>
      <c r="S198" s="3">
        <f>IF(U198="","",K198+1)</f>
        <v>43200</v>
      </c>
      <c r="T198" s="21">
        <f>IF(S198="","",S198-$J198)</f>
        <v>1</v>
      </c>
      <c r="U198" s="28">
        <v>2</v>
      </c>
      <c r="V198" s="14" t="s">
        <v>1202</v>
      </c>
      <c r="W198" s="2" t="s">
        <v>1018</v>
      </c>
      <c r="X198" s="2">
        <v>2</v>
      </c>
    </row>
    <row r="199" spans="1:24" x14ac:dyDescent="0.25">
      <c r="A199" s="30">
        <v>283</v>
      </c>
      <c r="B199" s="4">
        <v>1297</v>
      </c>
      <c r="C199" s="4">
        <f>VLOOKUP(D199,vacantes!J:K,2,FALSE)</f>
        <v>2385</v>
      </c>
      <c r="D199" s="15">
        <v>174</v>
      </c>
      <c r="E199" s="4">
        <v>12</v>
      </c>
      <c r="F199" s="15" t="s">
        <v>709</v>
      </c>
      <c r="G199" s="15">
        <v>315</v>
      </c>
      <c r="H199" s="14" t="s">
        <v>352</v>
      </c>
      <c r="I199" s="15">
        <f>VLOOKUP(D199,vacantes!J:N,5,FALSE)</f>
        <v>20180426</v>
      </c>
      <c r="J199" s="56">
        <v>43214</v>
      </c>
      <c r="K199" s="3">
        <v>43214</v>
      </c>
      <c r="L199" s="21">
        <f>IF(K199="","",K199-$J199)</f>
        <v>0</v>
      </c>
      <c r="M199" s="3">
        <f>K199+X199</f>
        <v>43214</v>
      </c>
      <c r="N199" s="21">
        <f>IF(M199="","",M199-$J199)</f>
        <v>0</v>
      </c>
      <c r="O199" s="3">
        <v>43216</v>
      </c>
      <c r="P199" s="21">
        <f>IF(O199="","",O199-$J199)</f>
        <v>2</v>
      </c>
      <c r="Q199" s="3">
        <v>43220</v>
      </c>
      <c r="R199" s="21">
        <f>IF(Q199="","",Q199-$J199)</f>
        <v>6</v>
      </c>
      <c r="S199" s="3" t="str">
        <f>IF(U199="","",K199+1)</f>
        <v/>
      </c>
      <c r="T199" s="21" t="str">
        <f>IF(S199="","",S199-$J199)</f>
        <v/>
      </c>
      <c r="W199" s="2" t="s">
        <v>1018</v>
      </c>
    </row>
    <row r="200" spans="1:24" x14ac:dyDescent="0.25">
      <c r="A200" s="30">
        <v>265</v>
      </c>
      <c r="B200" s="4">
        <v>1561</v>
      </c>
      <c r="C200" s="4">
        <f>VLOOKUP(D200,vacantes!J:K,2,FALSE)</f>
        <v>2385</v>
      </c>
      <c r="D200" s="15">
        <v>174</v>
      </c>
      <c r="E200" s="4">
        <v>12</v>
      </c>
      <c r="F200" s="15" t="s">
        <v>977</v>
      </c>
      <c r="G200" s="15">
        <v>313</v>
      </c>
      <c r="H200" s="14" t="s">
        <v>421</v>
      </c>
      <c r="I200" s="15">
        <f>VLOOKUP(D200,vacantes!J:N,5,FALSE)</f>
        <v>20180426</v>
      </c>
      <c r="J200" s="55">
        <f>DATE(LEFT(I200,4),RIGHT(LEFT(I200,6),2),RIGHT(I200,2))</f>
        <v>43216</v>
      </c>
      <c r="K200" s="3">
        <v>43216</v>
      </c>
      <c r="L200" s="21">
        <f>IF(K200="","",K200-$J200)</f>
        <v>0</v>
      </c>
      <c r="M200" s="3">
        <f>K200+X200</f>
        <v>43217</v>
      </c>
      <c r="N200" s="21">
        <f>IF(M200="","",M200-$J200)</f>
        <v>1</v>
      </c>
      <c r="P200" s="21" t="str">
        <f>IF(O200="","",O200-$J200)</f>
        <v/>
      </c>
      <c r="R200" s="21" t="str">
        <f>IF(Q200="","",Q200-$J200)</f>
        <v/>
      </c>
      <c r="S200" s="3">
        <f>IF(U200="","",K200+1)</f>
        <v>43217</v>
      </c>
      <c r="T200" s="21">
        <f>IF(S200="","",S200-$J200)</f>
        <v>1</v>
      </c>
      <c r="U200" s="28">
        <v>6</v>
      </c>
      <c r="V200" s="14" t="s">
        <v>1158</v>
      </c>
      <c r="W200" s="2" t="s">
        <v>1018</v>
      </c>
      <c r="X200" s="2">
        <v>1</v>
      </c>
    </row>
    <row r="201" spans="1:24" x14ac:dyDescent="0.25">
      <c r="A201" s="30">
        <v>264</v>
      </c>
      <c r="B201" s="4">
        <v>1586</v>
      </c>
      <c r="C201" s="4">
        <f>VLOOKUP(D201,vacantes!J:K,2,FALSE)</f>
        <v>2385</v>
      </c>
      <c r="D201" s="15">
        <v>174</v>
      </c>
      <c r="E201" s="4">
        <v>12</v>
      </c>
      <c r="F201" s="15" t="s">
        <v>978</v>
      </c>
      <c r="G201" s="15">
        <v>313</v>
      </c>
      <c r="H201" s="14" t="s">
        <v>421</v>
      </c>
      <c r="I201" s="15">
        <f>VLOOKUP(D201,vacantes!J:N,5,FALSE)</f>
        <v>20180426</v>
      </c>
      <c r="J201" s="55">
        <f>DATE(LEFT(I201,4),RIGHT(LEFT(I201,6),2),RIGHT(I201,2))</f>
        <v>43216</v>
      </c>
      <c r="K201" s="3">
        <v>43216</v>
      </c>
      <c r="L201" s="21">
        <f>IF(K201="","",K201-$J201)</f>
        <v>0</v>
      </c>
      <c r="M201" s="3">
        <f>K201+X201</f>
        <v>43217</v>
      </c>
      <c r="N201" s="21">
        <f>IF(M201="","",M201-$J201)</f>
        <v>1</v>
      </c>
      <c r="P201" s="21" t="str">
        <f>IF(O201="","",O201-$J201)</f>
        <v/>
      </c>
      <c r="R201" s="21" t="str">
        <f>IF(Q201="","",Q201-$J201)</f>
        <v/>
      </c>
      <c r="S201" s="3">
        <f>IF(U201="","",K201+1)</f>
        <v>43217</v>
      </c>
      <c r="T201" s="21">
        <f>IF(S201="","",S201-$J201)</f>
        <v>1</v>
      </c>
      <c r="U201" s="28">
        <v>5</v>
      </c>
      <c r="V201" s="14" t="s">
        <v>1144</v>
      </c>
      <c r="W201" s="2" t="s">
        <v>1018</v>
      </c>
      <c r="X201" s="2">
        <v>1</v>
      </c>
    </row>
    <row r="202" spans="1:24" x14ac:dyDescent="0.25">
      <c r="A202" s="30">
        <v>342</v>
      </c>
      <c r="B202" s="4">
        <v>1448</v>
      </c>
      <c r="C202" s="4">
        <f>VLOOKUP(D202,vacantes!J:K,2,FALSE)</f>
        <v>2385</v>
      </c>
      <c r="D202" s="15">
        <v>174</v>
      </c>
      <c r="E202" s="4">
        <v>17</v>
      </c>
      <c r="F202" s="15" t="s">
        <v>757</v>
      </c>
      <c r="G202" s="15">
        <v>325</v>
      </c>
      <c r="H202" s="14" t="s">
        <v>368</v>
      </c>
      <c r="I202" s="15">
        <f>VLOOKUP(D202,vacantes!J:N,5,FALSE)</f>
        <v>20180426</v>
      </c>
      <c r="J202" s="56">
        <v>43118</v>
      </c>
      <c r="K202" s="3">
        <v>43118</v>
      </c>
      <c r="L202" s="21">
        <f>IF(K202="","",K202-$J202)</f>
        <v>0</v>
      </c>
      <c r="M202" s="3">
        <f>K202+X202</f>
        <v>43118</v>
      </c>
      <c r="N202" s="21">
        <f>IF(M202="","",M202-$J202)</f>
        <v>0</v>
      </c>
      <c r="P202" s="21" t="str">
        <f>IF(O202="","",O202-$J202)</f>
        <v/>
      </c>
      <c r="R202" s="21" t="str">
        <f>IF(Q202="","",Q202-$J202)</f>
        <v/>
      </c>
      <c r="S202" s="3">
        <f>IF(U202="","",K202+1)</f>
        <v>43119</v>
      </c>
      <c r="T202" s="21">
        <f>IF(S202="","",S202-$J202)</f>
        <v>1</v>
      </c>
      <c r="U202" s="28">
        <v>16</v>
      </c>
      <c r="V202" s="15" t="s">
        <v>1221</v>
      </c>
      <c r="W202" s="2" t="s">
        <v>1020</v>
      </c>
    </row>
    <row r="203" spans="1:24" x14ac:dyDescent="0.25">
      <c r="A203" s="30">
        <v>341</v>
      </c>
      <c r="B203" s="4">
        <v>1502</v>
      </c>
      <c r="C203" s="4">
        <f>VLOOKUP(D203,vacantes!J:K,2,FALSE)</f>
        <v>2385</v>
      </c>
      <c r="D203" s="15">
        <v>174</v>
      </c>
      <c r="E203" s="4">
        <v>17</v>
      </c>
      <c r="F203" s="15" t="s">
        <v>758</v>
      </c>
      <c r="G203" s="15">
        <v>325</v>
      </c>
      <c r="H203" s="14" t="s">
        <v>368</v>
      </c>
      <c r="I203" s="15">
        <f>VLOOKUP(D203,vacantes!J:N,5,FALSE)</f>
        <v>20180426</v>
      </c>
      <c r="J203" s="56">
        <v>43118</v>
      </c>
      <c r="K203" s="3">
        <v>43118</v>
      </c>
      <c r="L203" s="21">
        <f>IF(K203="","",K203-$J203)</f>
        <v>0</v>
      </c>
      <c r="M203" s="3">
        <f>K203+X203</f>
        <v>43119</v>
      </c>
      <c r="N203" s="21">
        <f>IF(M203="","",M203-$J203)</f>
        <v>1</v>
      </c>
      <c r="P203" s="21" t="str">
        <f>IF(O203="","",O203-$J203)</f>
        <v/>
      </c>
      <c r="R203" s="21" t="str">
        <f>IF(Q203="","",Q203-$J203)</f>
        <v/>
      </c>
      <c r="S203" s="3">
        <f>IF(U203="","",K203+1)</f>
        <v>43119</v>
      </c>
      <c r="T203" s="21">
        <f>IF(S203="","",S203-$J203)</f>
        <v>1</v>
      </c>
      <c r="U203" s="28">
        <v>5</v>
      </c>
      <c r="V203" s="14" t="s">
        <v>1193</v>
      </c>
      <c r="W203" s="2" t="s">
        <v>1020</v>
      </c>
      <c r="X203" s="2">
        <v>1</v>
      </c>
    </row>
    <row r="204" spans="1:24" x14ac:dyDescent="0.25">
      <c r="A204" s="30">
        <v>343</v>
      </c>
      <c r="B204" s="4">
        <v>1460</v>
      </c>
      <c r="C204" s="4">
        <f>VLOOKUP(D204,vacantes!J:K,2,FALSE)</f>
        <v>2385</v>
      </c>
      <c r="D204" s="15">
        <v>174</v>
      </c>
      <c r="E204" s="4">
        <v>12</v>
      </c>
      <c r="F204" s="15" t="s">
        <v>762</v>
      </c>
      <c r="G204" s="15">
        <v>325</v>
      </c>
      <c r="H204" s="14" t="s">
        <v>368</v>
      </c>
      <c r="I204" s="15">
        <f>VLOOKUP(D204,vacantes!J:N,5,FALSE)</f>
        <v>20180426</v>
      </c>
      <c r="J204" s="56">
        <v>43119</v>
      </c>
      <c r="K204" s="3">
        <v>43119</v>
      </c>
      <c r="L204" s="21">
        <f>IF(K204="","",K204-$J204)</f>
        <v>0</v>
      </c>
      <c r="M204" s="3">
        <f>K204+X204</f>
        <v>43120</v>
      </c>
      <c r="N204" s="21">
        <f>IF(M204="","",M204-$J204)</f>
        <v>1</v>
      </c>
      <c r="P204" s="21" t="str">
        <f>IF(O204="","",O204-$J204)</f>
        <v/>
      </c>
      <c r="R204" s="21" t="str">
        <f>IF(Q204="","",Q204-$J204)</f>
        <v/>
      </c>
      <c r="S204" s="3">
        <f>IF(U204="","",K204+1)</f>
        <v>43120</v>
      </c>
      <c r="T204" s="21">
        <f>IF(S204="","",S204-$J204)</f>
        <v>1</v>
      </c>
      <c r="U204" s="29">
        <v>1</v>
      </c>
      <c r="V204" s="14" t="s">
        <v>1205</v>
      </c>
      <c r="W204" s="2" t="s">
        <v>1018</v>
      </c>
      <c r="X204" s="2">
        <v>1</v>
      </c>
    </row>
    <row r="205" spans="1:24" x14ac:dyDescent="0.25">
      <c r="A205" s="30">
        <v>344</v>
      </c>
      <c r="B205" s="4">
        <v>1324</v>
      </c>
      <c r="C205" s="4">
        <f>VLOOKUP(D205,vacantes!J:K,2,FALSE)</f>
        <v>2385</v>
      </c>
      <c r="D205" s="15">
        <v>174</v>
      </c>
      <c r="E205" s="4">
        <v>14</v>
      </c>
      <c r="F205" s="15" t="s">
        <v>788</v>
      </c>
      <c r="G205" s="15">
        <v>325</v>
      </c>
      <c r="H205" s="14" t="s">
        <v>368</v>
      </c>
      <c r="I205" s="15">
        <f>VLOOKUP(D205,vacantes!J:N,5,FALSE)</f>
        <v>20180426</v>
      </c>
      <c r="J205" s="56">
        <v>43129</v>
      </c>
      <c r="K205" s="3">
        <v>43129</v>
      </c>
      <c r="L205" s="21">
        <f>IF(K205="","",K205-$J205)</f>
        <v>0</v>
      </c>
      <c r="M205" s="3">
        <f>K205+X205</f>
        <v>43129</v>
      </c>
      <c r="N205" s="21">
        <f>IF(M205="","",M205-$J205)</f>
        <v>0</v>
      </c>
      <c r="P205" s="21" t="str">
        <f>IF(O205="","",O205-$J205)</f>
        <v/>
      </c>
      <c r="R205" s="21" t="str">
        <f>IF(Q205="","",Q205-$J205)</f>
        <v/>
      </c>
      <c r="S205" s="3">
        <f>IF(U205="","",K205+1)</f>
        <v>43130</v>
      </c>
      <c r="T205" s="21">
        <f>IF(S205="","",S205-$J205)</f>
        <v>1</v>
      </c>
      <c r="U205" s="29">
        <v>2</v>
      </c>
      <c r="V205" s="14" t="s">
        <v>1206</v>
      </c>
      <c r="W205" s="2" t="s">
        <v>1019</v>
      </c>
    </row>
    <row r="206" spans="1:24" x14ac:dyDescent="0.25">
      <c r="A206" s="30">
        <v>345</v>
      </c>
      <c r="B206" s="4">
        <v>1148</v>
      </c>
      <c r="C206" s="4">
        <f>VLOOKUP(D206,vacantes!J:K,2,FALSE)</f>
        <v>2388</v>
      </c>
      <c r="D206" s="15">
        <v>175</v>
      </c>
      <c r="E206" s="4">
        <v>17</v>
      </c>
      <c r="F206" s="15" t="s">
        <v>543</v>
      </c>
      <c r="G206" s="15">
        <v>325</v>
      </c>
      <c r="H206" s="14" t="s">
        <v>368</v>
      </c>
      <c r="I206" s="15">
        <f>VLOOKUP(D206,vacantes!J:N,5,FALSE)</f>
        <v>20180131</v>
      </c>
      <c r="J206" s="55">
        <f>DATE(LEFT(I206,4),RIGHT(LEFT(I206,6),2),RIGHT(I206,2))</f>
        <v>43131</v>
      </c>
      <c r="K206" s="3">
        <v>43131</v>
      </c>
      <c r="L206" s="21">
        <f>IF(K206="","",K206-$J206)</f>
        <v>0</v>
      </c>
      <c r="M206" s="3">
        <f>K206+X206</f>
        <v>43132</v>
      </c>
      <c r="N206" s="21">
        <f>IF(M206="","",M206-$J206)</f>
        <v>1</v>
      </c>
      <c r="O206" s="3">
        <v>43143</v>
      </c>
      <c r="P206" s="21">
        <f>IF(O206="","",O206-$J206)</f>
        <v>12</v>
      </c>
      <c r="Q206" s="3">
        <v>43147</v>
      </c>
      <c r="R206" s="21">
        <f>IF(Q206="","",Q206-$J206)</f>
        <v>16</v>
      </c>
      <c r="S206" s="3" t="str">
        <f>IF(U206="","",K206+1)</f>
        <v/>
      </c>
      <c r="T206" s="21" t="str">
        <f>IF(S206="","",S206-$J206)</f>
        <v/>
      </c>
      <c r="W206" s="2" t="s">
        <v>1020</v>
      </c>
      <c r="X206" s="2">
        <v>1</v>
      </c>
    </row>
    <row r="207" spans="1:24" x14ac:dyDescent="0.25">
      <c r="A207" s="30">
        <v>346</v>
      </c>
      <c r="B207" s="4">
        <v>1158</v>
      </c>
      <c r="C207" s="4">
        <f>VLOOKUP(D207,vacantes!J:K,2,FALSE)</f>
        <v>2389</v>
      </c>
      <c r="D207" s="15">
        <v>176</v>
      </c>
      <c r="E207" s="4">
        <v>17</v>
      </c>
      <c r="F207" s="15" t="s">
        <v>556</v>
      </c>
      <c r="G207" s="15">
        <v>325</v>
      </c>
      <c r="H207" s="14" t="s">
        <v>368</v>
      </c>
      <c r="I207" s="15">
        <f>VLOOKUP(D207,vacantes!J:N,5,FALSE)</f>
        <v>20180202</v>
      </c>
      <c r="J207" s="55">
        <f>DATE(LEFT(I207,4),RIGHT(LEFT(I207,6),2),RIGHT(I207,2))</f>
        <v>43133</v>
      </c>
      <c r="K207" s="3">
        <v>43133</v>
      </c>
      <c r="L207" s="21">
        <f>IF(K207="","",K207-$J207)</f>
        <v>0</v>
      </c>
      <c r="M207" s="3">
        <f>K207+X207</f>
        <v>43133</v>
      </c>
      <c r="N207" s="21">
        <f>IF(M207="","",M207-$J207)</f>
        <v>0</v>
      </c>
      <c r="O207" s="3">
        <v>43150</v>
      </c>
      <c r="P207" s="21">
        <f>IF(O207="","",O207-$J207)</f>
        <v>17</v>
      </c>
      <c r="Q207" s="3">
        <v>43154</v>
      </c>
      <c r="R207" s="21">
        <f>IF(Q207="","",Q207-$J207)</f>
        <v>21</v>
      </c>
      <c r="S207" s="3" t="str">
        <f>IF(U207="","",K207+1)</f>
        <v/>
      </c>
      <c r="T207" s="21" t="str">
        <f>IF(S207="","",S207-$J207)</f>
        <v/>
      </c>
      <c r="W207" s="2" t="s">
        <v>1020</v>
      </c>
    </row>
    <row r="208" spans="1:24" x14ac:dyDescent="0.25">
      <c r="A208" s="30">
        <v>347</v>
      </c>
      <c r="B208" s="4">
        <v>1602</v>
      </c>
      <c r="C208" s="4">
        <f>VLOOKUP(D208,vacantes!J:K,2,FALSE)</f>
        <v>2389</v>
      </c>
      <c r="D208" s="15">
        <v>176</v>
      </c>
      <c r="E208" s="4">
        <v>17</v>
      </c>
      <c r="F208" s="15" t="s">
        <v>804</v>
      </c>
      <c r="G208" s="15">
        <v>325</v>
      </c>
      <c r="H208" s="14" t="s">
        <v>368</v>
      </c>
      <c r="I208" s="15">
        <f>VLOOKUP(D208,vacantes!J:N,5,FALSE)</f>
        <v>20180202</v>
      </c>
      <c r="J208" s="55">
        <f>DATE(LEFT(I208,4),RIGHT(LEFT(I208,6),2),RIGHT(I208,2))</f>
        <v>43133</v>
      </c>
      <c r="K208" s="3">
        <v>43137</v>
      </c>
      <c r="L208" s="21">
        <f>IF(K208="","",K208-$J208)</f>
        <v>4</v>
      </c>
      <c r="M208" s="3">
        <f>K208+X208</f>
        <v>43138</v>
      </c>
      <c r="N208" s="21">
        <f>IF(M208="","",M208-$J208)</f>
        <v>5</v>
      </c>
      <c r="P208" s="21" t="str">
        <f>IF(O208="","",O208-$J208)</f>
        <v/>
      </c>
      <c r="R208" s="21" t="str">
        <f>IF(Q208="","",Q208-$J208)</f>
        <v/>
      </c>
      <c r="S208" s="3">
        <f>IF(U208="","",K208+1)</f>
        <v>43138</v>
      </c>
      <c r="T208" s="21">
        <f>IF(S208="","",S208-$J208)</f>
        <v>5</v>
      </c>
      <c r="U208" s="28">
        <v>2</v>
      </c>
      <c r="V208" s="14" t="s">
        <v>1212</v>
      </c>
      <c r="W208" s="2" t="s">
        <v>1020</v>
      </c>
      <c r="X208" s="12">
        <v>1</v>
      </c>
    </row>
    <row r="209" spans="1:24" x14ac:dyDescent="0.25">
      <c r="A209" s="30">
        <v>348</v>
      </c>
      <c r="B209" s="4">
        <v>1489</v>
      </c>
      <c r="C209" s="4">
        <f>VLOOKUP(D209,vacantes!J:K,2,FALSE)</f>
        <v>2389</v>
      </c>
      <c r="D209" s="15">
        <v>176</v>
      </c>
      <c r="E209" s="4">
        <v>16</v>
      </c>
      <c r="F209" s="15" t="s">
        <v>826</v>
      </c>
      <c r="G209" s="15">
        <v>325</v>
      </c>
      <c r="H209" s="14" t="s">
        <v>368</v>
      </c>
      <c r="I209" s="15">
        <f>VLOOKUP(D209,vacantes!J:N,5,FALSE)</f>
        <v>20180202</v>
      </c>
      <c r="J209" s="55">
        <f>DATE(LEFT(I209,4),RIGHT(LEFT(I209,6),2),RIGHT(I209,2))</f>
        <v>43133</v>
      </c>
      <c r="K209" s="3">
        <v>43152</v>
      </c>
      <c r="L209" s="21">
        <f>IF(K209="","",K209-$J209)</f>
        <v>19</v>
      </c>
      <c r="M209" s="3">
        <f>K209+X209</f>
        <v>43153</v>
      </c>
      <c r="N209" s="21">
        <f>IF(M209="","",M209-$J209)</f>
        <v>20</v>
      </c>
      <c r="P209" s="21" t="str">
        <f>IF(O209="","",O209-$J209)</f>
        <v/>
      </c>
      <c r="R209" s="21" t="str">
        <f>IF(Q209="","",Q209-$J209)</f>
        <v/>
      </c>
      <c r="S209" s="3">
        <f>IF(U209="","",K209+1)</f>
        <v>43153</v>
      </c>
      <c r="T209" s="21">
        <f>IF(S209="","",S209-$J209)</f>
        <v>20</v>
      </c>
      <c r="U209" s="28">
        <v>6</v>
      </c>
      <c r="V209" s="14" t="s">
        <v>1171</v>
      </c>
      <c r="W209" s="2" t="s">
        <v>1017</v>
      </c>
      <c r="X209" s="2">
        <v>1</v>
      </c>
    </row>
    <row r="210" spans="1:24" x14ac:dyDescent="0.25">
      <c r="A210" s="30">
        <v>349</v>
      </c>
      <c r="B210" s="4">
        <v>1181</v>
      </c>
      <c r="C210" s="4">
        <f>VLOOKUP(D210,vacantes!J:K,2,FALSE)</f>
        <v>2390</v>
      </c>
      <c r="D210" s="15">
        <v>177</v>
      </c>
      <c r="E210" s="4">
        <v>17</v>
      </c>
      <c r="F210" s="15" t="s">
        <v>579</v>
      </c>
      <c r="G210" s="15">
        <v>325</v>
      </c>
      <c r="H210" s="15" t="s">
        <v>368</v>
      </c>
      <c r="I210" s="15">
        <f>VLOOKUP(D210,vacantes!J:N,5,FALSE)</f>
        <v>20180227</v>
      </c>
      <c r="J210" s="55">
        <f>DATE(LEFT(I210,4),RIGHT(LEFT(I210,6),2),RIGHT(I210,2))</f>
        <v>43158</v>
      </c>
      <c r="K210" s="3">
        <v>43158</v>
      </c>
      <c r="L210" s="21">
        <f>IF(K210="","",K210-$J210)</f>
        <v>0</v>
      </c>
      <c r="M210" s="3">
        <f>K210+X210</f>
        <v>43158</v>
      </c>
      <c r="N210" s="21">
        <f>IF(M210="","",M210-$J210)</f>
        <v>0</v>
      </c>
      <c r="O210" s="3">
        <v>43161</v>
      </c>
      <c r="P210" s="21">
        <f>IF(O210="","",O210-$J210)</f>
        <v>3</v>
      </c>
      <c r="Q210" s="3">
        <v>43165</v>
      </c>
      <c r="R210" s="21">
        <f>IF(Q210="","",Q210-$J210)</f>
        <v>7</v>
      </c>
      <c r="S210" s="3" t="str">
        <f>IF(U210="","",K210+1)</f>
        <v/>
      </c>
      <c r="T210" s="21" t="str">
        <f>IF(S210="","",S210-$J210)</f>
        <v/>
      </c>
      <c r="W210" s="2" t="s">
        <v>1020</v>
      </c>
    </row>
    <row r="211" spans="1:24" x14ac:dyDescent="0.25">
      <c r="A211" s="30">
        <v>350</v>
      </c>
      <c r="B211" s="4">
        <v>1195</v>
      </c>
      <c r="C211" s="4">
        <f>VLOOKUP(D211,vacantes!J:K,2,FALSE)</f>
        <v>2391</v>
      </c>
      <c r="D211" s="15">
        <v>178</v>
      </c>
      <c r="E211" s="4">
        <v>17</v>
      </c>
      <c r="F211" s="15" t="s">
        <v>599</v>
      </c>
      <c r="G211" s="15">
        <v>325</v>
      </c>
      <c r="H211" s="14" t="s">
        <v>368</v>
      </c>
      <c r="I211" s="15">
        <f>VLOOKUP(D211,vacantes!J:N,5,FALSE)</f>
        <v>20180307</v>
      </c>
      <c r="J211" s="55">
        <f>DATE(LEFT(I211,4),RIGHT(LEFT(I211,6),2),RIGHT(I211,2))</f>
        <v>43166</v>
      </c>
      <c r="K211" s="3">
        <v>43166</v>
      </c>
      <c r="L211" s="21">
        <f>IF(K211="","",K211-$J211)</f>
        <v>0</v>
      </c>
      <c r="M211" s="3">
        <f>K211+X211</f>
        <v>43167</v>
      </c>
      <c r="N211" s="21">
        <f>IF(M211="","",M211-$J211)</f>
        <v>1</v>
      </c>
      <c r="O211" s="3">
        <v>43168</v>
      </c>
      <c r="P211" s="21">
        <f>IF(O211="","",O211-$J211)</f>
        <v>2</v>
      </c>
      <c r="Q211" s="3">
        <v>43172</v>
      </c>
      <c r="R211" s="21">
        <f>IF(Q211="","",Q211-$J211)</f>
        <v>6</v>
      </c>
      <c r="S211" s="3" t="str">
        <f>IF(U211="","",K211+1)</f>
        <v/>
      </c>
      <c r="T211" s="21" t="str">
        <f>IF(S211="","",S211-$J211)</f>
        <v/>
      </c>
      <c r="W211" s="2" t="s">
        <v>1020</v>
      </c>
      <c r="X211" s="2">
        <v>1</v>
      </c>
    </row>
    <row r="212" spans="1:24" x14ac:dyDescent="0.25">
      <c r="A212" s="30">
        <v>351</v>
      </c>
      <c r="B212" s="4">
        <v>1424</v>
      </c>
      <c r="C212" s="4">
        <f>VLOOKUP(D212,vacantes!J:K,2,FALSE)</f>
        <v>2392</v>
      </c>
      <c r="D212" s="15">
        <v>179</v>
      </c>
      <c r="E212" s="4">
        <v>17</v>
      </c>
      <c r="F212" s="15" t="s">
        <v>891</v>
      </c>
      <c r="G212" s="15">
        <v>325</v>
      </c>
      <c r="H212" s="14" t="s">
        <v>368</v>
      </c>
      <c r="I212" s="15">
        <f>VLOOKUP(D212,vacantes!J:N,5,FALSE)</f>
        <v>20180117</v>
      </c>
      <c r="J212" s="55">
        <f>DATE(LEFT(I212,4),RIGHT(LEFT(I212,6),2),RIGHT(I212,2))</f>
        <v>43117</v>
      </c>
      <c r="K212" s="3">
        <v>43180</v>
      </c>
      <c r="L212" s="21">
        <f>IF(K212="","",K212-$J212)</f>
        <v>63</v>
      </c>
      <c r="M212" s="3">
        <f>K212+X212</f>
        <v>43181</v>
      </c>
      <c r="N212" s="21">
        <f>IF(M212="","",M212-$J212)</f>
        <v>64</v>
      </c>
      <c r="P212" s="21" t="str">
        <f>IF(O212="","",O212-$J212)</f>
        <v/>
      </c>
      <c r="R212" s="21" t="str">
        <f>IF(Q212="","",Q212-$J212)</f>
        <v/>
      </c>
      <c r="S212" s="3">
        <f>IF(U212="","",K212+1)</f>
        <v>43181</v>
      </c>
      <c r="T212" s="21">
        <f>IF(S212="","",S212-$J212)</f>
        <v>64</v>
      </c>
      <c r="U212" s="28">
        <v>2</v>
      </c>
      <c r="V212" s="14" t="s">
        <v>1220</v>
      </c>
      <c r="W212" s="2" t="s">
        <v>1020</v>
      </c>
      <c r="X212" s="2">
        <v>1</v>
      </c>
    </row>
    <row r="213" spans="1:24" x14ac:dyDescent="0.25">
      <c r="A213" s="30">
        <v>320</v>
      </c>
      <c r="B213" s="4">
        <v>1523</v>
      </c>
      <c r="C213" s="4">
        <f>VLOOKUP(D213,vacantes!J:K,2,FALSE)</f>
        <v>2392</v>
      </c>
      <c r="D213" s="15">
        <v>179</v>
      </c>
      <c r="E213" s="4">
        <v>17</v>
      </c>
      <c r="F213" s="15" t="s">
        <v>750</v>
      </c>
      <c r="G213" s="15">
        <v>320</v>
      </c>
      <c r="H213" s="15" t="s">
        <v>365</v>
      </c>
      <c r="I213" s="15">
        <f>VLOOKUP(D213,vacantes!J:N,5,FALSE)</f>
        <v>20180117</v>
      </c>
      <c r="J213" s="55">
        <f>DATE(LEFT(I213,4),RIGHT(LEFT(I213,6),2),RIGHT(I213,2))</f>
        <v>43117</v>
      </c>
      <c r="K213" s="5">
        <v>43117</v>
      </c>
      <c r="L213" s="21">
        <f>IF(K213="","",K213-$J213)</f>
        <v>0</v>
      </c>
      <c r="M213" s="3">
        <f>K213+X213</f>
        <v>43118</v>
      </c>
      <c r="N213" s="21">
        <f>IF(M213="","",M213-$J213)</f>
        <v>1</v>
      </c>
      <c r="O213" s="4"/>
      <c r="P213" s="21" t="str">
        <f>IF(O213="","",O213-$J213)</f>
        <v/>
      </c>
      <c r="Q213" s="5"/>
      <c r="R213" s="21" t="str">
        <f>IF(Q213="","",Q213-$J213)</f>
        <v/>
      </c>
      <c r="S213" s="3">
        <f>IF(U213="","",K213+1)</f>
        <v>43118</v>
      </c>
      <c r="T213" s="21">
        <f>IF(S213="","",S213-$J213)</f>
        <v>1</v>
      </c>
      <c r="U213" s="28">
        <v>16</v>
      </c>
      <c r="V213" s="15" t="s">
        <v>1221</v>
      </c>
      <c r="W213" s="4" t="s">
        <v>1020</v>
      </c>
      <c r="X213" s="2">
        <v>1</v>
      </c>
    </row>
    <row r="214" spans="1:24" x14ac:dyDescent="0.25">
      <c r="A214" s="30">
        <v>322</v>
      </c>
      <c r="B214" s="4">
        <v>1454</v>
      </c>
      <c r="C214" s="4">
        <f>VLOOKUP(D214,vacantes!J:K,2,FALSE)</f>
        <v>2392</v>
      </c>
      <c r="D214" s="15">
        <v>179</v>
      </c>
      <c r="E214" s="4">
        <v>16</v>
      </c>
      <c r="F214" s="15" t="s">
        <v>778</v>
      </c>
      <c r="G214" s="15">
        <v>320</v>
      </c>
      <c r="H214" s="14" t="s">
        <v>365</v>
      </c>
      <c r="I214" s="15">
        <f>VLOOKUP(D214,vacantes!J:N,5,FALSE)</f>
        <v>20180117</v>
      </c>
      <c r="J214" s="55">
        <f>DATE(LEFT(I214,4),RIGHT(LEFT(I214,6),2),RIGHT(I214,2))</f>
        <v>43117</v>
      </c>
      <c r="K214" s="3">
        <v>43123</v>
      </c>
      <c r="L214" s="21">
        <f>IF(K214="","",K214-$J214)</f>
        <v>6</v>
      </c>
      <c r="M214" s="3">
        <f>K214+X214</f>
        <v>43123</v>
      </c>
      <c r="N214" s="21">
        <f>IF(M214="","",M214-$J214)</f>
        <v>6</v>
      </c>
      <c r="P214" s="21" t="str">
        <f>IF(O214="","",O214-$J214)</f>
        <v/>
      </c>
      <c r="R214" s="21" t="str">
        <f>IF(Q214="","",Q214-$J214)</f>
        <v/>
      </c>
      <c r="S214" s="3">
        <f>IF(U214="","",K214+1)</f>
        <v>43124</v>
      </c>
      <c r="T214" s="21">
        <f>IF(S214="","",S214-$J214)</f>
        <v>7</v>
      </c>
      <c r="U214" s="28">
        <v>16</v>
      </c>
      <c r="V214" s="15" t="s">
        <v>1221</v>
      </c>
      <c r="W214" s="2" t="s">
        <v>1017</v>
      </c>
    </row>
    <row r="215" spans="1:24" x14ac:dyDescent="0.25">
      <c r="A215" s="30">
        <v>321</v>
      </c>
      <c r="B215" s="4">
        <v>1451</v>
      </c>
      <c r="C215" s="4">
        <f>VLOOKUP(D215,vacantes!J:K,2,FALSE)</f>
        <v>2392</v>
      </c>
      <c r="D215" s="15">
        <v>179</v>
      </c>
      <c r="E215" s="4">
        <v>12</v>
      </c>
      <c r="F215" s="15" t="s">
        <v>768</v>
      </c>
      <c r="G215" s="15">
        <v>320</v>
      </c>
      <c r="H215" s="14" t="s">
        <v>365</v>
      </c>
      <c r="I215" s="15">
        <f>VLOOKUP(D215,vacantes!J:N,5,FALSE)</f>
        <v>20180117</v>
      </c>
      <c r="J215" s="55">
        <f>DATE(LEFT(I215,4),RIGHT(LEFT(I215,6),2),RIGHT(I215,2))</f>
        <v>43117</v>
      </c>
      <c r="K215" s="3">
        <v>43122</v>
      </c>
      <c r="L215" s="21">
        <f>IF(K215="","",K215-$J215)</f>
        <v>5</v>
      </c>
      <c r="M215" s="3">
        <f>K215+X215</f>
        <v>43123</v>
      </c>
      <c r="N215" s="21">
        <f>IF(M215="","",M215-$J215)</f>
        <v>6</v>
      </c>
      <c r="P215" s="21" t="str">
        <f>IF(O215="","",O215-$J215)</f>
        <v/>
      </c>
      <c r="R215" s="21" t="str">
        <f>IF(Q215="","",Q215-$J215)</f>
        <v/>
      </c>
      <c r="S215" s="3">
        <f>IF(U215="","",K215+1)</f>
        <v>43123</v>
      </c>
      <c r="T215" s="21">
        <f>IF(S215="","",S215-$J215)</f>
        <v>6</v>
      </c>
      <c r="U215" s="28">
        <v>16</v>
      </c>
      <c r="V215" s="15" t="s">
        <v>1221</v>
      </c>
      <c r="W215" s="2" t="s">
        <v>1018</v>
      </c>
      <c r="X215" s="2">
        <v>1</v>
      </c>
    </row>
    <row r="216" spans="1:24" x14ac:dyDescent="0.25">
      <c r="A216" s="30">
        <v>323</v>
      </c>
      <c r="B216" s="4">
        <v>1205</v>
      </c>
      <c r="C216" s="4">
        <f>VLOOKUP(D216,vacantes!J:K,2,FALSE)</f>
        <v>2394</v>
      </c>
      <c r="D216" s="15">
        <v>180</v>
      </c>
      <c r="E216" s="4">
        <v>12</v>
      </c>
      <c r="F216" s="15" t="s">
        <v>608</v>
      </c>
      <c r="G216" s="15">
        <v>320</v>
      </c>
      <c r="H216" s="15" t="s">
        <v>365</v>
      </c>
      <c r="I216" s="15">
        <f>VLOOKUP(D216,vacantes!J:N,5,FALSE)</f>
        <v>20180308</v>
      </c>
      <c r="J216" s="55">
        <f>DATE(LEFT(I216,4),RIGHT(LEFT(I216,6),2),RIGHT(I216,2))</f>
        <v>43167</v>
      </c>
      <c r="K216" s="3">
        <v>43167</v>
      </c>
      <c r="L216" s="21">
        <f>IF(K216="","",K216-$J216)</f>
        <v>0</v>
      </c>
      <c r="M216" s="3">
        <f>K216+X216</f>
        <v>43167</v>
      </c>
      <c r="N216" s="21">
        <f>IF(M216="","",M216-$J216)</f>
        <v>0</v>
      </c>
      <c r="O216" s="3">
        <v>43173</v>
      </c>
      <c r="P216" s="21">
        <f>IF(O216="","",O216-$J216)</f>
        <v>6</v>
      </c>
      <c r="Q216" s="3">
        <v>43175</v>
      </c>
      <c r="R216" s="21">
        <f>IF(Q216="","",Q216-$J216)</f>
        <v>8</v>
      </c>
      <c r="S216" s="3" t="str">
        <f>IF(U216="","",K216+1)</f>
        <v/>
      </c>
      <c r="T216" s="21" t="str">
        <f>IF(S216="","",S216-$J216)</f>
        <v/>
      </c>
      <c r="W216" s="2" t="s">
        <v>1018</v>
      </c>
    </row>
    <row r="217" spans="1:24" x14ac:dyDescent="0.25">
      <c r="A217" s="30">
        <v>266</v>
      </c>
      <c r="B217" s="4">
        <v>1106</v>
      </c>
      <c r="C217" s="4">
        <f>VLOOKUP(D217,vacantes!J:K,2,FALSE)</f>
        <v>2395</v>
      </c>
      <c r="D217" s="15">
        <v>181</v>
      </c>
      <c r="E217" s="4">
        <v>18</v>
      </c>
      <c r="F217" s="15" t="s">
        <v>491</v>
      </c>
      <c r="G217" s="15">
        <v>314</v>
      </c>
      <c r="H217" s="15" t="s">
        <v>347</v>
      </c>
      <c r="I217" s="15">
        <f>VLOOKUP(D217,vacantes!J:N,5,FALSE)</f>
        <v>20180101</v>
      </c>
      <c r="J217" s="55">
        <f>DATE(LEFT(I217,4),RIGHT(LEFT(I217,6),2),RIGHT(I217,2))</f>
        <v>43101</v>
      </c>
      <c r="K217" s="3">
        <v>43101</v>
      </c>
      <c r="L217" s="21">
        <f>IF(K217="","",K217-$J217)</f>
        <v>0</v>
      </c>
      <c r="M217" s="3">
        <f>K217+X217</f>
        <v>43102</v>
      </c>
      <c r="N217" s="21">
        <f>IF(M217="","",M217-$J217)</f>
        <v>1</v>
      </c>
      <c r="P217" s="21" t="str">
        <f>IF(O217="","",O217-$J217)</f>
        <v/>
      </c>
      <c r="Q217" s="3">
        <v>43129</v>
      </c>
      <c r="R217" s="21">
        <f>IF(Q217="","",Q217-$J217)</f>
        <v>28</v>
      </c>
      <c r="S217" s="3" t="str">
        <f>IF(U217="","",K217+1)</f>
        <v/>
      </c>
      <c r="T217" s="21" t="str">
        <f>IF(S217="","",S217-$J217)</f>
        <v/>
      </c>
      <c r="X217" s="2">
        <v>1</v>
      </c>
    </row>
    <row r="218" spans="1:24" x14ac:dyDescent="0.25">
      <c r="A218" s="30">
        <v>267</v>
      </c>
      <c r="B218" s="4">
        <v>1107</v>
      </c>
      <c r="C218" s="4">
        <f>VLOOKUP(D218,vacantes!J:K,2,FALSE)</f>
        <v>2396</v>
      </c>
      <c r="D218" s="15">
        <v>182</v>
      </c>
      <c r="E218" s="4">
        <v>14</v>
      </c>
      <c r="F218" s="15" t="s">
        <v>492</v>
      </c>
      <c r="G218" s="15">
        <v>314</v>
      </c>
      <c r="H218" s="15" t="s">
        <v>347</v>
      </c>
      <c r="I218" s="15">
        <f>VLOOKUP(D218,vacantes!J:N,5,FALSE)</f>
        <v>20180115</v>
      </c>
      <c r="J218" s="55">
        <f>DATE(LEFT(I218,4),RIGHT(LEFT(I218,6),2),RIGHT(I218,2))</f>
        <v>43115</v>
      </c>
      <c r="K218" s="5">
        <v>43115</v>
      </c>
      <c r="L218" s="21">
        <f>IF(K218="","",K218-$J218)</f>
        <v>0</v>
      </c>
      <c r="M218" s="3">
        <f>K218+X218</f>
        <v>43115</v>
      </c>
      <c r="N218" s="21">
        <f>IF(M218="","",M218-$J218)</f>
        <v>0</v>
      </c>
      <c r="O218" s="5">
        <v>43124</v>
      </c>
      <c r="P218" s="21">
        <f>IF(O218="","",O218-$J218)</f>
        <v>9</v>
      </c>
      <c r="Q218" s="5">
        <v>43129</v>
      </c>
      <c r="R218" s="21">
        <f>IF(Q218="","",Q218-$J218)</f>
        <v>14</v>
      </c>
      <c r="S218" s="3" t="str">
        <f>IF(U218="","",K218+1)</f>
        <v/>
      </c>
      <c r="T218" s="21" t="str">
        <f>IF(S218="","",S218-$J218)</f>
        <v/>
      </c>
      <c r="U218" s="29"/>
      <c r="V218" s="15"/>
      <c r="W218" s="4" t="s">
        <v>1019</v>
      </c>
    </row>
    <row r="219" spans="1:24" x14ac:dyDescent="0.25">
      <c r="A219" s="30">
        <v>268</v>
      </c>
      <c r="B219" s="4">
        <v>1459</v>
      </c>
      <c r="C219" s="4">
        <f>VLOOKUP(D219,vacantes!J:K,2,FALSE)</f>
        <v>2396</v>
      </c>
      <c r="D219" s="15">
        <v>182</v>
      </c>
      <c r="E219" s="4">
        <v>14</v>
      </c>
      <c r="F219" s="15" t="s">
        <v>761</v>
      </c>
      <c r="G219" s="15">
        <v>314</v>
      </c>
      <c r="H219" s="14" t="s">
        <v>347</v>
      </c>
      <c r="I219" s="15">
        <f>VLOOKUP(D219,vacantes!J:N,5,FALSE)</f>
        <v>20180115</v>
      </c>
      <c r="J219" s="55">
        <f>DATE(LEFT(I219,4),RIGHT(LEFT(I219,6),2),RIGHT(I219,2))</f>
        <v>43115</v>
      </c>
      <c r="K219" s="3">
        <v>43119</v>
      </c>
      <c r="L219" s="21">
        <f>IF(K219="","",K219-$J219)</f>
        <v>4</v>
      </c>
      <c r="M219" s="3">
        <f>K219+X219</f>
        <v>43119</v>
      </c>
      <c r="N219" s="21">
        <f>IF(M219="","",M219-$J219)</f>
        <v>4</v>
      </c>
      <c r="P219" s="21" t="str">
        <f>IF(O219="","",O219-$J219)</f>
        <v/>
      </c>
      <c r="R219" s="21" t="str">
        <f>IF(Q219="","",Q219-$J219)</f>
        <v/>
      </c>
      <c r="S219" s="3">
        <f>IF(U219="","",K219+1)</f>
        <v>43120</v>
      </c>
      <c r="T219" s="21">
        <f>IF(S219="","",S219-$J219)</f>
        <v>5</v>
      </c>
      <c r="U219" s="29">
        <v>2</v>
      </c>
      <c r="V219" s="14" t="s">
        <v>1206</v>
      </c>
      <c r="W219" s="2" t="s">
        <v>1019</v>
      </c>
      <c r="X219" s="4"/>
    </row>
    <row r="220" spans="1:24" x14ac:dyDescent="0.25">
      <c r="A220" s="30">
        <v>269</v>
      </c>
      <c r="B220" s="4">
        <v>1461</v>
      </c>
      <c r="C220" s="4">
        <f>VLOOKUP(D220,vacantes!J:K,2,FALSE)</f>
        <v>2396</v>
      </c>
      <c r="D220" s="15">
        <v>182</v>
      </c>
      <c r="E220" s="4">
        <v>14</v>
      </c>
      <c r="F220" s="15" t="s">
        <v>765</v>
      </c>
      <c r="G220" s="15">
        <v>314</v>
      </c>
      <c r="H220" s="14" t="s">
        <v>347</v>
      </c>
      <c r="I220" s="15">
        <f>VLOOKUP(D220,vacantes!J:N,5,FALSE)</f>
        <v>20180115</v>
      </c>
      <c r="J220" s="55">
        <f>DATE(LEFT(I220,4),RIGHT(LEFT(I220,6),2),RIGHT(I220,2))</f>
        <v>43115</v>
      </c>
      <c r="K220" s="3">
        <v>43122</v>
      </c>
      <c r="L220" s="21">
        <f>IF(K220="","",K220-$J220)</f>
        <v>7</v>
      </c>
      <c r="M220" s="3">
        <f>K220+X220</f>
        <v>43124</v>
      </c>
      <c r="N220" s="21">
        <f>IF(M220="","",M220-$J220)</f>
        <v>9</v>
      </c>
      <c r="O220" s="3"/>
      <c r="P220" s="21" t="str">
        <f>IF(O220="","",O220-$J220)</f>
        <v/>
      </c>
      <c r="R220" s="21" t="str">
        <f>IF(Q220="","",Q220-$J220)</f>
        <v/>
      </c>
      <c r="S220" s="3">
        <f>IF(U220="","",K220+1)</f>
        <v>43123</v>
      </c>
      <c r="T220" s="21">
        <f>IF(S220="","",S220-$J220)</f>
        <v>8</v>
      </c>
      <c r="U220" s="28">
        <v>1</v>
      </c>
      <c r="V220" s="14" t="s">
        <v>1184</v>
      </c>
      <c r="W220" s="2" t="s">
        <v>1019</v>
      </c>
      <c r="X220" s="8">
        <v>2</v>
      </c>
    </row>
    <row r="221" spans="1:24" x14ac:dyDescent="0.25">
      <c r="A221" s="30">
        <v>270</v>
      </c>
      <c r="B221" s="4">
        <v>1503</v>
      </c>
      <c r="C221" s="4">
        <f>VLOOKUP(D221,vacantes!J:K,2,FALSE)</f>
        <v>2396</v>
      </c>
      <c r="D221" s="15">
        <v>182</v>
      </c>
      <c r="E221" s="4">
        <v>14</v>
      </c>
      <c r="F221" s="15" t="s">
        <v>839</v>
      </c>
      <c r="G221" s="15">
        <v>314</v>
      </c>
      <c r="H221" s="14" t="s">
        <v>347</v>
      </c>
      <c r="I221" s="15">
        <f>VLOOKUP(D221,vacantes!J:N,5,FALSE)</f>
        <v>20180115</v>
      </c>
      <c r="J221" s="55">
        <f>DATE(LEFT(I221,4),RIGHT(LEFT(I221,6),2),RIGHT(I221,2))</f>
        <v>43115</v>
      </c>
      <c r="K221" s="3">
        <v>43158</v>
      </c>
      <c r="L221" s="21">
        <f>IF(K221="","",K221-$J221)</f>
        <v>43</v>
      </c>
      <c r="M221" s="3">
        <f>K221+X221</f>
        <v>43159</v>
      </c>
      <c r="N221" s="21">
        <f>IF(M221="","",M221-$J221)</f>
        <v>44</v>
      </c>
      <c r="P221" s="21" t="str">
        <f>IF(O221="","",O221-$J221)</f>
        <v/>
      </c>
      <c r="R221" s="21" t="str">
        <f>IF(Q221="","",Q221-$J221)</f>
        <v/>
      </c>
      <c r="S221" s="3">
        <f>IF(U221="","",K221+1)</f>
        <v>43159</v>
      </c>
      <c r="T221" s="21">
        <f>IF(S221="","",S221-$J221)</f>
        <v>44</v>
      </c>
      <c r="U221" s="28">
        <v>1</v>
      </c>
      <c r="V221" s="14" t="s">
        <v>1182</v>
      </c>
      <c r="W221" s="2" t="s">
        <v>1019</v>
      </c>
      <c r="X221" s="2">
        <v>1</v>
      </c>
    </row>
    <row r="222" spans="1:24" x14ac:dyDescent="0.25">
      <c r="A222" s="30">
        <v>271</v>
      </c>
      <c r="B222" s="4">
        <v>1390</v>
      </c>
      <c r="C222" s="4">
        <f>VLOOKUP(D222,vacantes!J:K,2,FALSE)</f>
        <v>2396</v>
      </c>
      <c r="D222" s="15">
        <v>182</v>
      </c>
      <c r="E222" s="4">
        <v>12</v>
      </c>
      <c r="F222" s="15" t="s">
        <v>865</v>
      </c>
      <c r="G222" s="15">
        <v>314</v>
      </c>
      <c r="H222" s="15" t="s">
        <v>347</v>
      </c>
      <c r="I222" s="15">
        <f>VLOOKUP(D222,vacantes!J:N,5,FALSE)</f>
        <v>20180115</v>
      </c>
      <c r="J222" s="55">
        <f>DATE(LEFT(I222,4),RIGHT(LEFT(I222,6),2),RIGHT(I222,2))</f>
        <v>43115</v>
      </c>
      <c r="K222" s="3">
        <v>43171</v>
      </c>
      <c r="L222" s="21">
        <f>IF(K222="","",K222-$J222)</f>
        <v>56</v>
      </c>
      <c r="M222" s="3">
        <f>K222+X222</f>
        <v>43171</v>
      </c>
      <c r="N222" s="21">
        <f>IF(M222="","",M222-$J222)</f>
        <v>56</v>
      </c>
      <c r="O222" s="3"/>
      <c r="P222" s="21" t="str">
        <f>IF(O222="","",O222-$J222)</f>
        <v/>
      </c>
      <c r="R222" s="21" t="str">
        <f>IF(Q222="","",Q222-$J222)</f>
        <v/>
      </c>
      <c r="S222" s="3">
        <f>IF(U222="","",K222+1)</f>
        <v>43172</v>
      </c>
      <c r="T222" s="21">
        <f>IF(S222="","",S222-$J222)</f>
        <v>57</v>
      </c>
      <c r="U222" s="28">
        <v>1</v>
      </c>
      <c r="V222" s="14" t="s">
        <v>1183</v>
      </c>
      <c r="W222" s="2" t="s">
        <v>1018</v>
      </c>
      <c r="X222" s="4"/>
    </row>
    <row r="223" spans="1:24" x14ac:dyDescent="0.25">
      <c r="A223" s="30">
        <v>272</v>
      </c>
      <c r="B223" s="4">
        <v>1226</v>
      </c>
      <c r="C223" s="4">
        <f>VLOOKUP(D223,vacantes!J:K,2,FALSE)</f>
        <v>2397</v>
      </c>
      <c r="D223" s="15">
        <v>183</v>
      </c>
      <c r="E223" s="4">
        <v>12</v>
      </c>
      <c r="F223" s="15" t="s">
        <v>629</v>
      </c>
      <c r="G223" s="15">
        <v>314</v>
      </c>
      <c r="H223" s="31" t="s">
        <v>347</v>
      </c>
      <c r="I223" s="15">
        <f>VLOOKUP(D223,vacantes!J:N,5,FALSE)</f>
        <v>20180320</v>
      </c>
      <c r="J223" s="55">
        <f>DATE(LEFT(I223,4),RIGHT(LEFT(I223,6),2),RIGHT(I223,2))</f>
        <v>43179</v>
      </c>
      <c r="K223" s="7">
        <v>43179</v>
      </c>
      <c r="L223" s="21">
        <f>IF(K223="","",K223-$J223)</f>
        <v>0</v>
      </c>
      <c r="M223" s="3">
        <f>K223+X223</f>
        <v>43179</v>
      </c>
      <c r="N223" s="21">
        <f>IF(M223="","",M223-$J223)</f>
        <v>0</v>
      </c>
      <c r="O223" s="7">
        <v>43181</v>
      </c>
      <c r="P223" s="21">
        <f>IF(O223="","",O223-$J223)</f>
        <v>2</v>
      </c>
      <c r="Q223" s="7">
        <v>43185</v>
      </c>
      <c r="R223" s="21">
        <f>IF(Q223="","",Q223-$J223)</f>
        <v>6</v>
      </c>
      <c r="S223" s="3" t="str">
        <f>IF(U223="","",K223+1)</f>
        <v/>
      </c>
      <c r="T223" s="21" t="str">
        <f>IF(S223="","",S223-$J223)</f>
        <v/>
      </c>
      <c r="U223" s="39"/>
      <c r="V223" s="31"/>
      <c r="W223" s="6" t="s">
        <v>1018</v>
      </c>
    </row>
    <row r="224" spans="1:24" x14ac:dyDescent="0.25">
      <c r="A224" s="30">
        <v>273</v>
      </c>
      <c r="B224" s="4">
        <v>1227</v>
      </c>
      <c r="C224" s="4">
        <f>VLOOKUP(D224,vacantes!J:K,2,FALSE)</f>
        <v>2397</v>
      </c>
      <c r="D224" s="15">
        <v>184</v>
      </c>
      <c r="E224" s="4">
        <v>12</v>
      </c>
      <c r="F224" s="15" t="s">
        <v>630</v>
      </c>
      <c r="G224" s="15">
        <v>314</v>
      </c>
      <c r="H224" s="31" t="s">
        <v>347</v>
      </c>
      <c r="I224" s="15">
        <f>VLOOKUP(D224,vacantes!J:N,5,FALSE)</f>
        <v>20180320</v>
      </c>
      <c r="J224" s="55">
        <f>DATE(LEFT(I224,4),RIGHT(LEFT(I224,6),2),RIGHT(I224,2))</f>
        <v>43179</v>
      </c>
      <c r="K224" s="7">
        <v>43179</v>
      </c>
      <c r="L224" s="21">
        <f>IF(K224="","",K224-$J224)</f>
        <v>0</v>
      </c>
      <c r="M224" s="3">
        <f>K224+X224</f>
        <v>43180</v>
      </c>
      <c r="N224" s="21">
        <f>IF(M224="","",M224-$J224)</f>
        <v>1</v>
      </c>
      <c r="O224" s="7">
        <v>43181</v>
      </c>
      <c r="P224" s="21">
        <f>IF(O224="","",O224-$J224)</f>
        <v>2</v>
      </c>
      <c r="Q224" s="7">
        <v>43185</v>
      </c>
      <c r="R224" s="21">
        <f>IF(Q224="","",Q224-$J224)</f>
        <v>6</v>
      </c>
      <c r="S224" s="3" t="str">
        <f>IF(U224="","",K224+1)</f>
        <v/>
      </c>
      <c r="T224" s="21" t="str">
        <f>IF(S224="","",S224-$J224)</f>
        <v/>
      </c>
      <c r="U224" s="39"/>
      <c r="V224" s="31"/>
      <c r="W224" s="6" t="s">
        <v>1018</v>
      </c>
      <c r="X224" s="2">
        <v>1</v>
      </c>
    </row>
    <row r="225" spans="1:24" x14ac:dyDescent="0.25">
      <c r="A225" s="30">
        <v>275</v>
      </c>
      <c r="B225" s="4">
        <v>1243</v>
      </c>
      <c r="C225" s="4">
        <f>VLOOKUP(D225,vacantes!J:K,2,FALSE)</f>
        <v>2397</v>
      </c>
      <c r="D225" s="15">
        <v>185</v>
      </c>
      <c r="E225" s="4">
        <v>12</v>
      </c>
      <c r="F225" s="15" t="s">
        <v>646</v>
      </c>
      <c r="G225" s="15">
        <v>314</v>
      </c>
      <c r="H225" s="15" t="s">
        <v>347</v>
      </c>
      <c r="I225" s="15">
        <f>VLOOKUP(D225,vacantes!J:N,5,FALSE)</f>
        <v>20180320</v>
      </c>
      <c r="J225" s="55">
        <f>DATE(LEFT(I225,4),RIGHT(LEFT(I225,6),2),RIGHT(I225,2))</f>
        <v>43179</v>
      </c>
      <c r="K225" s="3">
        <v>43187</v>
      </c>
      <c r="L225" s="21">
        <f>IF(K225="","",K225-$J225)</f>
        <v>8</v>
      </c>
      <c r="M225" s="3">
        <f>K225+X225</f>
        <v>43187</v>
      </c>
      <c r="N225" s="21">
        <f>IF(M225="","",M225-$J225)</f>
        <v>8</v>
      </c>
      <c r="O225" s="3">
        <v>43188</v>
      </c>
      <c r="P225" s="21">
        <f>IF(O225="","",O225-$J225)</f>
        <v>9</v>
      </c>
      <c r="Q225" s="3">
        <v>43194</v>
      </c>
      <c r="R225" s="21">
        <f>IF(Q225="","",Q225-$J225)</f>
        <v>15</v>
      </c>
      <c r="S225" s="3" t="str">
        <f>IF(U225="","",K225+1)</f>
        <v/>
      </c>
      <c r="T225" s="21" t="str">
        <f>IF(S225="","",S225-$J225)</f>
        <v/>
      </c>
      <c r="W225" s="2" t="s">
        <v>1018</v>
      </c>
    </row>
    <row r="226" spans="1:24" x14ac:dyDescent="0.25">
      <c r="A226" s="30">
        <v>274</v>
      </c>
      <c r="B226" s="4">
        <v>1342</v>
      </c>
      <c r="C226" s="4">
        <f>VLOOKUP(D226,vacantes!J:K,2,FALSE)</f>
        <v>2397</v>
      </c>
      <c r="D226" s="15">
        <v>185</v>
      </c>
      <c r="E226" s="4">
        <v>12</v>
      </c>
      <c r="F226" s="15" t="s">
        <v>882</v>
      </c>
      <c r="G226" s="15">
        <v>314</v>
      </c>
      <c r="H226" s="31" t="s">
        <v>347</v>
      </c>
      <c r="I226" s="15">
        <f>VLOOKUP(D226,vacantes!J:N,5,FALSE)</f>
        <v>20180320</v>
      </c>
      <c r="J226" s="55">
        <f>DATE(LEFT(I226,4),RIGHT(LEFT(I226,6),2),RIGHT(I226,2))</f>
        <v>43179</v>
      </c>
      <c r="K226" s="7">
        <v>43179</v>
      </c>
      <c r="L226" s="21">
        <f>IF(K226="","",K226-$J226)</f>
        <v>0</v>
      </c>
      <c r="M226" s="3">
        <f>K226+X226</f>
        <v>43180</v>
      </c>
      <c r="N226" s="21">
        <f>IF(M226="","",M226-$J226)</f>
        <v>1</v>
      </c>
      <c r="O226" s="6"/>
      <c r="P226" s="21" t="str">
        <f>IF(O226="","",O226-$J226)</f>
        <v/>
      </c>
      <c r="Q226" s="6"/>
      <c r="R226" s="21" t="str">
        <f>IF(Q226="","",Q226-$J226)</f>
        <v/>
      </c>
      <c r="S226" s="3">
        <f>IF(U226="","",K226+1)</f>
        <v>43180</v>
      </c>
      <c r="T226" s="21">
        <f>IF(S226="","",S226-$J226)</f>
        <v>1</v>
      </c>
      <c r="U226" s="39">
        <v>13</v>
      </c>
      <c r="V226" s="31" t="s">
        <v>1163</v>
      </c>
      <c r="W226" s="6" t="s">
        <v>1018</v>
      </c>
      <c r="X226" s="2">
        <v>1</v>
      </c>
    </row>
    <row r="227" spans="1:24" x14ac:dyDescent="0.25">
      <c r="A227" s="30">
        <v>276</v>
      </c>
      <c r="B227" s="4">
        <v>1312</v>
      </c>
      <c r="C227" s="4">
        <f>VLOOKUP(D227,vacantes!J:K,2,FALSE)</f>
        <v>2400</v>
      </c>
      <c r="D227" s="15">
        <v>186</v>
      </c>
      <c r="E227" s="4">
        <v>13</v>
      </c>
      <c r="F227" s="14" t="s">
        <v>723</v>
      </c>
      <c r="G227" s="15">
        <v>314</v>
      </c>
      <c r="H227" s="14" t="s">
        <v>347</v>
      </c>
      <c r="I227" s="15">
        <f>VLOOKUP(D227,vacantes!J:N,5,FALSE)</f>
        <v>20180430</v>
      </c>
      <c r="J227" s="55">
        <f>DATE(LEFT(I227,4),RIGHT(LEFT(I227,6),2),RIGHT(I227,2))</f>
        <v>43220</v>
      </c>
      <c r="K227" s="3">
        <v>43220</v>
      </c>
      <c r="L227" s="21">
        <f>IF(K227="","",K227-$J227)</f>
        <v>0</v>
      </c>
      <c r="M227" s="3">
        <f>K227+X227</f>
        <v>43221</v>
      </c>
      <c r="N227" s="21">
        <f>IF(M227="","",M227-$J227)</f>
        <v>1</v>
      </c>
      <c r="O227" s="3">
        <v>43223</v>
      </c>
      <c r="P227" s="21">
        <f>IF(O227="","",O227-$J227)</f>
        <v>3</v>
      </c>
      <c r="Q227" s="3">
        <v>43227</v>
      </c>
      <c r="R227" s="21">
        <f>IF(Q227="","",Q227-$J227)</f>
        <v>7</v>
      </c>
      <c r="S227" s="3" t="str">
        <f>IF(U227="","",K227+1)</f>
        <v/>
      </c>
      <c r="T227" s="21" t="str">
        <f>IF(S227="","",S227-$J227)</f>
        <v/>
      </c>
      <c r="W227" s="2" t="s">
        <v>1022</v>
      </c>
      <c r="X227" s="2">
        <v>1</v>
      </c>
    </row>
    <row r="228" spans="1:24" x14ac:dyDescent="0.25">
      <c r="A228" s="30">
        <v>277</v>
      </c>
      <c r="B228" s="4">
        <v>1593</v>
      </c>
      <c r="C228" s="4">
        <f>VLOOKUP(D228,vacantes!J:K,2,FALSE)</f>
        <v>2400</v>
      </c>
      <c r="D228" s="15">
        <v>187</v>
      </c>
      <c r="E228" s="4">
        <v>13</v>
      </c>
      <c r="F228" s="14" t="s">
        <v>995</v>
      </c>
      <c r="G228" s="15">
        <v>314</v>
      </c>
      <c r="H228" s="14" t="s">
        <v>347</v>
      </c>
      <c r="I228" s="15">
        <f>VLOOKUP(D228,vacantes!J:N,5,FALSE)</f>
        <v>20180430</v>
      </c>
      <c r="J228" s="55">
        <f>DATE(LEFT(I228,4),RIGHT(LEFT(I228,6),2),RIGHT(I228,2))</f>
        <v>43220</v>
      </c>
      <c r="K228" s="3">
        <v>43220</v>
      </c>
      <c r="L228" s="21">
        <f>IF(K228="","",K228-$J228)</f>
        <v>0</v>
      </c>
      <c r="M228" s="3">
        <f>K228+X228</f>
        <v>43220</v>
      </c>
      <c r="N228" s="21">
        <f>IF(M228="","",M228-$J228)</f>
        <v>0</v>
      </c>
      <c r="P228" s="21" t="str">
        <f>IF(O228="","",O228-$J228)</f>
        <v/>
      </c>
      <c r="R228" s="21" t="str">
        <f>IF(Q228="","",Q228-$J228)</f>
        <v/>
      </c>
      <c r="S228" s="3">
        <f>IF(U228="","",K228+1)</f>
        <v>43221</v>
      </c>
      <c r="T228" s="21">
        <f>IF(S228="","",S228-$J228)</f>
        <v>1</v>
      </c>
      <c r="U228" s="28">
        <v>5</v>
      </c>
      <c r="V228" s="14" t="s">
        <v>1161</v>
      </c>
      <c r="W228" s="2" t="s">
        <v>1022</v>
      </c>
    </row>
    <row r="229" spans="1:24" x14ac:dyDescent="0.25">
      <c r="A229" s="30">
        <v>278</v>
      </c>
      <c r="B229" s="4">
        <v>1378</v>
      </c>
      <c r="C229" s="4">
        <f>VLOOKUP(D229,vacantes!J:K,2,FALSE)</f>
        <v>2400</v>
      </c>
      <c r="D229" s="15">
        <v>187</v>
      </c>
      <c r="E229" s="4">
        <v>12</v>
      </c>
      <c r="F229" s="15" t="s">
        <v>1007</v>
      </c>
      <c r="G229" s="15">
        <v>314</v>
      </c>
      <c r="H229" s="14" t="s">
        <v>347</v>
      </c>
      <c r="I229" s="15">
        <f>VLOOKUP(D229,vacantes!J:N,5,FALSE)</f>
        <v>20180430</v>
      </c>
      <c r="J229" s="55">
        <f>DATE(LEFT(I229,4),RIGHT(LEFT(I229,6),2),RIGHT(I229,2))</f>
        <v>43220</v>
      </c>
      <c r="K229" s="3">
        <v>43224</v>
      </c>
      <c r="L229" s="21">
        <f>IF(K229="","",K229-$J229)</f>
        <v>4</v>
      </c>
      <c r="M229" s="3">
        <f>K229+X229</f>
        <v>43224</v>
      </c>
      <c r="N229" s="21">
        <f>IF(M229="","",M229-$J229)</f>
        <v>4</v>
      </c>
      <c r="O229" s="3"/>
      <c r="P229" s="21" t="str">
        <f>IF(O229="","",O229-$J229)</f>
        <v/>
      </c>
      <c r="R229" s="21" t="str">
        <f>IF(Q229="","",Q229-$J229)</f>
        <v/>
      </c>
      <c r="S229" s="3" t="str">
        <f>IF(U229="","",K229+1)</f>
        <v/>
      </c>
      <c r="T229" s="21" t="str">
        <f>IF(S229="","",S229-$J229)</f>
        <v/>
      </c>
      <c r="W229" s="2" t="s">
        <v>1018</v>
      </c>
    </row>
    <row r="230" spans="1:24" x14ac:dyDescent="0.25">
      <c r="A230" s="30">
        <v>10</v>
      </c>
      <c r="B230" s="4">
        <v>1029</v>
      </c>
      <c r="C230" s="4">
        <f>VLOOKUP(D230,vacantes!J:K,2,FALSE)</f>
        <v>2402</v>
      </c>
      <c r="D230" s="15">
        <v>188</v>
      </c>
      <c r="E230" s="4">
        <v>18</v>
      </c>
      <c r="F230" s="15" t="s">
        <v>518</v>
      </c>
      <c r="G230" s="15">
        <v>235</v>
      </c>
      <c r="H230" s="14" t="s">
        <v>349</v>
      </c>
      <c r="I230" s="15">
        <f>VLOOKUP(D230,vacantes!J:N,5,FALSE)</f>
        <v>20180101</v>
      </c>
      <c r="J230" s="55">
        <f>DATE(LEFT(I230,4),RIGHT(LEFT(I230,6),2),RIGHT(I230,2))</f>
        <v>43101</v>
      </c>
      <c r="K230" s="3">
        <v>43101</v>
      </c>
      <c r="L230" s="21">
        <f>IF(K230="","",K230-$J230)</f>
        <v>0</v>
      </c>
      <c r="M230" s="3">
        <f>K230+X230</f>
        <v>43101</v>
      </c>
      <c r="N230" s="21">
        <f>IF(M230="","",M230-$J230)</f>
        <v>0</v>
      </c>
      <c r="O230" s="3">
        <v>43133</v>
      </c>
      <c r="P230" s="21">
        <f>IF(O230="","",O230-$J230)</f>
        <v>32</v>
      </c>
      <c r="Q230" s="3">
        <v>43137</v>
      </c>
      <c r="R230" s="21">
        <f>IF(Q230="","",Q230-$J230)</f>
        <v>36</v>
      </c>
      <c r="S230" s="3" t="str">
        <f>IF(U230="","",K230+1)</f>
        <v/>
      </c>
      <c r="T230" s="21" t="str">
        <f>IF(S230="","",S230-$J230)</f>
        <v/>
      </c>
      <c r="X230" s="4"/>
    </row>
    <row r="231" spans="1:24" x14ac:dyDescent="0.25">
      <c r="A231" s="30">
        <v>520</v>
      </c>
      <c r="B231" s="4">
        <v>1142</v>
      </c>
      <c r="C231" s="4">
        <f>VLOOKUP(D231,vacantes!J:K,2,FALSE)</f>
        <v>2403</v>
      </c>
      <c r="D231" s="15">
        <v>189</v>
      </c>
      <c r="E231" s="4">
        <v>16</v>
      </c>
      <c r="F231" s="15" t="s">
        <v>536</v>
      </c>
      <c r="G231" s="15">
        <v>349</v>
      </c>
      <c r="H231" s="14" t="s">
        <v>379</v>
      </c>
      <c r="I231" s="15">
        <f>VLOOKUP(D231,vacantes!J:N,5,FALSE)</f>
        <v>20180123</v>
      </c>
      <c r="J231" s="55">
        <f>DATE(LEFT(I231,4),RIGHT(LEFT(I231,6),2),RIGHT(I231,2))</f>
        <v>43123</v>
      </c>
      <c r="K231" s="3">
        <v>43138</v>
      </c>
      <c r="L231" s="21">
        <f>IF(K231="","",K231-$J231)</f>
        <v>15</v>
      </c>
      <c r="M231" s="3">
        <f>K231+X231</f>
        <v>43138</v>
      </c>
      <c r="N231" s="21">
        <f>IF(M231="","",M231-$J231)</f>
        <v>15</v>
      </c>
      <c r="O231" s="3">
        <v>43139</v>
      </c>
      <c r="P231" s="21">
        <f>IF(O231="","",O231-$J231)</f>
        <v>16</v>
      </c>
      <c r="Q231" s="3">
        <v>43144</v>
      </c>
      <c r="R231" s="21">
        <f>IF(Q231="","",Q231-$J231)</f>
        <v>21</v>
      </c>
      <c r="S231" s="3" t="str">
        <f>IF(U231="","",K231+1)</f>
        <v/>
      </c>
      <c r="T231" s="21" t="str">
        <f>IF(S231="","",S231-$J231)</f>
        <v/>
      </c>
      <c r="W231" s="2" t="s">
        <v>1017</v>
      </c>
    </row>
    <row r="232" spans="1:24" x14ac:dyDescent="0.25">
      <c r="A232" s="30">
        <v>519</v>
      </c>
      <c r="B232" s="4">
        <v>1457</v>
      </c>
      <c r="C232" s="4">
        <f>VLOOKUP(D232,vacantes!J:K,2,FALSE)</f>
        <v>2403</v>
      </c>
      <c r="D232" s="15">
        <v>189</v>
      </c>
      <c r="E232" s="4">
        <v>16</v>
      </c>
      <c r="F232" s="15" t="s">
        <v>781</v>
      </c>
      <c r="G232" s="15">
        <v>349</v>
      </c>
      <c r="H232" s="14" t="s">
        <v>379</v>
      </c>
      <c r="I232" s="15">
        <f>VLOOKUP(D232,vacantes!J:N,5,FALSE)</f>
        <v>20180123</v>
      </c>
      <c r="J232" s="55">
        <f>DATE(LEFT(I232,4),RIGHT(LEFT(I232,6),2),RIGHT(I232,2))</f>
        <v>43123</v>
      </c>
      <c r="K232" s="3">
        <v>43123</v>
      </c>
      <c r="L232" s="21">
        <f>IF(K232="","",K232-$J232)</f>
        <v>0</v>
      </c>
      <c r="M232" s="3">
        <f>K232+X232</f>
        <v>43124</v>
      </c>
      <c r="N232" s="21">
        <f>IF(M232="","",M232-$J232)</f>
        <v>1</v>
      </c>
      <c r="P232" s="21" t="str">
        <f>IF(O232="","",O232-$J232)</f>
        <v/>
      </c>
      <c r="R232" s="21" t="str">
        <f>IF(Q232="","",Q232-$J232)</f>
        <v/>
      </c>
      <c r="S232" s="3">
        <f>IF(U232="","",K232+1)</f>
        <v>43124</v>
      </c>
      <c r="T232" s="21">
        <f>IF(S232="","",S232-$J232)</f>
        <v>1</v>
      </c>
      <c r="U232" s="29">
        <v>2</v>
      </c>
      <c r="V232" s="14" t="s">
        <v>1206</v>
      </c>
      <c r="W232" s="2" t="s">
        <v>1017</v>
      </c>
      <c r="X232" s="2">
        <v>1</v>
      </c>
    </row>
    <row r="233" spans="1:24" x14ac:dyDescent="0.25">
      <c r="A233" s="30">
        <v>521</v>
      </c>
      <c r="B233" s="4">
        <v>1345</v>
      </c>
      <c r="C233" s="4">
        <f>VLOOKUP(D233,vacantes!J:K,2,FALSE)</f>
        <v>2404</v>
      </c>
      <c r="D233" s="15">
        <v>190</v>
      </c>
      <c r="E233" s="4">
        <v>17</v>
      </c>
      <c r="F233" s="15" t="s">
        <v>862</v>
      </c>
      <c r="G233" s="15">
        <v>349</v>
      </c>
      <c r="H233" s="15" t="s">
        <v>379</v>
      </c>
      <c r="I233" s="15">
        <f>VLOOKUP(D233,vacantes!J:N,5,FALSE)</f>
        <v>20180312</v>
      </c>
      <c r="J233" s="55">
        <f>DATE(LEFT(I233,4),RIGHT(LEFT(I233,6),2),RIGHT(I233,2))</f>
        <v>43171</v>
      </c>
      <c r="K233" s="3">
        <v>43171</v>
      </c>
      <c r="L233" s="21">
        <f>IF(K233="","",K233-$J233)</f>
        <v>0</v>
      </c>
      <c r="M233" s="3">
        <f>K233+X233</f>
        <v>43173</v>
      </c>
      <c r="N233" s="21">
        <f>IF(M233="","",M233-$J233)</f>
        <v>2</v>
      </c>
      <c r="P233" s="21" t="str">
        <f>IF(O233="","",O233-$J233)</f>
        <v/>
      </c>
      <c r="R233" s="21" t="str">
        <f>IF(Q233="","",Q233-$J233)</f>
        <v/>
      </c>
      <c r="S233" s="3">
        <f>IF(U233="","",K233+1)</f>
        <v>43172</v>
      </c>
      <c r="T233" s="21">
        <f>IF(S233="","",S233-$J233)</f>
        <v>1</v>
      </c>
      <c r="U233" s="28">
        <v>13</v>
      </c>
      <c r="V233" s="14" t="s">
        <v>1192</v>
      </c>
      <c r="W233" s="2" t="s">
        <v>1020</v>
      </c>
      <c r="X233" s="2">
        <v>2</v>
      </c>
    </row>
    <row r="234" spans="1:24" x14ac:dyDescent="0.25">
      <c r="A234" s="30">
        <v>522</v>
      </c>
      <c r="B234" s="4">
        <v>1571</v>
      </c>
      <c r="C234" s="4">
        <f>VLOOKUP(D234,vacantes!J:K,2,FALSE)</f>
        <v>2404</v>
      </c>
      <c r="D234" s="15">
        <v>190</v>
      </c>
      <c r="E234" s="4">
        <v>17</v>
      </c>
      <c r="F234" s="15" t="s">
        <v>946</v>
      </c>
      <c r="G234" s="15">
        <v>349</v>
      </c>
      <c r="H234" s="14" t="s">
        <v>379</v>
      </c>
      <c r="I234" s="15">
        <f>VLOOKUP(D234,vacantes!J:N,5,FALSE)</f>
        <v>20180312</v>
      </c>
      <c r="J234" s="55">
        <f>DATE(LEFT(I234,4),RIGHT(LEFT(I234,6),2),RIGHT(I234,2))</f>
        <v>43171</v>
      </c>
      <c r="K234" s="3">
        <v>43202</v>
      </c>
      <c r="L234" s="21">
        <f>IF(K234="","",K234-$J234)</f>
        <v>31</v>
      </c>
      <c r="M234" s="3">
        <f>K234+X234</f>
        <v>43202</v>
      </c>
      <c r="N234" s="21">
        <f>IF(M234="","",M234-$J234)</f>
        <v>31</v>
      </c>
      <c r="P234" s="21" t="str">
        <f>IF(O234="","",O234-$J234)</f>
        <v/>
      </c>
      <c r="R234" s="21" t="str">
        <f>IF(Q234="","",Q234-$J234)</f>
        <v/>
      </c>
      <c r="S234" s="3" t="str">
        <f>IF(U234="","",K234+1)</f>
        <v/>
      </c>
      <c r="T234" s="21" t="str">
        <f>IF(S234="","",S234-$J234)</f>
        <v/>
      </c>
      <c r="W234" s="2" t="s">
        <v>1020</v>
      </c>
    </row>
    <row r="235" spans="1:24" x14ac:dyDescent="0.25">
      <c r="A235" s="30">
        <v>523</v>
      </c>
      <c r="B235" s="4">
        <v>1560</v>
      </c>
      <c r="C235" s="4">
        <f>VLOOKUP(D235,vacantes!J:K,2,FALSE)</f>
        <v>2404</v>
      </c>
      <c r="D235" s="15">
        <v>190</v>
      </c>
      <c r="E235" s="4">
        <v>17</v>
      </c>
      <c r="F235" s="15" t="s">
        <v>988</v>
      </c>
      <c r="G235" s="15">
        <v>349</v>
      </c>
      <c r="H235" s="14" t="s">
        <v>379</v>
      </c>
      <c r="I235" s="15">
        <f>VLOOKUP(D235,vacantes!J:N,5,FALSE)</f>
        <v>20180312</v>
      </c>
      <c r="J235" s="55">
        <f>DATE(LEFT(I235,4),RIGHT(LEFT(I235,6),2),RIGHT(I235,2))</f>
        <v>43171</v>
      </c>
      <c r="K235" s="3">
        <v>43220</v>
      </c>
      <c r="L235" s="21">
        <f>IF(K235="","",K235-$J235)</f>
        <v>49</v>
      </c>
      <c r="M235" s="3">
        <f>K235+X235</f>
        <v>43221</v>
      </c>
      <c r="N235" s="21">
        <f>IF(M235="","",M235-$J235)</f>
        <v>50</v>
      </c>
      <c r="P235" s="21" t="str">
        <f>IF(O235="","",O235-$J235)</f>
        <v/>
      </c>
      <c r="R235" s="21" t="str">
        <f>IF(Q235="","",Q235-$J235)</f>
        <v/>
      </c>
      <c r="S235" s="3" t="str">
        <f>IF(U235="","",K235+1)</f>
        <v/>
      </c>
      <c r="T235" s="21" t="str">
        <f>IF(S235="","",S235-$J235)</f>
        <v/>
      </c>
      <c r="W235" s="2" t="s">
        <v>1020</v>
      </c>
      <c r="X235" s="2">
        <v>1</v>
      </c>
    </row>
    <row r="236" spans="1:24" x14ac:dyDescent="0.25">
      <c r="A236" s="30">
        <v>96</v>
      </c>
      <c r="B236" s="4">
        <v>1147</v>
      </c>
      <c r="C236" s="4">
        <f>VLOOKUP(D236,vacantes!J:K,2,FALSE)</f>
        <v>2405</v>
      </c>
      <c r="D236" s="15">
        <v>191</v>
      </c>
      <c r="E236" s="4">
        <v>17</v>
      </c>
      <c r="F236" s="15" t="s">
        <v>544</v>
      </c>
      <c r="G236" s="15">
        <v>245</v>
      </c>
      <c r="H236" s="14" t="s">
        <v>387</v>
      </c>
      <c r="I236" s="15">
        <f>VLOOKUP(D236,vacantes!J:N,5,FALSE)</f>
        <v>20180202</v>
      </c>
      <c r="J236" s="55">
        <f>DATE(LEFT(I236,4),RIGHT(LEFT(I236,6),2),RIGHT(I236,2))</f>
        <v>43133</v>
      </c>
      <c r="K236" s="3">
        <v>43137</v>
      </c>
      <c r="L236" s="21">
        <f>IF(K236="","",K236-$J236)</f>
        <v>4</v>
      </c>
      <c r="M236" s="3">
        <f>K236+X236</f>
        <v>43138</v>
      </c>
      <c r="N236" s="21">
        <f>IF(M236="","",M236-$J236)</f>
        <v>5</v>
      </c>
      <c r="O236" s="3">
        <v>43143</v>
      </c>
      <c r="P236" s="21">
        <f>IF(O236="","",O236-$J236)</f>
        <v>10</v>
      </c>
      <c r="Q236" s="3">
        <v>43147</v>
      </c>
      <c r="R236" s="21">
        <f>IF(Q236="","",Q236-$J236)</f>
        <v>14</v>
      </c>
      <c r="S236" s="3" t="str">
        <f>IF(U236="","",K236+1)</f>
        <v/>
      </c>
      <c r="T236" s="21" t="str">
        <f>IF(S236="","",S236-$J236)</f>
        <v/>
      </c>
      <c r="W236" s="2" t="s">
        <v>1020</v>
      </c>
      <c r="X236" s="2">
        <v>1</v>
      </c>
    </row>
    <row r="237" spans="1:24" x14ac:dyDescent="0.25">
      <c r="A237" s="30">
        <v>95</v>
      </c>
      <c r="B237" s="4">
        <v>1441</v>
      </c>
      <c r="C237" s="4">
        <f>VLOOKUP(D237,vacantes!J:K,2,FALSE)</f>
        <v>2405</v>
      </c>
      <c r="D237" s="15">
        <v>191</v>
      </c>
      <c r="E237" s="4">
        <v>17</v>
      </c>
      <c r="F237" s="15" t="s">
        <v>802</v>
      </c>
      <c r="G237" s="15">
        <v>245</v>
      </c>
      <c r="H237" s="14" t="s">
        <v>387</v>
      </c>
      <c r="I237" s="15">
        <f>VLOOKUP(D237,vacantes!J:N,5,FALSE)</f>
        <v>20180202</v>
      </c>
      <c r="J237" s="55">
        <f>DATE(LEFT(I237,4),RIGHT(LEFT(I237,6),2),RIGHT(I237,2))</f>
        <v>43133</v>
      </c>
      <c r="K237" s="3">
        <v>43133</v>
      </c>
      <c r="L237" s="21">
        <f>IF(K237="","",K237-$J237)</f>
        <v>0</v>
      </c>
      <c r="M237" s="3">
        <f>K237+X237</f>
        <v>43133</v>
      </c>
      <c r="N237" s="21">
        <f>IF(M237="","",M237-$J237)</f>
        <v>0</v>
      </c>
      <c r="P237" s="21" t="str">
        <f>IF(O237="","",O237-$J237)</f>
        <v/>
      </c>
      <c r="R237" s="21" t="str">
        <f>IF(Q237="","",Q237-$J237)</f>
        <v/>
      </c>
      <c r="S237" s="3">
        <f>IF(U237="","",K237+1)</f>
        <v>43134</v>
      </c>
      <c r="T237" s="21">
        <f>IF(S237="","",S237-$J237)</f>
        <v>1</v>
      </c>
      <c r="U237" s="28">
        <v>1</v>
      </c>
      <c r="V237" s="14" t="s">
        <v>1145</v>
      </c>
      <c r="W237" s="2" t="s">
        <v>1020</v>
      </c>
    </row>
    <row r="238" spans="1:24" x14ac:dyDescent="0.25">
      <c r="A238" s="30">
        <v>97</v>
      </c>
      <c r="B238" s="4">
        <v>1258</v>
      </c>
      <c r="C238" s="4">
        <f>VLOOKUP(D238,vacantes!J:K,2,FALSE)</f>
        <v>2406</v>
      </c>
      <c r="D238" s="15">
        <v>192</v>
      </c>
      <c r="E238" s="4">
        <v>16</v>
      </c>
      <c r="F238" s="15" t="s">
        <v>662</v>
      </c>
      <c r="G238" s="15">
        <v>245</v>
      </c>
      <c r="H238" s="14" t="s">
        <v>387</v>
      </c>
      <c r="I238" s="15">
        <f>VLOOKUP(D238,vacantes!J:N,5,FALSE)</f>
        <v>20180409</v>
      </c>
      <c r="J238" s="55">
        <f>DATE(LEFT(I238,4),RIGHT(LEFT(I238,6),2),RIGHT(I238,2))</f>
        <v>43199</v>
      </c>
      <c r="K238" s="3">
        <v>43199</v>
      </c>
      <c r="L238" s="21">
        <f>IF(K238="","",K238-$J238)</f>
        <v>0</v>
      </c>
      <c r="M238" s="3">
        <f>K238+X238</f>
        <v>43199</v>
      </c>
      <c r="N238" s="21">
        <f>IF(M238="","",M238-$J238)</f>
        <v>0</v>
      </c>
      <c r="O238" s="3">
        <v>43201</v>
      </c>
      <c r="P238" s="21">
        <f>IF(O238="","",O238-$J238)</f>
        <v>2</v>
      </c>
      <c r="Q238" s="3">
        <v>43203</v>
      </c>
      <c r="R238" s="21">
        <f>IF(Q238="","",Q238-$J238)</f>
        <v>4</v>
      </c>
      <c r="S238" s="3" t="str">
        <f>IF(U238="","",K238+1)</f>
        <v/>
      </c>
      <c r="T238" s="21" t="str">
        <f>IF(S238="","",S238-$J238)</f>
        <v/>
      </c>
      <c r="W238" s="2" t="s">
        <v>1017</v>
      </c>
    </row>
    <row r="239" spans="1:24" x14ac:dyDescent="0.25">
      <c r="A239" s="30">
        <v>214</v>
      </c>
      <c r="B239" s="4">
        <v>1161</v>
      </c>
      <c r="C239" s="4">
        <f>VLOOKUP(D239,vacantes!J:K,2,FALSE)</f>
        <v>2407</v>
      </c>
      <c r="D239" s="15">
        <v>193</v>
      </c>
      <c r="E239" s="4">
        <v>14</v>
      </c>
      <c r="F239" s="15" t="s">
        <v>559</v>
      </c>
      <c r="G239" s="15">
        <v>270</v>
      </c>
      <c r="H239" s="14" t="s">
        <v>376</v>
      </c>
      <c r="I239" s="15">
        <f>VLOOKUP(D239,vacantes!J:N,5,FALSE)</f>
        <v>20180123</v>
      </c>
      <c r="J239" s="55">
        <f>DATE(LEFT(I239,4),RIGHT(LEFT(I239,6),2),RIGHT(I239,2))</f>
        <v>43123</v>
      </c>
      <c r="K239" s="3">
        <v>43150</v>
      </c>
      <c r="L239" s="21">
        <f>IF(K239="","",K239-$J239)</f>
        <v>27</v>
      </c>
      <c r="M239" s="3">
        <f>K239+X239</f>
        <v>43150</v>
      </c>
      <c r="N239" s="21">
        <f>IF(M239="","",M239-$J239)</f>
        <v>27</v>
      </c>
      <c r="O239" s="3">
        <v>43152</v>
      </c>
      <c r="P239" s="21">
        <f>IF(O239="","",O239-$J239)</f>
        <v>29</v>
      </c>
      <c r="Q239" s="3">
        <v>43157</v>
      </c>
      <c r="R239" s="21">
        <f>IF(Q239="","",Q239-$J239)</f>
        <v>34</v>
      </c>
      <c r="S239" s="3" t="str">
        <f>IF(U239="","",K239+1)</f>
        <v/>
      </c>
      <c r="T239" s="21" t="str">
        <f>IF(S239="","",S239-$J239)</f>
        <v/>
      </c>
      <c r="W239" s="2" t="s">
        <v>1019</v>
      </c>
    </row>
    <row r="240" spans="1:24" x14ac:dyDescent="0.25">
      <c r="A240" s="30">
        <v>209</v>
      </c>
      <c r="B240" s="4">
        <v>1507</v>
      </c>
      <c r="C240" s="4">
        <f>VLOOKUP(D240,vacantes!J:K,2,FALSE)</f>
        <v>2407</v>
      </c>
      <c r="D240" s="15">
        <v>193</v>
      </c>
      <c r="E240" s="4">
        <v>12</v>
      </c>
      <c r="F240" s="15" t="s">
        <v>774</v>
      </c>
      <c r="G240" s="15">
        <v>270</v>
      </c>
      <c r="H240" s="14" t="s">
        <v>376</v>
      </c>
      <c r="I240" s="15">
        <f>VLOOKUP(D240,vacantes!J:N,5,FALSE)</f>
        <v>20180123</v>
      </c>
      <c r="J240" s="55">
        <f>DATE(LEFT(I240,4),RIGHT(LEFT(I240,6),2),RIGHT(I240,2))</f>
        <v>43123</v>
      </c>
      <c r="K240" s="3">
        <v>43123</v>
      </c>
      <c r="L240" s="21">
        <f>IF(K240="","",K240-$J240)</f>
        <v>0</v>
      </c>
      <c r="M240" s="3">
        <f>K240+X240</f>
        <v>43123</v>
      </c>
      <c r="N240" s="21">
        <f>IF(M240="","",M240-$J240)</f>
        <v>0</v>
      </c>
      <c r="P240" s="21" t="str">
        <f>IF(O240="","",O240-$J240)</f>
        <v/>
      </c>
      <c r="R240" s="21" t="str">
        <f>IF(Q240="","",Q240-$J240)</f>
        <v/>
      </c>
      <c r="S240" s="3">
        <f>IF(U240="","",K240+1)</f>
        <v>43124</v>
      </c>
      <c r="T240" s="21">
        <f>IF(S240="","",S240-$J240)</f>
        <v>1</v>
      </c>
      <c r="U240" s="29">
        <v>2</v>
      </c>
      <c r="V240" s="14" t="s">
        <v>1206</v>
      </c>
      <c r="W240" s="2" t="s">
        <v>1018</v>
      </c>
    </row>
    <row r="241" spans="1:24" x14ac:dyDescent="0.25">
      <c r="A241" s="30">
        <v>208</v>
      </c>
      <c r="B241" s="4">
        <v>1512</v>
      </c>
      <c r="C241" s="4">
        <f>VLOOKUP(D241,vacantes!J:K,2,FALSE)</f>
        <v>2407</v>
      </c>
      <c r="D241" s="15">
        <v>193</v>
      </c>
      <c r="E241" s="4">
        <v>16</v>
      </c>
      <c r="F241" s="15" t="s">
        <v>777</v>
      </c>
      <c r="G241" s="15">
        <v>270</v>
      </c>
      <c r="H241" s="14" t="s">
        <v>376</v>
      </c>
      <c r="I241" s="15">
        <f>VLOOKUP(D241,vacantes!J:N,5,FALSE)</f>
        <v>20180123</v>
      </c>
      <c r="J241" s="55">
        <f>DATE(LEFT(I241,4),RIGHT(LEFT(I241,6),2),RIGHT(I241,2))</f>
        <v>43123</v>
      </c>
      <c r="K241" s="3">
        <v>43123</v>
      </c>
      <c r="L241" s="21">
        <f>IF(K241="","",K241-$J241)</f>
        <v>0</v>
      </c>
      <c r="M241" s="3">
        <f>K241+X241</f>
        <v>43123</v>
      </c>
      <c r="N241" s="21">
        <f>IF(M241="","",M241-$J241)</f>
        <v>0</v>
      </c>
      <c r="P241" s="21" t="str">
        <f>IF(O241="","",O241-$J241)</f>
        <v/>
      </c>
      <c r="R241" s="21" t="str">
        <f>IF(Q241="","",Q241-$J241)</f>
        <v/>
      </c>
      <c r="S241" s="3">
        <f>IF(U241="","",K241+1)</f>
        <v>43124</v>
      </c>
      <c r="T241" s="21">
        <f>IF(S241="","",S241-$J241)</f>
        <v>1</v>
      </c>
      <c r="U241" s="29">
        <v>2</v>
      </c>
      <c r="V241" s="14" t="s">
        <v>1206</v>
      </c>
      <c r="W241" s="2" t="s">
        <v>1017</v>
      </c>
    </row>
    <row r="242" spans="1:24" x14ac:dyDescent="0.25">
      <c r="A242" s="30">
        <v>210</v>
      </c>
      <c r="B242" s="4">
        <v>1511</v>
      </c>
      <c r="C242" s="4">
        <f>VLOOKUP(D242,vacantes!J:K,2,FALSE)</f>
        <v>2407</v>
      </c>
      <c r="D242" s="15">
        <v>193</v>
      </c>
      <c r="E242" s="4">
        <v>16</v>
      </c>
      <c r="F242" s="15" t="s">
        <v>776</v>
      </c>
      <c r="G242" s="15">
        <v>270</v>
      </c>
      <c r="H242" s="14" t="s">
        <v>376</v>
      </c>
      <c r="I242" s="15">
        <f>VLOOKUP(D242,vacantes!J:N,5,FALSE)</f>
        <v>20180123</v>
      </c>
      <c r="J242" s="55">
        <f>DATE(LEFT(I242,4),RIGHT(LEFT(I242,6),2),RIGHT(I242,2))</f>
        <v>43123</v>
      </c>
      <c r="K242" s="3">
        <v>43123</v>
      </c>
      <c r="L242" s="21">
        <f>IF(K242="","",K242-$J242)</f>
        <v>0</v>
      </c>
      <c r="M242" s="3">
        <f>K242+X242</f>
        <v>43124</v>
      </c>
      <c r="N242" s="21">
        <f>IF(M242="","",M242-$J242)</f>
        <v>1</v>
      </c>
      <c r="P242" s="21" t="str">
        <f>IF(O242="","",O242-$J242)</f>
        <v/>
      </c>
      <c r="R242" s="21" t="str">
        <f>IF(Q242="","",Q242-$J242)</f>
        <v/>
      </c>
      <c r="S242" s="3">
        <f>IF(U242="","",K242+1)</f>
        <v>43124</v>
      </c>
      <c r="T242" s="21">
        <f>IF(S242="","",S242-$J242)</f>
        <v>1</v>
      </c>
      <c r="U242" s="28">
        <v>16</v>
      </c>
      <c r="V242" s="15" t="s">
        <v>1221</v>
      </c>
      <c r="W242" s="2" t="s">
        <v>1017</v>
      </c>
      <c r="X242" s="2">
        <v>1</v>
      </c>
    </row>
    <row r="243" spans="1:24" x14ac:dyDescent="0.25">
      <c r="A243" s="30">
        <v>211</v>
      </c>
      <c r="B243" s="4">
        <v>1533</v>
      </c>
      <c r="C243" s="4">
        <f>VLOOKUP(D243,vacantes!J:K,2,FALSE)</f>
        <v>2407</v>
      </c>
      <c r="D243" s="15">
        <v>193</v>
      </c>
      <c r="E243" s="4">
        <v>16</v>
      </c>
      <c r="F243" s="15" t="s">
        <v>785</v>
      </c>
      <c r="G243" s="15">
        <v>270</v>
      </c>
      <c r="H243" s="14" t="s">
        <v>376</v>
      </c>
      <c r="I243" s="15">
        <f>VLOOKUP(D243,vacantes!J:N,5,FALSE)</f>
        <v>20180123</v>
      </c>
      <c r="J243" s="55">
        <f>DATE(LEFT(I243,4),RIGHT(LEFT(I243,6),2),RIGHT(I243,2))</f>
        <v>43123</v>
      </c>
      <c r="K243" s="3">
        <v>43125</v>
      </c>
      <c r="L243" s="21">
        <f>IF(K243="","",K243-$J243)</f>
        <v>2</v>
      </c>
      <c r="M243" s="3">
        <f>K243+X243</f>
        <v>43127</v>
      </c>
      <c r="N243" s="21">
        <f>IF(M243="","",M243-$J243)</f>
        <v>4</v>
      </c>
      <c r="P243" s="21" t="str">
        <f>IF(O243="","",O243-$J243)</f>
        <v/>
      </c>
      <c r="R243" s="21" t="str">
        <f>IF(Q243="","",Q243-$J243)</f>
        <v/>
      </c>
      <c r="S243" s="3">
        <f>IF(U243="","",K243+1)</f>
        <v>43126</v>
      </c>
      <c r="T243" s="21">
        <f>IF(S243="","",S243-$J243)</f>
        <v>3</v>
      </c>
      <c r="U243" s="29">
        <v>1</v>
      </c>
      <c r="V243" s="14" t="s">
        <v>1205</v>
      </c>
      <c r="W243" s="2" t="s">
        <v>1017</v>
      </c>
      <c r="X243" s="2">
        <v>2</v>
      </c>
    </row>
    <row r="244" spans="1:24" x14ac:dyDescent="0.25">
      <c r="A244" s="30">
        <v>212</v>
      </c>
      <c r="B244" s="4">
        <v>1440</v>
      </c>
      <c r="C244" s="4">
        <f>VLOOKUP(D244,vacantes!J:K,2,FALSE)</f>
        <v>2407</v>
      </c>
      <c r="D244" s="15">
        <v>193</v>
      </c>
      <c r="E244" s="4">
        <v>12</v>
      </c>
      <c r="F244" s="15" t="s">
        <v>799</v>
      </c>
      <c r="G244" s="15">
        <v>270</v>
      </c>
      <c r="H244" s="14" t="s">
        <v>376</v>
      </c>
      <c r="I244" s="15">
        <f>VLOOKUP(D244,vacantes!J:N,5,FALSE)</f>
        <v>20180123</v>
      </c>
      <c r="J244" s="55">
        <f>DATE(LEFT(I244,4),RIGHT(LEFT(I244,6),2),RIGHT(I244,2))</f>
        <v>43123</v>
      </c>
      <c r="K244" s="3">
        <v>43131</v>
      </c>
      <c r="L244" s="21">
        <f>IF(K244="","",K244-$J244)</f>
        <v>8</v>
      </c>
      <c r="M244" s="3">
        <f>K244+X244</f>
        <v>43131</v>
      </c>
      <c r="N244" s="21">
        <f>IF(M244="","",M244-$J244)</f>
        <v>8</v>
      </c>
      <c r="P244" s="21" t="str">
        <f>IF(O244="","",O244-$J244)</f>
        <v/>
      </c>
      <c r="R244" s="21" t="str">
        <f>IF(Q244="","",Q244-$J244)</f>
        <v/>
      </c>
      <c r="S244" s="3">
        <f>IF(U244="","",K244+1)</f>
        <v>43132</v>
      </c>
      <c r="T244" s="21">
        <f>IF(S244="","",S244-$J244)</f>
        <v>9</v>
      </c>
      <c r="U244" s="29">
        <v>2</v>
      </c>
      <c r="V244" s="14" t="s">
        <v>1206</v>
      </c>
      <c r="W244" s="2" t="s">
        <v>1018</v>
      </c>
    </row>
    <row r="245" spans="1:24" x14ac:dyDescent="0.25">
      <c r="A245" s="30">
        <v>213</v>
      </c>
      <c r="B245" s="4">
        <v>1445</v>
      </c>
      <c r="C245" s="4">
        <f>VLOOKUP(D245,vacantes!J:K,2,FALSE)</f>
        <v>2407</v>
      </c>
      <c r="D245" s="15">
        <v>193</v>
      </c>
      <c r="E245" s="4">
        <v>16</v>
      </c>
      <c r="F245" s="15" t="s">
        <v>812</v>
      </c>
      <c r="G245" s="15">
        <v>270</v>
      </c>
      <c r="H245" s="14" t="s">
        <v>376</v>
      </c>
      <c r="I245" s="15">
        <f>VLOOKUP(D245,vacantes!J:N,5,FALSE)</f>
        <v>20180123</v>
      </c>
      <c r="J245" s="55">
        <f>DATE(LEFT(I245,4),RIGHT(LEFT(I245,6),2),RIGHT(I245,2))</f>
        <v>43123</v>
      </c>
      <c r="K245" s="3">
        <v>43139</v>
      </c>
      <c r="L245" s="21">
        <f>IF(K245="","",K245-$J245)</f>
        <v>16</v>
      </c>
      <c r="M245" s="3">
        <f>K245+X245</f>
        <v>43139</v>
      </c>
      <c r="N245" s="21">
        <f>IF(M245="","",M245-$J245)</f>
        <v>16</v>
      </c>
      <c r="P245" s="21" t="str">
        <f>IF(O245="","",O245-$J245)</f>
        <v/>
      </c>
      <c r="R245" s="21" t="str">
        <f>IF(Q245="","",Q245-$J245)</f>
        <v/>
      </c>
      <c r="S245" s="3">
        <f>IF(U245="","",K245+1)</f>
        <v>43140</v>
      </c>
      <c r="T245" s="21">
        <f>IF(S245="","",S245-$J245)</f>
        <v>17</v>
      </c>
      <c r="U245" s="28">
        <v>1</v>
      </c>
      <c r="V245" s="14" t="s">
        <v>1180</v>
      </c>
      <c r="W245" s="2" t="s">
        <v>1017</v>
      </c>
      <c r="X245" s="4"/>
    </row>
    <row r="246" spans="1:24" x14ac:dyDescent="0.25">
      <c r="A246" s="30">
        <v>215</v>
      </c>
      <c r="B246" s="4">
        <v>1175</v>
      </c>
      <c r="C246" s="4">
        <f>VLOOKUP(D246,vacantes!J:K,2,FALSE)</f>
        <v>2408</v>
      </c>
      <c r="D246" s="15">
        <v>194</v>
      </c>
      <c r="E246" s="4">
        <v>14</v>
      </c>
      <c r="F246" s="15" t="s">
        <v>576</v>
      </c>
      <c r="G246" s="15">
        <v>270</v>
      </c>
      <c r="H246" s="14" t="s">
        <v>376</v>
      </c>
      <c r="I246" s="15">
        <f>VLOOKUP(D246,vacantes!J:N,5,FALSE)</f>
        <v>20180227</v>
      </c>
      <c r="J246" s="55">
        <f>DATE(LEFT(I246,4),RIGHT(LEFT(I246,6),2),RIGHT(I246,2))</f>
        <v>43158</v>
      </c>
      <c r="K246" s="3">
        <v>43158</v>
      </c>
      <c r="L246" s="21">
        <f>IF(K246="","",K246-$J246)</f>
        <v>0</v>
      </c>
      <c r="M246" s="3">
        <f>K246+X246</f>
        <v>43158</v>
      </c>
      <c r="N246" s="21">
        <f>IF(M246="","",M246-$J246)</f>
        <v>0</v>
      </c>
      <c r="O246" s="3">
        <v>43161</v>
      </c>
      <c r="P246" s="21">
        <f>IF(O246="","",O246-$J246)</f>
        <v>3</v>
      </c>
      <c r="Q246" s="3">
        <v>43164</v>
      </c>
      <c r="R246" s="21">
        <f>IF(Q246="","",Q246-$J246)</f>
        <v>6</v>
      </c>
      <c r="S246" s="3" t="str">
        <f>IF(U246="","",K246+1)</f>
        <v/>
      </c>
      <c r="T246" s="21" t="str">
        <f>IF(S246="","",S246-$J246)</f>
        <v/>
      </c>
      <c r="W246" s="2" t="s">
        <v>1019</v>
      </c>
    </row>
    <row r="247" spans="1:24" x14ac:dyDescent="0.25">
      <c r="A247" s="30">
        <v>217</v>
      </c>
      <c r="B247" s="4">
        <v>1197</v>
      </c>
      <c r="C247" s="4">
        <f>VLOOKUP(D247,vacantes!J:K,2,FALSE)</f>
        <v>2409</v>
      </c>
      <c r="D247" s="15">
        <v>195</v>
      </c>
      <c r="E247" s="4">
        <v>15</v>
      </c>
      <c r="F247" s="15" t="s">
        <v>589</v>
      </c>
      <c r="G247" s="15">
        <v>270</v>
      </c>
      <c r="H247" s="15" t="s">
        <v>376</v>
      </c>
      <c r="I247" s="15">
        <f>VLOOKUP(D247,vacantes!J:N,5,FALSE)</f>
        <v>20180228</v>
      </c>
      <c r="J247" s="55">
        <f>DATE(LEFT(I247,4),RIGHT(LEFT(I247,6),2),RIGHT(I247,2))</f>
        <v>43159</v>
      </c>
      <c r="K247" s="3">
        <v>43164</v>
      </c>
      <c r="L247" s="21">
        <f>IF(K247="","",K247-$J247)</f>
        <v>5</v>
      </c>
      <c r="M247" s="3">
        <f>K247+X247</f>
        <v>43164</v>
      </c>
      <c r="N247" s="21">
        <f>IF(M247="","",M247-$J247)</f>
        <v>5</v>
      </c>
      <c r="O247" s="3">
        <v>43167</v>
      </c>
      <c r="P247" s="21">
        <f>IF(O247="","",O247-$J247)</f>
        <v>8</v>
      </c>
      <c r="Q247" s="3">
        <v>43172</v>
      </c>
      <c r="R247" s="21">
        <f>IF(Q247="","",Q247-$J247)</f>
        <v>13</v>
      </c>
      <c r="S247" s="3" t="str">
        <f>IF(U247="","",K247+1)</f>
        <v/>
      </c>
      <c r="T247" s="21" t="str">
        <f>IF(S247="","",S247-$J247)</f>
        <v/>
      </c>
      <c r="W247" s="4" t="s">
        <v>1021</v>
      </c>
    </row>
    <row r="248" spans="1:24" x14ac:dyDescent="0.25">
      <c r="A248" s="30">
        <v>216</v>
      </c>
      <c r="B248" s="4">
        <v>1468</v>
      </c>
      <c r="C248" s="4">
        <f>VLOOKUP(D248,vacantes!J:K,2,FALSE)</f>
        <v>2409</v>
      </c>
      <c r="D248" s="15">
        <v>195</v>
      </c>
      <c r="E248" s="4">
        <v>16</v>
      </c>
      <c r="F248" s="15" t="s">
        <v>842</v>
      </c>
      <c r="G248" s="15">
        <v>270</v>
      </c>
      <c r="H248" s="15" t="s">
        <v>376</v>
      </c>
      <c r="I248" s="15">
        <f>VLOOKUP(D248,vacantes!J:N,5,FALSE)</f>
        <v>20180228</v>
      </c>
      <c r="J248" s="55">
        <f>DATE(LEFT(I248,4),RIGHT(LEFT(I248,6),2),RIGHT(I248,2))</f>
        <v>43159</v>
      </c>
      <c r="K248" s="3">
        <v>43159</v>
      </c>
      <c r="L248" s="21">
        <f>IF(K248="","",K248-$J248)</f>
        <v>0</v>
      </c>
      <c r="M248" s="3">
        <f>K248+X248</f>
        <v>43160</v>
      </c>
      <c r="N248" s="21">
        <f>IF(M248="","",M248-$J248)</f>
        <v>1</v>
      </c>
      <c r="P248" s="21" t="str">
        <f>IF(O248="","",O248-$J248)</f>
        <v/>
      </c>
      <c r="R248" s="21" t="str">
        <f>IF(Q248="","",Q248-$J248)</f>
        <v/>
      </c>
      <c r="S248" s="3">
        <f>IF(U248="","",K248+1)</f>
        <v>43160</v>
      </c>
      <c r="T248" s="21">
        <f>IF(S248="","",S248-$J248)</f>
        <v>1</v>
      </c>
      <c r="U248" s="28">
        <v>7</v>
      </c>
      <c r="V248" s="14" t="s">
        <v>1231</v>
      </c>
      <c r="W248" s="2" t="s">
        <v>1017</v>
      </c>
      <c r="X248" s="2">
        <v>1</v>
      </c>
    </row>
    <row r="249" spans="1:24" x14ac:dyDescent="0.25">
      <c r="A249" s="30">
        <v>219</v>
      </c>
      <c r="B249" s="4">
        <v>1199</v>
      </c>
      <c r="C249" s="4">
        <f>VLOOKUP(D249,vacantes!J:K,2,FALSE)</f>
        <v>2410</v>
      </c>
      <c r="D249" s="15">
        <v>196</v>
      </c>
      <c r="E249" s="4">
        <v>15</v>
      </c>
      <c r="F249" s="15" t="s">
        <v>603</v>
      </c>
      <c r="G249" s="15">
        <v>270</v>
      </c>
      <c r="H249" s="15" t="s">
        <v>376</v>
      </c>
      <c r="I249" s="15">
        <f>VLOOKUP(D249,vacantes!J:N,5,FALSE)</f>
        <v>20180305</v>
      </c>
      <c r="J249" s="55">
        <f>DATE(LEFT(I249,4),RIGHT(LEFT(I249,6),2),RIGHT(I249,2))</f>
        <v>43164</v>
      </c>
      <c r="K249" s="3">
        <v>43166</v>
      </c>
      <c r="L249" s="21">
        <f>IF(K249="","",K249-$J249)</f>
        <v>2</v>
      </c>
      <c r="M249" s="3">
        <f>K249+X249</f>
        <v>43166</v>
      </c>
      <c r="N249" s="21">
        <f>IF(M249="","",M249-$J249)</f>
        <v>2</v>
      </c>
      <c r="O249" s="3">
        <v>43168</v>
      </c>
      <c r="P249" s="21">
        <f>IF(O249="","",O249-$J249)</f>
        <v>4</v>
      </c>
      <c r="Q249" s="3">
        <v>43172</v>
      </c>
      <c r="R249" s="21">
        <f>IF(Q249="","",Q249-$J249)</f>
        <v>8</v>
      </c>
      <c r="S249" s="3" t="str">
        <f>IF(U249="","",K249+1)</f>
        <v/>
      </c>
      <c r="T249" s="21" t="str">
        <f>IF(S249="","",S249-$J249)</f>
        <v/>
      </c>
      <c r="W249" s="2" t="s">
        <v>1021</v>
      </c>
    </row>
    <row r="250" spans="1:24" x14ac:dyDescent="0.25">
      <c r="A250" s="30">
        <v>218</v>
      </c>
      <c r="B250" s="4">
        <v>1485</v>
      </c>
      <c r="C250" s="4">
        <f>VLOOKUP(D250,vacantes!J:K,2,FALSE)</f>
        <v>2410</v>
      </c>
      <c r="D250" s="15">
        <v>196</v>
      </c>
      <c r="E250" s="4">
        <v>15</v>
      </c>
      <c r="F250" s="15" t="s">
        <v>845</v>
      </c>
      <c r="G250" s="15">
        <v>270</v>
      </c>
      <c r="H250" s="15" t="s">
        <v>376</v>
      </c>
      <c r="I250" s="15">
        <f>VLOOKUP(D250,vacantes!J:N,5,FALSE)</f>
        <v>20180305</v>
      </c>
      <c r="J250" s="55">
        <f>DATE(LEFT(I250,4),RIGHT(LEFT(I250,6),2),RIGHT(I250,2))</f>
        <v>43164</v>
      </c>
      <c r="K250" s="3">
        <v>43164</v>
      </c>
      <c r="L250" s="21">
        <f>IF(K250="","",K250-$J250)</f>
        <v>0</v>
      </c>
      <c r="M250" s="3">
        <f>K250+X250</f>
        <v>43164</v>
      </c>
      <c r="N250" s="21">
        <f>IF(M250="","",M250-$J250)</f>
        <v>0</v>
      </c>
      <c r="O250" s="3"/>
      <c r="P250" s="21" t="str">
        <f>IF(O250="","",O250-$J250)</f>
        <v/>
      </c>
      <c r="R250" s="21" t="str">
        <f>IF(Q250="","",Q250-$J250)</f>
        <v/>
      </c>
      <c r="S250" s="3">
        <f>IF(U250="","",K250+1)</f>
        <v>43165</v>
      </c>
      <c r="T250" s="21">
        <f>IF(S250="","",S250-$J250)</f>
        <v>1</v>
      </c>
      <c r="U250" s="28">
        <v>1</v>
      </c>
      <c r="V250" s="14" t="s">
        <v>1185</v>
      </c>
      <c r="W250" s="4" t="s">
        <v>1021</v>
      </c>
      <c r="X250" s="4"/>
    </row>
    <row r="251" spans="1:24" x14ac:dyDescent="0.25">
      <c r="A251" s="30">
        <v>224</v>
      </c>
      <c r="B251" s="4">
        <v>1259</v>
      </c>
      <c r="C251" s="4">
        <f>VLOOKUP(D251,vacantes!J:K,2,FALSE)</f>
        <v>2411</v>
      </c>
      <c r="D251" s="15">
        <v>197</v>
      </c>
      <c r="E251" s="4">
        <v>15</v>
      </c>
      <c r="F251" s="15" t="s">
        <v>678</v>
      </c>
      <c r="G251" s="15">
        <v>270</v>
      </c>
      <c r="H251" s="14" t="s">
        <v>376</v>
      </c>
      <c r="I251" s="15">
        <f>VLOOKUP(D251,vacantes!J:N,5,FALSE)</f>
        <v>20180328</v>
      </c>
      <c r="J251" s="55">
        <f>DATE(LEFT(I251,4),RIGHT(LEFT(I251,6),2),RIGHT(I251,2))</f>
        <v>43187</v>
      </c>
      <c r="K251" s="3">
        <v>43203</v>
      </c>
      <c r="L251" s="21">
        <f>IF(K251="","",K251-$J251)</f>
        <v>16</v>
      </c>
      <c r="M251" s="3">
        <f>K251+X251</f>
        <v>43203</v>
      </c>
      <c r="N251" s="21">
        <f>IF(M251="","",M251-$J251)</f>
        <v>16</v>
      </c>
      <c r="O251" s="3">
        <v>43203</v>
      </c>
      <c r="P251" s="21">
        <f>IF(O251="","",O251-$J251)</f>
        <v>16</v>
      </c>
      <c r="Q251" s="3">
        <v>43207</v>
      </c>
      <c r="R251" s="21">
        <f>IF(Q251="","",Q251-$J251)</f>
        <v>20</v>
      </c>
      <c r="S251" s="3" t="str">
        <f>IF(U251="","",K251+1)</f>
        <v/>
      </c>
      <c r="T251" s="21" t="str">
        <f>IF(S251="","",S251-$J251)</f>
        <v/>
      </c>
      <c r="W251" s="2" t="s">
        <v>1021</v>
      </c>
      <c r="X251" s="6">
        <v>0</v>
      </c>
    </row>
    <row r="252" spans="1:24" x14ac:dyDescent="0.25">
      <c r="A252" s="30">
        <v>220</v>
      </c>
      <c r="B252" s="4">
        <v>1436</v>
      </c>
      <c r="C252" s="4">
        <f>VLOOKUP(D252,vacantes!J:K,2,FALSE)</f>
        <v>2411</v>
      </c>
      <c r="D252" s="15">
        <v>197</v>
      </c>
      <c r="E252" s="4">
        <v>15</v>
      </c>
      <c r="F252" s="15" t="s">
        <v>903</v>
      </c>
      <c r="G252" s="15">
        <v>270</v>
      </c>
      <c r="H252" s="14" t="s">
        <v>376</v>
      </c>
      <c r="I252" s="15">
        <f>VLOOKUP(D252,vacantes!J:N,5,FALSE)</f>
        <v>20180328</v>
      </c>
      <c r="J252" s="55">
        <f>DATE(LEFT(I252,4),RIGHT(LEFT(I252,6),2),RIGHT(I252,2))</f>
        <v>43187</v>
      </c>
      <c r="K252" s="3">
        <v>43187</v>
      </c>
      <c r="L252" s="21">
        <f>IF(K252="","",K252-$J252)</f>
        <v>0</v>
      </c>
      <c r="M252" s="3">
        <f>K252+X252</f>
        <v>43187</v>
      </c>
      <c r="N252" s="21">
        <f>IF(M252="","",M252-$J252)</f>
        <v>0</v>
      </c>
      <c r="O252" s="3"/>
      <c r="P252" s="21" t="str">
        <f>IF(O252="","",O252-$J252)</f>
        <v/>
      </c>
      <c r="R252" s="21" t="str">
        <f>IF(Q252="","",Q252-$J252)</f>
        <v/>
      </c>
      <c r="S252" s="3">
        <f>IF(U252="","",K252+1)</f>
        <v>43188</v>
      </c>
      <c r="T252" s="21">
        <f>IF(S252="","",S252-$J252)</f>
        <v>1</v>
      </c>
      <c r="U252" s="28">
        <v>9</v>
      </c>
      <c r="V252" s="14" t="s">
        <v>1135</v>
      </c>
      <c r="W252" s="2" t="s">
        <v>1021</v>
      </c>
    </row>
    <row r="253" spans="1:24" x14ac:dyDescent="0.25">
      <c r="A253" s="30">
        <v>221</v>
      </c>
      <c r="B253" s="4">
        <v>1308</v>
      </c>
      <c r="C253" s="4">
        <f>VLOOKUP(D253,vacantes!J:K,2,FALSE)</f>
        <v>2411</v>
      </c>
      <c r="D253" s="15">
        <v>197</v>
      </c>
      <c r="E253" s="4">
        <v>15</v>
      </c>
      <c r="F253" s="15" t="s">
        <v>912</v>
      </c>
      <c r="G253" s="15">
        <v>270</v>
      </c>
      <c r="H253" s="14" t="s">
        <v>376</v>
      </c>
      <c r="I253" s="15">
        <f>VLOOKUP(D253,vacantes!J:N,5,FALSE)</f>
        <v>20180328</v>
      </c>
      <c r="J253" s="55">
        <f>DATE(LEFT(I253,4),RIGHT(LEFT(I253,6),2),RIGHT(I253,2))</f>
        <v>43187</v>
      </c>
      <c r="K253" s="3">
        <v>43194</v>
      </c>
      <c r="L253" s="21">
        <f>IF(K253="","",K253-$J253)</f>
        <v>7</v>
      </c>
      <c r="M253" s="3">
        <f>K253+X253</f>
        <v>43194</v>
      </c>
      <c r="N253" s="21">
        <f>IF(M253="","",M253-$J253)</f>
        <v>7</v>
      </c>
      <c r="P253" s="21" t="str">
        <f>IF(O253="","",O253-$J253)</f>
        <v/>
      </c>
      <c r="R253" s="21" t="str">
        <f>IF(Q253="","",Q253-$J253)</f>
        <v/>
      </c>
      <c r="S253" s="3" t="str">
        <f>IF(U253="","",K253+1)</f>
        <v/>
      </c>
      <c r="T253" s="21" t="str">
        <f>IF(S253="","",S253-$J253)</f>
        <v/>
      </c>
      <c r="W253" s="2" t="s">
        <v>1021</v>
      </c>
    </row>
    <row r="254" spans="1:24" x14ac:dyDescent="0.25">
      <c r="A254" s="30">
        <v>223</v>
      </c>
      <c r="B254" s="4">
        <v>1558</v>
      </c>
      <c r="C254" s="4">
        <f>VLOOKUP(D254,vacantes!J:K,2,FALSE)</f>
        <v>2411</v>
      </c>
      <c r="D254" s="15">
        <v>197</v>
      </c>
      <c r="E254" s="4">
        <v>15</v>
      </c>
      <c r="F254" s="15" t="s">
        <v>915</v>
      </c>
      <c r="G254" s="15">
        <v>270</v>
      </c>
      <c r="H254" s="14" t="s">
        <v>376</v>
      </c>
      <c r="I254" s="15">
        <f>VLOOKUP(D254,vacantes!J:N,5,FALSE)</f>
        <v>20180328</v>
      </c>
      <c r="J254" s="55">
        <f>DATE(LEFT(I254,4),RIGHT(LEFT(I254,6),2),RIGHT(I254,2))</f>
        <v>43187</v>
      </c>
      <c r="K254" s="3">
        <v>43195</v>
      </c>
      <c r="L254" s="21">
        <f>IF(K254="","",K254-$J254)</f>
        <v>8</v>
      </c>
      <c r="M254" s="3">
        <f>K254+X254</f>
        <v>43195</v>
      </c>
      <c r="N254" s="21">
        <f>IF(M254="","",M254-$J254)</f>
        <v>8</v>
      </c>
      <c r="P254" s="21" t="str">
        <f>IF(O254="","",O254-$J254)</f>
        <v/>
      </c>
      <c r="R254" s="21" t="str">
        <f>IF(Q254="","",Q254-$J254)</f>
        <v/>
      </c>
      <c r="S254" s="3" t="str">
        <f>IF(U254="","",K254+1)</f>
        <v/>
      </c>
      <c r="T254" s="21" t="str">
        <f>IF(S254="","",S254-$J254)</f>
        <v/>
      </c>
      <c r="W254" s="2" t="s">
        <v>1021</v>
      </c>
      <c r="X254" s="6"/>
    </row>
    <row r="255" spans="1:24" x14ac:dyDescent="0.25">
      <c r="A255" s="30">
        <v>222</v>
      </c>
      <c r="B255" s="4">
        <v>1405</v>
      </c>
      <c r="C255" s="4">
        <f>VLOOKUP(D255,vacantes!J:K,2,FALSE)</f>
        <v>2411</v>
      </c>
      <c r="D255" s="15">
        <v>197</v>
      </c>
      <c r="E255" s="4">
        <v>15</v>
      </c>
      <c r="F255" s="15" t="s">
        <v>914</v>
      </c>
      <c r="G255" s="15">
        <v>270</v>
      </c>
      <c r="H255" s="14" t="s">
        <v>376</v>
      </c>
      <c r="I255" s="15">
        <f>VLOOKUP(D255,vacantes!J:N,5,FALSE)</f>
        <v>20180328</v>
      </c>
      <c r="J255" s="55">
        <f>DATE(LEFT(I255,4),RIGHT(LEFT(I255,6),2),RIGHT(I255,2))</f>
        <v>43187</v>
      </c>
      <c r="K255" s="3">
        <v>43195</v>
      </c>
      <c r="L255" s="21">
        <f>IF(K255="","",K255-$J255)</f>
        <v>8</v>
      </c>
      <c r="M255" s="3">
        <f>K255+X255</f>
        <v>43197</v>
      </c>
      <c r="N255" s="21">
        <f>IF(M255="","",M255-$J255)</f>
        <v>10</v>
      </c>
      <c r="P255" s="21" t="str">
        <f>IF(O255="","",O255-$J255)</f>
        <v/>
      </c>
      <c r="R255" s="21" t="str">
        <f>IF(Q255="","",Q255-$J255)</f>
        <v/>
      </c>
      <c r="S255" s="3" t="str">
        <f>IF(U255="","",K255+1)</f>
        <v/>
      </c>
      <c r="T255" s="21" t="str">
        <f>IF(S255="","",S255-$J255)</f>
        <v/>
      </c>
      <c r="W255" s="2" t="s">
        <v>1021</v>
      </c>
      <c r="X255" s="2">
        <v>2</v>
      </c>
    </row>
    <row r="256" spans="1:24" x14ac:dyDescent="0.25">
      <c r="A256" s="30">
        <v>225</v>
      </c>
      <c r="B256" s="4">
        <v>1597</v>
      </c>
      <c r="C256" s="4">
        <f>VLOOKUP(D256,vacantes!J:K,2,FALSE)</f>
        <v>2412</v>
      </c>
      <c r="D256" s="15">
        <v>198</v>
      </c>
      <c r="E256" s="4">
        <v>15</v>
      </c>
      <c r="F256" s="15" t="s">
        <v>959</v>
      </c>
      <c r="G256" s="15">
        <v>270</v>
      </c>
      <c r="H256" s="14" t="s">
        <v>376</v>
      </c>
      <c r="I256" s="15">
        <f>VLOOKUP(D256,vacantes!J:N,5,FALSE)</f>
        <v>20180419</v>
      </c>
      <c r="J256" s="55">
        <f>DATE(LEFT(I256,4),RIGHT(LEFT(I256,6),2),RIGHT(I256,2))</f>
        <v>43209</v>
      </c>
      <c r="K256" s="3">
        <v>43209</v>
      </c>
      <c r="L256" s="21">
        <f>IF(K256="","",K256-$J256)</f>
        <v>0</v>
      </c>
      <c r="M256" s="3">
        <f>K256+X256</f>
        <v>43209</v>
      </c>
      <c r="N256" s="21">
        <f>IF(M256="","",M256-$J256)</f>
        <v>0</v>
      </c>
      <c r="P256" s="21" t="str">
        <f>IF(O256="","",O256-$J256)</f>
        <v/>
      </c>
      <c r="R256" s="21" t="str">
        <f>IF(Q256="","",Q256-$J256)</f>
        <v/>
      </c>
      <c r="S256" s="3">
        <f>IF(U256="","",K256+1)</f>
        <v>43210</v>
      </c>
      <c r="T256" s="21">
        <f>IF(S256="","",S256-$J256)</f>
        <v>1</v>
      </c>
      <c r="U256" s="28">
        <v>16</v>
      </c>
      <c r="V256" s="14" t="s">
        <v>1165</v>
      </c>
      <c r="W256" s="2" t="s">
        <v>1021</v>
      </c>
      <c r="X256" s="6">
        <v>0</v>
      </c>
    </row>
    <row r="257" spans="1:24" x14ac:dyDescent="0.25">
      <c r="A257" s="30">
        <v>227</v>
      </c>
      <c r="B257" s="4">
        <v>1421</v>
      </c>
      <c r="C257" s="4">
        <f>VLOOKUP(D257,vacantes!J:K,2,FALSE)</f>
        <v>2413</v>
      </c>
      <c r="D257" s="15">
        <v>200</v>
      </c>
      <c r="E257" s="4">
        <v>15</v>
      </c>
      <c r="F257" s="15" t="s">
        <v>1005</v>
      </c>
      <c r="G257" s="15">
        <v>270</v>
      </c>
      <c r="H257" s="14" t="s">
        <v>376</v>
      </c>
      <c r="I257" s="15">
        <f>VLOOKUP(D257,vacantes!J:N,5,FALSE)</f>
        <v>20180503</v>
      </c>
      <c r="J257" s="55">
        <f>DATE(LEFT(I257,4),RIGHT(LEFT(I257,6),2),RIGHT(I257,2))</f>
        <v>43223</v>
      </c>
      <c r="K257" s="3">
        <v>43223</v>
      </c>
      <c r="L257" s="21">
        <f>IF(K257="","",K257-$J257)</f>
        <v>0</v>
      </c>
      <c r="M257" s="3">
        <f>K257+X257</f>
        <v>43224</v>
      </c>
      <c r="N257" s="21">
        <f>IF(M257="","",M257-$J257)</f>
        <v>1</v>
      </c>
      <c r="P257" s="21" t="str">
        <f>IF(O257="","",O257-$J257)</f>
        <v/>
      </c>
      <c r="R257" s="21" t="str">
        <f>IF(Q257="","",Q257-$J257)</f>
        <v/>
      </c>
      <c r="S257" s="3">
        <f>IF(U257="","",K257+1)</f>
        <v>43224</v>
      </c>
      <c r="T257" s="21">
        <f>IF(S257="","",S257-$J257)</f>
        <v>1</v>
      </c>
      <c r="U257" s="28">
        <v>2</v>
      </c>
      <c r="V257" s="14" t="s">
        <v>1151</v>
      </c>
      <c r="W257" s="2" t="s">
        <v>1021</v>
      </c>
      <c r="X257" s="2">
        <v>1</v>
      </c>
    </row>
    <row r="258" spans="1:24" x14ac:dyDescent="0.25">
      <c r="A258" s="30">
        <v>226</v>
      </c>
      <c r="B258" s="4">
        <v>1565</v>
      </c>
      <c r="C258" s="4">
        <f>VLOOKUP(D258,vacantes!J:K,2,FALSE)</f>
        <v>2413</v>
      </c>
      <c r="D258" s="15">
        <v>199</v>
      </c>
      <c r="E258" s="4">
        <v>15</v>
      </c>
      <c r="F258" s="15" t="s">
        <v>1006</v>
      </c>
      <c r="G258" s="15">
        <v>270</v>
      </c>
      <c r="H258" s="14" t="s">
        <v>376</v>
      </c>
      <c r="I258" s="15">
        <f>VLOOKUP(D258,vacantes!J:N,5,FALSE)</f>
        <v>20180503</v>
      </c>
      <c r="J258" s="55">
        <f>DATE(LEFT(I258,4),RIGHT(LEFT(I258,6),2),RIGHT(I258,2))</f>
        <v>43223</v>
      </c>
      <c r="K258" s="3">
        <v>43223</v>
      </c>
      <c r="L258" s="21">
        <f>IF(K258="","",K258-$J258)</f>
        <v>0</v>
      </c>
      <c r="M258" s="3">
        <f>K258+X258</f>
        <v>43224</v>
      </c>
      <c r="N258" s="21">
        <f>IF(M258="","",M258-$J258)</f>
        <v>1</v>
      </c>
      <c r="P258" s="21" t="str">
        <f>IF(O258="","",O258-$J258)</f>
        <v/>
      </c>
      <c r="R258" s="21" t="str">
        <f>IF(Q258="","",Q258-$J258)</f>
        <v/>
      </c>
      <c r="S258" s="3">
        <f>IF(U258="","",K258+1)</f>
        <v>43224</v>
      </c>
      <c r="T258" s="21">
        <f>IF(S258="","",S258-$J258)</f>
        <v>1</v>
      </c>
      <c r="U258" s="28">
        <v>1</v>
      </c>
      <c r="V258" s="14" t="s">
        <v>1190</v>
      </c>
      <c r="W258" s="2" t="s">
        <v>1021</v>
      </c>
      <c r="X258" s="2">
        <v>1</v>
      </c>
    </row>
    <row r="259" spans="1:24" x14ac:dyDescent="0.25">
      <c r="A259" s="30">
        <v>228</v>
      </c>
      <c r="B259" s="4">
        <v>1349</v>
      </c>
      <c r="C259" s="4">
        <f>VLOOKUP(D259,vacantes!J:K,2,FALSE)</f>
        <v>2413</v>
      </c>
      <c r="D259" s="15">
        <v>200</v>
      </c>
      <c r="E259" s="4">
        <v>15</v>
      </c>
      <c r="F259" s="15" t="s">
        <v>1004</v>
      </c>
      <c r="G259" s="15">
        <v>270</v>
      </c>
      <c r="H259" s="14" t="s">
        <v>376</v>
      </c>
      <c r="I259" s="15">
        <f>VLOOKUP(D259,vacantes!J:N,5,FALSE)</f>
        <v>20180503</v>
      </c>
      <c r="J259" s="55">
        <f>DATE(LEFT(I259,4),RIGHT(LEFT(I259,6),2),RIGHT(I259,2))</f>
        <v>43223</v>
      </c>
      <c r="K259" s="3">
        <v>43224</v>
      </c>
      <c r="L259" s="21">
        <f>IF(K259="","",K259-$J259)</f>
        <v>1</v>
      </c>
      <c r="M259" s="3">
        <f>K259+X259</f>
        <v>43225</v>
      </c>
      <c r="N259" s="21">
        <f>IF(M259="","",M259-$J259)</f>
        <v>2</v>
      </c>
      <c r="P259" s="21" t="str">
        <f>IF(O259="","",O259-$J259)</f>
        <v/>
      </c>
      <c r="R259" s="21" t="str">
        <f>IF(Q259="","",Q259-$J259)</f>
        <v/>
      </c>
      <c r="S259" s="3" t="str">
        <f>IF(U259="","",K259+1)</f>
        <v/>
      </c>
      <c r="T259" s="21" t="str">
        <f>IF(S259="","",S259-$J259)</f>
        <v/>
      </c>
      <c r="W259" s="2" t="s">
        <v>1021</v>
      </c>
      <c r="X259" s="2">
        <v>1</v>
      </c>
    </row>
    <row r="260" spans="1:24" x14ac:dyDescent="0.25">
      <c r="A260" s="30">
        <v>432</v>
      </c>
      <c r="B260" s="4">
        <v>1167</v>
      </c>
      <c r="C260" s="4">
        <f>VLOOKUP(D260,vacantes!J:K,2,FALSE)</f>
        <v>2415</v>
      </c>
      <c r="D260" s="15">
        <v>201</v>
      </c>
      <c r="E260" s="4">
        <v>14</v>
      </c>
      <c r="F260" s="15" t="s">
        <v>566</v>
      </c>
      <c r="G260" s="15">
        <v>340</v>
      </c>
      <c r="H260" s="14" t="s">
        <v>394</v>
      </c>
      <c r="I260" s="15">
        <f>VLOOKUP(D260,vacantes!J:N,5,FALSE)</f>
        <v>20180221</v>
      </c>
      <c r="J260" s="55">
        <f>DATE(LEFT(I260,4),RIGHT(LEFT(I260,6),2),RIGHT(I260,2))</f>
        <v>43152</v>
      </c>
      <c r="K260" s="3">
        <v>43152</v>
      </c>
      <c r="L260" s="21">
        <f>IF(K260="","",K260-$J260)</f>
        <v>0</v>
      </c>
      <c r="M260" s="3">
        <f>K260+X260</f>
        <v>43153</v>
      </c>
      <c r="N260" s="21">
        <f>IF(M260="","",M260-$J260)</f>
        <v>1</v>
      </c>
      <c r="O260" s="3">
        <v>43153</v>
      </c>
      <c r="P260" s="21">
        <f>IF(O260="","",O260-$J260)</f>
        <v>1</v>
      </c>
      <c r="Q260" s="3">
        <v>43157</v>
      </c>
      <c r="R260" s="21">
        <f>IF(Q260="","",Q260-$J260)</f>
        <v>5</v>
      </c>
      <c r="S260" s="3" t="str">
        <f>IF(U260="","",K260+1)</f>
        <v/>
      </c>
      <c r="T260" s="21" t="str">
        <f>IF(S260="","",S260-$J260)</f>
        <v/>
      </c>
      <c r="W260" s="2" t="s">
        <v>1019</v>
      </c>
      <c r="X260" s="2">
        <v>1</v>
      </c>
    </row>
    <row r="261" spans="1:24" x14ac:dyDescent="0.25">
      <c r="A261" s="30">
        <v>433</v>
      </c>
      <c r="B261" s="4">
        <v>1193</v>
      </c>
      <c r="C261" s="4">
        <f>VLOOKUP(D261,vacantes!J:K,2,FALSE)</f>
        <v>2416</v>
      </c>
      <c r="D261" s="15">
        <v>202</v>
      </c>
      <c r="E261" s="4">
        <v>14</v>
      </c>
      <c r="F261" s="15" t="s">
        <v>598</v>
      </c>
      <c r="G261" s="15">
        <v>340</v>
      </c>
      <c r="H261" s="15" t="s">
        <v>394</v>
      </c>
      <c r="I261" s="15">
        <f>VLOOKUP(D261,vacantes!J:N,5,FALSE)</f>
        <v>20180307</v>
      </c>
      <c r="J261" s="55">
        <f>DATE(LEFT(I261,4),RIGHT(LEFT(I261,6),2),RIGHT(I261,2))</f>
        <v>43166</v>
      </c>
      <c r="K261" s="3">
        <v>43166</v>
      </c>
      <c r="L261" s="21">
        <f>IF(K261="","",K261-$J261)</f>
        <v>0</v>
      </c>
      <c r="M261" s="3">
        <f>K261+X261</f>
        <v>43167</v>
      </c>
      <c r="N261" s="21">
        <f>IF(M261="","",M261-$J261)</f>
        <v>1</v>
      </c>
      <c r="O261" s="3">
        <v>43168</v>
      </c>
      <c r="P261" s="21">
        <f>IF(O261="","",O261-$J261)</f>
        <v>2</v>
      </c>
      <c r="Q261" s="3">
        <v>43172</v>
      </c>
      <c r="R261" s="21">
        <f>IF(Q261="","",Q261-$J261)</f>
        <v>6</v>
      </c>
      <c r="S261" s="3" t="str">
        <f>IF(U261="","",K261+1)</f>
        <v/>
      </c>
      <c r="T261" s="21" t="str">
        <f>IF(S261="","",S261-$J261)</f>
        <v/>
      </c>
      <c r="W261" s="2" t="s">
        <v>1019</v>
      </c>
      <c r="X261" s="2">
        <v>1</v>
      </c>
    </row>
    <row r="262" spans="1:24" x14ac:dyDescent="0.25">
      <c r="A262" s="30">
        <v>434</v>
      </c>
      <c r="B262" s="4">
        <v>1209</v>
      </c>
      <c r="C262" s="4">
        <f>VLOOKUP(D262,vacantes!J:K,2,FALSE)</f>
        <v>2416</v>
      </c>
      <c r="D262" s="15">
        <v>203</v>
      </c>
      <c r="E262" s="4">
        <v>14</v>
      </c>
      <c r="F262" s="15" t="s">
        <v>609</v>
      </c>
      <c r="G262" s="15">
        <v>340</v>
      </c>
      <c r="H262" s="15" t="s">
        <v>394</v>
      </c>
      <c r="I262" s="15">
        <f>VLOOKUP(D262,vacantes!J:N,5,FALSE)</f>
        <v>20180307</v>
      </c>
      <c r="J262" s="55">
        <f>DATE(LEFT(I262,4),RIGHT(LEFT(I262,6),2),RIGHT(I262,2))</f>
        <v>43166</v>
      </c>
      <c r="K262" s="3">
        <v>43166</v>
      </c>
      <c r="L262" s="21">
        <f>IF(K262="","",K262-$J262)</f>
        <v>0</v>
      </c>
      <c r="M262" s="3">
        <f>K262+X262</f>
        <v>43166</v>
      </c>
      <c r="N262" s="21">
        <f>IF(M262="","",M262-$J262)</f>
        <v>0</v>
      </c>
      <c r="O262" s="3">
        <v>43174</v>
      </c>
      <c r="P262" s="21">
        <f>IF(O262="","",O262-$J262)</f>
        <v>8</v>
      </c>
      <c r="Q262" s="3">
        <v>43179</v>
      </c>
      <c r="R262" s="21">
        <f>IF(Q262="","",Q262-$J262)</f>
        <v>13</v>
      </c>
      <c r="S262" s="3" t="str">
        <f>IF(U262="","",K262+1)</f>
        <v/>
      </c>
      <c r="T262" s="21" t="str">
        <f>IF(S262="","",S262-$J262)</f>
        <v/>
      </c>
      <c r="W262" s="2" t="s">
        <v>1019</v>
      </c>
    </row>
    <row r="263" spans="1:24" x14ac:dyDescent="0.25">
      <c r="A263" s="30">
        <v>439</v>
      </c>
      <c r="B263" s="4">
        <v>1282</v>
      </c>
      <c r="C263" s="4">
        <f>VLOOKUP(D263,vacantes!J:K,2,FALSE)</f>
        <v>2416</v>
      </c>
      <c r="D263" s="15">
        <v>204</v>
      </c>
      <c r="E263" s="4">
        <v>14</v>
      </c>
      <c r="F263" s="15" t="s">
        <v>699</v>
      </c>
      <c r="G263" s="15">
        <v>340</v>
      </c>
      <c r="H263" s="14" t="s">
        <v>394</v>
      </c>
      <c r="I263" s="15">
        <f>VLOOKUP(D263,vacantes!J:N,5,FALSE)</f>
        <v>20180307</v>
      </c>
      <c r="J263" s="55">
        <f>DATE(LEFT(I263,4),RIGHT(LEFT(I263,6),2),RIGHT(I263,2))</f>
        <v>43166</v>
      </c>
      <c r="K263" s="3">
        <v>43208</v>
      </c>
      <c r="L263" s="21">
        <f>IF(K263="","",K263-$J263)</f>
        <v>42</v>
      </c>
      <c r="M263" s="3">
        <f>K263+X263</f>
        <v>43210</v>
      </c>
      <c r="N263" s="21">
        <f>IF(M263="","",M263-$J263)</f>
        <v>44</v>
      </c>
      <c r="O263" s="3">
        <v>43210</v>
      </c>
      <c r="P263" s="21">
        <f>IF(O263="","",O263-$J263)</f>
        <v>44</v>
      </c>
      <c r="Q263" s="3">
        <v>43214</v>
      </c>
      <c r="R263" s="21">
        <f>IF(Q263="","",Q263-$J263)</f>
        <v>48</v>
      </c>
      <c r="S263" s="3" t="str">
        <f>IF(U263="","",K263+1)</f>
        <v/>
      </c>
      <c r="T263" s="21" t="str">
        <f>IF(S263="","",S263-$J263)</f>
        <v/>
      </c>
      <c r="W263" s="2" t="s">
        <v>1019</v>
      </c>
      <c r="X263" s="2">
        <v>2</v>
      </c>
    </row>
    <row r="264" spans="1:24" x14ac:dyDescent="0.25">
      <c r="A264" s="30">
        <v>436</v>
      </c>
      <c r="B264" s="4">
        <v>1357</v>
      </c>
      <c r="C264" s="4">
        <f>VLOOKUP(D264,vacantes!J:K,2,FALSE)</f>
        <v>2416</v>
      </c>
      <c r="D264" s="15">
        <v>204</v>
      </c>
      <c r="E264" s="4">
        <v>14</v>
      </c>
      <c r="F264" s="15" t="s">
        <v>854</v>
      </c>
      <c r="G264" s="15">
        <v>340</v>
      </c>
      <c r="H264" s="15" t="s">
        <v>394</v>
      </c>
      <c r="I264" s="15">
        <f>VLOOKUP(D264,vacantes!J:N,5,FALSE)</f>
        <v>20180307</v>
      </c>
      <c r="J264" s="55">
        <f>DATE(LEFT(I264,4),RIGHT(LEFT(I264,6),2),RIGHT(I264,2))</f>
        <v>43166</v>
      </c>
      <c r="K264" s="3">
        <v>43166</v>
      </c>
      <c r="L264" s="21">
        <f>IF(K264="","",K264-$J264)</f>
        <v>0</v>
      </c>
      <c r="M264" s="3">
        <f>K264+X264</f>
        <v>43166</v>
      </c>
      <c r="N264" s="21">
        <f>IF(M264="","",M264-$J264)</f>
        <v>0</v>
      </c>
      <c r="P264" s="21" t="str">
        <f>IF(O264="","",O264-$J264)</f>
        <v/>
      </c>
      <c r="R264" s="21" t="str">
        <f>IF(Q264="","",Q264-$J264)</f>
        <v/>
      </c>
      <c r="S264" s="3">
        <f>IF(U264="","",K264+1)</f>
        <v>43167</v>
      </c>
      <c r="T264" s="21">
        <f>IF(S264="","",S264-$J264)</f>
        <v>1</v>
      </c>
      <c r="U264" s="28">
        <v>13</v>
      </c>
      <c r="V264" s="14" t="s">
        <v>1192</v>
      </c>
      <c r="W264" s="2" t="s">
        <v>1019</v>
      </c>
    </row>
    <row r="265" spans="1:24" x14ac:dyDescent="0.25">
      <c r="A265" s="30">
        <v>435</v>
      </c>
      <c r="B265" s="4">
        <v>1394</v>
      </c>
      <c r="C265" s="4">
        <f>VLOOKUP(D265,vacantes!J:K,2,FALSE)</f>
        <v>2416</v>
      </c>
      <c r="D265" s="15">
        <v>204</v>
      </c>
      <c r="E265" s="4">
        <v>14</v>
      </c>
      <c r="F265" s="15" t="s">
        <v>853</v>
      </c>
      <c r="G265" s="15">
        <v>340</v>
      </c>
      <c r="H265" s="15" t="s">
        <v>394</v>
      </c>
      <c r="I265" s="15">
        <f>VLOOKUP(D265,vacantes!J:N,5,FALSE)</f>
        <v>20180307</v>
      </c>
      <c r="J265" s="55">
        <f>DATE(LEFT(I265,4),RIGHT(LEFT(I265,6),2),RIGHT(I265,2))</f>
        <v>43166</v>
      </c>
      <c r="K265" s="3">
        <v>43166</v>
      </c>
      <c r="L265" s="21">
        <f>IF(K265="","",K265-$J265)</f>
        <v>0</v>
      </c>
      <c r="M265" s="3">
        <f>K265+X265</f>
        <v>43167</v>
      </c>
      <c r="N265" s="21">
        <f>IF(M265="","",M265-$J265)</f>
        <v>1</v>
      </c>
      <c r="P265" s="21" t="str">
        <f>IF(O265="","",O265-$J265)</f>
        <v/>
      </c>
      <c r="R265" s="21" t="str">
        <f>IF(Q265="","",Q265-$J265)</f>
        <v/>
      </c>
      <c r="S265" s="3">
        <f>IF(U265="","",K265+1)</f>
        <v>43167</v>
      </c>
      <c r="T265" s="21">
        <f>IF(S265="","",S265-$J265)</f>
        <v>1</v>
      </c>
      <c r="U265" s="28">
        <v>10</v>
      </c>
      <c r="V265" s="14" t="s">
        <v>1127</v>
      </c>
      <c r="W265" s="2" t="s">
        <v>1019</v>
      </c>
      <c r="X265" s="2">
        <v>1</v>
      </c>
    </row>
    <row r="266" spans="1:24" x14ac:dyDescent="0.25">
      <c r="A266" s="30">
        <v>437</v>
      </c>
      <c r="B266" s="4">
        <v>1361</v>
      </c>
      <c r="C266" s="4">
        <f>VLOOKUP(D266,vacantes!J:K,2,FALSE)</f>
        <v>2416</v>
      </c>
      <c r="D266" s="15">
        <v>204</v>
      </c>
      <c r="E266" s="4">
        <v>14</v>
      </c>
      <c r="F266" s="15" t="s">
        <v>855</v>
      </c>
      <c r="G266" s="15">
        <v>340</v>
      </c>
      <c r="H266" s="15" t="s">
        <v>394</v>
      </c>
      <c r="I266" s="15">
        <f>VLOOKUP(D266,vacantes!J:N,5,FALSE)</f>
        <v>20180307</v>
      </c>
      <c r="J266" s="55">
        <f>DATE(LEFT(I266,4),RIGHT(LEFT(I266,6),2),RIGHT(I266,2))</f>
        <v>43166</v>
      </c>
      <c r="K266" s="3">
        <v>43166</v>
      </c>
      <c r="L266" s="21">
        <f>IF(K266="","",K266-$J266)</f>
        <v>0</v>
      </c>
      <c r="M266" s="3">
        <f>K266+X266</f>
        <v>43167</v>
      </c>
      <c r="N266" s="21">
        <f>IF(M266="","",M266-$J266)</f>
        <v>1</v>
      </c>
      <c r="P266" s="21" t="str">
        <f>IF(O266="","",O266-$J266)</f>
        <v/>
      </c>
      <c r="R266" s="21" t="str">
        <f>IF(Q266="","",Q266-$J266)</f>
        <v/>
      </c>
      <c r="S266" s="3">
        <f>IF(U266="","",K266+1)</f>
        <v>43167</v>
      </c>
      <c r="T266" s="21">
        <f>IF(S266="","",S266-$J266)</f>
        <v>1</v>
      </c>
      <c r="U266" s="28">
        <v>16</v>
      </c>
      <c r="V266" s="14" t="s">
        <v>1223</v>
      </c>
      <c r="W266" s="2" t="s">
        <v>1019</v>
      </c>
      <c r="X266" s="2">
        <v>1</v>
      </c>
    </row>
    <row r="267" spans="1:24" x14ac:dyDescent="0.25">
      <c r="A267" s="30">
        <v>440</v>
      </c>
      <c r="B267" s="4">
        <v>1566</v>
      </c>
      <c r="C267" s="4">
        <f>VLOOKUP(D267,vacantes!J:K,2,FALSE)</f>
        <v>2419</v>
      </c>
      <c r="D267" s="15">
        <v>205</v>
      </c>
      <c r="E267" s="4">
        <v>16</v>
      </c>
      <c r="F267" s="15" t="s">
        <v>984</v>
      </c>
      <c r="G267" s="15">
        <v>340</v>
      </c>
      <c r="H267" s="14" t="s">
        <v>394</v>
      </c>
      <c r="I267" s="15">
        <f>VLOOKUP(D267,vacantes!J:N,5,FALSE)</f>
        <v>20180410</v>
      </c>
      <c r="J267" s="55">
        <f>DATE(LEFT(I267,4),RIGHT(LEFT(I267,6),2),RIGHT(I267,2))</f>
        <v>43200</v>
      </c>
      <c r="K267" s="3">
        <v>43214</v>
      </c>
      <c r="L267" s="21">
        <f>IF(K267="","",K267-$J267)</f>
        <v>14</v>
      </c>
      <c r="M267" s="3">
        <f>K267+X267</f>
        <v>43215</v>
      </c>
      <c r="N267" s="21">
        <f>IF(M267="","",M267-$J267)</f>
        <v>15</v>
      </c>
      <c r="P267" s="21" t="str">
        <f>IF(O267="","",O267-$J267)</f>
        <v/>
      </c>
      <c r="R267" s="21" t="str">
        <f>IF(Q267="","",Q267-$J267)</f>
        <v/>
      </c>
      <c r="S267" s="3" t="str">
        <f>IF(U267="","",K267+1)</f>
        <v/>
      </c>
      <c r="T267" s="21" t="str">
        <f>IF(S267="","",S267-$J267)</f>
        <v/>
      </c>
      <c r="W267" s="2" t="s">
        <v>1017</v>
      </c>
      <c r="X267" s="2">
        <v>1</v>
      </c>
    </row>
    <row r="268" spans="1:24" x14ac:dyDescent="0.25">
      <c r="A268" s="30">
        <v>438</v>
      </c>
      <c r="B268" s="4">
        <v>1572</v>
      </c>
      <c r="C268" s="4">
        <f>VLOOKUP(D268,vacantes!J:K,2,FALSE)</f>
        <v>2419</v>
      </c>
      <c r="D268" s="15">
        <v>205</v>
      </c>
      <c r="E268" s="4">
        <v>14</v>
      </c>
      <c r="F268" s="15" t="s">
        <v>930</v>
      </c>
      <c r="G268" s="15">
        <v>340</v>
      </c>
      <c r="H268" s="15" t="s">
        <v>412</v>
      </c>
      <c r="I268" s="15">
        <f>VLOOKUP(D268,vacantes!J:N,5,FALSE)</f>
        <v>20180410</v>
      </c>
      <c r="J268" s="55">
        <f>DATE(LEFT(I268,4),RIGHT(LEFT(I268,6),2),RIGHT(I268,2))</f>
        <v>43200</v>
      </c>
      <c r="K268" s="3">
        <v>43200</v>
      </c>
      <c r="L268" s="21">
        <f>IF(K268="","",K268-$J268)</f>
        <v>0</v>
      </c>
      <c r="M268" s="3">
        <f>K268+X268</f>
        <v>43200</v>
      </c>
      <c r="N268" s="21">
        <f>IF(M268="","",M268-$J268)</f>
        <v>0</v>
      </c>
      <c r="O268" s="4"/>
      <c r="P268" s="21" t="str">
        <f>IF(O268="","",O268-$J268)</f>
        <v/>
      </c>
      <c r="Q268" s="4"/>
      <c r="R268" s="21" t="str">
        <f>IF(Q268="","",Q268-$J268)</f>
        <v/>
      </c>
      <c r="S268" s="3">
        <f>IF(U268="","",K268+1)</f>
        <v>43201</v>
      </c>
      <c r="T268" s="21">
        <f>IF(S268="","",S268-$J268)</f>
        <v>1</v>
      </c>
      <c r="U268" s="28">
        <v>16</v>
      </c>
      <c r="V268" s="15" t="s">
        <v>1167</v>
      </c>
      <c r="W268" s="4" t="s">
        <v>1019</v>
      </c>
      <c r="X268" s="4"/>
    </row>
    <row r="269" spans="1:24" x14ac:dyDescent="0.25">
      <c r="A269" s="30">
        <v>1</v>
      </c>
      <c r="B269" s="4">
        <v>1263</v>
      </c>
      <c r="C269" s="4">
        <f>VLOOKUP(D269,vacantes!J:K,2,FALSE)</f>
        <v>2420</v>
      </c>
      <c r="D269" s="15">
        <v>206</v>
      </c>
      <c r="E269" s="4">
        <v>12</v>
      </c>
      <c r="F269" s="15" t="s">
        <v>668</v>
      </c>
      <c r="G269" s="15">
        <v>230</v>
      </c>
      <c r="H269" s="16" t="s">
        <v>414</v>
      </c>
      <c r="I269" s="15">
        <f>VLOOKUP(D269,vacantes!J:N,5,FALSE)</f>
        <v>20180410</v>
      </c>
      <c r="J269" s="55">
        <f>DATE(LEFT(I269,4),RIGHT(LEFT(I269,6),2),RIGHT(I269,2))</f>
        <v>43200</v>
      </c>
      <c r="K269" s="10">
        <v>43200</v>
      </c>
      <c r="L269" s="21">
        <f>IF(K269="","",K269-$J269)</f>
        <v>0</v>
      </c>
      <c r="M269" s="3">
        <f>K269+X269</f>
        <v>43200</v>
      </c>
      <c r="N269" s="21">
        <f>IF(M269="","",M269-$J269)</f>
        <v>0</v>
      </c>
      <c r="O269" s="10">
        <v>43202</v>
      </c>
      <c r="P269" s="21">
        <f>IF(O269="","",O269-$J269)</f>
        <v>2</v>
      </c>
      <c r="Q269" s="3">
        <v>43206</v>
      </c>
      <c r="R269" s="21">
        <f>IF(Q269="","",Q269-$J269)</f>
        <v>6</v>
      </c>
      <c r="S269" s="3" t="str">
        <f>IF(U269="","",K269+1)</f>
        <v/>
      </c>
      <c r="T269" s="21" t="str">
        <f>IF(S269="","",S269-$J269)</f>
        <v/>
      </c>
      <c r="U269" s="37"/>
      <c r="V269" s="35"/>
      <c r="W269" s="8" t="s">
        <v>1018</v>
      </c>
      <c r="X269" s="2">
        <v>0</v>
      </c>
    </row>
    <row r="270" spans="1:24" x14ac:dyDescent="0.25">
      <c r="A270" s="30">
        <v>2</v>
      </c>
      <c r="B270" s="4">
        <v>1298</v>
      </c>
      <c r="C270" s="4">
        <f>VLOOKUP(D270,vacantes!J:K,2,FALSE)</f>
        <v>2421</v>
      </c>
      <c r="D270" s="15">
        <v>207</v>
      </c>
      <c r="E270" s="4">
        <v>12</v>
      </c>
      <c r="F270" s="15" t="s">
        <v>710</v>
      </c>
      <c r="G270" s="15">
        <v>230</v>
      </c>
      <c r="H270" s="14" t="s">
        <v>414</v>
      </c>
      <c r="I270" s="15">
        <f>VLOOKUP(D270,vacantes!J:N,5,FALSE)</f>
        <v>20180424</v>
      </c>
      <c r="J270" s="55">
        <f>DATE(LEFT(I270,4),RIGHT(LEFT(I270,6),2),RIGHT(I270,2))</f>
        <v>43214</v>
      </c>
      <c r="K270" s="3">
        <v>43214</v>
      </c>
      <c r="L270" s="21">
        <f>IF(K270="","",K270-$J270)</f>
        <v>0</v>
      </c>
      <c r="M270" s="3">
        <f>K270+X270</f>
        <v>43214</v>
      </c>
      <c r="N270" s="21">
        <f>IF(M270="","",M270-$J270)</f>
        <v>0</v>
      </c>
      <c r="O270" s="3">
        <v>43216</v>
      </c>
      <c r="P270" s="21">
        <f>IF(O270="","",O270-$J270)</f>
        <v>2</v>
      </c>
      <c r="Q270" s="3">
        <v>43220</v>
      </c>
      <c r="R270" s="21">
        <f>IF(Q270="","",Q270-$J270)</f>
        <v>6</v>
      </c>
      <c r="S270" s="3" t="str">
        <f>IF(U270="","",K270+1)</f>
        <v/>
      </c>
      <c r="T270" s="21" t="str">
        <f>IF(S270="","",S270-$J270)</f>
        <v/>
      </c>
      <c r="W270" s="2" t="s">
        <v>1018</v>
      </c>
      <c r="X270" s="2">
        <v>0</v>
      </c>
    </row>
    <row r="271" spans="1:24" x14ac:dyDescent="0.25">
      <c r="A271" s="30">
        <v>143</v>
      </c>
      <c r="B271" s="4">
        <v>1113</v>
      </c>
      <c r="C271" s="4">
        <f>VLOOKUP(D271,vacantes!J:K,2,FALSE)</f>
        <v>2422</v>
      </c>
      <c r="D271" s="15">
        <v>208</v>
      </c>
      <c r="E271" s="4">
        <v>17</v>
      </c>
      <c r="F271" s="15" t="s">
        <v>508</v>
      </c>
      <c r="G271" s="15">
        <v>251</v>
      </c>
      <c r="H271" s="14" t="s">
        <v>354</v>
      </c>
      <c r="I271" s="15">
        <f>VLOOKUP(D271,vacantes!J:N,5,FALSE)</f>
        <v>20180111</v>
      </c>
      <c r="J271" s="55">
        <f>DATE(LEFT(I271,4),RIGHT(LEFT(I271,6),2),RIGHT(I271,2))</f>
        <v>43111</v>
      </c>
      <c r="K271" s="3">
        <v>43123</v>
      </c>
      <c r="L271" s="21">
        <f>IF(K271="","",K271-$J271)</f>
        <v>12</v>
      </c>
      <c r="M271" s="3">
        <f>K271+X271</f>
        <v>43124</v>
      </c>
      <c r="N271" s="21">
        <f>IF(M271="","",M271-$J271)</f>
        <v>13</v>
      </c>
      <c r="O271" s="3">
        <v>43131</v>
      </c>
      <c r="P271" s="21">
        <f>IF(O271="","",O271-$J271)</f>
        <v>20</v>
      </c>
      <c r="Q271" s="3">
        <v>43133</v>
      </c>
      <c r="R271" s="21">
        <f>IF(Q271="","",Q271-$J271)</f>
        <v>22</v>
      </c>
      <c r="S271" s="3" t="str">
        <f>IF(U271="","",K271+1)</f>
        <v/>
      </c>
      <c r="T271" s="21" t="str">
        <f>IF(S271="","",S271-$J271)</f>
        <v/>
      </c>
      <c r="W271" s="2" t="s">
        <v>1020</v>
      </c>
      <c r="X271" s="2">
        <v>1</v>
      </c>
    </row>
    <row r="272" spans="1:24" x14ac:dyDescent="0.25">
      <c r="A272" s="30">
        <v>141</v>
      </c>
      <c r="B272" s="4">
        <v>1326</v>
      </c>
      <c r="C272" s="4">
        <f>VLOOKUP(D272,vacantes!J:K,2,FALSE)</f>
        <v>2422</v>
      </c>
      <c r="D272" s="15">
        <v>208</v>
      </c>
      <c r="E272" s="4">
        <v>16</v>
      </c>
      <c r="F272" s="15" t="s">
        <v>737</v>
      </c>
      <c r="G272" s="15">
        <v>251</v>
      </c>
      <c r="H272" s="15" t="s">
        <v>354</v>
      </c>
      <c r="I272" s="15">
        <f>VLOOKUP(D272,vacantes!J:N,5,FALSE)</f>
        <v>20180111</v>
      </c>
      <c r="J272" s="55">
        <f>DATE(LEFT(I272,4),RIGHT(LEFT(I272,6),2),RIGHT(I272,2))</f>
        <v>43111</v>
      </c>
      <c r="K272" s="5">
        <v>43111</v>
      </c>
      <c r="L272" s="21">
        <f>IF(K272="","",K272-$J272)</f>
        <v>0</v>
      </c>
      <c r="M272" s="3">
        <f>K272+X272</f>
        <v>43113</v>
      </c>
      <c r="N272" s="21">
        <f>IF(M272="","",M272-$J272)</f>
        <v>2</v>
      </c>
      <c r="O272" s="5"/>
      <c r="P272" s="21" t="str">
        <f>IF(O272="","",O272-$J272)</f>
        <v/>
      </c>
      <c r="Q272" s="5"/>
      <c r="R272" s="21" t="str">
        <f>IF(Q272="","",Q272-$J272)</f>
        <v/>
      </c>
      <c r="S272" s="3">
        <f>IF(U272="","",K272+1)</f>
        <v>43112</v>
      </c>
      <c r="T272" s="21">
        <f>IF(S272="","",S272-$J272)</f>
        <v>1</v>
      </c>
      <c r="U272" s="29">
        <v>1</v>
      </c>
      <c r="V272" s="15" t="s">
        <v>1204</v>
      </c>
      <c r="W272" s="4" t="s">
        <v>1017</v>
      </c>
      <c r="X272" s="2">
        <v>2</v>
      </c>
    </row>
    <row r="273" spans="1:24" x14ac:dyDescent="0.25">
      <c r="A273" s="30">
        <v>142</v>
      </c>
      <c r="B273" s="4">
        <v>1450</v>
      </c>
      <c r="C273" s="4">
        <f>VLOOKUP(D273,vacantes!J:K,2,FALSE)</f>
        <v>2422</v>
      </c>
      <c r="D273" s="15">
        <v>208</v>
      </c>
      <c r="E273" s="4">
        <v>17</v>
      </c>
      <c r="F273" s="15" t="s">
        <v>767</v>
      </c>
      <c r="G273" s="15">
        <v>251</v>
      </c>
      <c r="H273" s="14" t="s">
        <v>354</v>
      </c>
      <c r="I273" s="15">
        <f>VLOOKUP(D273,vacantes!J:N,5,FALSE)</f>
        <v>20180111</v>
      </c>
      <c r="J273" s="55">
        <f>DATE(LEFT(I273,4),RIGHT(LEFT(I273,6),2),RIGHT(I273,2))</f>
        <v>43111</v>
      </c>
      <c r="K273" s="3">
        <v>43122</v>
      </c>
      <c r="L273" s="21">
        <f>IF(K273="","",K273-$J273)</f>
        <v>11</v>
      </c>
      <c r="M273" s="3">
        <f>K273+X273</f>
        <v>43124</v>
      </c>
      <c r="N273" s="21">
        <f>IF(M273="","",M273-$J273)</f>
        <v>13</v>
      </c>
      <c r="P273" s="21" t="str">
        <f>IF(O273="","",O273-$J273)</f>
        <v/>
      </c>
      <c r="R273" s="21" t="str">
        <f>IF(Q273="","",Q273-$J273)</f>
        <v/>
      </c>
      <c r="S273" s="3">
        <f>IF(U273="","",K273+1)</f>
        <v>43123</v>
      </c>
      <c r="T273" s="21">
        <f>IF(S273="","",S273-$J273)</f>
        <v>12</v>
      </c>
      <c r="U273" s="29">
        <v>1</v>
      </c>
      <c r="V273" s="14" t="s">
        <v>1205</v>
      </c>
      <c r="W273" s="2" t="s">
        <v>1020</v>
      </c>
      <c r="X273" s="2">
        <v>2</v>
      </c>
    </row>
    <row r="274" spans="1:24" x14ac:dyDescent="0.25">
      <c r="A274" s="30">
        <v>144</v>
      </c>
      <c r="B274" s="4">
        <v>1157</v>
      </c>
      <c r="C274" s="4">
        <f>VLOOKUP(D274,vacantes!J:K,2,FALSE)</f>
        <v>2423</v>
      </c>
      <c r="D274" s="15">
        <v>209</v>
      </c>
      <c r="E274" s="4">
        <v>16</v>
      </c>
      <c r="F274" s="15" t="s">
        <v>555</v>
      </c>
      <c r="G274" s="15">
        <v>251</v>
      </c>
      <c r="H274" s="14" t="s">
        <v>354</v>
      </c>
      <c r="I274" s="15">
        <f>VLOOKUP(D274,vacantes!J:N,5,FALSE)</f>
        <v>20180215</v>
      </c>
      <c r="J274" s="55">
        <f>DATE(LEFT(I274,4),RIGHT(LEFT(I274,6),2),RIGHT(I274,2))</f>
        <v>43146</v>
      </c>
      <c r="K274" s="3">
        <v>43146</v>
      </c>
      <c r="L274" s="21">
        <f>IF(K274="","",K274-$J274)</f>
        <v>0</v>
      </c>
      <c r="M274" s="3">
        <f>K274+X274</f>
        <v>43147</v>
      </c>
      <c r="N274" s="21">
        <f>IF(M274="","",M274-$J274)</f>
        <v>1</v>
      </c>
      <c r="O274" s="3">
        <v>43147</v>
      </c>
      <c r="P274" s="21">
        <f>IF(O274="","",O274-$J274)</f>
        <v>1</v>
      </c>
      <c r="Q274" s="3">
        <v>43151</v>
      </c>
      <c r="R274" s="21">
        <f>IF(Q274="","",Q274-$J274)</f>
        <v>5</v>
      </c>
      <c r="S274" s="3" t="str">
        <f>IF(U274="","",K274+1)</f>
        <v/>
      </c>
      <c r="T274" s="21" t="str">
        <f>IF(S274="","",S274-$J274)</f>
        <v/>
      </c>
      <c r="W274" s="2" t="s">
        <v>1017</v>
      </c>
      <c r="X274" s="2">
        <v>1</v>
      </c>
    </row>
    <row r="275" spans="1:24" x14ac:dyDescent="0.25">
      <c r="A275" s="30">
        <v>145</v>
      </c>
      <c r="B275" s="4">
        <v>1165</v>
      </c>
      <c r="C275" s="4">
        <f>VLOOKUP(D275,vacantes!J:K,2,FALSE)</f>
        <v>2424</v>
      </c>
      <c r="D275" s="15">
        <v>210</v>
      </c>
      <c r="E275" s="4">
        <v>16</v>
      </c>
      <c r="F275" s="15" t="s">
        <v>562</v>
      </c>
      <c r="G275" s="15">
        <v>251</v>
      </c>
      <c r="H275" s="14" t="s">
        <v>354</v>
      </c>
      <c r="I275" s="15">
        <f>VLOOKUP(D275,vacantes!J:N,5,FALSE)</f>
        <v>20180219</v>
      </c>
      <c r="J275" s="55">
        <f>DATE(LEFT(I275,4),RIGHT(LEFT(I275,6),2),RIGHT(I275,2))</f>
        <v>43150</v>
      </c>
      <c r="K275" s="3">
        <v>43150</v>
      </c>
      <c r="L275" s="21">
        <f>IF(K275="","",K275-$J275)</f>
        <v>0</v>
      </c>
      <c r="M275" s="3">
        <f>K275+X275</f>
        <v>43150</v>
      </c>
      <c r="N275" s="21">
        <f>IF(M275="","",M275-$J275)</f>
        <v>0</v>
      </c>
      <c r="O275" s="3">
        <v>43153</v>
      </c>
      <c r="P275" s="21">
        <f>IF(O275="","",O275-$J275)</f>
        <v>3</v>
      </c>
      <c r="Q275" s="3">
        <v>43157</v>
      </c>
      <c r="R275" s="21">
        <f>IF(Q275="","",Q275-$J275)</f>
        <v>7</v>
      </c>
      <c r="S275" s="3" t="str">
        <f>IF(U275="","",K275+1)</f>
        <v/>
      </c>
      <c r="T275" s="21" t="str">
        <f>IF(S275="","",S275-$J275)</f>
        <v/>
      </c>
      <c r="W275" s="2" t="s">
        <v>1017</v>
      </c>
    </row>
    <row r="276" spans="1:24" x14ac:dyDescent="0.25">
      <c r="A276" s="30">
        <v>149</v>
      </c>
      <c r="B276" s="4">
        <v>1228</v>
      </c>
      <c r="C276" s="4">
        <f>VLOOKUP(D276,vacantes!J:K,2,FALSE)</f>
        <v>2424</v>
      </c>
      <c r="D276" s="15">
        <v>211</v>
      </c>
      <c r="E276" s="4">
        <v>12</v>
      </c>
      <c r="F276" s="15" t="s">
        <v>627</v>
      </c>
      <c r="G276" s="15">
        <v>251</v>
      </c>
      <c r="H276" s="15" t="s">
        <v>354</v>
      </c>
      <c r="I276" s="15">
        <f>VLOOKUP(D276,vacantes!J:N,5,FALSE)</f>
        <v>20180219</v>
      </c>
      <c r="J276" s="55">
        <f>DATE(LEFT(I276,4),RIGHT(LEFT(I276,6),2),RIGHT(I276,2))</f>
        <v>43150</v>
      </c>
      <c r="K276" s="3">
        <v>43171</v>
      </c>
      <c r="L276" s="21">
        <f>IF(K276="","",K276-$J276)</f>
        <v>21</v>
      </c>
      <c r="M276" s="3">
        <f>K276+X276</f>
        <v>43171</v>
      </c>
      <c r="N276" s="21">
        <f>IF(M276="","",M276-$J276)</f>
        <v>21</v>
      </c>
      <c r="O276" s="3">
        <v>43179</v>
      </c>
      <c r="P276" s="21">
        <f>IF(O276="","",O276-$J276)</f>
        <v>29</v>
      </c>
      <c r="Q276" s="3">
        <v>43185</v>
      </c>
      <c r="R276" s="21">
        <f>IF(Q276="","",Q276-$J276)</f>
        <v>35</v>
      </c>
      <c r="S276" s="3" t="str">
        <f>IF(U276="","",K276+1)</f>
        <v/>
      </c>
      <c r="T276" s="21" t="str">
        <f>IF(S276="","",S276-$J276)</f>
        <v/>
      </c>
      <c r="W276" s="2" t="s">
        <v>1018</v>
      </c>
    </row>
    <row r="277" spans="1:24" x14ac:dyDescent="0.25">
      <c r="A277" s="30">
        <v>146</v>
      </c>
      <c r="B277" s="4">
        <v>1374</v>
      </c>
      <c r="C277" s="4">
        <f>VLOOKUP(D277,vacantes!J:K,2,FALSE)</f>
        <v>2424</v>
      </c>
      <c r="D277" s="15">
        <v>211</v>
      </c>
      <c r="E277" s="4">
        <v>16</v>
      </c>
      <c r="F277" s="15" t="s">
        <v>818</v>
      </c>
      <c r="G277" s="15">
        <v>251</v>
      </c>
      <c r="H277" s="14" t="s">
        <v>354</v>
      </c>
      <c r="I277" s="15">
        <f>VLOOKUP(D277,vacantes!J:N,5,FALSE)</f>
        <v>20180219</v>
      </c>
      <c r="J277" s="55">
        <f>DATE(LEFT(I277,4),RIGHT(LEFT(I277,6),2),RIGHT(I277,2))</f>
        <v>43150</v>
      </c>
      <c r="K277" s="3">
        <v>43150</v>
      </c>
      <c r="L277" s="21">
        <f>IF(K277="","",K277-$J277)</f>
        <v>0</v>
      </c>
      <c r="M277" s="3">
        <f>K277+X277</f>
        <v>43151</v>
      </c>
      <c r="N277" s="21">
        <f>IF(M277="","",M277-$J277)</f>
        <v>1</v>
      </c>
      <c r="P277" s="21" t="str">
        <f>IF(O277="","",O277-$J277)</f>
        <v/>
      </c>
      <c r="R277" s="21" t="str">
        <f>IF(Q277="","",Q277-$J277)</f>
        <v/>
      </c>
      <c r="S277" s="3">
        <f>IF(U277="","",K277+1)</f>
        <v>43151</v>
      </c>
      <c r="T277" s="21">
        <f>IF(S277="","",S277-$J277)</f>
        <v>1</v>
      </c>
      <c r="U277" s="28">
        <v>1</v>
      </c>
      <c r="V277" s="14" t="s">
        <v>1174</v>
      </c>
      <c r="W277" s="2" t="s">
        <v>1017</v>
      </c>
      <c r="X277" s="2">
        <v>1</v>
      </c>
    </row>
    <row r="278" spans="1:24" x14ac:dyDescent="0.25">
      <c r="A278" s="30">
        <v>147</v>
      </c>
      <c r="B278" s="4">
        <v>1396</v>
      </c>
      <c r="C278" s="4">
        <f>VLOOKUP(D278,vacantes!J:K,2,FALSE)</f>
        <v>2424</v>
      </c>
      <c r="D278" s="15">
        <v>211</v>
      </c>
      <c r="E278" s="4">
        <v>16</v>
      </c>
      <c r="F278" s="15" t="s">
        <v>837</v>
      </c>
      <c r="G278" s="15">
        <v>251</v>
      </c>
      <c r="H278" s="14" t="s">
        <v>354</v>
      </c>
      <c r="I278" s="15">
        <f>VLOOKUP(D278,vacantes!J:N,5,FALSE)</f>
        <v>20180219</v>
      </c>
      <c r="J278" s="55">
        <f>DATE(LEFT(I278,4),RIGHT(LEFT(I278,6),2),RIGHT(I278,2))</f>
        <v>43150</v>
      </c>
      <c r="K278" s="3">
        <v>43157</v>
      </c>
      <c r="L278" s="21">
        <f>IF(K278="","",K278-$J278)</f>
        <v>7</v>
      </c>
      <c r="M278" s="3">
        <f>K278+X278</f>
        <v>43157</v>
      </c>
      <c r="N278" s="21">
        <f>IF(M278="","",M278-$J278)</f>
        <v>7</v>
      </c>
      <c r="P278" s="21" t="str">
        <f>IF(O278="","",O278-$J278)</f>
        <v/>
      </c>
      <c r="R278" s="21" t="str">
        <f>IF(Q278="","",Q278-$J278)</f>
        <v/>
      </c>
      <c r="S278" s="3">
        <f>IF(U278="","",K278+1)</f>
        <v>43158</v>
      </c>
      <c r="T278" s="21">
        <f>IF(S278="","",S278-$J278)</f>
        <v>8</v>
      </c>
      <c r="U278" s="28">
        <v>13</v>
      </c>
      <c r="V278" s="14" t="s">
        <v>1192</v>
      </c>
      <c r="W278" s="2" t="s">
        <v>1017</v>
      </c>
      <c r="X278" s="2">
        <v>0</v>
      </c>
    </row>
    <row r="279" spans="1:24" x14ac:dyDescent="0.25">
      <c r="A279" s="30">
        <v>148</v>
      </c>
      <c r="B279" s="4">
        <v>1364</v>
      </c>
      <c r="C279" s="4">
        <f>VLOOKUP(D279,vacantes!J:K,2,FALSE)</f>
        <v>2424</v>
      </c>
      <c r="D279" s="15">
        <v>211</v>
      </c>
      <c r="E279" s="4">
        <v>16</v>
      </c>
      <c r="F279" s="15" t="s">
        <v>840</v>
      </c>
      <c r="G279" s="15">
        <v>251</v>
      </c>
      <c r="H279" s="14" t="s">
        <v>354</v>
      </c>
      <c r="I279" s="15">
        <f>VLOOKUP(D279,vacantes!J:N,5,FALSE)</f>
        <v>20180219</v>
      </c>
      <c r="J279" s="55">
        <f>DATE(LEFT(I279,4),RIGHT(LEFT(I279,6),2),RIGHT(I279,2))</f>
        <v>43150</v>
      </c>
      <c r="K279" s="3">
        <v>43158</v>
      </c>
      <c r="L279" s="21">
        <f>IF(K279="","",K279-$J279)</f>
        <v>8</v>
      </c>
      <c r="M279" s="3">
        <f>K279+X279</f>
        <v>43158</v>
      </c>
      <c r="N279" s="21">
        <f>IF(M279="","",M279-$J279)</f>
        <v>8</v>
      </c>
      <c r="P279" s="21" t="str">
        <f>IF(O279="","",O279-$J279)</f>
        <v/>
      </c>
      <c r="R279" s="21" t="str">
        <f>IF(Q279="","",Q279-$J279)</f>
        <v/>
      </c>
      <c r="S279" s="3">
        <f>IF(U279="","",K279+1)</f>
        <v>43159</v>
      </c>
      <c r="T279" s="21">
        <f>IF(S279="","",S279-$J279)</f>
        <v>9</v>
      </c>
      <c r="U279" s="28">
        <v>13</v>
      </c>
      <c r="V279" s="14" t="s">
        <v>1192</v>
      </c>
      <c r="W279" s="2" t="s">
        <v>1017</v>
      </c>
      <c r="X279" s="2">
        <v>0</v>
      </c>
    </row>
    <row r="280" spans="1:24" x14ac:dyDescent="0.25">
      <c r="A280" s="30">
        <v>150</v>
      </c>
      <c r="B280" s="4">
        <v>1215</v>
      </c>
      <c r="C280" s="4">
        <f>VLOOKUP(D280,vacantes!J:K,2,FALSE)</f>
        <v>2426</v>
      </c>
      <c r="D280" s="15">
        <v>212</v>
      </c>
      <c r="E280" s="4">
        <v>16</v>
      </c>
      <c r="F280" s="15" t="s">
        <v>619</v>
      </c>
      <c r="G280" s="15">
        <v>251</v>
      </c>
      <c r="H280" s="15" t="s">
        <v>354</v>
      </c>
      <c r="I280" s="15">
        <f>VLOOKUP(D280,vacantes!J:N,5,FALSE)</f>
        <v>20180313</v>
      </c>
      <c r="J280" s="55">
        <f>DATE(LEFT(I280,4),RIGHT(LEFT(I280,6),2),RIGHT(I280,2))</f>
        <v>43172</v>
      </c>
      <c r="K280" s="3">
        <v>43172</v>
      </c>
      <c r="L280" s="21">
        <f>IF(K280="","",K280-$J280)</f>
        <v>0</v>
      </c>
      <c r="M280" s="3">
        <f>K280+X280</f>
        <v>43172</v>
      </c>
      <c r="N280" s="21">
        <f>IF(M280="","",M280-$J280)</f>
        <v>0</v>
      </c>
      <c r="O280" s="3">
        <v>43174</v>
      </c>
      <c r="P280" s="21">
        <f>IF(O280="","",O280-$J280)</f>
        <v>2</v>
      </c>
      <c r="Q280" s="3">
        <v>43179</v>
      </c>
      <c r="R280" s="21">
        <f>IF(Q280="","",Q280-$J280)</f>
        <v>7</v>
      </c>
      <c r="S280" s="3" t="str">
        <f>IF(U280="","",K280+1)</f>
        <v/>
      </c>
      <c r="T280" s="21" t="str">
        <f>IF(S280="","",S280-$J280)</f>
        <v/>
      </c>
      <c r="W280" s="2" t="s">
        <v>1017</v>
      </c>
    </row>
    <row r="281" spans="1:24" x14ac:dyDescent="0.25">
      <c r="A281" s="30">
        <v>152</v>
      </c>
      <c r="B281" s="4">
        <v>1288</v>
      </c>
      <c r="C281" s="4">
        <f>VLOOKUP(D281,vacantes!J:K,2,FALSE)</f>
        <v>2427</v>
      </c>
      <c r="D281" s="15">
        <v>213</v>
      </c>
      <c r="E281" s="4">
        <v>16</v>
      </c>
      <c r="F281" s="15" t="s">
        <v>693</v>
      </c>
      <c r="G281" s="15">
        <v>251</v>
      </c>
      <c r="H281" s="14" t="s">
        <v>354</v>
      </c>
      <c r="I281" s="15">
        <f>VLOOKUP(D281,vacantes!J:N,5,FALSE)</f>
        <v>20180412</v>
      </c>
      <c r="J281" s="55">
        <f>DATE(LEFT(I281,4),RIGHT(LEFT(I281,6),2),RIGHT(I281,2))</f>
        <v>43202</v>
      </c>
      <c r="K281" s="3">
        <v>43207</v>
      </c>
      <c r="L281" s="21">
        <f>IF(K281="","",K281-$J281)</f>
        <v>5</v>
      </c>
      <c r="M281" s="3">
        <f>K281+X281</f>
        <v>43208</v>
      </c>
      <c r="N281" s="21">
        <f>IF(M281="","",M281-$J281)</f>
        <v>6</v>
      </c>
      <c r="O281" s="3">
        <v>43210</v>
      </c>
      <c r="P281" s="21">
        <f>IF(O281="","",O281-$J281)</f>
        <v>8</v>
      </c>
      <c r="Q281" s="3">
        <v>43214</v>
      </c>
      <c r="R281" s="21">
        <f>IF(Q281="","",Q281-$J281)</f>
        <v>12</v>
      </c>
      <c r="S281" s="3" t="str">
        <f>IF(U281="","",K281+1)</f>
        <v/>
      </c>
      <c r="T281" s="21" t="str">
        <f>IF(S281="","",S281-$J281)</f>
        <v/>
      </c>
      <c r="W281" s="2" t="s">
        <v>1017</v>
      </c>
      <c r="X281" s="2">
        <v>1</v>
      </c>
    </row>
    <row r="282" spans="1:24" x14ac:dyDescent="0.25">
      <c r="A282" s="30">
        <v>151</v>
      </c>
      <c r="B282" s="4">
        <v>1567</v>
      </c>
      <c r="C282" s="4">
        <f>VLOOKUP(D282,vacantes!J:K,2,FALSE)</f>
        <v>2427</v>
      </c>
      <c r="D282" s="15">
        <v>213</v>
      </c>
      <c r="E282" s="4">
        <v>16</v>
      </c>
      <c r="F282" s="15" t="s">
        <v>945</v>
      </c>
      <c r="G282" s="15">
        <v>251</v>
      </c>
      <c r="H282" s="14" t="s">
        <v>354</v>
      </c>
      <c r="I282" s="15">
        <f>VLOOKUP(D282,vacantes!J:N,5,FALSE)</f>
        <v>20180412</v>
      </c>
      <c r="J282" s="55">
        <f>DATE(LEFT(I282,4),RIGHT(LEFT(I282,6),2),RIGHT(I282,2))</f>
        <v>43202</v>
      </c>
      <c r="K282" s="3">
        <v>43202</v>
      </c>
      <c r="L282" s="21">
        <f>IF(K282="","",K282-$J282)</f>
        <v>0</v>
      </c>
      <c r="M282" s="3">
        <f>K282+X282</f>
        <v>43203</v>
      </c>
      <c r="N282" s="21">
        <f>IF(M282="","",M282-$J282)</f>
        <v>1</v>
      </c>
      <c r="P282" s="21" t="str">
        <f>IF(O282="","",O282-$J282)</f>
        <v/>
      </c>
      <c r="R282" s="21" t="str">
        <f>IF(Q282="","",Q282-$J282)</f>
        <v/>
      </c>
      <c r="S282" s="3">
        <f>IF(U282="","",K282+1)</f>
        <v>43203</v>
      </c>
      <c r="T282" s="21">
        <f>IF(S282="","",S282-$J282)</f>
        <v>1</v>
      </c>
      <c r="U282" s="28">
        <v>1</v>
      </c>
      <c r="V282" s="14" t="s">
        <v>1175</v>
      </c>
      <c r="W282" s="2" t="s">
        <v>1017</v>
      </c>
      <c r="X282" s="2">
        <v>1</v>
      </c>
    </row>
    <row r="283" spans="1:24" x14ac:dyDescent="0.25">
      <c r="A283" s="30">
        <v>153</v>
      </c>
      <c r="B283" s="4">
        <v>1564</v>
      </c>
      <c r="C283" s="4">
        <f>VLOOKUP(D283,vacantes!J:K,2,FALSE)</f>
        <v>2428</v>
      </c>
      <c r="D283" s="15">
        <v>214</v>
      </c>
      <c r="E283" s="4">
        <v>16</v>
      </c>
      <c r="F283" s="15" t="s">
        <v>981</v>
      </c>
      <c r="G283" s="15">
        <v>251</v>
      </c>
      <c r="H283" s="14" t="s">
        <v>354</v>
      </c>
      <c r="I283" s="15">
        <f>VLOOKUP(D283,vacantes!J:N,5,FALSE)</f>
        <v>20180425</v>
      </c>
      <c r="J283" s="55">
        <f>DATE(LEFT(I283,4),RIGHT(LEFT(I283,6),2),RIGHT(I283,2))</f>
        <v>43215</v>
      </c>
      <c r="K283" s="3">
        <v>43215</v>
      </c>
      <c r="L283" s="21">
        <f>IF(K283="","",K283-$J283)</f>
        <v>0</v>
      </c>
      <c r="M283" s="3">
        <f>K283+X283</f>
        <v>43216</v>
      </c>
      <c r="N283" s="21">
        <f>IF(M283="","",M283-$J283)</f>
        <v>1</v>
      </c>
      <c r="P283" s="21" t="str">
        <f>IF(O283="","",O283-$J283)</f>
        <v/>
      </c>
      <c r="R283" s="21" t="str">
        <f>IF(Q283="","",Q283-$J283)</f>
        <v/>
      </c>
      <c r="S283" s="3">
        <f>IF(U283="","",K283+1)</f>
        <v>43216</v>
      </c>
      <c r="T283" s="21">
        <f>IF(S283="","",S283-$J283)</f>
        <v>1</v>
      </c>
      <c r="U283" s="28">
        <v>16</v>
      </c>
      <c r="V283" s="14" t="s">
        <v>1223</v>
      </c>
      <c r="W283" s="2" t="s">
        <v>1017</v>
      </c>
      <c r="X283" s="2">
        <v>1</v>
      </c>
    </row>
    <row r="284" spans="1:24" x14ac:dyDescent="0.25">
      <c r="A284" s="30">
        <v>154</v>
      </c>
      <c r="B284" s="4">
        <v>1422</v>
      </c>
      <c r="C284" s="4">
        <f>VLOOKUP(D284,vacantes!J:K,2,FALSE)</f>
        <v>2428</v>
      </c>
      <c r="D284" s="15">
        <v>214</v>
      </c>
      <c r="E284" s="4">
        <v>16</v>
      </c>
      <c r="F284" s="14" t="s">
        <v>999</v>
      </c>
      <c r="G284" s="15">
        <v>251</v>
      </c>
      <c r="H284" s="14" t="s">
        <v>354</v>
      </c>
      <c r="I284" s="15">
        <f>VLOOKUP(D284,vacantes!J:N,5,FALSE)</f>
        <v>20180425</v>
      </c>
      <c r="J284" s="55">
        <f>DATE(LEFT(I284,4),RIGHT(LEFT(I284,6),2),RIGHT(I284,2))</f>
        <v>43215</v>
      </c>
      <c r="K284" s="3">
        <v>43223</v>
      </c>
      <c r="L284" s="21">
        <f>IF(K284="","",K284-$J284)</f>
        <v>8</v>
      </c>
      <c r="M284" s="3">
        <f>K284+X284</f>
        <v>43225</v>
      </c>
      <c r="N284" s="21">
        <f>IF(M284="","",M284-$J284)</f>
        <v>10</v>
      </c>
      <c r="P284" s="21" t="str">
        <f>IF(O284="","",O284-$J284)</f>
        <v/>
      </c>
      <c r="R284" s="21" t="str">
        <f>IF(Q284="","",Q284-$J284)</f>
        <v/>
      </c>
      <c r="S284" s="3" t="str">
        <f>IF(U284="","",K284+1)</f>
        <v/>
      </c>
      <c r="T284" s="21" t="str">
        <f>IF(S284="","",S284-$J284)</f>
        <v/>
      </c>
      <c r="W284" s="2" t="s">
        <v>1017</v>
      </c>
      <c r="X284" s="2">
        <v>2</v>
      </c>
    </row>
    <row r="285" spans="1:24" x14ac:dyDescent="0.25">
      <c r="A285" s="30">
        <v>249</v>
      </c>
      <c r="B285" s="4">
        <v>1065</v>
      </c>
      <c r="C285" s="4">
        <f>VLOOKUP(D285,vacantes!J:K,2,FALSE)</f>
        <v>2429</v>
      </c>
      <c r="D285" s="15">
        <v>215</v>
      </c>
      <c r="E285" s="4">
        <v>18</v>
      </c>
      <c r="F285" s="15" t="s">
        <v>450</v>
      </c>
      <c r="G285" s="15">
        <v>273</v>
      </c>
      <c r="H285" s="15" t="s">
        <v>337</v>
      </c>
      <c r="I285" s="15">
        <f>VLOOKUP(D285,vacantes!J:N,5,FALSE)</f>
        <v>20180101</v>
      </c>
      <c r="J285" s="55">
        <f>DATE(LEFT(I285,4),RIGHT(LEFT(I285,6),2),RIGHT(I285,2))</f>
        <v>43101</v>
      </c>
      <c r="K285" s="3">
        <v>43101</v>
      </c>
      <c r="L285" s="21">
        <f>IF(K285="","",K285-$J285)</f>
        <v>0</v>
      </c>
      <c r="M285" s="3">
        <f>K285+X285</f>
        <v>43102</v>
      </c>
      <c r="N285" s="21">
        <f>IF(M285="","",M285-$J285)</f>
        <v>1</v>
      </c>
      <c r="P285" s="21" t="str">
        <f>IF(O285="","",O285-$J285)</f>
        <v/>
      </c>
      <c r="Q285" s="3">
        <v>43112</v>
      </c>
      <c r="R285" s="21">
        <f>IF(Q285="","",Q285-$J285)</f>
        <v>11</v>
      </c>
      <c r="S285" s="3" t="str">
        <f>IF(U285="","",K285+1)</f>
        <v/>
      </c>
      <c r="T285" s="21" t="str">
        <f>IF(S285="","",S285-$J285)</f>
        <v/>
      </c>
      <c r="X285" s="2">
        <v>1</v>
      </c>
    </row>
    <row r="286" spans="1:24" x14ac:dyDescent="0.25">
      <c r="A286" s="30">
        <v>251</v>
      </c>
      <c r="B286" s="4">
        <v>1236</v>
      </c>
      <c r="C286" s="4">
        <f>VLOOKUP(D286,vacantes!J:K,2,FALSE)</f>
        <v>2430</v>
      </c>
      <c r="D286" s="15">
        <v>216</v>
      </c>
      <c r="E286" s="4">
        <v>15</v>
      </c>
      <c r="F286" s="15" t="s">
        <v>641</v>
      </c>
      <c r="G286" s="15">
        <v>273</v>
      </c>
      <c r="H286" s="14" t="s">
        <v>337</v>
      </c>
      <c r="I286" s="15">
        <f>VLOOKUP(D286,vacantes!J:N,5,FALSE)</f>
        <v>20180309</v>
      </c>
      <c r="J286" s="55">
        <f>DATE(LEFT(I286,4),RIGHT(LEFT(I286,6),2),RIGHT(I286,2))</f>
        <v>43168</v>
      </c>
      <c r="K286" s="3">
        <v>43186</v>
      </c>
      <c r="L286" s="21">
        <f>IF(K286="","",K286-$J286)</f>
        <v>18</v>
      </c>
      <c r="M286" s="3">
        <f>K286+X286</f>
        <v>43189</v>
      </c>
      <c r="N286" s="21">
        <f>IF(M286="","",M286-$J286)</f>
        <v>21</v>
      </c>
      <c r="O286" s="3">
        <v>43188</v>
      </c>
      <c r="P286" s="21">
        <f>IF(O286="","",O286-$J286)</f>
        <v>20</v>
      </c>
      <c r="Q286" s="3">
        <v>43192</v>
      </c>
      <c r="R286" s="21">
        <f>IF(Q286="","",Q286-$J286)</f>
        <v>24</v>
      </c>
      <c r="S286" s="3" t="str">
        <f>IF(U286="","",K286+1)</f>
        <v/>
      </c>
      <c r="T286" s="21" t="str">
        <f>IF(S286="","",S286-$J286)</f>
        <v/>
      </c>
      <c r="W286" s="2" t="s">
        <v>1021</v>
      </c>
      <c r="X286" s="2">
        <v>3</v>
      </c>
    </row>
    <row r="287" spans="1:24" x14ac:dyDescent="0.25">
      <c r="A287" s="30">
        <v>250</v>
      </c>
      <c r="B287" s="4">
        <v>1476</v>
      </c>
      <c r="C287" s="4">
        <f>VLOOKUP(D287,vacantes!J:K,2,FALSE)</f>
        <v>2430</v>
      </c>
      <c r="D287" s="15">
        <v>216</v>
      </c>
      <c r="E287" s="4">
        <v>15</v>
      </c>
      <c r="F287" s="15" t="s">
        <v>858</v>
      </c>
      <c r="G287" s="15">
        <v>273</v>
      </c>
      <c r="H287" s="15" t="s">
        <v>337</v>
      </c>
      <c r="I287" s="15">
        <f>VLOOKUP(D287,vacantes!J:N,5,FALSE)</f>
        <v>20180309</v>
      </c>
      <c r="J287" s="55">
        <f>DATE(LEFT(I287,4),RIGHT(LEFT(I287,6),2),RIGHT(I287,2))</f>
        <v>43168</v>
      </c>
      <c r="K287" s="3">
        <v>43168</v>
      </c>
      <c r="L287" s="21">
        <f>IF(K287="","",K287-$J287)</f>
        <v>0</v>
      </c>
      <c r="M287" s="3">
        <f>K287+X287</f>
        <v>43169</v>
      </c>
      <c r="N287" s="21">
        <f>IF(M287="","",M287-$J287)</f>
        <v>1</v>
      </c>
      <c r="P287" s="21" t="str">
        <f>IF(O287="","",O287-$J287)</f>
        <v/>
      </c>
      <c r="R287" s="21" t="str">
        <f>IF(Q287="","",Q287-$J287)</f>
        <v/>
      </c>
      <c r="S287" s="3">
        <f>IF(U287="","",K287+1)</f>
        <v>43169</v>
      </c>
      <c r="T287" s="21">
        <f>IF(S287="","",S287-$J287)</f>
        <v>1</v>
      </c>
      <c r="U287" s="28">
        <v>16</v>
      </c>
      <c r="V287" s="14" t="s">
        <v>1165</v>
      </c>
      <c r="W287" s="2" t="s">
        <v>1021</v>
      </c>
      <c r="X287" s="2">
        <v>1</v>
      </c>
    </row>
    <row r="288" spans="1:24" x14ac:dyDescent="0.25">
      <c r="A288" s="30">
        <v>253</v>
      </c>
      <c r="B288" s="4">
        <v>1293</v>
      </c>
      <c r="C288" s="4">
        <f>VLOOKUP(D288,vacantes!J:K,2,FALSE)</f>
        <v>2431</v>
      </c>
      <c r="D288" s="15">
        <v>217</v>
      </c>
      <c r="E288" s="4">
        <v>15</v>
      </c>
      <c r="F288" s="15" t="s">
        <v>696</v>
      </c>
      <c r="G288" s="15">
        <v>273</v>
      </c>
      <c r="H288" s="14" t="s">
        <v>337</v>
      </c>
      <c r="I288" s="15">
        <f>VLOOKUP(D288,vacantes!J:N,5,FALSE)</f>
        <v>20180327</v>
      </c>
      <c r="J288" s="55">
        <f>DATE(LEFT(I288,4),RIGHT(LEFT(I288,6),2),RIGHT(I288,2))</f>
        <v>43186</v>
      </c>
      <c r="K288" s="3">
        <v>43207</v>
      </c>
      <c r="L288" s="21">
        <f>IF(K288="","",K288-$J288)</f>
        <v>21</v>
      </c>
      <c r="M288" s="3">
        <f>K288+X288</f>
        <v>43207</v>
      </c>
      <c r="N288" s="21">
        <f>IF(M288="","",M288-$J288)</f>
        <v>21</v>
      </c>
      <c r="O288" s="3">
        <v>43210</v>
      </c>
      <c r="P288" s="21">
        <f>IF(O288="","",O288-$J288)</f>
        <v>24</v>
      </c>
      <c r="Q288" s="3">
        <v>43214</v>
      </c>
      <c r="R288" s="21">
        <f>IF(Q288="","",Q288-$J288)</f>
        <v>28</v>
      </c>
      <c r="S288" s="3" t="str">
        <f>IF(U288="","",K288+1)</f>
        <v/>
      </c>
      <c r="T288" s="21" t="str">
        <f>IF(S288="","",S288-$J288)</f>
        <v/>
      </c>
      <c r="W288" s="2" t="s">
        <v>1021</v>
      </c>
    </row>
    <row r="289" spans="1:24" x14ac:dyDescent="0.25">
      <c r="A289" s="30">
        <v>252</v>
      </c>
      <c r="B289" s="4">
        <v>1332</v>
      </c>
      <c r="C289" s="4">
        <f>VLOOKUP(D289,vacantes!J:K,2,FALSE)</f>
        <v>2431</v>
      </c>
      <c r="D289" s="15">
        <v>217</v>
      </c>
      <c r="E289" s="4">
        <v>15</v>
      </c>
      <c r="F289" s="15" t="s">
        <v>904</v>
      </c>
      <c r="G289" s="15">
        <v>273</v>
      </c>
      <c r="H289" s="14" t="s">
        <v>337</v>
      </c>
      <c r="I289" s="15">
        <f>VLOOKUP(D289,vacantes!J:N,5,FALSE)</f>
        <v>20180327</v>
      </c>
      <c r="J289" s="55">
        <f>DATE(LEFT(I289,4),RIGHT(LEFT(I289,6),2),RIGHT(I289,2))</f>
        <v>43186</v>
      </c>
      <c r="K289" s="3">
        <v>43186</v>
      </c>
      <c r="L289" s="21">
        <f>IF(K289="","",K289-$J289)</f>
        <v>0</v>
      </c>
      <c r="M289" s="3">
        <f>K289+X289</f>
        <v>43186</v>
      </c>
      <c r="N289" s="21">
        <f>IF(M289="","",M289-$J289)</f>
        <v>0</v>
      </c>
      <c r="P289" s="21" t="str">
        <f>IF(O289="","",O289-$J289)</f>
        <v/>
      </c>
      <c r="R289" s="21" t="str">
        <f>IF(Q289="","",Q289-$J289)</f>
        <v/>
      </c>
      <c r="S289" s="3">
        <f>IF(U289="","",K289+1)</f>
        <v>43187</v>
      </c>
      <c r="T289" s="21">
        <f>IF(S289="","",S289-$J289)</f>
        <v>1</v>
      </c>
      <c r="U289" s="28">
        <v>1</v>
      </c>
      <c r="V289" s="14" t="s">
        <v>1190</v>
      </c>
      <c r="W289" s="2" t="s">
        <v>1021</v>
      </c>
    </row>
    <row r="290" spans="1:24" x14ac:dyDescent="0.25">
      <c r="A290" s="30">
        <v>366</v>
      </c>
      <c r="B290" s="4">
        <v>1185</v>
      </c>
      <c r="C290" s="4">
        <f>VLOOKUP(D290,vacantes!J:K,2,FALSE)</f>
        <v>2432</v>
      </c>
      <c r="D290" s="15">
        <v>218</v>
      </c>
      <c r="E290" s="4">
        <v>17</v>
      </c>
      <c r="F290" s="15" t="s">
        <v>582</v>
      </c>
      <c r="G290" s="15">
        <v>328</v>
      </c>
      <c r="H290" s="15" t="s">
        <v>366</v>
      </c>
      <c r="I290" s="15">
        <f>VLOOKUP(D290,vacantes!J:N,5,FALSE)</f>
        <v>20180117</v>
      </c>
      <c r="J290" s="55">
        <f>DATE(LEFT(I290,4),RIGHT(LEFT(I290,6),2),RIGHT(I290,2))</f>
        <v>43117</v>
      </c>
      <c r="K290" s="3">
        <v>43159</v>
      </c>
      <c r="L290" s="21">
        <f>IF(K290="","",K290-$J290)</f>
        <v>42</v>
      </c>
      <c r="M290" s="3">
        <f>K290+X290</f>
        <v>43160</v>
      </c>
      <c r="N290" s="21">
        <f>IF(M290="","",M290-$J290)</f>
        <v>43</v>
      </c>
      <c r="O290" s="3">
        <v>43161</v>
      </c>
      <c r="P290" s="21">
        <f>IF(O290="","",O290-$J290)</f>
        <v>44</v>
      </c>
      <c r="Q290" s="3">
        <v>43165</v>
      </c>
      <c r="R290" s="21">
        <f>IF(Q290="","",Q290-$J290)</f>
        <v>48</v>
      </c>
      <c r="S290" s="3" t="str">
        <f>IF(U290="","",K290+1)</f>
        <v/>
      </c>
      <c r="T290" s="21" t="str">
        <f>IF(S290="","",S290-$J290)</f>
        <v/>
      </c>
      <c r="W290" s="2" t="s">
        <v>1020</v>
      </c>
      <c r="X290" s="2">
        <v>1</v>
      </c>
    </row>
    <row r="291" spans="1:24" x14ac:dyDescent="0.25">
      <c r="A291" s="30">
        <v>364</v>
      </c>
      <c r="B291" s="4">
        <v>1526</v>
      </c>
      <c r="C291" s="4">
        <f>VLOOKUP(D291,vacantes!J:K,2,FALSE)</f>
        <v>2432</v>
      </c>
      <c r="D291" s="15">
        <v>218</v>
      </c>
      <c r="E291" s="4">
        <v>16</v>
      </c>
      <c r="F291" s="15" t="s">
        <v>754</v>
      </c>
      <c r="G291" s="15">
        <v>328</v>
      </c>
      <c r="H291" s="15" t="s">
        <v>366</v>
      </c>
      <c r="I291" s="15">
        <f>VLOOKUP(D291,vacantes!J:N,5,FALSE)</f>
        <v>20180117</v>
      </c>
      <c r="J291" s="55">
        <f>DATE(LEFT(I291,4),RIGHT(LEFT(I291,6),2),RIGHT(I291,2))</f>
        <v>43117</v>
      </c>
      <c r="K291" s="5">
        <v>43117</v>
      </c>
      <c r="L291" s="21">
        <f>IF(K291="","",K291-$J291)</f>
        <v>0</v>
      </c>
      <c r="M291" s="3">
        <f>K291+X291</f>
        <v>43117</v>
      </c>
      <c r="N291" s="21">
        <f>IF(M291="","",M291-$J291)</f>
        <v>0</v>
      </c>
      <c r="O291" s="4"/>
      <c r="P291" s="21" t="str">
        <f>IF(O291="","",O291-$J291)</f>
        <v/>
      </c>
      <c r="Q291" s="5"/>
      <c r="R291" s="21" t="str">
        <f>IF(Q291="","",Q291-$J291)</f>
        <v/>
      </c>
      <c r="S291" s="3">
        <f>IF(U291="","",K291+1)</f>
        <v>43118</v>
      </c>
      <c r="T291" s="21">
        <f>IF(S291="","",S291-$J291)</f>
        <v>1</v>
      </c>
      <c r="U291" s="28">
        <v>1</v>
      </c>
      <c r="V291" s="15" t="s">
        <v>1183</v>
      </c>
      <c r="W291" s="4" t="s">
        <v>1017</v>
      </c>
    </row>
    <row r="292" spans="1:24" x14ac:dyDescent="0.25">
      <c r="A292" s="30">
        <v>365</v>
      </c>
      <c r="B292" s="4">
        <v>1601</v>
      </c>
      <c r="C292" s="4">
        <f>VLOOKUP(D292,vacantes!J:K,2,FALSE)</f>
        <v>2432</v>
      </c>
      <c r="D292" s="15">
        <v>218</v>
      </c>
      <c r="E292" s="4">
        <v>16</v>
      </c>
      <c r="F292" s="15" t="s">
        <v>809</v>
      </c>
      <c r="G292" s="15">
        <v>328</v>
      </c>
      <c r="H292" s="14" t="s">
        <v>366</v>
      </c>
      <c r="I292" s="15">
        <f>VLOOKUP(D292,vacantes!J:N,5,FALSE)</f>
        <v>20180117</v>
      </c>
      <c r="J292" s="55">
        <f>DATE(LEFT(I292,4),RIGHT(LEFT(I292,6),2),RIGHT(I292,2))</f>
        <v>43117</v>
      </c>
      <c r="K292" s="3">
        <v>43138</v>
      </c>
      <c r="L292" s="21">
        <f>IF(K292="","",K292-$J292)</f>
        <v>21</v>
      </c>
      <c r="M292" s="3">
        <f>K292+X292</f>
        <v>43140</v>
      </c>
      <c r="N292" s="21">
        <f>IF(M292="","",M292-$J292)</f>
        <v>23</v>
      </c>
      <c r="P292" s="21" t="str">
        <f>IF(O292="","",O292-$J292)</f>
        <v/>
      </c>
      <c r="R292" s="21" t="str">
        <f>IF(Q292="","",Q292-$J292)</f>
        <v/>
      </c>
      <c r="S292" s="3">
        <f>IF(U292="","",K292+1)</f>
        <v>43139</v>
      </c>
      <c r="T292" s="21">
        <f>IF(S292="","",S292-$J292)</f>
        <v>22</v>
      </c>
      <c r="U292" s="28">
        <v>1</v>
      </c>
      <c r="V292" s="14" t="s">
        <v>1180</v>
      </c>
      <c r="W292" s="2" t="s">
        <v>1017</v>
      </c>
      <c r="X292" s="2">
        <v>2</v>
      </c>
    </row>
    <row r="293" spans="1:24" x14ac:dyDescent="0.25">
      <c r="A293" s="30">
        <v>3</v>
      </c>
      <c r="B293" s="4">
        <v>1204</v>
      </c>
      <c r="C293" s="4">
        <f>VLOOKUP(D293,vacantes!J:K,2,FALSE)</f>
        <v>2433</v>
      </c>
      <c r="D293" s="15">
        <v>219</v>
      </c>
      <c r="E293" s="4">
        <v>12</v>
      </c>
      <c r="F293" s="15" t="s">
        <v>606</v>
      </c>
      <c r="G293" s="15">
        <v>231</v>
      </c>
      <c r="H293" s="15" t="s">
        <v>402</v>
      </c>
      <c r="I293" s="15">
        <f>VLOOKUP(D293,vacantes!J:N,5,FALSE)</f>
        <v>20180312</v>
      </c>
      <c r="J293" s="55">
        <f>DATE(LEFT(I293,4),RIGHT(LEFT(I293,6),2),RIGHT(I293,2))</f>
        <v>43171</v>
      </c>
      <c r="K293" s="3">
        <v>43171</v>
      </c>
      <c r="L293" s="21">
        <f>IF(K293="","",K293-$J293)</f>
        <v>0</v>
      </c>
      <c r="M293" s="3">
        <f>K293+X293</f>
        <v>43172</v>
      </c>
      <c r="N293" s="21">
        <f>IF(M293="","",M293-$J293)</f>
        <v>1</v>
      </c>
      <c r="O293" s="3">
        <v>43173</v>
      </c>
      <c r="P293" s="21">
        <f>IF(O293="","",O293-$J293)</f>
        <v>2</v>
      </c>
      <c r="Q293" s="3">
        <v>43175</v>
      </c>
      <c r="R293" s="21">
        <f>IF(Q293="","",Q293-$J293)</f>
        <v>4</v>
      </c>
      <c r="S293" s="3" t="str">
        <f>IF(U293="","",K293+1)</f>
        <v/>
      </c>
      <c r="T293" s="21" t="str">
        <f>IF(S293="","",S293-$J293)</f>
        <v/>
      </c>
      <c r="W293" s="2" t="s">
        <v>1018</v>
      </c>
      <c r="X293" s="2">
        <v>1</v>
      </c>
    </row>
    <row r="294" spans="1:24" x14ac:dyDescent="0.25">
      <c r="A294" s="30">
        <v>5</v>
      </c>
      <c r="B294" s="4">
        <v>1277</v>
      </c>
      <c r="C294" s="4">
        <f>VLOOKUP(D294,vacantes!J:K,2,FALSE)</f>
        <v>2434</v>
      </c>
      <c r="D294" s="15">
        <v>220</v>
      </c>
      <c r="E294" s="4">
        <v>12</v>
      </c>
      <c r="F294" s="15" t="s">
        <v>683</v>
      </c>
      <c r="G294" s="15">
        <v>231</v>
      </c>
      <c r="H294" s="14" t="s">
        <v>402</v>
      </c>
      <c r="I294" s="15">
        <f>VLOOKUP(D294,vacantes!J:N,5,FALSE)</f>
        <v>20180410</v>
      </c>
      <c r="J294" s="55">
        <f>DATE(LEFT(I294,4),RIGHT(LEFT(I294,6),2),RIGHT(I294,2))</f>
        <v>43200</v>
      </c>
      <c r="K294" s="3">
        <v>43203</v>
      </c>
      <c r="L294" s="21">
        <f>IF(K294="","",K294-$J294)</f>
        <v>3</v>
      </c>
      <c r="M294" s="3">
        <f>K294+X294</f>
        <v>43205</v>
      </c>
      <c r="N294" s="21">
        <f>IF(M294="","",M294-$J294)</f>
        <v>5</v>
      </c>
      <c r="O294" s="3">
        <v>43206</v>
      </c>
      <c r="P294" s="21">
        <f>IF(O294="","",O294-$J294)</f>
        <v>6</v>
      </c>
      <c r="Q294" s="3">
        <v>43209</v>
      </c>
      <c r="R294" s="21">
        <f>IF(Q294="","",Q294-$J294)</f>
        <v>9</v>
      </c>
      <c r="S294" s="3" t="str">
        <f>IF(U294="","",K294+1)</f>
        <v/>
      </c>
      <c r="T294" s="21" t="str">
        <f>IF(S294="","",S294-$J294)</f>
        <v/>
      </c>
      <c r="W294" s="2" t="s">
        <v>1018</v>
      </c>
      <c r="X294" s="2">
        <v>2</v>
      </c>
    </row>
    <row r="295" spans="1:24" x14ac:dyDescent="0.25">
      <c r="A295" s="30">
        <v>4</v>
      </c>
      <c r="B295" s="4">
        <v>1431</v>
      </c>
      <c r="C295" s="4">
        <f>VLOOKUP(D295,vacantes!J:K,2,FALSE)</f>
        <v>2434</v>
      </c>
      <c r="D295" s="15">
        <v>220</v>
      </c>
      <c r="E295" s="4">
        <v>12</v>
      </c>
      <c r="F295" s="15" t="s">
        <v>953</v>
      </c>
      <c r="G295" s="15">
        <v>231</v>
      </c>
      <c r="H295" s="16" t="s">
        <v>402</v>
      </c>
      <c r="I295" s="15">
        <f>VLOOKUP(D295,vacantes!J:N,5,FALSE)</f>
        <v>20180410</v>
      </c>
      <c r="J295" s="55">
        <f>DATE(LEFT(I295,4),RIGHT(LEFT(I295,6),2),RIGHT(I295,2))</f>
        <v>43200</v>
      </c>
      <c r="K295" s="10">
        <v>43200</v>
      </c>
      <c r="L295" s="21">
        <f>IF(K295="","",K295-$J295)</f>
        <v>0</v>
      </c>
      <c r="M295" s="3">
        <f>K295+X295</f>
        <v>43201</v>
      </c>
      <c r="N295" s="21">
        <f>IF(M295="","",M295-$J295)</f>
        <v>1</v>
      </c>
      <c r="O295" s="9"/>
      <c r="P295" s="21" t="str">
        <f>IF(O295="","",O295-$J295)</f>
        <v/>
      </c>
      <c r="R295" s="21" t="str">
        <f>IF(Q295="","",Q295-$J295)</f>
        <v/>
      </c>
      <c r="S295" s="3">
        <f>IF(U295="","",K295+1)</f>
        <v>43201</v>
      </c>
      <c r="T295" s="21">
        <f>IF(S295="","",S295-$J295)</f>
        <v>1</v>
      </c>
      <c r="U295" s="28">
        <v>2</v>
      </c>
      <c r="V295" s="16" t="s">
        <v>1202</v>
      </c>
      <c r="W295" s="8" t="s">
        <v>1018</v>
      </c>
      <c r="X295" s="2">
        <v>1</v>
      </c>
    </row>
    <row r="296" spans="1:24" x14ac:dyDescent="0.25">
      <c r="A296" s="30">
        <v>6</v>
      </c>
      <c r="B296" s="4">
        <v>1299</v>
      </c>
      <c r="C296" s="4">
        <f>VLOOKUP(D296,vacantes!J:K,2,FALSE)</f>
        <v>2435</v>
      </c>
      <c r="D296" s="15">
        <v>221</v>
      </c>
      <c r="E296" s="4">
        <v>12</v>
      </c>
      <c r="F296" s="15" t="s">
        <v>711</v>
      </c>
      <c r="G296" s="15">
        <v>231</v>
      </c>
      <c r="H296" s="14" t="s">
        <v>402</v>
      </c>
      <c r="I296" s="15">
        <f>VLOOKUP(D296,vacantes!J:N,5,FALSE)</f>
        <v>20180423</v>
      </c>
      <c r="J296" s="55">
        <f>DATE(LEFT(I296,4),RIGHT(LEFT(I296,6),2),RIGHT(I296,2))</f>
        <v>43213</v>
      </c>
      <c r="K296" s="3">
        <v>43213</v>
      </c>
      <c r="L296" s="21">
        <f>IF(K296="","",K296-$J296)</f>
        <v>0</v>
      </c>
      <c r="M296" s="3">
        <f>K296+X296</f>
        <v>43214</v>
      </c>
      <c r="N296" s="21">
        <f>IF(M296="","",M296-$J296)</f>
        <v>1</v>
      </c>
      <c r="O296" s="3">
        <v>43216</v>
      </c>
      <c r="P296" s="21">
        <f>IF(O296="","",O296-$J296)</f>
        <v>3</v>
      </c>
      <c r="Q296" s="3">
        <v>43220</v>
      </c>
      <c r="R296" s="21">
        <f>IF(Q296="","",Q296-$J296)</f>
        <v>7</v>
      </c>
      <c r="S296" s="3" t="str">
        <f>IF(U296="","",K296+1)</f>
        <v/>
      </c>
      <c r="T296" s="21" t="str">
        <f>IF(S296="","",S296-$J296)</f>
        <v/>
      </c>
      <c r="W296" s="2" t="s">
        <v>1018</v>
      </c>
      <c r="X296" s="2">
        <v>1</v>
      </c>
    </row>
    <row r="297" spans="1:24" x14ac:dyDescent="0.25">
      <c r="A297" s="30">
        <v>315</v>
      </c>
      <c r="B297" s="4">
        <v>1114</v>
      </c>
      <c r="C297" s="4">
        <f>VLOOKUP(D297,vacantes!J:K,2,FALSE)</f>
        <v>2436</v>
      </c>
      <c r="D297" s="15">
        <v>222</v>
      </c>
      <c r="E297" s="4">
        <v>12</v>
      </c>
      <c r="F297" s="15" t="s">
        <v>507</v>
      </c>
      <c r="G297" s="15">
        <v>319</v>
      </c>
      <c r="H297" s="14" t="s">
        <v>373</v>
      </c>
      <c r="I297" s="15">
        <f>VLOOKUP(D297,vacantes!J:N,5,FALSE)</f>
        <v>20180122</v>
      </c>
      <c r="J297" s="55">
        <f>DATE(LEFT(I297,4),RIGHT(LEFT(I297,6),2),RIGHT(I297,2))</f>
        <v>43122</v>
      </c>
      <c r="K297" s="3">
        <v>43122</v>
      </c>
      <c r="L297" s="21">
        <f>IF(K297="","",K297-$J297)</f>
        <v>0</v>
      </c>
      <c r="M297" s="3">
        <f>K297+X297</f>
        <v>43122</v>
      </c>
      <c r="N297" s="21">
        <f>IF(M297="","",M297-$J297)</f>
        <v>0</v>
      </c>
      <c r="O297" s="3">
        <v>43126</v>
      </c>
      <c r="P297" s="21">
        <f>IF(O297="","",O297-$J297)</f>
        <v>4</v>
      </c>
      <c r="Q297" s="3">
        <v>43133</v>
      </c>
      <c r="R297" s="21">
        <f>IF(Q297="","",Q297-$J297)</f>
        <v>11</v>
      </c>
      <c r="S297" s="3" t="str">
        <f>IF(U297="","",K297+1)</f>
        <v/>
      </c>
      <c r="T297" s="21" t="str">
        <f>IF(S297="","",S297-$J297)</f>
        <v/>
      </c>
      <c r="W297" s="2" t="s">
        <v>1018</v>
      </c>
    </row>
    <row r="298" spans="1:24" x14ac:dyDescent="0.25">
      <c r="A298" s="30">
        <v>319</v>
      </c>
      <c r="B298" s="4">
        <v>1323</v>
      </c>
      <c r="C298" s="4">
        <f>VLOOKUP(D298,vacantes!J:K,2,FALSE)</f>
        <v>2437</v>
      </c>
      <c r="D298" s="15">
        <v>223</v>
      </c>
      <c r="E298" s="4">
        <v>12</v>
      </c>
      <c r="F298" s="15" t="s">
        <v>649</v>
      </c>
      <c r="G298" s="15">
        <v>319</v>
      </c>
      <c r="H298" s="14" t="s">
        <v>373</v>
      </c>
      <c r="I298" s="15">
        <f>VLOOKUP(D298,vacantes!J:N,5,FALSE)</f>
        <v>20180411</v>
      </c>
      <c r="J298" s="55">
        <f>DATE(LEFT(I298,4),RIGHT(LEFT(I298,6),2),RIGHT(I298,2))</f>
        <v>43201</v>
      </c>
      <c r="K298" s="3">
        <v>43222</v>
      </c>
      <c r="L298" s="21">
        <f>IF(K298="","",K298-$J298)</f>
        <v>21</v>
      </c>
      <c r="M298" s="3">
        <f>K298+X298</f>
        <v>43222</v>
      </c>
      <c r="N298" s="21">
        <f>IF(M298="","",M298-$J298)</f>
        <v>21</v>
      </c>
      <c r="O298" s="3">
        <v>43224</v>
      </c>
      <c r="P298" s="21">
        <f>IF(O298="","",O298-$J298)</f>
        <v>23</v>
      </c>
      <c r="Q298" s="56">
        <v>43228</v>
      </c>
      <c r="R298" s="21">
        <f>IF(Q298="","",Q298-$J298)</f>
        <v>27</v>
      </c>
      <c r="S298" s="3" t="str">
        <f>IF(U298="","",K298+1)</f>
        <v/>
      </c>
      <c r="T298" s="21" t="str">
        <f>IF(S298="","",S298-$J298)</f>
        <v/>
      </c>
      <c r="W298" s="2" t="s">
        <v>1018</v>
      </c>
    </row>
    <row r="299" spans="1:24" x14ac:dyDescent="0.25">
      <c r="A299" s="30">
        <v>316</v>
      </c>
      <c r="B299" s="4">
        <v>1416</v>
      </c>
      <c r="C299" s="4">
        <f>VLOOKUP(D299,vacantes!J:K,2,FALSE)</f>
        <v>2437</v>
      </c>
      <c r="D299" s="15">
        <v>223</v>
      </c>
      <c r="E299" s="4">
        <v>12</v>
      </c>
      <c r="F299" s="15" t="s">
        <v>951</v>
      </c>
      <c r="G299" s="15">
        <v>319</v>
      </c>
      <c r="H299" s="16" t="s">
        <v>373</v>
      </c>
      <c r="I299" s="15">
        <f>VLOOKUP(D299,vacantes!J:N,5,FALSE)</f>
        <v>20180411</v>
      </c>
      <c r="J299" s="55">
        <f>DATE(LEFT(I299,4),RIGHT(LEFT(I299,6),2),RIGHT(I299,2))</f>
        <v>43201</v>
      </c>
      <c r="K299" s="10">
        <v>43201</v>
      </c>
      <c r="L299" s="21">
        <f>IF(K299="","",K299-$J299)</f>
        <v>0</v>
      </c>
      <c r="M299" s="3">
        <f>K299+X299</f>
        <v>43202</v>
      </c>
      <c r="N299" s="21">
        <f>IF(M299="","",M299-$J299)</f>
        <v>1</v>
      </c>
      <c r="O299" s="9"/>
      <c r="P299" s="21" t="str">
        <f>IF(O299="","",O299-$J299)</f>
        <v/>
      </c>
      <c r="R299" s="21" t="str">
        <f>IF(Q299="","",Q299-$J299)</f>
        <v/>
      </c>
      <c r="S299" s="3">
        <f>IF(U299="","",K299+1)</f>
        <v>43202</v>
      </c>
      <c r="T299" s="21">
        <f>IF(S299="","",S299-$J299)</f>
        <v>1</v>
      </c>
      <c r="U299" s="37">
        <v>1</v>
      </c>
      <c r="V299" s="16" t="s">
        <v>1147</v>
      </c>
      <c r="W299" s="8" t="s">
        <v>1018</v>
      </c>
      <c r="X299" s="2">
        <v>1</v>
      </c>
    </row>
    <row r="300" spans="1:24" x14ac:dyDescent="0.25">
      <c r="A300" s="30">
        <v>317</v>
      </c>
      <c r="B300" s="4">
        <v>1403</v>
      </c>
      <c r="C300" s="4">
        <f>VLOOKUP(D300,vacantes!J:K,2,FALSE)</f>
        <v>2437</v>
      </c>
      <c r="D300" s="15">
        <v>223</v>
      </c>
      <c r="E300" s="4">
        <v>12</v>
      </c>
      <c r="F300" s="15" t="s">
        <v>955</v>
      </c>
      <c r="G300" s="15">
        <v>319</v>
      </c>
      <c r="H300" s="16" t="s">
        <v>373</v>
      </c>
      <c r="I300" s="15">
        <f>VLOOKUP(D300,vacantes!J:N,5,FALSE)</f>
        <v>20180411</v>
      </c>
      <c r="J300" s="55">
        <f>DATE(LEFT(I300,4),RIGHT(LEFT(I300,6),2),RIGHT(I300,2))</f>
        <v>43201</v>
      </c>
      <c r="K300" s="10">
        <v>43202</v>
      </c>
      <c r="L300" s="21">
        <f>IF(K300="","",K300-$J300)</f>
        <v>1</v>
      </c>
      <c r="M300" s="3">
        <f>K300+X300</f>
        <v>43203</v>
      </c>
      <c r="N300" s="21">
        <f>IF(M300="","",M300-$J300)</f>
        <v>2</v>
      </c>
      <c r="O300" s="9"/>
      <c r="P300" s="21" t="str">
        <f>IF(O300="","",O300-$J300)</f>
        <v/>
      </c>
      <c r="R300" s="21" t="str">
        <f>IF(Q300="","",Q300-$J300)</f>
        <v/>
      </c>
      <c r="S300" s="3">
        <f>IF(U300="","",K300+1)</f>
        <v>43203</v>
      </c>
      <c r="T300" s="21">
        <f>IF(S300="","",S300-$J300)</f>
        <v>2</v>
      </c>
      <c r="U300" s="37">
        <v>5</v>
      </c>
      <c r="V300" s="16" t="s">
        <v>1128</v>
      </c>
      <c r="W300" s="8" t="s">
        <v>1018</v>
      </c>
      <c r="X300" s="2">
        <v>1</v>
      </c>
    </row>
    <row r="301" spans="1:24" x14ac:dyDescent="0.25">
      <c r="A301" s="30">
        <v>318</v>
      </c>
      <c r="B301" s="4">
        <v>1392</v>
      </c>
      <c r="C301" s="4">
        <f>VLOOKUP(D301,vacantes!J:K,2,FALSE)</f>
        <v>2437</v>
      </c>
      <c r="D301" s="15">
        <v>223</v>
      </c>
      <c r="E301" s="4">
        <v>13</v>
      </c>
      <c r="F301" s="15" t="s">
        <v>969</v>
      </c>
      <c r="G301" s="15">
        <v>319</v>
      </c>
      <c r="H301" s="15" t="s">
        <v>373</v>
      </c>
      <c r="I301" s="15">
        <f>VLOOKUP(D301,vacantes!J:N,5,FALSE)</f>
        <v>20180411</v>
      </c>
      <c r="J301" s="55">
        <f>DATE(LEFT(I301,4),RIGHT(LEFT(I301,6),2),RIGHT(I301,2))</f>
        <v>43201</v>
      </c>
      <c r="K301" s="11">
        <v>43213</v>
      </c>
      <c r="L301" s="21">
        <f>IF(K301="","",K301-$J301)</f>
        <v>12</v>
      </c>
      <c r="M301" s="3">
        <f>K301+X301</f>
        <v>43214</v>
      </c>
      <c r="N301" s="21">
        <f>IF(M301="","",M301-$J301)</f>
        <v>13</v>
      </c>
      <c r="O301" s="11"/>
      <c r="P301" s="21" t="str">
        <f>IF(O301="","",O301-$J301)</f>
        <v/>
      </c>
      <c r="Q301" s="12"/>
      <c r="R301" s="21" t="str">
        <f>IF(Q301="","",Q301-$J301)</f>
        <v/>
      </c>
      <c r="S301" s="3">
        <f>IF(U301="","",K301+1)</f>
        <v>43214</v>
      </c>
      <c r="T301" s="21">
        <f>IF(S301="","",S301-$J301)</f>
        <v>13</v>
      </c>
      <c r="U301" s="38">
        <v>2</v>
      </c>
      <c r="V301" s="13" t="s">
        <v>1214</v>
      </c>
      <c r="W301" s="4" t="s">
        <v>1022</v>
      </c>
      <c r="X301" s="2">
        <v>1</v>
      </c>
    </row>
    <row r="302" spans="1:24" x14ac:dyDescent="0.25">
      <c r="A302" s="30">
        <v>119</v>
      </c>
      <c r="B302" s="4">
        <v>1292</v>
      </c>
      <c r="C302" s="4">
        <f>VLOOKUP(D302,vacantes!J:K,2,FALSE)</f>
        <v>2438</v>
      </c>
      <c r="D302" s="15">
        <v>224</v>
      </c>
      <c r="E302" s="4">
        <v>15</v>
      </c>
      <c r="F302" s="15" t="s">
        <v>698</v>
      </c>
      <c r="G302" s="15">
        <v>248</v>
      </c>
      <c r="H302" s="14" t="s">
        <v>393</v>
      </c>
      <c r="I302" s="15">
        <f>VLOOKUP(D302,vacantes!J:N,5,FALSE)</f>
        <v>20180217</v>
      </c>
      <c r="J302" s="55">
        <f>DATE(LEFT(I302,4),RIGHT(LEFT(I302,6),2),RIGHT(I302,2))</f>
        <v>43148</v>
      </c>
      <c r="K302" s="3">
        <v>43148</v>
      </c>
      <c r="L302" s="21">
        <f>IF(K302="","",K302-$J302)</f>
        <v>0</v>
      </c>
      <c r="M302" s="3">
        <f>K302+X302</f>
        <v>43148</v>
      </c>
      <c r="N302" s="21">
        <f>IF(M302="","",M302-$J302)</f>
        <v>0</v>
      </c>
      <c r="O302" s="3">
        <v>43210</v>
      </c>
      <c r="P302" s="21">
        <f>IF(O302="","",O302-$J302)</f>
        <v>62</v>
      </c>
      <c r="Q302" s="3">
        <v>43214</v>
      </c>
      <c r="R302" s="21">
        <f>IF(Q302="","",Q302-$J302)</f>
        <v>66</v>
      </c>
      <c r="S302" s="3" t="str">
        <f>IF(U302="","",K302+1)</f>
        <v/>
      </c>
      <c r="T302" s="21" t="str">
        <f>IF(S302="","",S302-$J302)</f>
        <v/>
      </c>
      <c r="W302" s="2" t="s">
        <v>1021</v>
      </c>
    </row>
    <row r="303" spans="1:24" x14ac:dyDescent="0.25">
      <c r="A303" s="30">
        <v>120</v>
      </c>
      <c r="B303" s="4">
        <v>1433</v>
      </c>
      <c r="C303" s="4">
        <f>VLOOKUP(D303,vacantes!J:K,2,FALSE)</f>
        <v>2439</v>
      </c>
      <c r="D303" s="15">
        <v>225</v>
      </c>
      <c r="E303" s="4">
        <v>17</v>
      </c>
      <c r="F303" s="15" t="s">
        <v>819</v>
      </c>
      <c r="G303" s="15">
        <v>248</v>
      </c>
      <c r="H303" s="14" t="s">
        <v>393</v>
      </c>
      <c r="I303" s="15">
        <f>VLOOKUP(D303,vacantes!J:N,5,FALSE)</f>
        <v>20180220</v>
      </c>
      <c r="J303" s="55">
        <f>DATE(LEFT(I303,4),RIGHT(LEFT(I303,6),2),RIGHT(I303,2))</f>
        <v>43151</v>
      </c>
      <c r="K303" s="3">
        <v>43151</v>
      </c>
      <c r="L303" s="21">
        <f>IF(K303="","",K303-$J303)</f>
        <v>0</v>
      </c>
      <c r="M303" s="3">
        <f>K303+X303</f>
        <v>43152</v>
      </c>
      <c r="N303" s="21">
        <f>IF(M303="","",M303-$J303)</f>
        <v>1</v>
      </c>
      <c r="P303" s="21" t="str">
        <f>IF(O303="","",O303-$J303)</f>
        <v/>
      </c>
      <c r="R303" s="21" t="str">
        <f>IF(Q303="","",Q303-$J303)</f>
        <v/>
      </c>
      <c r="S303" s="3">
        <f>IF(U303="","",K303+1)</f>
        <v>43152</v>
      </c>
      <c r="T303" s="21">
        <f>IF(S303="","",S303-$J303)</f>
        <v>1</v>
      </c>
      <c r="U303" s="28">
        <v>1</v>
      </c>
      <c r="V303" s="14" t="s">
        <v>1146</v>
      </c>
      <c r="W303" s="2" t="s">
        <v>1020</v>
      </c>
      <c r="X303" s="2">
        <v>1</v>
      </c>
    </row>
    <row r="304" spans="1:24" x14ac:dyDescent="0.25">
      <c r="A304" s="30">
        <v>121</v>
      </c>
      <c r="B304" s="4">
        <v>1382</v>
      </c>
      <c r="C304" s="4">
        <f>VLOOKUP(D304,vacantes!J:K,2,FALSE)</f>
        <v>2439</v>
      </c>
      <c r="D304" s="15">
        <v>225</v>
      </c>
      <c r="E304" s="4">
        <v>13</v>
      </c>
      <c r="F304" s="15" t="s">
        <v>938</v>
      </c>
      <c r="G304" s="15">
        <v>248</v>
      </c>
      <c r="H304" s="14" t="s">
        <v>393</v>
      </c>
      <c r="I304" s="15">
        <f>VLOOKUP(D304,vacantes!J:N,5,FALSE)</f>
        <v>20180220</v>
      </c>
      <c r="J304" s="55">
        <f>DATE(LEFT(I304,4),RIGHT(LEFT(I304,6),2),RIGHT(I304,2))</f>
        <v>43151</v>
      </c>
      <c r="K304" s="3">
        <v>43199</v>
      </c>
      <c r="L304" s="21">
        <f>IF(K304="","",K304-$J304)</f>
        <v>48</v>
      </c>
      <c r="M304" s="3">
        <f>K304+X304</f>
        <v>43200</v>
      </c>
      <c r="N304" s="21">
        <f>IF(M304="","",M304-$J304)</f>
        <v>49</v>
      </c>
      <c r="P304" s="21" t="str">
        <f>IF(O304="","",O304-$J304)</f>
        <v/>
      </c>
      <c r="R304" s="21" t="str">
        <f>IF(Q304="","",Q304-$J304)</f>
        <v/>
      </c>
      <c r="S304" s="3">
        <f>IF(U304="","",K304+1)</f>
        <v>43200</v>
      </c>
      <c r="T304" s="21">
        <f>IF(S304="","",S304-$J304)</f>
        <v>49</v>
      </c>
      <c r="U304" s="28">
        <v>2</v>
      </c>
      <c r="V304" s="14" t="s">
        <v>1149</v>
      </c>
      <c r="W304" s="2" t="s">
        <v>1022</v>
      </c>
      <c r="X304" s="8">
        <v>1</v>
      </c>
    </row>
    <row r="305" spans="1:24" x14ac:dyDescent="0.25">
      <c r="A305" s="30">
        <v>391</v>
      </c>
      <c r="B305" s="4">
        <v>1070</v>
      </c>
      <c r="C305" s="4">
        <f>VLOOKUP(D305,vacantes!J:K,2,FALSE)</f>
        <v>2440</v>
      </c>
      <c r="D305" s="15">
        <v>226</v>
      </c>
      <c r="E305" s="4">
        <v>18</v>
      </c>
      <c r="F305" s="15" t="s">
        <v>455</v>
      </c>
      <c r="G305" s="15">
        <v>336</v>
      </c>
      <c r="H305" s="15" t="s">
        <v>342</v>
      </c>
      <c r="I305" s="15">
        <f>VLOOKUP(D305,vacantes!J:N,5,FALSE)</f>
        <v>20180101</v>
      </c>
      <c r="J305" s="55">
        <f>DATE(LEFT(I305,4),RIGHT(LEFT(I305,6),2),RIGHT(I305,2))</f>
        <v>43101</v>
      </c>
      <c r="K305" s="3">
        <v>43101</v>
      </c>
      <c r="L305" s="21">
        <f>IF(K305="","",K305-$J305)</f>
        <v>0</v>
      </c>
      <c r="M305" s="3">
        <f>K305+X305</f>
        <v>43101</v>
      </c>
      <c r="N305" s="21">
        <f>IF(M305="","",M305-$J305)</f>
        <v>0</v>
      </c>
      <c r="P305" s="21" t="str">
        <f>IF(O305="","",O305-$J305)</f>
        <v/>
      </c>
      <c r="Q305" s="3">
        <v>43115</v>
      </c>
      <c r="R305" s="21">
        <f>IF(Q305="","",Q305-$J305)</f>
        <v>14</v>
      </c>
      <c r="S305" s="3" t="str">
        <f>IF(U305="","",K305+1)</f>
        <v/>
      </c>
      <c r="T305" s="21" t="str">
        <f>IF(S305="","",S305-$J305)</f>
        <v/>
      </c>
    </row>
    <row r="306" spans="1:24" x14ac:dyDescent="0.25">
      <c r="A306" s="30">
        <v>393</v>
      </c>
      <c r="B306" s="4">
        <v>1091</v>
      </c>
      <c r="C306" s="4">
        <f>VLOOKUP(D306,vacantes!J:K,2,FALSE)</f>
        <v>2441</v>
      </c>
      <c r="D306" s="15">
        <v>228</v>
      </c>
      <c r="E306" s="4">
        <v>14</v>
      </c>
      <c r="F306" s="15" t="s">
        <v>476</v>
      </c>
      <c r="G306" s="15">
        <v>336</v>
      </c>
      <c r="H306" s="15" t="s">
        <v>342</v>
      </c>
      <c r="I306" s="15">
        <f>VLOOKUP(D306,vacantes!J:N,5,FALSE)</f>
        <v>20180115</v>
      </c>
      <c r="J306" s="55">
        <f>DATE(LEFT(I306,4),RIGHT(LEFT(I306,6),2),RIGHT(I306,2))</f>
        <v>43115</v>
      </c>
      <c r="K306" s="5">
        <v>43115</v>
      </c>
      <c r="L306" s="21">
        <f>IF(K306="","",K306-$J306)</f>
        <v>0</v>
      </c>
      <c r="M306" s="3">
        <f>K306+X306</f>
        <v>43115</v>
      </c>
      <c r="N306" s="21">
        <f>IF(M306="","",M306-$J306)</f>
        <v>0</v>
      </c>
      <c r="O306" s="5">
        <v>43119</v>
      </c>
      <c r="P306" s="21">
        <f>IF(O306="","",O306-$J306)</f>
        <v>4</v>
      </c>
      <c r="Q306" s="5">
        <v>43123</v>
      </c>
      <c r="R306" s="21">
        <f>IF(Q306="","",Q306-$J306)</f>
        <v>8</v>
      </c>
      <c r="S306" s="3" t="str">
        <f>IF(U306="","",K306+1)</f>
        <v/>
      </c>
      <c r="T306" s="21" t="str">
        <f>IF(S306="","",S306-$J306)</f>
        <v/>
      </c>
      <c r="U306" s="29"/>
      <c r="V306" s="15"/>
      <c r="W306" s="4" t="s">
        <v>1019</v>
      </c>
    </row>
    <row r="307" spans="1:24" x14ac:dyDescent="0.25">
      <c r="A307" s="30">
        <v>392</v>
      </c>
      <c r="B307" s="4">
        <v>1087</v>
      </c>
      <c r="C307" s="4">
        <f>VLOOKUP(D307,vacantes!J:K,2,FALSE)</f>
        <v>2441</v>
      </c>
      <c r="D307" s="15">
        <v>227</v>
      </c>
      <c r="E307" s="4">
        <v>16</v>
      </c>
      <c r="F307" s="15" t="s">
        <v>480</v>
      </c>
      <c r="G307" s="15">
        <v>336</v>
      </c>
      <c r="H307" s="15" t="s">
        <v>342</v>
      </c>
      <c r="I307" s="15">
        <f>VLOOKUP(D307,vacantes!J:N,5,FALSE)</f>
        <v>20180115</v>
      </c>
      <c r="J307" s="55">
        <f>DATE(LEFT(I307,4),RIGHT(LEFT(I307,6),2),RIGHT(I307,2))</f>
        <v>43115</v>
      </c>
      <c r="K307" s="5">
        <v>43115</v>
      </c>
      <c r="L307" s="21">
        <f>IF(K307="","",K307-$J307)</f>
        <v>0</v>
      </c>
      <c r="M307" s="3">
        <f>K307+X307</f>
        <v>43116</v>
      </c>
      <c r="N307" s="21">
        <f>IF(M307="","",M307-$J307)</f>
        <v>1</v>
      </c>
      <c r="O307" s="5">
        <v>43119</v>
      </c>
      <c r="P307" s="21">
        <f>IF(O307="","",O307-$J307)</f>
        <v>4</v>
      </c>
      <c r="Q307" s="5">
        <v>43123</v>
      </c>
      <c r="R307" s="21">
        <f>IF(Q307="","",Q307-$J307)</f>
        <v>8</v>
      </c>
      <c r="S307" s="3" t="str">
        <f>IF(U307="","",K307+1)</f>
        <v/>
      </c>
      <c r="T307" s="21" t="str">
        <f>IF(S307="","",S307-$J307)</f>
        <v/>
      </c>
      <c r="U307" s="29"/>
      <c r="V307" s="15"/>
      <c r="W307" s="4" t="s">
        <v>1017</v>
      </c>
      <c r="X307" s="2">
        <v>1</v>
      </c>
    </row>
    <row r="308" spans="1:24" x14ac:dyDescent="0.25">
      <c r="A308" s="30">
        <v>400</v>
      </c>
      <c r="B308" s="4">
        <v>1253</v>
      </c>
      <c r="C308" s="4">
        <f>VLOOKUP(D308,vacantes!J:K,2,FALSE)</f>
        <v>2443</v>
      </c>
      <c r="D308" s="15">
        <v>229</v>
      </c>
      <c r="E308" s="4">
        <v>14</v>
      </c>
      <c r="F308" s="15" t="s">
        <v>653</v>
      </c>
      <c r="G308" s="15">
        <v>336</v>
      </c>
      <c r="H308" s="14" t="s">
        <v>342</v>
      </c>
      <c r="I308" s="15">
        <f>VLOOKUP(D308,vacantes!J:N,5,FALSE)</f>
        <v>20180129</v>
      </c>
      <c r="J308" s="55">
        <f>DATE(LEFT(I308,4),RIGHT(LEFT(I308,6),2),RIGHT(I308,2))</f>
        <v>43129</v>
      </c>
      <c r="K308" s="3">
        <v>43193</v>
      </c>
      <c r="L308" s="21">
        <f>IF(K308="","",K308-$J308)</f>
        <v>64</v>
      </c>
      <c r="M308" s="3">
        <f>K308+X308</f>
        <v>43193</v>
      </c>
      <c r="N308" s="21">
        <f>IF(M308="","",M308-$J308)</f>
        <v>64</v>
      </c>
      <c r="O308" s="3">
        <v>43196</v>
      </c>
      <c r="P308" s="21">
        <f>IF(O308="","",O308-$J308)</f>
        <v>67</v>
      </c>
      <c r="Q308" s="3">
        <v>43200</v>
      </c>
      <c r="R308" s="21">
        <f>IF(Q308="","",Q308-$J308)</f>
        <v>71</v>
      </c>
      <c r="S308" s="3" t="str">
        <f>IF(U308="","",K308+1)</f>
        <v/>
      </c>
      <c r="T308" s="21" t="str">
        <f>IF(S308="","",S308-$J308)</f>
        <v/>
      </c>
      <c r="W308" s="2" t="s">
        <v>1019</v>
      </c>
    </row>
    <row r="309" spans="1:24" x14ac:dyDescent="0.25">
      <c r="A309" s="30">
        <v>394</v>
      </c>
      <c r="B309" s="4">
        <v>1466</v>
      </c>
      <c r="C309" s="4">
        <f>VLOOKUP(D309,vacantes!J:K,2,FALSE)</f>
        <v>2443</v>
      </c>
      <c r="D309" s="15">
        <v>229</v>
      </c>
      <c r="E309" s="4">
        <v>17</v>
      </c>
      <c r="F309" s="15" t="s">
        <v>790</v>
      </c>
      <c r="G309" s="15">
        <v>336</v>
      </c>
      <c r="H309" s="14" t="s">
        <v>342</v>
      </c>
      <c r="I309" s="15">
        <f>VLOOKUP(D309,vacantes!J:N,5,FALSE)</f>
        <v>20180129</v>
      </c>
      <c r="J309" s="55">
        <f>DATE(LEFT(I309,4),RIGHT(LEFT(I309,6),2),RIGHT(I309,2))</f>
        <v>43129</v>
      </c>
      <c r="K309" s="3">
        <v>43129</v>
      </c>
      <c r="L309" s="21">
        <f>IF(K309="","",K309-$J309)</f>
        <v>0</v>
      </c>
      <c r="M309" s="3">
        <f>K309+X309</f>
        <v>43131</v>
      </c>
      <c r="N309" s="21">
        <f>IF(M309="","",M309-$J309)</f>
        <v>2</v>
      </c>
      <c r="P309" s="21" t="str">
        <f>IF(O309="","",O309-$J309)</f>
        <v/>
      </c>
      <c r="R309" s="21" t="str">
        <f>IF(Q309="","",Q309-$J309)</f>
        <v/>
      </c>
      <c r="S309" s="3">
        <f>IF(U309="","",K309+1)</f>
        <v>43130</v>
      </c>
      <c r="T309" s="21">
        <f>IF(S309="","",S309-$J309)</f>
        <v>1</v>
      </c>
      <c r="U309" s="28">
        <v>16</v>
      </c>
      <c r="V309" s="14" t="s">
        <v>1165</v>
      </c>
      <c r="W309" s="2" t="s">
        <v>1020</v>
      </c>
      <c r="X309" s="2">
        <v>2</v>
      </c>
    </row>
    <row r="310" spans="1:24" x14ac:dyDescent="0.25">
      <c r="A310" s="30">
        <v>395</v>
      </c>
      <c r="B310" s="4">
        <v>1400</v>
      </c>
      <c r="C310" s="4">
        <f>VLOOKUP(D310,vacantes!J:K,2,FALSE)</f>
        <v>2443</v>
      </c>
      <c r="D310" s="15">
        <v>229</v>
      </c>
      <c r="E310" s="4">
        <v>16</v>
      </c>
      <c r="F310" s="15" t="s">
        <v>824</v>
      </c>
      <c r="G310" s="15">
        <v>336</v>
      </c>
      <c r="H310" s="14" t="s">
        <v>342</v>
      </c>
      <c r="I310" s="15">
        <f>VLOOKUP(D310,vacantes!J:N,5,FALSE)</f>
        <v>20180129</v>
      </c>
      <c r="J310" s="55">
        <f>DATE(LEFT(I310,4),RIGHT(LEFT(I310,6),2),RIGHT(I310,2))</f>
        <v>43129</v>
      </c>
      <c r="K310" s="3">
        <v>43152</v>
      </c>
      <c r="L310" s="21">
        <f>IF(K310="","",K310-$J310)</f>
        <v>23</v>
      </c>
      <c r="M310" s="3">
        <f>K310+X310</f>
        <v>43152</v>
      </c>
      <c r="N310" s="21">
        <f>IF(M310="","",M310-$J310)</f>
        <v>23</v>
      </c>
      <c r="P310" s="21" t="str">
        <f>IF(O310="","",O310-$J310)</f>
        <v/>
      </c>
      <c r="R310" s="21" t="str">
        <f>IF(Q310="","",Q310-$J310)</f>
        <v/>
      </c>
      <c r="S310" s="3">
        <f>IF(U310="","",K310+1)</f>
        <v>43153</v>
      </c>
      <c r="T310" s="21">
        <f>IF(S310="","",S310-$J310)</f>
        <v>24</v>
      </c>
      <c r="U310" s="28">
        <v>1</v>
      </c>
      <c r="V310" s="14" t="s">
        <v>1174</v>
      </c>
      <c r="W310" s="2" t="s">
        <v>1017</v>
      </c>
    </row>
    <row r="311" spans="1:24" x14ac:dyDescent="0.25">
      <c r="A311" s="30">
        <v>396</v>
      </c>
      <c r="B311" s="4">
        <v>1370</v>
      </c>
      <c r="C311" s="4">
        <f>VLOOKUP(D311,vacantes!J:K,2,FALSE)</f>
        <v>2443</v>
      </c>
      <c r="D311" s="15">
        <v>229</v>
      </c>
      <c r="E311" s="4">
        <v>16</v>
      </c>
      <c r="F311" s="15" t="s">
        <v>825</v>
      </c>
      <c r="G311" s="15">
        <v>336</v>
      </c>
      <c r="H311" s="14" t="s">
        <v>342</v>
      </c>
      <c r="I311" s="15">
        <f>VLOOKUP(D311,vacantes!J:N,5,FALSE)</f>
        <v>20180129</v>
      </c>
      <c r="J311" s="55">
        <f>DATE(LEFT(I311,4),RIGHT(LEFT(I311,6),2),RIGHT(I311,2))</f>
        <v>43129</v>
      </c>
      <c r="K311" s="3">
        <v>43152</v>
      </c>
      <c r="L311" s="21">
        <f>IF(K311="","",K311-$J311)</f>
        <v>23</v>
      </c>
      <c r="M311" s="3">
        <f>K311+X311</f>
        <v>43152</v>
      </c>
      <c r="N311" s="21">
        <f>IF(M311="","",M311-$J311)</f>
        <v>23</v>
      </c>
      <c r="P311" s="21" t="str">
        <f>IF(O311="","",O311-$J311)</f>
        <v/>
      </c>
      <c r="R311" s="21" t="str">
        <f>IF(Q311="","",Q311-$J311)</f>
        <v/>
      </c>
      <c r="S311" s="3">
        <f>IF(U311="","",K311+1)</f>
        <v>43153</v>
      </c>
      <c r="T311" s="21">
        <f>IF(S311="","",S311-$J311)</f>
        <v>24</v>
      </c>
      <c r="U311" s="28">
        <v>9</v>
      </c>
      <c r="V311" s="14" t="s">
        <v>1197</v>
      </c>
      <c r="W311" s="2" t="s">
        <v>1017</v>
      </c>
    </row>
    <row r="312" spans="1:24" x14ac:dyDescent="0.25">
      <c r="A312" s="30">
        <v>397</v>
      </c>
      <c r="B312" s="4">
        <v>1480</v>
      </c>
      <c r="C312" s="4">
        <f>VLOOKUP(D312,vacantes!J:K,2,FALSE)</f>
        <v>2443</v>
      </c>
      <c r="D312" s="15">
        <v>229</v>
      </c>
      <c r="E312" s="4">
        <v>14</v>
      </c>
      <c r="F312" s="15" t="s">
        <v>878</v>
      </c>
      <c r="G312" s="15">
        <v>336</v>
      </c>
      <c r="H312" s="15" t="s">
        <v>342</v>
      </c>
      <c r="I312" s="15">
        <f>VLOOKUP(D312,vacantes!J:N,5,FALSE)</f>
        <v>20180129</v>
      </c>
      <c r="J312" s="55">
        <f>DATE(LEFT(I312,4),RIGHT(LEFT(I312,6),2),RIGHT(I312,2))</f>
        <v>43129</v>
      </c>
      <c r="K312" s="3">
        <v>43172</v>
      </c>
      <c r="L312" s="21">
        <f>IF(K312="","",K312-$J312)</f>
        <v>43</v>
      </c>
      <c r="M312" s="3">
        <f>K312+X312</f>
        <v>43173</v>
      </c>
      <c r="N312" s="21">
        <f>IF(M312="","",M312-$J312)</f>
        <v>44</v>
      </c>
      <c r="P312" s="21" t="str">
        <f>IF(O312="","",O312-$J312)</f>
        <v/>
      </c>
      <c r="R312" s="21" t="str">
        <f>IF(Q312="","",Q312-$J312)</f>
        <v/>
      </c>
      <c r="S312" s="3">
        <f>IF(U312="","",K312+1)</f>
        <v>43173</v>
      </c>
      <c r="T312" s="21">
        <f>IF(S312="","",S312-$J312)</f>
        <v>44</v>
      </c>
      <c r="U312" s="28">
        <v>16</v>
      </c>
      <c r="V312" s="14" t="s">
        <v>1223</v>
      </c>
      <c r="W312" s="2" t="s">
        <v>1019</v>
      </c>
      <c r="X312" s="2">
        <v>1</v>
      </c>
    </row>
    <row r="313" spans="1:24" x14ac:dyDescent="0.25">
      <c r="A313" s="30">
        <v>398</v>
      </c>
      <c r="B313" s="4">
        <v>1479</v>
      </c>
      <c r="C313" s="4">
        <f>VLOOKUP(D313,vacantes!J:K,2,FALSE)</f>
        <v>2443</v>
      </c>
      <c r="D313" s="15">
        <v>229</v>
      </c>
      <c r="E313" s="4">
        <v>14</v>
      </c>
      <c r="F313" s="15" t="s">
        <v>888</v>
      </c>
      <c r="G313" s="15">
        <v>336</v>
      </c>
      <c r="H313" s="14" t="s">
        <v>342</v>
      </c>
      <c r="I313" s="15">
        <f>VLOOKUP(D313,vacantes!J:N,5,FALSE)</f>
        <v>20180129</v>
      </c>
      <c r="J313" s="55">
        <f>DATE(LEFT(I313,4),RIGHT(LEFT(I313,6),2),RIGHT(I313,2))</f>
        <v>43129</v>
      </c>
      <c r="K313" s="3">
        <v>43180</v>
      </c>
      <c r="L313" s="21">
        <f>IF(K313="","",K313-$J313)</f>
        <v>51</v>
      </c>
      <c r="M313" s="3">
        <f>K313+X313</f>
        <v>43180</v>
      </c>
      <c r="N313" s="21">
        <f>IF(M313="","",M313-$J313)</f>
        <v>51</v>
      </c>
      <c r="P313" s="21" t="str">
        <f>IF(O313="","",O313-$J313)</f>
        <v/>
      </c>
      <c r="R313" s="21" t="str">
        <f>IF(Q313="","",Q313-$J313)</f>
        <v/>
      </c>
      <c r="S313" s="3">
        <f>IF(U313="","",K313+1)</f>
        <v>43181</v>
      </c>
      <c r="T313" s="21">
        <f>IF(S313="","",S313-$J313)</f>
        <v>52</v>
      </c>
      <c r="U313" s="28">
        <v>16</v>
      </c>
      <c r="V313" s="14" t="s">
        <v>1223</v>
      </c>
      <c r="W313" s="2" t="s">
        <v>1019</v>
      </c>
    </row>
    <row r="314" spans="1:24" x14ac:dyDescent="0.25">
      <c r="A314" s="30">
        <v>399</v>
      </c>
      <c r="B314" s="4">
        <v>1598</v>
      </c>
      <c r="C314" s="4">
        <f>VLOOKUP(D314,vacantes!J:K,2,FALSE)</f>
        <v>2443</v>
      </c>
      <c r="D314" s="15">
        <v>229</v>
      </c>
      <c r="E314" s="4">
        <v>14</v>
      </c>
      <c r="F314" s="15" t="s">
        <v>889</v>
      </c>
      <c r="G314" s="15">
        <v>336</v>
      </c>
      <c r="H314" s="14" t="s">
        <v>342</v>
      </c>
      <c r="I314" s="15">
        <f>VLOOKUP(D314,vacantes!J:N,5,FALSE)</f>
        <v>20180129</v>
      </c>
      <c r="J314" s="55">
        <f>DATE(LEFT(I314,4),RIGHT(LEFT(I314,6),2),RIGHT(I314,2))</f>
        <v>43129</v>
      </c>
      <c r="K314" s="3">
        <v>43180</v>
      </c>
      <c r="L314" s="21">
        <f>IF(K314="","",K314-$J314)</f>
        <v>51</v>
      </c>
      <c r="M314" s="3">
        <f>K314+X314</f>
        <v>43181</v>
      </c>
      <c r="N314" s="21">
        <f>IF(M314="","",M314-$J314)</f>
        <v>52</v>
      </c>
      <c r="P314" s="21" t="str">
        <f>IF(O314="","",O314-$J314)</f>
        <v/>
      </c>
      <c r="R314" s="21" t="str">
        <f>IF(Q314="","",Q314-$J314)</f>
        <v/>
      </c>
      <c r="S314" s="3">
        <f>IF(U314="","",K314+1)</f>
        <v>43181</v>
      </c>
      <c r="T314" s="21">
        <f>IF(S314="","",S314-$J314)</f>
        <v>52</v>
      </c>
      <c r="U314" s="28">
        <v>16</v>
      </c>
      <c r="V314" s="14" t="s">
        <v>1223</v>
      </c>
      <c r="W314" s="2" t="s">
        <v>1019</v>
      </c>
      <c r="X314" s="2">
        <v>1</v>
      </c>
    </row>
    <row r="315" spans="1:24" x14ac:dyDescent="0.25">
      <c r="A315" s="30">
        <v>402</v>
      </c>
      <c r="B315" s="4">
        <v>1576</v>
      </c>
      <c r="C315" s="4">
        <f>VLOOKUP(D315,vacantes!J:K,2,FALSE)</f>
        <v>2444</v>
      </c>
      <c r="D315" s="15">
        <v>230</v>
      </c>
      <c r="E315" s="4">
        <v>14</v>
      </c>
      <c r="F315" s="15" t="s">
        <v>687</v>
      </c>
      <c r="G315" s="15">
        <v>336</v>
      </c>
      <c r="H315" s="14" t="s">
        <v>342</v>
      </c>
      <c r="I315" s="15">
        <f>VLOOKUP(D315,vacantes!J:N,5,FALSE)</f>
        <v>20180404</v>
      </c>
      <c r="J315" s="55">
        <f>DATE(LEFT(I315,4),RIGHT(LEFT(I315,6),2),RIGHT(I315,2))</f>
        <v>43194</v>
      </c>
      <c r="K315" s="3">
        <v>43200</v>
      </c>
      <c r="L315" s="21">
        <f>IF(K315="","",K315-$J315)</f>
        <v>6</v>
      </c>
      <c r="M315" s="3">
        <f>K315+X315</f>
        <v>43201</v>
      </c>
      <c r="N315" s="21">
        <f>IF(M315="","",M315-$J315)</f>
        <v>7</v>
      </c>
      <c r="O315" s="3">
        <v>43210</v>
      </c>
      <c r="P315" s="21">
        <f>IF(O315="","",O315-$J315)</f>
        <v>16</v>
      </c>
      <c r="Q315" s="3">
        <v>43213</v>
      </c>
      <c r="R315" s="21">
        <f>IF(Q315="","",Q315-$J315)</f>
        <v>19</v>
      </c>
      <c r="S315" s="3"/>
      <c r="T315" s="21" t="str">
        <f>IF(S315="","",S315-$J315)</f>
        <v/>
      </c>
      <c r="U315" s="28">
        <v>5</v>
      </c>
      <c r="V315" s="14" t="s">
        <v>1159</v>
      </c>
      <c r="W315" s="2" t="s">
        <v>1019</v>
      </c>
      <c r="X315" s="2">
        <v>1</v>
      </c>
    </row>
    <row r="316" spans="1:24" x14ac:dyDescent="0.25">
      <c r="A316" s="30">
        <v>401</v>
      </c>
      <c r="B316" s="4">
        <v>1562</v>
      </c>
      <c r="C316" s="4">
        <f>VLOOKUP(D316,vacantes!J:K,2,FALSE)</f>
        <v>2444</v>
      </c>
      <c r="D316" s="15">
        <v>230</v>
      </c>
      <c r="E316" s="4">
        <v>14</v>
      </c>
      <c r="F316" s="15" t="s">
        <v>921</v>
      </c>
      <c r="G316" s="15">
        <v>336</v>
      </c>
      <c r="H316" s="14" t="s">
        <v>342</v>
      </c>
      <c r="I316" s="15">
        <f>VLOOKUP(D316,vacantes!J:N,5,FALSE)</f>
        <v>20180404</v>
      </c>
      <c r="J316" s="55">
        <f>DATE(LEFT(I316,4),RIGHT(LEFT(I316,6),2),RIGHT(I316,2))</f>
        <v>43194</v>
      </c>
      <c r="K316" s="3">
        <v>43194</v>
      </c>
      <c r="L316" s="21">
        <f>IF(K316="","",K316-$J316)</f>
        <v>0</v>
      </c>
      <c r="M316" s="3">
        <f>K316+X316</f>
        <v>43196</v>
      </c>
      <c r="N316" s="21">
        <f>IF(M316="","",M316-$J316)</f>
        <v>2</v>
      </c>
      <c r="P316" s="21" t="str">
        <f>IF(O316="","",O316-$J316)</f>
        <v/>
      </c>
      <c r="R316" s="21" t="str">
        <f>IF(Q316="","",Q316-$J316)</f>
        <v/>
      </c>
      <c r="S316" s="3">
        <f>IF(U316="","",K316+1)</f>
        <v>43195</v>
      </c>
      <c r="T316" s="21">
        <f>IF(S316="","",S316-$J316)</f>
        <v>1</v>
      </c>
      <c r="U316" s="28">
        <v>1</v>
      </c>
      <c r="V316" s="14" t="s">
        <v>1186</v>
      </c>
      <c r="W316" s="2" t="s">
        <v>1019</v>
      </c>
      <c r="X316" s="2">
        <v>2</v>
      </c>
    </row>
    <row r="317" spans="1:24" x14ac:dyDescent="0.25">
      <c r="A317" s="30">
        <v>403</v>
      </c>
      <c r="B317" s="4">
        <v>1302</v>
      </c>
      <c r="C317" s="4">
        <f>VLOOKUP(D317,vacantes!J:K,2,FALSE)</f>
        <v>2445</v>
      </c>
      <c r="D317" s="15">
        <v>231</v>
      </c>
      <c r="E317" s="4">
        <v>14</v>
      </c>
      <c r="F317" s="15" t="s">
        <v>706</v>
      </c>
      <c r="G317" s="15">
        <v>336</v>
      </c>
      <c r="H317" s="14" t="s">
        <v>342</v>
      </c>
      <c r="I317" s="15">
        <f>VLOOKUP(D317,vacantes!J:N,5,FALSE)</f>
        <v>20180424</v>
      </c>
      <c r="J317" s="55">
        <f>DATE(LEFT(I317,4),RIGHT(LEFT(I317,6),2),RIGHT(I317,2))</f>
        <v>43214</v>
      </c>
      <c r="K317" s="3">
        <v>43214</v>
      </c>
      <c r="L317" s="21">
        <f>IF(K317="","",K317-$J317)</f>
        <v>0</v>
      </c>
      <c r="M317" s="3">
        <f>K317+X317</f>
        <v>43214</v>
      </c>
      <c r="N317" s="21">
        <f>IF(M317="","",M317-$J317)</f>
        <v>0</v>
      </c>
      <c r="O317" s="3">
        <v>43216</v>
      </c>
      <c r="P317" s="21">
        <f>IF(O317="","",O317-$J317)</f>
        <v>2</v>
      </c>
      <c r="Q317" s="3">
        <v>43220</v>
      </c>
      <c r="R317" s="21">
        <f>IF(Q317="","",Q317-$J317)</f>
        <v>6</v>
      </c>
      <c r="S317" s="3" t="str">
        <f>IF(U317="","",K317+1)</f>
        <v/>
      </c>
      <c r="T317" s="21" t="str">
        <f>IF(S317="","",S317-$J317)</f>
        <v/>
      </c>
      <c r="W317" s="2" t="s">
        <v>1019</v>
      </c>
    </row>
    <row r="318" spans="1:24" x14ac:dyDescent="0.25">
      <c r="A318" s="30">
        <v>404</v>
      </c>
      <c r="B318" s="4">
        <v>1301</v>
      </c>
      <c r="C318" s="4">
        <f>VLOOKUP(D318,vacantes!J:K,2,FALSE)</f>
        <v>2445</v>
      </c>
      <c r="D318" s="15">
        <v>232</v>
      </c>
      <c r="E318" s="4">
        <v>14</v>
      </c>
      <c r="F318" s="15" t="s">
        <v>707</v>
      </c>
      <c r="G318" s="15">
        <v>336</v>
      </c>
      <c r="H318" s="14" t="s">
        <v>342</v>
      </c>
      <c r="I318" s="15">
        <f>VLOOKUP(D318,vacantes!J:N,5,FALSE)</f>
        <v>20180424</v>
      </c>
      <c r="J318" s="55">
        <f>DATE(LEFT(I318,4),RIGHT(LEFT(I318,6),2),RIGHT(I318,2))</f>
        <v>43214</v>
      </c>
      <c r="K318" s="3">
        <v>43214</v>
      </c>
      <c r="L318" s="21">
        <f>IF(K318="","",K318-$J318)</f>
        <v>0</v>
      </c>
      <c r="M318" s="3">
        <f>K318+X318</f>
        <v>43215</v>
      </c>
      <c r="N318" s="21">
        <f>IF(M318="","",M318-$J318)</f>
        <v>1</v>
      </c>
      <c r="O318" s="3">
        <v>43216</v>
      </c>
      <c r="P318" s="21">
        <f>IF(O318="","",O318-$J318)</f>
        <v>2</v>
      </c>
      <c r="Q318" s="3">
        <v>43220</v>
      </c>
      <c r="R318" s="21">
        <f>IF(Q318="","",Q318-$J318)</f>
        <v>6</v>
      </c>
      <c r="S318" s="3" t="str">
        <f>IF(U318="","",K318+1)</f>
        <v/>
      </c>
      <c r="T318" s="21" t="str">
        <f>IF(S318="","",S318-$J318)</f>
        <v/>
      </c>
      <c r="W318" s="2" t="s">
        <v>1019</v>
      </c>
      <c r="X318" s="2">
        <v>1</v>
      </c>
    </row>
    <row r="319" spans="1:24" x14ac:dyDescent="0.25">
      <c r="A319" s="30">
        <v>74</v>
      </c>
      <c r="B319" s="4">
        <v>1060</v>
      </c>
      <c r="C319" s="4">
        <f>VLOOKUP(D319,vacantes!J:K,2,FALSE)</f>
        <v>2447</v>
      </c>
      <c r="D319" s="15">
        <v>233</v>
      </c>
      <c r="E319" s="4">
        <v>18</v>
      </c>
      <c r="F319" s="15" t="s">
        <v>449</v>
      </c>
      <c r="G319" s="15">
        <v>243</v>
      </c>
      <c r="H319" s="15" t="s">
        <v>336</v>
      </c>
      <c r="I319" s="15">
        <f>VLOOKUP(D319,vacantes!J:N,5,FALSE)</f>
        <v>20180101</v>
      </c>
      <c r="J319" s="55">
        <f>DATE(LEFT(I319,4),RIGHT(LEFT(I319,6),2),RIGHT(I319,2))</f>
        <v>43101</v>
      </c>
      <c r="K319" s="3">
        <v>43101</v>
      </c>
      <c r="L319" s="21">
        <f>IF(K319="","",K319-$J319)</f>
        <v>0</v>
      </c>
      <c r="M319" s="3">
        <f>K319+X319</f>
        <v>43101</v>
      </c>
      <c r="N319" s="21">
        <f>IF(M319="","",M319-$J319)</f>
        <v>0</v>
      </c>
      <c r="P319" s="21" t="str">
        <f>IF(O319="","",O319-$J319)</f>
        <v/>
      </c>
      <c r="Q319" s="3">
        <v>43112</v>
      </c>
      <c r="R319" s="21">
        <f>IF(Q319="","",Q319-$J319)</f>
        <v>11</v>
      </c>
      <c r="S319" s="3" t="str">
        <f>IF(U319="","",K319+1)</f>
        <v/>
      </c>
      <c r="T319" s="21" t="str">
        <f>IF(S319="","",S319-$J319)</f>
        <v/>
      </c>
    </row>
    <row r="320" spans="1:24" x14ac:dyDescent="0.25">
      <c r="A320" s="30">
        <v>75</v>
      </c>
      <c r="B320" s="4">
        <v>1061</v>
      </c>
      <c r="C320" s="4">
        <f>VLOOKUP(D320,vacantes!J:K,2,FALSE)</f>
        <v>2447</v>
      </c>
      <c r="D320" s="15">
        <v>234</v>
      </c>
      <c r="E320" s="4">
        <v>12</v>
      </c>
      <c r="F320" s="15" t="s">
        <v>448</v>
      </c>
      <c r="G320" s="15">
        <v>243</v>
      </c>
      <c r="H320" s="15" t="s">
        <v>336</v>
      </c>
      <c r="I320" s="15">
        <f>VLOOKUP(D320,vacantes!J:N,5,FALSE)</f>
        <v>20180101</v>
      </c>
      <c r="J320" s="55">
        <f>DATE(LEFT(I320,4),RIGHT(LEFT(I320,6),2),RIGHT(I320,2))</f>
        <v>43101</v>
      </c>
      <c r="K320" s="3">
        <v>43101</v>
      </c>
      <c r="L320" s="21">
        <f>IF(K320="","",K320-$J320)</f>
        <v>0</v>
      </c>
      <c r="M320" s="3">
        <f>K320+X320</f>
        <v>43101</v>
      </c>
      <c r="N320" s="21">
        <f>IF(M320="","",M320-$J320)</f>
        <v>0</v>
      </c>
      <c r="O320" s="3">
        <v>43109</v>
      </c>
      <c r="P320" s="21">
        <f>IF(O320="","",O320-$J320)</f>
        <v>8</v>
      </c>
      <c r="Q320" s="3">
        <v>43112</v>
      </c>
      <c r="R320" s="21">
        <f>IF(Q320="","",Q320-$J320)</f>
        <v>11</v>
      </c>
      <c r="S320" s="3" t="str">
        <f>IF(U320="","",K320+1)</f>
        <v/>
      </c>
      <c r="T320" s="21" t="str">
        <f>IF(S320="","",S320-$J320)</f>
        <v/>
      </c>
      <c r="W320" s="2" t="s">
        <v>1018</v>
      </c>
    </row>
    <row r="321" spans="1:24" x14ac:dyDescent="0.25">
      <c r="A321" s="30">
        <v>76</v>
      </c>
      <c r="B321" s="4">
        <v>1256</v>
      </c>
      <c r="C321" s="4">
        <f>VLOOKUP(D321,vacantes!J:K,2,FALSE)</f>
        <v>2449</v>
      </c>
      <c r="D321" s="15">
        <v>235</v>
      </c>
      <c r="E321" s="4">
        <v>16</v>
      </c>
      <c r="F321" s="15" t="s">
        <v>651</v>
      </c>
      <c r="G321" s="15">
        <v>243</v>
      </c>
      <c r="H321" s="14" t="s">
        <v>336</v>
      </c>
      <c r="I321" s="15">
        <f>VLOOKUP(D321,vacantes!J:N,5,FALSE)</f>
        <v>20180404</v>
      </c>
      <c r="J321" s="55">
        <f>DATE(LEFT(I321,4),RIGHT(LEFT(I321,6),2),RIGHT(I321,2))</f>
        <v>43194</v>
      </c>
      <c r="K321" s="3">
        <v>43194</v>
      </c>
      <c r="L321" s="21">
        <f>IF(K321="","",K321-$J321)</f>
        <v>0</v>
      </c>
      <c r="M321" s="3">
        <f>K321+X321</f>
        <v>43194</v>
      </c>
      <c r="N321" s="21">
        <f>IF(M321="","",M321-$J321)</f>
        <v>0</v>
      </c>
      <c r="O321" s="3">
        <v>43196</v>
      </c>
      <c r="P321" s="21">
        <f>IF(O321="","",O321-$J321)</f>
        <v>2</v>
      </c>
      <c r="Q321" s="3">
        <v>43200</v>
      </c>
      <c r="R321" s="21">
        <f>IF(Q321="","",Q321-$J321)</f>
        <v>6</v>
      </c>
      <c r="S321" s="3" t="str">
        <f>IF(U321="","",K321+1)</f>
        <v/>
      </c>
      <c r="T321" s="21" t="str">
        <f>IF(S321="","",S321-$J321)</f>
        <v/>
      </c>
      <c r="W321" s="2" t="s">
        <v>1017</v>
      </c>
    </row>
    <row r="322" spans="1:24" x14ac:dyDescent="0.25">
      <c r="A322" s="30">
        <v>77</v>
      </c>
      <c r="B322" s="4">
        <v>1538</v>
      </c>
      <c r="C322" s="4">
        <f>VLOOKUP(D322,vacantes!J:K,2,FALSE)</f>
        <v>2450</v>
      </c>
      <c r="D322" s="15">
        <v>236</v>
      </c>
      <c r="E322" s="4">
        <v>16</v>
      </c>
      <c r="F322" s="14" t="s">
        <v>1000</v>
      </c>
      <c r="G322" s="15">
        <v>243</v>
      </c>
      <c r="H322" s="14" t="s">
        <v>336</v>
      </c>
      <c r="I322" s="15">
        <f>VLOOKUP(D322,vacantes!J:N,5,FALSE)</f>
        <v>20180502</v>
      </c>
      <c r="J322" s="55">
        <f>DATE(LEFT(I322,4),RIGHT(LEFT(I322,6),2),RIGHT(I322,2))</f>
        <v>43222</v>
      </c>
      <c r="K322" s="3">
        <v>43222</v>
      </c>
      <c r="L322" s="21">
        <f>IF(K322="","",K322-$J322)</f>
        <v>0</v>
      </c>
      <c r="M322" s="3">
        <f>K322+X322</f>
        <v>43224</v>
      </c>
      <c r="N322" s="21">
        <f>IF(M322="","",M322-$J322)</f>
        <v>2</v>
      </c>
      <c r="P322" s="21" t="str">
        <f>IF(O322="","",O322-$J322)</f>
        <v/>
      </c>
      <c r="R322" s="21" t="str">
        <f>IF(Q322="","",Q322-$J322)</f>
        <v/>
      </c>
      <c r="S322" s="3">
        <f>IF(U322="","",K322+1)</f>
        <v>43223</v>
      </c>
      <c r="T322" s="21">
        <f>IF(S322="","",S322-$J322)</f>
        <v>1</v>
      </c>
      <c r="U322" s="28">
        <v>1</v>
      </c>
      <c r="V322" s="14" t="s">
        <v>1181</v>
      </c>
      <c r="W322" s="2" t="s">
        <v>1017</v>
      </c>
      <c r="X322" s="2">
        <v>2</v>
      </c>
    </row>
    <row r="323" spans="1:24" x14ac:dyDescent="0.25">
      <c r="A323" s="30">
        <v>284</v>
      </c>
      <c r="B323" s="4">
        <v>1360</v>
      </c>
      <c r="C323" s="4">
        <f>VLOOKUP(D323,vacantes!J:K,2,FALSE)</f>
        <v>2451</v>
      </c>
      <c r="D323" s="15">
        <v>237</v>
      </c>
      <c r="E323" s="4">
        <v>12</v>
      </c>
      <c r="F323" s="15" t="s">
        <v>852</v>
      </c>
      <c r="G323" s="15">
        <v>316</v>
      </c>
      <c r="H323" s="15" t="s">
        <v>399</v>
      </c>
      <c r="I323" s="15">
        <f>VLOOKUP(D323,vacantes!J:N,5,FALSE)</f>
        <v>20180306</v>
      </c>
      <c r="J323" s="55">
        <f>DATE(LEFT(I323,4),RIGHT(LEFT(I323,6),2),RIGHT(I323,2))</f>
        <v>43165</v>
      </c>
      <c r="K323" s="3">
        <v>43165</v>
      </c>
      <c r="L323" s="21">
        <f>IF(K323="","",K323-$J323)</f>
        <v>0</v>
      </c>
      <c r="M323" s="3">
        <f>K323+X323</f>
        <v>43165</v>
      </c>
      <c r="N323" s="21">
        <f>IF(M323="","",M323-$J323)</f>
        <v>0</v>
      </c>
      <c r="P323" s="21" t="str">
        <f>IF(O323="","",O323-$J323)</f>
        <v/>
      </c>
      <c r="R323" s="21" t="str">
        <f>IF(Q323="","",Q323-$J323)</f>
        <v/>
      </c>
      <c r="S323" s="3">
        <f>IF(U323="","",K323+1)</f>
        <v>43166</v>
      </c>
      <c r="T323" s="21">
        <f>IF(S323="","",S323-$J323)</f>
        <v>1</v>
      </c>
      <c r="U323" s="28">
        <v>1</v>
      </c>
      <c r="V323" s="14" t="s">
        <v>1174</v>
      </c>
      <c r="W323" s="2" t="s">
        <v>1018</v>
      </c>
    </row>
    <row r="324" spans="1:24" x14ac:dyDescent="0.25">
      <c r="A324" s="30">
        <v>285</v>
      </c>
      <c r="B324" s="4">
        <v>1356</v>
      </c>
      <c r="C324" s="4">
        <f>VLOOKUP(D324,vacantes!J:K,2,FALSE)</f>
        <v>2451</v>
      </c>
      <c r="D324" s="15">
        <v>237</v>
      </c>
      <c r="E324" s="4">
        <v>12</v>
      </c>
      <c r="F324" s="15" t="s">
        <v>851</v>
      </c>
      <c r="G324" s="15">
        <v>316</v>
      </c>
      <c r="H324" s="15" t="s">
        <v>399</v>
      </c>
      <c r="I324" s="15">
        <f>VLOOKUP(D324,vacantes!J:N,5,FALSE)</f>
        <v>20180306</v>
      </c>
      <c r="J324" s="55">
        <f>DATE(LEFT(I324,4),RIGHT(LEFT(I324,6),2),RIGHT(I324,2))</f>
        <v>43165</v>
      </c>
      <c r="K324" s="3">
        <v>43166</v>
      </c>
      <c r="L324" s="21">
        <f>IF(K324="","",K324-$J324)</f>
        <v>1</v>
      </c>
      <c r="M324" s="3">
        <f>K324+X324</f>
        <v>43166</v>
      </c>
      <c r="N324" s="21">
        <f>IF(M324="","",M324-$J324)</f>
        <v>1</v>
      </c>
      <c r="P324" s="21" t="str">
        <f>IF(O324="","",O324-$J324)</f>
        <v/>
      </c>
      <c r="R324" s="21" t="str">
        <f>IF(Q324="","",Q324-$J324)</f>
        <v/>
      </c>
      <c r="S324" s="3">
        <f>IF(U324="","",K324+1)</f>
        <v>43167</v>
      </c>
      <c r="T324" s="21">
        <f>IF(S324="","",S324-$J324)</f>
        <v>2</v>
      </c>
      <c r="U324" s="28">
        <v>1</v>
      </c>
      <c r="V324" s="14" t="s">
        <v>1174</v>
      </c>
      <c r="W324" s="2" t="s">
        <v>1018</v>
      </c>
    </row>
    <row r="325" spans="1:24" x14ac:dyDescent="0.25">
      <c r="A325" s="30">
        <v>286</v>
      </c>
      <c r="B325" s="4">
        <v>1337</v>
      </c>
      <c r="C325" s="4">
        <f>VLOOKUP(D325,vacantes!J:K,2,FALSE)</f>
        <v>2451</v>
      </c>
      <c r="D325" s="15">
        <v>237</v>
      </c>
      <c r="E325" s="4">
        <v>12</v>
      </c>
      <c r="F325" s="15" t="s">
        <v>897</v>
      </c>
      <c r="G325" s="15">
        <v>316</v>
      </c>
      <c r="H325" s="15" t="s">
        <v>403</v>
      </c>
      <c r="I325" s="15">
        <f>VLOOKUP(D325,vacantes!J:N,5,FALSE)</f>
        <v>20180306</v>
      </c>
      <c r="J325" s="55">
        <f>DATE(LEFT(I325,4),RIGHT(LEFT(I325,6),2),RIGHT(I325,2))</f>
        <v>43165</v>
      </c>
      <c r="K325" s="3">
        <v>43171</v>
      </c>
      <c r="L325" s="21">
        <f>IF(K325="","",K325-$J325)</f>
        <v>6</v>
      </c>
      <c r="M325" s="3">
        <f>K325+X325</f>
        <v>43171</v>
      </c>
      <c r="N325" s="21">
        <f>IF(M325="","",M325-$J325)</f>
        <v>6</v>
      </c>
      <c r="O325" s="3"/>
      <c r="P325" s="21" t="str">
        <f>IF(O325="","",O325-$J325)</f>
        <v/>
      </c>
      <c r="R325" s="21" t="str">
        <f>IF(Q325="","",Q325-$J325)</f>
        <v/>
      </c>
      <c r="S325" s="3">
        <f>IF(U325="","",K325+1)</f>
        <v>43172</v>
      </c>
      <c r="T325" s="21">
        <f>IF(S325="","",S325-$J325)</f>
        <v>7</v>
      </c>
      <c r="U325" s="28">
        <v>2</v>
      </c>
      <c r="V325" s="14" t="s">
        <v>1202</v>
      </c>
      <c r="W325" s="2" t="s">
        <v>1018</v>
      </c>
    </row>
    <row r="326" spans="1:24" x14ac:dyDescent="0.25">
      <c r="A326" s="30">
        <v>287</v>
      </c>
      <c r="B326" s="4">
        <v>1229</v>
      </c>
      <c r="C326" s="4">
        <f>VLOOKUP(D326,vacantes!J:K,2,FALSE)</f>
        <v>2452</v>
      </c>
      <c r="D326" s="15">
        <v>238</v>
      </c>
      <c r="E326" s="4">
        <v>12</v>
      </c>
      <c r="F326" s="15" t="s">
        <v>628</v>
      </c>
      <c r="G326" s="15">
        <v>316</v>
      </c>
      <c r="H326" s="15" t="s">
        <v>403</v>
      </c>
      <c r="I326" s="15">
        <f>VLOOKUP(D326,vacantes!J:N,5,FALSE)</f>
        <v>20180314</v>
      </c>
      <c r="J326" s="55">
        <f>DATE(LEFT(I326,4),RIGHT(LEFT(I326,6),2),RIGHT(I326,2))</f>
        <v>43173</v>
      </c>
      <c r="K326" s="3">
        <v>43173</v>
      </c>
      <c r="L326" s="21">
        <f>IF(K326="","",K326-$J326)</f>
        <v>0</v>
      </c>
      <c r="M326" s="3">
        <f>K326+X326</f>
        <v>43173</v>
      </c>
      <c r="N326" s="21">
        <f>IF(M326="","",M326-$J326)</f>
        <v>0</v>
      </c>
      <c r="O326" s="3">
        <v>43179</v>
      </c>
      <c r="P326" s="21">
        <f>IF(O326="","",O326-$J326)</f>
        <v>6</v>
      </c>
      <c r="Q326" s="3">
        <v>43185</v>
      </c>
      <c r="R326" s="21">
        <f>IF(Q326="","",Q326-$J326)</f>
        <v>12</v>
      </c>
      <c r="S326" s="3" t="str">
        <f>IF(U326="","",K326+1)</f>
        <v/>
      </c>
      <c r="T326" s="21" t="str">
        <f>IF(S326="","",S326-$J326)</f>
        <v/>
      </c>
      <c r="W326" s="2" t="s">
        <v>1018</v>
      </c>
    </row>
    <row r="327" spans="1:24" x14ac:dyDescent="0.25">
      <c r="A327" s="30">
        <v>289</v>
      </c>
      <c r="B327" s="4">
        <v>1235</v>
      </c>
      <c r="C327" s="4">
        <f>VLOOKUP(D327,vacantes!J:K,2,FALSE)</f>
        <v>2452</v>
      </c>
      <c r="D327" s="15">
        <v>239</v>
      </c>
      <c r="E327" s="4">
        <v>12</v>
      </c>
      <c r="F327" s="15" t="s">
        <v>635</v>
      </c>
      <c r="G327" s="15">
        <v>316</v>
      </c>
      <c r="H327" s="15" t="s">
        <v>403</v>
      </c>
      <c r="I327" s="15">
        <f>VLOOKUP(D327,vacantes!J:N,5,FALSE)</f>
        <v>20180314</v>
      </c>
      <c r="J327" s="55">
        <f>DATE(LEFT(I327,4),RIGHT(LEFT(I327,6),2),RIGHT(I327,2))</f>
        <v>43173</v>
      </c>
      <c r="K327" s="3">
        <v>43181</v>
      </c>
      <c r="L327" s="21">
        <f>IF(K327="","",K327-$J327)</f>
        <v>8</v>
      </c>
      <c r="M327" s="3">
        <f>K327+X327</f>
        <v>43182</v>
      </c>
      <c r="N327" s="21">
        <f>IF(M327="","",M327-$J327)</f>
        <v>9</v>
      </c>
      <c r="O327" s="3">
        <v>43182</v>
      </c>
      <c r="P327" s="21">
        <f>IF(O327="","",O327-$J327)</f>
        <v>9</v>
      </c>
      <c r="Q327" s="3">
        <v>43188</v>
      </c>
      <c r="R327" s="21">
        <f>IF(Q327="","",Q327-$J327)</f>
        <v>15</v>
      </c>
      <c r="S327" s="3" t="str">
        <f>IF(U327="","",K327+1)</f>
        <v/>
      </c>
      <c r="T327" s="21" t="str">
        <f>IF(S327="","",S327-$J327)</f>
        <v/>
      </c>
      <c r="W327" s="2" t="s">
        <v>1018</v>
      </c>
      <c r="X327" s="2">
        <v>1</v>
      </c>
    </row>
    <row r="328" spans="1:24" x14ac:dyDescent="0.25">
      <c r="A328" s="30">
        <v>288</v>
      </c>
      <c r="B328" s="4">
        <v>1504</v>
      </c>
      <c r="C328" s="4">
        <f>VLOOKUP(D328,vacantes!J:K,2,FALSE)</f>
        <v>2452</v>
      </c>
      <c r="D328" s="15">
        <v>239</v>
      </c>
      <c r="E328" s="4">
        <v>12</v>
      </c>
      <c r="F328" s="15" t="s">
        <v>881</v>
      </c>
      <c r="G328" s="15">
        <v>316</v>
      </c>
      <c r="H328" s="15" t="s">
        <v>403</v>
      </c>
      <c r="I328" s="15">
        <f>VLOOKUP(D328,vacantes!J:N,5,FALSE)</f>
        <v>20180314</v>
      </c>
      <c r="J328" s="55">
        <f>DATE(LEFT(I328,4),RIGHT(LEFT(I328,6),2),RIGHT(I328,2))</f>
        <v>43173</v>
      </c>
      <c r="K328" s="3">
        <v>43173</v>
      </c>
      <c r="L328" s="21">
        <f>IF(K328="","",K328-$J328)</f>
        <v>0</v>
      </c>
      <c r="M328" s="3">
        <f>K328+X328</f>
        <v>43174</v>
      </c>
      <c r="N328" s="21">
        <f>IF(M328="","",M328-$J328)</f>
        <v>1</v>
      </c>
      <c r="O328" s="3"/>
      <c r="P328" s="21" t="str">
        <f>IF(O328="","",O328-$J328)</f>
        <v/>
      </c>
      <c r="R328" s="21" t="str">
        <f>IF(Q328="","",Q328-$J328)</f>
        <v/>
      </c>
      <c r="S328" s="3">
        <f>IF(U328="","",K328+1)</f>
        <v>43174</v>
      </c>
      <c r="T328" s="21">
        <f>IF(S328="","",S328-$J328)</f>
        <v>1</v>
      </c>
      <c r="U328" s="28">
        <v>2</v>
      </c>
      <c r="V328" s="14" t="s">
        <v>1202</v>
      </c>
      <c r="W328" s="2" t="s">
        <v>1018</v>
      </c>
      <c r="X328" s="2">
        <v>1</v>
      </c>
    </row>
    <row r="329" spans="1:24" x14ac:dyDescent="0.25">
      <c r="A329" s="30">
        <v>69</v>
      </c>
      <c r="B329" s="4">
        <v>1398</v>
      </c>
      <c r="C329" s="4">
        <f>VLOOKUP(D329,vacantes!J:K,2,FALSE)</f>
        <v>2454</v>
      </c>
      <c r="D329" s="15">
        <v>240</v>
      </c>
      <c r="E329" s="4">
        <v>13</v>
      </c>
      <c r="F329" s="15" t="s">
        <v>967</v>
      </c>
      <c r="G329" s="15">
        <v>242</v>
      </c>
      <c r="H329" s="15" t="s">
        <v>418</v>
      </c>
      <c r="I329" s="15">
        <f>VLOOKUP(D329,vacantes!J:N,5,FALSE)</f>
        <v>20180423</v>
      </c>
      <c r="J329" s="55">
        <f>DATE(LEFT(I329,4),RIGHT(LEFT(I329,6),2),RIGHT(I329,2))</f>
        <v>43213</v>
      </c>
      <c r="K329" s="11">
        <v>43213</v>
      </c>
      <c r="L329" s="21">
        <f>IF(K329="","",K329-$J329)</f>
        <v>0</v>
      </c>
      <c r="M329" s="3">
        <f>K329+X329</f>
        <v>43214</v>
      </c>
      <c r="N329" s="21">
        <f>IF(M329="","",M329-$J329)</f>
        <v>1</v>
      </c>
      <c r="O329" s="12"/>
      <c r="P329" s="21" t="str">
        <f>IF(O329="","",O329-$J329)</f>
        <v/>
      </c>
      <c r="Q329" s="12"/>
      <c r="R329" s="21" t="str">
        <f>IF(Q329="","",Q329-$J329)</f>
        <v/>
      </c>
      <c r="S329" s="3">
        <f>IF(U329="","",K329+1)</f>
        <v>43214</v>
      </c>
      <c r="T329" s="21">
        <f>IF(S329="","",S329-$J329)</f>
        <v>1</v>
      </c>
      <c r="U329" s="38">
        <v>10</v>
      </c>
      <c r="V329" s="13" t="s">
        <v>1228</v>
      </c>
      <c r="W329" s="4" t="s">
        <v>1022</v>
      </c>
      <c r="X329" s="2">
        <v>1</v>
      </c>
    </row>
    <row r="330" spans="1:24" x14ac:dyDescent="0.25">
      <c r="A330" s="30">
        <v>73</v>
      </c>
      <c r="B330" s="4">
        <v>1544</v>
      </c>
      <c r="C330" s="4">
        <f>VLOOKUP(D330,vacantes!J:K,2,FALSE)</f>
        <v>2455</v>
      </c>
      <c r="D330" s="15">
        <v>241</v>
      </c>
      <c r="E330" s="4">
        <v>13</v>
      </c>
      <c r="F330" s="14" t="s">
        <v>996</v>
      </c>
      <c r="G330" s="15">
        <v>242</v>
      </c>
      <c r="H330" s="14" t="s">
        <v>418</v>
      </c>
      <c r="I330" s="15">
        <f>VLOOKUP(D330,vacantes!J:N,5,FALSE)</f>
        <v>20180112</v>
      </c>
      <c r="J330" s="55">
        <f>DATE(LEFT(I330,4),RIGHT(LEFT(I330,6),2),RIGHT(I330,2))</f>
        <v>43112</v>
      </c>
      <c r="K330" s="3">
        <v>43223</v>
      </c>
      <c r="L330" s="21">
        <f>IF(K330="","",K330-$J330)</f>
        <v>111</v>
      </c>
      <c r="M330" s="3">
        <f>K330+X330</f>
        <v>43223</v>
      </c>
      <c r="N330" s="21">
        <f>IF(M330="","",M330-$J330)</f>
        <v>111</v>
      </c>
      <c r="P330" s="21" t="str">
        <f>IF(O330="","",O330-$J330)</f>
        <v/>
      </c>
      <c r="R330" s="21" t="str">
        <f>IF(Q330="","",Q330-$J330)</f>
        <v/>
      </c>
      <c r="S330" s="3">
        <f>IF(U330="","",K330+1)</f>
        <v>43224</v>
      </c>
      <c r="T330" s="21">
        <f>IF(S330="","",S330-$J330)</f>
        <v>112</v>
      </c>
      <c r="U330" s="28">
        <v>1</v>
      </c>
      <c r="V330" s="14" t="s">
        <v>1178</v>
      </c>
      <c r="W330" s="2" t="s">
        <v>1022</v>
      </c>
    </row>
    <row r="331" spans="1:24" x14ac:dyDescent="0.25">
      <c r="A331" s="30">
        <v>53</v>
      </c>
      <c r="B331" s="4">
        <v>1088</v>
      </c>
      <c r="C331" s="4">
        <f>VLOOKUP(D331,vacantes!J:K,2,FALSE)</f>
        <v>2455</v>
      </c>
      <c r="D331" s="15">
        <v>241</v>
      </c>
      <c r="E331" s="4">
        <v>16</v>
      </c>
      <c r="F331" s="15" t="s">
        <v>475</v>
      </c>
      <c r="G331" s="15">
        <v>242</v>
      </c>
      <c r="H331" s="15" t="s">
        <v>355</v>
      </c>
      <c r="I331" s="15">
        <f>VLOOKUP(D331,vacantes!J:N,5,FALSE)</f>
        <v>20180112</v>
      </c>
      <c r="J331" s="55">
        <f>DATE(LEFT(I331,4),RIGHT(LEFT(I331,6),2),RIGHT(I331,2))</f>
        <v>43112</v>
      </c>
      <c r="K331" s="5">
        <v>43112</v>
      </c>
      <c r="L331" s="21">
        <f>IF(K331="","",K331-$J331)</f>
        <v>0</v>
      </c>
      <c r="M331" s="3">
        <f>K331+X331</f>
        <v>43113</v>
      </c>
      <c r="N331" s="21">
        <f>IF(M331="","",M331-$J331)</f>
        <v>1</v>
      </c>
      <c r="O331" s="5">
        <v>43119</v>
      </c>
      <c r="P331" s="21">
        <f>IF(O331="","",O331-$J331)</f>
        <v>7</v>
      </c>
      <c r="Q331" s="5">
        <v>43123</v>
      </c>
      <c r="R331" s="21">
        <f>IF(Q331="","",Q331-$J331)</f>
        <v>11</v>
      </c>
      <c r="S331" s="3" t="str">
        <f>IF(U331="","",K331+1)</f>
        <v/>
      </c>
      <c r="T331" s="21" t="str">
        <f>IF(S331="","",S331-$J331)</f>
        <v/>
      </c>
      <c r="U331" s="29"/>
      <c r="V331" s="15"/>
      <c r="W331" s="4" t="s">
        <v>1017</v>
      </c>
      <c r="X331" s="2">
        <v>1</v>
      </c>
    </row>
    <row r="332" spans="1:24" x14ac:dyDescent="0.25">
      <c r="A332" s="30">
        <v>54</v>
      </c>
      <c r="B332" s="4">
        <v>1083</v>
      </c>
      <c r="C332" s="4">
        <f>VLOOKUP(D332,vacantes!J:K,2,FALSE)</f>
        <v>2456</v>
      </c>
      <c r="D332" s="15">
        <v>242</v>
      </c>
      <c r="E332" s="4">
        <v>16</v>
      </c>
      <c r="F332" s="15" t="s">
        <v>472</v>
      </c>
      <c r="G332" s="15">
        <v>242</v>
      </c>
      <c r="H332" s="15" t="s">
        <v>355</v>
      </c>
      <c r="I332" s="15">
        <f>VLOOKUP(D332,vacantes!J:N,5,FALSE)</f>
        <v>20180115</v>
      </c>
      <c r="J332" s="55">
        <f>DATE(LEFT(I332,4),RIGHT(LEFT(I332,6),2),RIGHT(I332,2))</f>
        <v>43115</v>
      </c>
      <c r="K332" s="5">
        <v>43115</v>
      </c>
      <c r="L332" s="21">
        <f>IF(K332="","",K332-$J332)</f>
        <v>0</v>
      </c>
      <c r="M332" s="3">
        <f>K332+X332</f>
        <v>43115</v>
      </c>
      <c r="N332" s="21">
        <f>IF(M332="","",M332-$J332)</f>
        <v>0</v>
      </c>
      <c r="O332" s="5">
        <v>43116</v>
      </c>
      <c r="P332" s="21">
        <f>IF(O332="","",O332-$J332)</f>
        <v>1</v>
      </c>
      <c r="Q332" s="5">
        <v>43122</v>
      </c>
      <c r="R332" s="21">
        <f>IF(Q332="","",Q332-$J332)</f>
        <v>7</v>
      </c>
      <c r="S332" s="3" t="str">
        <f>IF(U332="","",K332+1)</f>
        <v/>
      </c>
      <c r="T332" s="21" t="str">
        <f>IF(S332="","",S332-$J332)</f>
        <v/>
      </c>
      <c r="U332" s="29"/>
      <c r="V332" s="15"/>
      <c r="W332" s="4" t="s">
        <v>1017</v>
      </c>
    </row>
    <row r="333" spans="1:24" x14ac:dyDescent="0.25">
      <c r="A333" s="30">
        <v>55</v>
      </c>
      <c r="B333" s="4">
        <v>1094</v>
      </c>
      <c r="C333" s="4">
        <f>VLOOKUP(D333,vacantes!J:K,2,FALSE)</f>
        <v>2456</v>
      </c>
      <c r="D333" s="15">
        <v>243</v>
      </c>
      <c r="E333" s="4">
        <v>16</v>
      </c>
      <c r="F333" s="15" t="s">
        <v>484</v>
      </c>
      <c r="G333" s="15">
        <v>242</v>
      </c>
      <c r="H333" s="15" t="s">
        <v>355</v>
      </c>
      <c r="I333" s="15">
        <f>VLOOKUP(D333,vacantes!J:N,5,FALSE)</f>
        <v>20180115</v>
      </c>
      <c r="J333" s="55">
        <f>DATE(LEFT(I333,4),RIGHT(LEFT(I333,6),2),RIGHT(I333,2))</f>
        <v>43115</v>
      </c>
      <c r="K333" s="5">
        <v>43115</v>
      </c>
      <c r="L333" s="21">
        <f>IF(K333="","",K333-$J333)</f>
        <v>0</v>
      </c>
      <c r="M333" s="3">
        <f>K333+X333</f>
        <v>43117</v>
      </c>
      <c r="N333" s="21">
        <f>IF(M333="","",M333-$J333)</f>
        <v>2</v>
      </c>
      <c r="O333" s="5">
        <v>43123</v>
      </c>
      <c r="P333" s="21">
        <f>IF(O333="","",O333-$J333)</f>
        <v>8</v>
      </c>
      <c r="Q333" s="5">
        <v>43126</v>
      </c>
      <c r="R333" s="21">
        <f>IF(Q333="","",Q333-$J333)</f>
        <v>11</v>
      </c>
      <c r="S333" s="3" t="str">
        <f>IF(U333="","",K333+1)</f>
        <v/>
      </c>
      <c r="T333" s="21" t="str">
        <f>IF(S333="","",S333-$J333)</f>
        <v/>
      </c>
      <c r="U333" s="29"/>
      <c r="V333" s="15"/>
      <c r="W333" s="4" t="s">
        <v>1017</v>
      </c>
      <c r="X333" s="2">
        <v>2</v>
      </c>
    </row>
    <row r="334" spans="1:24" x14ac:dyDescent="0.25">
      <c r="A334" s="30">
        <v>58</v>
      </c>
      <c r="B334" s="4">
        <v>1097</v>
      </c>
      <c r="C334" s="4">
        <f>VLOOKUP(D334,vacantes!J:K,2,FALSE)</f>
        <v>2456</v>
      </c>
      <c r="D334" s="15">
        <v>244</v>
      </c>
      <c r="E334" s="4">
        <v>16</v>
      </c>
      <c r="F334" s="15" t="s">
        <v>489</v>
      </c>
      <c r="G334" s="15">
        <v>242</v>
      </c>
      <c r="H334" s="14" t="s">
        <v>355</v>
      </c>
      <c r="I334" s="15">
        <f>VLOOKUP(D334,vacantes!J:N,5,FALSE)</f>
        <v>20180115</v>
      </c>
      <c r="J334" s="55">
        <f>DATE(LEFT(I334,4),RIGHT(LEFT(I334,6),2),RIGHT(I334,2))</f>
        <v>43115</v>
      </c>
      <c r="K334" s="3">
        <v>43122</v>
      </c>
      <c r="L334" s="21">
        <f>IF(K334="","",K334-$J334)</f>
        <v>7</v>
      </c>
      <c r="M334" s="3">
        <f>K334+X334</f>
        <v>43122</v>
      </c>
      <c r="N334" s="21">
        <f>IF(M334="","",M334-$J334)</f>
        <v>7</v>
      </c>
      <c r="O334" s="3">
        <v>43124</v>
      </c>
      <c r="P334" s="21">
        <f>IF(O334="","",O334-$J334)</f>
        <v>9</v>
      </c>
      <c r="Q334" s="3">
        <v>43126</v>
      </c>
      <c r="R334" s="21">
        <f>IF(Q334="","",Q334-$J334)</f>
        <v>11</v>
      </c>
      <c r="S334" s="3" t="str">
        <f>IF(U334="","",K334+1)</f>
        <v/>
      </c>
      <c r="T334" s="21" t="str">
        <f>IF(S334="","",S334-$J334)</f>
        <v/>
      </c>
      <c r="W334" s="2" t="s">
        <v>1017</v>
      </c>
      <c r="X334" s="4"/>
    </row>
    <row r="335" spans="1:24" x14ac:dyDescent="0.25">
      <c r="A335" s="30">
        <v>56</v>
      </c>
      <c r="B335" s="4">
        <v>1519</v>
      </c>
      <c r="C335" s="4">
        <f>VLOOKUP(D335,vacantes!J:K,2,FALSE)</f>
        <v>2456</v>
      </c>
      <c r="D335" s="15">
        <v>244</v>
      </c>
      <c r="E335" s="4">
        <v>16</v>
      </c>
      <c r="F335" s="15" t="s">
        <v>745</v>
      </c>
      <c r="G335" s="15">
        <v>242</v>
      </c>
      <c r="H335" s="15" t="s">
        <v>355</v>
      </c>
      <c r="I335" s="15">
        <f>VLOOKUP(D335,vacantes!J:N,5,FALSE)</f>
        <v>20180115</v>
      </c>
      <c r="J335" s="55">
        <f>DATE(LEFT(I335,4),RIGHT(LEFT(I335,6),2),RIGHT(I335,2))</f>
        <v>43115</v>
      </c>
      <c r="K335" s="5">
        <v>43115</v>
      </c>
      <c r="L335" s="21">
        <f>IF(K335="","",K335-$J335)</f>
        <v>0</v>
      </c>
      <c r="M335" s="3">
        <f>K335+X335</f>
        <v>43115</v>
      </c>
      <c r="N335" s="21">
        <f>IF(M335="","",M335-$J335)</f>
        <v>0</v>
      </c>
      <c r="O335" s="4"/>
      <c r="P335" s="21" t="str">
        <f>IF(O335="","",O335-$J335)</f>
        <v/>
      </c>
      <c r="Q335" s="5"/>
      <c r="R335" s="21" t="str">
        <f>IF(Q335="","",Q335-$J335)</f>
        <v/>
      </c>
      <c r="S335" s="3">
        <f>IF(U335="","",K335+1)</f>
        <v>43116</v>
      </c>
      <c r="T335" s="21">
        <f>IF(S335="","",S335-$J335)</f>
        <v>1</v>
      </c>
      <c r="U335" s="29">
        <v>1</v>
      </c>
      <c r="V335" s="14" t="s">
        <v>1205</v>
      </c>
      <c r="W335" s="4" t="s">
        <v>1017</v>
      </c>
      <c r="X335" s="9"/>
    </row>
    <row r="336" spans="1:24" x14ac:dyDescent="0.25">
      <c r="A336" s="30">
        <v>57</v>
      </c>
      <c r="B336" s="4">
        <v>1525</v>
      </c>
      <c r="C336" s="4">
        <f>VLOOKUP(D336,vacantes!J:K,2,FALSE)</f>
        <v>2456</v>
      </c>
      <c r="D336" s="15">
        <v>244</v>
      </c>
      <c r="E336" s="4">
        <v>16</v>
      </c>
      <c r="F336" s="15" t="s">
        <v>752</v>
      </c>
      <c r="G336" s="15">
        <v>242</v>
      </c>
      <c r="H336" s="15" t="s">
        <v>355</v>
      </c>
      <c r="I336" s="15">
        <f>VLOOKUP(D336,vacantes!J:N,5,FALSE)</f>
        <v>20180115</v>
      </c>
      <c r="J336" s="55">
        <f>DATE(LEFT(I336,4),RIGHT(LEFT(I336,6),2),RIGHT(I336,2))</f>
        <v>43115</v>
      </c>
      <c r="K336" s="5">
        <v>43117</v>
      </c>
      <c r="L336" s="21">
        <f>IF(K336="","",K336-$J336)</f>
        <v>2</v>
      </c>
      <c r="M336" s="3">
        <f>K336+X336</f>
        <v>43119</v>
      </c>
      <c r="N336" s="21">
        <f>IF(M336="","",M336-$J336)</f>
        <v>4</v>
      </c>
      <c r="O336" s="4"/>
      <c r="P336" s="21" t="str">
        <f>IF(O336="","",O336-$J336)</f>
        <v/>
      </c>
      <c r="Q336" s="5"/>
      <c r="R336" s="21" t="str">
        <f>IF(Q336="","",Q336-$J336)</f>
        <v/>
      </c>
      <c r="S336" s="3">
        <f>IF(U336="","",K336+1)</f>
        <v>43118</v>
      </c>
      <c r="T336" s="21">
        <f>IF(S336="","",S336-$J336)</f>
        <v>3</v>
      </c>
      <c r="U336" s="29">
        <v>1</v>
      </c>
      <c r="V336" s="14" t="s">
        <v>1205</v>
      </c>
      <c r="W336" s="4" t="s">
        <v>1017</v>
      </c>
      <c r="X336" s="8">
        <v>2</v>
      </c>
    </row>
    <row r="337" spans="1:24" x14ac:dyDescent="0.25">
      <c r="A337" s="30">
        <v>59</v>
      </c>
      <c r="B337" s="4">
        <v>1109</v>
      </c>
      <c r="C337" s="4">
        <f>VLOOKUP(D337,vacantes!J:K,2,FALSE)</f>
        <v>2459</v>
      </c>
      <c r="D337" s="15">
        <v>245</v>
      </c>
      <c r="E337" s="4">
        <v>16</v>
      </c>
      <c r="F337" s="15" t="s">
        <v>503</v>
      </c>
      <c r="G337" s="15">
        <v>242</v>
      </c>
      <c r="H337" s="14" t="s">
        <v>355</v>
      </c>
      <c r="I337" s="15">
        <f>VLOOKUP(D337,vacantes!J:N,5,FALSE)</f>
        <v>20180123</v>
      </c>
      <c r="J337" s="55">
        <f>DATE(LEFT(I337,4),RIGHT(LEFT(I337,6),2),RIGHT(I337,2))</f>
        <v>43123</v>
      </c>
      <c r="K337" s="3">
        <v>43123</v>
      </c>
      <c r="L337" s="21">
        <f>IF(K337="","",K337-$J337)</f>
        <v>0</v>
      </c>
      <c r="M337" s="3">
        <f>K337+X337</f>
        <v>43123</v>
      </c>
      <c r="N337" s="21">
        <f>IF(M337="","",M337-$J337)</f>
        <v>0</v>
      </c>
      <c r="O337" s="3">
        <v>43126</v>
      </c>
      <c r="P337" s="21">
        <f>IF(O337="","",O337-$J337)</f>
        <v>3</v>
      </c>
      <c r="Q337" s="3">
        <v>43130</v>
      </c>
      <c r="R337" s="21">
        <f>IF(Q337="","",Q337-$J337)</f>
        <v>7</v>
      </c>
      <c r="S337" s="3" t="str">
        <f>IF(U337="","",K337+1)</f>
        <v/>
      </c>
      <c r="T337" s="21" t="str">
        <f>IF(S337="","",S337-$J337)</f>
        <v/>
      </c>
      <c r="W337" s="2" t="s">
        <v>1017</v>
      </c>
    </row>
    <row r="338" spans="1:24" x14ac:dyDescent="0.25">
      <c r="A338" s="30">
        <v>60</v>
      </c>
      <c r="B338" s="4">
        <v>1123</v>
      </c>
      <c r="C338" s="4">
        <f>VLOOKUP(D338,vacantes!J:K,2,FALSE)</f>
        <v>2459</v>
      </c>
      <c r="D338" s="15">
        <v>246</v>
      </c>
      <c r="E338" s="4">
        <v>16</v>
      </c>
      <c r="F338" s="15" t="s">
        <v>511</v>
      </c>
      <c r="G338" s="15">
        <v>242</v>
      </c>
      <c r="H338" s="14" t="s">
        <v>355</v>
      </c>
      <c r="I338" s="15">
        <f>VLOOKUP(D338,vacantes!J:N,5,FALSE)</f>
        <v>20180123</v>
      </c>
      <c r="J338" s="55">
        <f>DATE(LEFT(I338,4),RIGHT(LEFT(I338,6),2),RIGHT(I338,2))</f>
        <v>43123</v>
      </c>
      <c r="K338" s="3">
        <v>43123</v>
      </c>
      <c r="L338" s="21">
        <f>IF(K338="","",K338-$J338)</f>
        <v>0</v>
      </c>
      <c r="M338" s="3">
        <f>K338+X338</f>
        <v>43123</v>
      </c>
      <c r="N338" s="21">
        <f>IF(M338="","",M338-$J338)</f>
        <v>0</v>
      </c>
      <c r="O338" s="3">
        <v>43129</v>
      </c>
      <c r="P338" s="21">
        <f>IF(O338="","",O338-$J338)</f>
        <v>6</v>
      </c>
      <c r="Q338" s="3">
        <v>43133</v>
      </c>
      <c r="R338" s="21">
        <f>IF(Q338="","",Q338-$J338)</f>
        <v>10</v>
      </c>
      <c r="S338" s="3" t="str">
        <f>IF(U338="","",K338+1)</f>
        <v/>
      </c>
      <c r="T338" s="21" t="str">
        <f>IF(S338="","",S338-$J338)</f>
        <v/>
      </c>
      <c r="W338" s="2" t="s">
        <v>1017</v>
      </c>
    </row>
    <row r="339" spans="1:24" x14ac:dyDescent="0.25">
      <c r="A339" s="30">
        <v>61</v>
      </c>
      <c r="B339" s="4">
        <v>1160</v>
      </c>
      <c r="C339" s="4">
        <f>VLOOKUP(D339,vacantes!J:K,2,FALSE)</f>
        <v>2461</v>
      </c>
      <c r="D339" s="15">
        <v>247</v>
      </c>
      <c r="E339" s="4">
        <v>17</v>
      </c>
      <c r="F339" s="15" t="s">
        <v>561</v>
      </c>
      <c r="G339" s="15">
        <v>242</v>
      </c>
      <c r="H339" s="14" t="s">
        <v>355</v>
      </c>
      <c r="I339" s="15">
        <f>VLOOKUP(D339,vacantes!J:N,5,FALSE)</f>
        <v>20180219</v>
      </c>
      <c r="J339" s="55">
        <f>DATE(LEFT(I339,4),RIGHT(LEFT(I339,6),2),RIGHT(I339,2))</f>
        <v>43150</v>
      </c>
      <c r="K339" s="3">
        <v>43150</v>
      </c>
      <c r="L339" s="21">
        <f>IF(K339="","",K339-$J339)</f>
        <v>0</v>
      </c>
      <c r="M339" s="3">
        <f>K339+X339</f>
        <v>43150</v>
      </c>
      <c r="N339" s="21">
        <f>IF(M339="","",M339-$J339)</f>
        <v>0</v>
      </c>
      <c r="O339" s="3">
        <v>43153</v>
      </c>
      <c r="P339" s="21">
        <f>IF(O339="","",O339-$J339)</f>
        <v>3</v>
      </c>
      <c r="Q339" s="3">
        <v>43157</v>
      </c>
      <c r="R339" s="21">
        <f>IF(Q339="","",Q339-$J339)</f>
        <v>7</v>
      </c>
      <c r="S339" s="3" t="str">
        <f>IF(U339="","",K339+1)</f>
        <v/>
      </c>
      <c r="T339" s="21" t="str">
        <f>IF(S339="","",S339-$J339)</f>
        <v/>
      </c>
      <c r="W339" s="2" t="s">
        <v>1020</v>
      </c>
      <c r="X339" s="2">
        <v>0</v>
      </c>
    </row>
    <row r="340" spans="1:24" x14ac:dyDescent="0.25">
      <c r="A340" s="30">
        <v>62</v>
      </c>
      <c r="B340" s="4">
        <v>1224</v>
      </c>
      <c r="C340" s="4">
        <f>VLOOKUP(D340,vacantes!J:K,2,FALSE)</f>
        <v>2462</v>
      </c>
      <c r="D340" s="15">
        <v>248</v>
      </c>
      <c r="E340" s="4">
        <v>16</v>
      </c>
      <c r="F340" s="15" t="s">
        <v>620</v>
      </c>
      <c r="G340" s="15">
        <v>242</v>
      </c>
      <c r="H340" s="15" t="s">
        <v>355</v>
      </c>
      <c r="I340" s="15">
        <f>VLOOKUP(D340,vacantes!J:N,5,FALSE)</f>
        <v>20180313</v>
      </c>
      <c r="J340" s="55">
        <f>DATE(LEFT(I340,4),RIGHT(LEFT(I340,6),2),RIGHT(I340,2))</f>
        <v>43172</v>
      </c>
      <c r="K340" s="3">
        <v>43172</v>
      </c>
      <c r="L340" s="21">
        <f>IF(K340="","",K340-$J340)</f>
        <v>0</v>
      </c>
      <c r="M340" s="3">
        <f>K340+X340</f>
        <v>43173</v>
      </c>
      <c r="N340" s="21">
        <f>IF(M340="","",M340-$J340)</f>
        <v>1</v>
      </c>
      <c r="O340" s="3">
        <v>43174</v>
      </c>
      <c r="P340" s="21">
        <f>IF(O340="","",O340-$J340)</f>
        <v>2</v>
      </c>
      <c r="Q340" s="3">
        <v>43179</v>
      </c>
      <c r="R340" s="21">
        <f>IF(Q340="","",Q340-$J340)</f>
        <v>7</v>
      </c>
      <c r="S340" s="3" t="str">
        <f>IF(U340="","",K340+1)</f>
        <v/>
      </c>
      <c r="T340" s="21" t="str">
        <f>IF(S340="","",S340-$J340)</f>
        <v/>
      </c>
      <c r="W340" s="2" t="s">
        <v>1017</v>
      </c>
      <c r="X340" s="2">
        <v>1</v>
      </c>
    </row>
    <row r="341" spans="1:24" x14ac:dyDescent="0.25">
      <c r="A341" s="30">
        <v>67</v>
      </c>
      <c r="B341" s="4">
        <v>1287</v>
      </c>
      <c r="C341" s="4">
        <f>VLOOKUP(D341,vacantes!J:K,2,FALSE)</f>
        <v>2462</v>
      </c>
      <c r="D341" s="15">
        <v>249</v>
      </c>
      <c r="E341" s="4">
        <v>16</v>
      </c>
      <c r="F341" s="15" t="s">
        <v>695</v>
      </c>
      <c r="G341" s="15">
        <v>242</v>
      </c>
      <c r="H341" s="14" t="s">
        <v>355</v>
      </c>
      <c r="I341" s="15">
        <f>VLOOKUP(D341,vacantes!J:N,5,FALSE)</f>
        <v>20180313</v>
      </c>
      <c r="J341" s="55">
        <f>DATE(LEFT(I341,4),RIGHT(LEFT(I341,6),2),RIGHT(I341,2))</f>
        <v>43172</v>
      </c>
      <c r="K341" s="3">
        <v>43209</v>
      </c>
      <c r="L341" s="21">
        <f>IF(K341="","",K341-$J341)</f>
        <v>37</v>
      </c>
      <c r="M341" s="3">
        <f>K341+X341</f>
        <v>43209</v>
      </c>
      <c r="N341" s="21">
        <f>IF(M341="","",M341-$J341)</f>
        <v>37</v>
      </c>
      <c r="O341" s="3">
        <v>43210</v>
      </c>
      <c r="P341" s="21">
        <f>IF(O341="","",O341-$J341)</f>
        <v>38</v>
      </c>
      <c r="Q341" s="3">
        <v>43214</v>
      </c>
      <c r="R341" s="21">
        <f>IF(Q341="","",Q341-$J341)</f>
        <v>42</v>
      </c>
      <c r="S341" s="3" t="str">
        <f>IF(U341="","",K341+1)</f>
        <v/>
      </c>
      <c r="T341" s="21" t="str">
        <f>IF(S341="","",S341-$J341)</f>
        <v/>
      </c>
      <c r="W341" s="2" t="s">
        <v>1017</v>
      </c>
    </row>
    <row r="342" spans="1:24" x14ac:dyDescent="0.25">
      <c r="A342" s="30">
        <v>63</v>
      </c>
      <c r="B342" s="4">
        <v>1474</v>
      </c>
      <c r="C342" s="4">
        <f>VLOOKUP(D342,vacantes!J:K,2,FALSE)</f>
        <v>2462</v>
      </c>
      <c r="D342" s="15">
        <v>249</v>
      </c>
      <c r="E342" s="4">
        <v>16</v>
      </c>
      <c r="F342" s="15" t="s">
        <v>871</v>
      </c>
      <c r="G342" s="15">
        <v>242</v>
      </c>
      <c r="H342" s="15" t="s">
        <v>355</v>
      </c>
      <c r="I342" s="15">
        <f>VLOOKUP(D342,vacantes!J:N,5,FALSE)</f>
        <v>20180313</v>
      </c>
      <c r="J342" s="55">
        <f>DATE(LEFT(I342,4),RIGHT(LEFT(I342,6),2),RIGHT(I342,2))</f>
        <v>43172</v>
      </c>
      <c r="K342" s="3">
        <v>43172</v>
      </c>
      <c r="L342" s="21">
        <f>IF(K342="","",K342-$J342)</f>
        <v>0</v>
      </c>
      <c r="M342" s="3">
        <f>K342+X342</f>
        <v>43172</v>
      </c>
      <c r="N342" s="21">
        <f>IF(M342="","",M342-$J342)</f>
        <v>0</v>
      </c>
      <c r="P342" s="21" t="str">
        <f>IF(O342="","",O342-$J342)</f>
        <v/>
      </c>
      <c r="R342" s="21" t="str">
        <f>IF(Q342="","",Q342-$J342)</f>
        <v/>
      </c>
      <c r="S342" s="3">
        <f>IF(U342="","",K342+1)</f>
        <v>43173</v>
      </c>
      <c r="T342" s="21">
        <f>IF(S342="","",S342-$J342)</f>
        <v>1</v>
      </c>
      <c r="U342" s="28">
        <v>2</v>
      </c>
      <c r="V342" s="14" t="s">
        <v>1211</v>
      </c>
      <c r="W342" s="2" t="s">
        <v>1017</v>
      </c>
    </row>
    <row r="343" spans="1:24" x14ac:dyDescent="0.25">
      <c r="A343" s="30">
        <v>64</v>
      </c>
      <c r="B343" s="4">
        <v>1582</v>
      </c>
      <c r="C343" s="4">
        <f>VLOOKUP(D343,vacantes!J:K,2,FALSE)</f>
        <v>2462</v>
      </c>
      <c r="D343" s="15">
        <v>249</v>
      </c>
      <c r="E343" s="4">
        <v>16</v>
      </c>
      <c r="F343" s="15" t="s">
        <v>943</v>
      </c>
      <c r="G343" s="15">
        <v>242</v>
      </c>
      <c r="H343" s="14" t="s">
        <v>355</v>
      </c>
      <c r="I343" s="15">
        <f>VLOOKUP(D343,vacantes!J:N,5,FALSE)</f>
        <v>20180313</v>
      </c>
      <c r="J343" s="55">
        <f>DATE(LEFT(I343,4),RIGHT(LEFT(I343,6),2),RIGHT(I343,2))</f>
        <v>43172</v>
      </c>
      <c r="K343" s="3">
        <v>43200</v>
      </c>
      <c r="L343" s="21">
        <f>IF(K343="","",K343-$J343)</f>
        <v>28</v>
      </c>
      <c r="M343" s="3">
        <f>K343+X343</f>
        <v>43201</v>
      </c>
      <c r="N343" s="21">
        <f>IF(M343="","",M343-$J343)</f>
        <v>29</v>
      </c>
      <c r="P343" s="21" t="str">
        <f>IF(O343="","",O343-$J343)</f>
        <v/>
      </c>
      <c r="R343" s="21" t="str">
        <f>IF(Q343="","",Q343-$J343)</f>
        <v/>
      </c>
      <c r="S343" s="3">
        <f>IF(U343="","",K343+1)</f>
        <v>43201</v>
      </c>
      <c r="T343" s="21">
        <f>IF(S343="","",S343-$J343)</f>
        <v>29</v>
      </c>
      <c r="U343" s="28">
        <v>1</v>
      </c>
      <c r="V343" s="14" t="s">
        <v>1175</v>
      </c>
      <c r="W343" s="2" t="s">
        <v>1017</v>
      </c>
      <c r="X343" s="2">
        <v>1</v>
      </c>
    </row>
    <row r="344" spans="1:24" x14ac:dyDescent="0.25">
      <c r="A344" s="30">
        <v>65</v>
      </c>
      <c r="B344" s="4">
        <v>1306</v>
      </c>
      <c r="C344" s="4">
        <f>VLOOKUP(D344,vacantes!J:K,2,FALSE)</f>
        <v>2462</v>
      </c>
      <c r="D344" s="15">
        <v>249</v>
      </c>
      <c r="E344" s="4">
        <v>16</v>
      </c>
      <c r="F344" s="15" t="s">
        <v>940</v>
      </c>
      <c r="G344" s="15">
        <v>242</v>
      </c>
      <c r="H344" s="14" t="s">
        <v>355</v>
      </c>
      <c r="I344" s="15">
        <f>VLOOKUP(D344,vacantes!J:N,5,FALSE)</f>
        <v>20180313</v>
      </c>
      <c r="J344" s="55">
        <f>DATE(LEFT(I344,4),RIGHT(LEFT(I344,6),2),RIGHT(I344,2))</f>
        <v>43172</v>
      </c>
      <c r="K344" s="3">
        <v>43201</v>
      </c>
      <c r="L344" s="21">
        <f>IF(K344="","",K344-$J344)</f>
        <v>29</v>
      </c>
      <c r="M344" s="3">
        <f>K344+X344</f>
        <v>43201</v>
      </c>
      <c r="N344" s="21">
        <f>IF(M344="","",M344-$J344)</f>
        <v>29</v>
      </c>
      <c r="P344" s="21" t="str">
        <f>IF(O344="","",O344-$J344)</f>
        <v/>
      </c>
      <c r="R344" s="21" t="str">
        <f>IF(Q344="","",Q344-$J344)</f>
        <v/>
      </c>
      <c r="S344" s="3">
        <f>IF(U344="","",K344+1)</f>
        <v>43202</v>
      </c>
      <c r="T344" s="21">
        <f>IF(S344="","",S344-$J344)</f>
        <v>30</v>
      </c>
      <c r="U344" s="28">
        <v>16</v>
      </c>
      <c r="V344" s="14" t="s">
        <v>1223</v>
      </c>
      <c r="W344" s="2" t="s">
        <v>1017</v>
      </c>
    </row>
    <row r="345" spans="1:24" x14ac:dyDescent="0.25">
      <c r="A345" s="30">
        <v>66</v>
      </c>
      <c r="B345" s="4">
        <v>1587</v>
      </c>
      <c r="C345" s="4">
        <f>VLOOKUP(D345,vacantes!J:K,2,FALSE)</f>
        <v>2462</v>
      </c>
      <c r="D345" s="15">
        <v>249</v>
      </c>
      <c r="E345" s="4">
        <v>16</v>
      </c>
      <c r="F345" s="15" t="s">
        <v>958</v>
      </c>
      <c r="G345" s="15">
        <v>242</v>
      </c>
      <c r="H345" s="14" t="s">
        <v>355</v>
      </c>
      <c r="I345" s="15">
        <f>VLOOKUP(D345,vacantes!J:N,5,FALSE)</f>
        <v>20180313</v>
      </c>
      <c r="J345" s="55">
        <f>DATE(LEFT(I345,4),RIGHT(LEFT(I345,6),2),RIGHT(I345,2))</f>
        <v>43172</v>
      </c>
      <c r="K345" s="3">
        <v>43206</v>
      </c>
      <c r="L345" s="21">
        <f>IF(K345="","",K345-$J345)</f>
        <v>34</v>
      </c>
      <c r="M345" s="3">
        <f>K345+X345</f>
        <v>43206</v>
      </c>
      <c r="N345" s="21">
        <f>IF(M345="","",M345-$J345)</f>
        <v>34</v>
      </c>
      <c r="P345" s="21" t="str">
        <f>IF(O345="","",O345-$J345)</f>
        <v/>
      </c>
      <c r="R345" s="21" t="str">
        <f>IF(Q345="","",Q345-$J345)</f>
        <v/>
      </c>
      <c r="S345" s="3">
        <f>IF(U345="","",K345+1)</f>
        <v>43207</v>
      </c>
      <c r="T345" s="21">
        <f>IF(S345="","",S345-$J345)</f>
        <v>35</v>
      </c>
      <c r="U345" s="28">
        <v>2</v>
      </c>
      <c r="V345" s="14" t="s">
        <v>1150</v>
      </c>
      <c r="W345" s="2" t="s">
        <v>1017</v>
      </c>
    </row>
    <row r="346" spans="1:24" x14ac:dyDescent="0.25">
      <c r="A346" s="30">
        <v>70</v>
      </c>
      <c r="B346" s="4">
        <v>1304</v>
      </c>
      <c r="C346" s="4">
        <f>VLOOKUP(D346,vacantes!J:K,2,FALSE)</f>
        <v>2464</v>
      </c>
      <c r="D346" s="15">
        <v>250</v>
      </c>
      <c r="E346" s="4">
        <v>13</v>
      </c>
      <c r="F346" s="15" t="s">
        <v>705</v>
      </c>
      <c r="G346" s="15">
        <v>242</v>
      </c>
      <c r="H346" s="15" t="s">
        <v>355</v>
      </c>
      <c r="I346" s="15">
        <f>VLOOKUP(D346,vacantes!J:N,5,FALSE)</f>
        <v>20180420</v>
      </c>
      <c r="J346" s="55">
        <f>DATE(LEFT(I346,4),RIGHT(LEFT(I346,6),2),RIGHT(I346,2))</f>
        <v>43210</v>
      </c>
      <c r="K346" s="11">
        <v>43213</v>
      </c>
      <c r="L346" s="21">
        <f>IF(K346="","",K346-$J346)</f>
        <v>3</v>
      </c>
      <c r="M346" s="3">
        <f>K346+X346</f>
        <v>43214</v>
      </c>
      <c r="N346" s="21">
        <f>IF(M346="","",M346-$J346)</f>
        <v>4</v>
      </c>
      <c r="O346" s="11">
        <v>43216</v>
      </c>
      <c r="P346" s="21">
        <f>IF(O346="","",O346-$J346)</f>
        <v>6</v>
      </c>
      <c r="Q346" s="11">
        <v>43220</v>
      </c>
      <c r="R346" s="21">
        <f>IF(Q346="","",Q346-$J346)</f>
        <v>10</v>
      </c>
      <c r="S346" s="3" t="str">
        <f>IF(U346="","",K346+1)</f>
        <v/>
      </c>
      <c r="T346" s="21" t="str">
        <f>IF(S346="","",S346-$J346)</f>
        <v/>
      </c>
      <c r="U346" s="38"/>
      <c r="V346" s="13"/>
      <c r="W346" s="4" t="s">
        <v>1022</v>
      </c>
      <c r="X346" s="2">
        <v>1</v>
      </c>
    </row>
    <row r="347" spans="1:24" x14ac:dyDescent="0.25">
      <c r="A347" s="30">
        <v>68</v>
      </c>
      <c r="B347" s="4">
        <v>1399</v>
      </c>
      <c r="C347" s="4">
        <f>VLOOKUP(D347,vacantes!J:K,2,FALSE)</f>
        <v>2464</v>
      </c>
      <c r="D347" s="15">
        <v>250</v>
      </c>
      <c r="E347" s="4">
        <v>16</v>
      </c>
      <c r="F347" s="15" t="s">
        <v>957</v>
      </c>
      <c r="G347" s="15">
        <v>242</v>
      </c>
      <c r="H347" s="14" t="s">
        <v>355</v>
      </c>
      <c r="I347" s="15">
        <f>VLOOKUP(D347,vacantes!J:N,5,FALSE)</f>
        <v>20180420</v>
      </c>
      <c r="J347" s="55">
        <f>DATE(LEFT(I347,4),RIGHT(LEFT(I347,6),2),RIGHT(I347,2))</f>
        <v>43210</v>
      </c>
      <c r="K347" s="3">
        <v>43210</v>
      </c>
      <c r="L347" s="21">
        <f>IF(K347="","",K347-$J347)</f>
        <v>0</v>
      </c>
      <c r="M347" s="3">
        <f>K347+X347</f>
        <v>43211</v>
      </c>
      <c r="N347" s="21">
        <f>IF(M347="","",M347-$J347)</f>
        <v>1</v>
      </c>
      <c r="P347" s="21" t="str">
        <f>IF(O347="","",O347-$J347)</f>
        <v/>
      </c>
      <c r="R347" s="21" t="str">
        <f>IF(Q347="","",Q347-$J347)</f>
        <v/>
      </c>
      <c r="S347" s="3">
        <f>IF(U347="","",K347+1)</f>
        <v>43211</v>
      </c>
      <c r="T347" s="21">
        <f>IF(S347="","",S347-$J347)</f>
        <v>1</v>
      </c>
      <c r="U347" s="28">
        <v>16</v>
      </c>
      <c r="V347" s="14" t="s">
        <v>1165</v>
      </c>
      <c r="W347" s="2" t="s">
        <v>1017</v>
      </c>
      <c r="X347" s="2">
        <v>1</v>
      </c>
    </row>
    <row r="348" spans="1:24" x14ac:dyDescent="0.25">
      <c r="A348" s="30">
        <v>71</v>
      </c>
      <c r="B348" s="4">
        <v>1588</v>
      </c>
      <c r="C348" s="4">
        <f>VLOOKUP(D348,vacantes!J:K,2,FALSE)</f>
        <v>2465</v>
      </c>
      <c r="D348" s="15">
        <v>251</v>
      </c>
      <c r="E348" s="4">
        <v>16</v>
      </c>
      <c r="F348" s="15" t="s">
        <v>716</v>
      </c>
      <c r="G348" s="15">
        <v>242</v>
      </c>
      <c r="H348" s="14" t="s">
        <v>355</v>
      </c>
      <c r="I348" s="15">
        <f>VLOOKUP(D348,vacantes!J:N,5,FALSE)</f>
        <v>20180424</v>
      </c>
      <c r="J348" s="55">
        <f>DATE(LEFT(I348,4),RIGHT(LEFT(I348,6),2),RIGHT(I348,2))</f>
        <v>43214</v>
      </c>
      <c r="K348" s="3">
        <v>43214</v>
      </c>
      <c r="L348" s="21">
        <f>IF(K348="","",K348-$J348)</f>
        <v>0</v>
      </c>
      <c r="M348" s="3">
        <f>K348+X348</f>
        <v>43214</v>
      </c>
      <c r="N348" s="21">
        <f>IF(M348="","",M348-$J348)</f>
        <v>0</v>
      </c>
      <c r="O348" s="3">
        <v>43217</v>
      </c>
      <c r="P348" s="21">
        <f>IF(O348="","",O348-$J348)</f>
        <v>3</v>
      </c>
      <c r="Q348" s="3">
        <v>43223</v>
      </c>
      <c r="R348" s="21">
        <f>IF(Q348="","",Q348-$J348)</f>
        <v>9</v>
      </c>
      <c r="S348" s="3" t="str">
        <f>IF(U348="","",K348+1)</f>
        <v/>
      </c>
      <c r="T348" s="21" t="str">
        <f>IF(S348="","",S348-$J348)</f>
        <v/>
      </c>
      <c r="W348" s="2" t="s">
        <v>1017</v>
      </c>
    </row>
    <row r="349" spans="1:24" x14ac:dyDescent="0.25">
      <c r="A349" s="30">
        <v>72</v>
      </c>
      <c r="B349" s="4">
        <v>1589</v>
      </c>
      <c r="C349" s="4">
        <f>VLOOKUP(D349,vacantes!J:K,2,FALSE)</f>
        <v>2466</v>
      </c>
      <c r="D349" s="15">
        <v>252</v>
      </c>
      <c r="E349" s="4">
        <v>16</v>
      </c>
      <c r="F349" s="14" t="s">
        <v>998</v>
      </c>
      <c r="G349" s="15">
        <v>242</v>
      </c>
      <c r="H349" s="14" t="s">
        <v>355</v>
      </c>
      <c r="I349" s="15">
        <f>VLOOKUP(D349,vacantes!J:N,5,FALSE)</f>
        <v>20180502</v>
      </c>
      <c r="J349" s="55">
        <f>DATE(LEFT(I349,4),RIGHT(LEFT(I349,6),2),RIGHT(I349,2))</f>
        <v>43222</v>
      </c>
      <c r="K349" s="3">
        <v>43222</v>
      </c>
      <c r="L349" s="21">
        <f>IF(K349="","",K349-$J349)</f>
        <v>0</v>
      </c>
      <c r="M349" s="3">
        <f>K349+X349</f>
        <v>43223</v>
      </c>
      <c r="N349" s="21">
        <f>IF(M349="","",M349-$J349)</f>
        <v>1</v>
      </c>
      <c r="P349" s="21" t="str">
        <f>IF(O349="","",O349-$J349)</f>
        <v/>
      </c>
      <c r="R349" s="21" t="str">
        <f>IF(Q349="","",Q349-$J349)</f>
        <v/>
      </c>
      <c r="S349" s="3" t="str">
        <f>IF(U349="","",K349+1)</f>
        <v/>
      </c>
      <c r="T349" s="21" t="str">
        <f>IF(S349="","",S349-$J349)</f>
        <v/>
      </c>
      <c r="W349" s="2" t="s">
        <v>1017</v>
      </c>
      <c r="X349" s="2">
        <v>1</v>
      </c>
    </row>
    <row r="350" spans="1:24" x14ac:dyDescent="0.25">
      <c r="A350" s="30">
        <v>498</v>
      </c>
      <c r="B350" s="4">
        <v>1047</v>
      </c>
      <c r="C350" s="4">
        <f>VLOOKUP(D350,vacantes!J:K,2,FALSE)</f>
        <v>2467</v>
      </c>
      <c r="D350" s="15">
        <v>253</v>
      </c>
      <c r="E350" s="4">
        <v>12</v>
      </c>
      <c r="F350" s="15" t="s">
        <v>433</v>
      </c>
      <c r="G350" s="15">
        <v>346</v>
      </c>
      <c r="H350" s="15" t="s">
        <v>323</v>
      </c>
      <c r="I350" s="15">
        <f>VLOOKUP(D350,vacantes!J:N,5,FALSE)</f>
        <v>20180101</v>
      </c>
      <c r="J350" s="55">
        <f>DATE(LEFT(I350,4),RIGHT(LEFT(I350,6),2),RIGHT(I350,2))</f>
        <v>43101</v>
      </c>
      <c r="K350" s="3">
        <v>43101</v>
      </c>
      <c r="L350" s="21">
        <f>IF(K350="","",K350-$J350)</f>
        <v>0</v>
      </c>
      <c r="M350" s="3">
        <f>K350+X350</f>
        <v>43101</v>
      </c>
      <c r="N350" s="21">
        <f>IF(M350="","",M350-$J350)</f>
        <v>0</v>
      </c>
      <c r="O350" s="3">
        <v>43103</v>
      </c>
      <c r="P350" s="21">
        <f>IF(O350="","",O350-$J350)</f>
        <v>2</v>
      </c>
      <c r="Q350" s="3">
        <v>43105</v>
      </c>
      <c r="R350" s="21">
        <f>IF(Q350="","",Q350-$J350)</f>
        <v>4</v>
      </c>
      <c r="S350" s="3" t="str">
        <f>IF(U350="","",K350+1)</f>
        <v/>
      </c>
      <c r="T350" s="21" t="str">
        <f>IF(S350="","",S350-$J350)</f>
        <v/>
      </c>
      <c r="W350" s="2" t="s">
        <v>1018</v>
      </c>
    </row>
    <row r="351" spans="1:24" x14ac:dyDescent="0.25">
      <c r="A351" s="30">
        <v>499</v>
      </c>
      <c r="B351" s="4">
        <v>1134</v>
      </c>
      <c r="C351" s="4">
        <f>VLOOKUP(D351,vacantes!J:K,2,FALSE)</f>
        <v>2468</v>
      </c>
      <c r="D351" s="15">
        <v>254</v>
      </c>
      <c r="E351" s="4">
        <v>14</v>
      </c>
      <c r="F351" s="15" t="s">
        <v>531</v>
      </c>
      <c r="G351" s="15">
        <v>346</v>
      </c>
      <c r="H351" s="14" t="s">
        <v>323</v>
      </c>
      <c r="I351" s="15">
        <f>VLOOKUP(D351,vacantes!J:N,5,FALSE)</f>
        <v>20180206</v>
      </c>
      <c r="J351" s="55">
        <f>DATE(LEFT(I351,4),RIGHT(LEFT(I351,6),2),RIGHT(I351,2))</f>
        <v>43137</v>
      </c>
      <c r="K351" s="3">
        <v>43137</v>
      </c>
      <c r="L351" s="21">
        <f>IF(K351="","",K351-$J351)</f>
        <v>0</v>
      </c>
      <c r="M351" s="3">
        <f>K351+X351</f>
        <v>43137</v>
      </c>
      <c r="N351" s="21">
        <f>IF(M351="","",M351-$J351)</f>
        <v>0</v>
      </c>
      <c r="O351" s="3">
        <v>43139</v>
      </c>
      <c r="P351" s="21">
        <f>IF(O351="","",O351-$J351)</f>
        <v>2</v>
      </c>
      <c r="Q351" s="3">
        <v>43143</v>
      </c>
      <c r="R351" s="21">
        <f>IF(Q351="","",Q351-$J351)</f>
        <v>6</v>
      </c>
      <c r="S351" s="3" t="str">
        <f>IF(U351="","",K351+1)</f>
        <v/>
      </c>
      <c r="T351" s="21" t="str">
        <f>IF(S351="","",S351-$J351)</f>
        <v/>
      </c>
      <c r="W351" s="2" t="s">
        <v>1019</v>
      </c>
    </row>
    <row r="352" spans="1:24" x14ac:dyDescent="0.25">
      <c r="A352" s="30">
        <v>501</v>
      </c>
      <c r="B352" s="4">
        <v>1281</v>
      </c>
      <c r="C352" s="4">
        <f>VLOOKUP(D352,vacantes!J:K,2,FALSE)</f>
        <v>2469</v>
      </c>
      <c r="D352" s="15">
        <v>255</v>
      </c>
      <c r="E352" s="4">
        <v>14</v>
      </c>
      <c r="F352" s="15" t="s">
        <v>688</v>
      </c>
      <c r="G352" s="15">
        <v>346</v>
      </c>
      <c r="H352" s="14" t="s">
        <v>411</v>
      </c>
      <c r="I352" s="15">
        <f>VLOOKUP(D352,vacantes!J:N,5,FALSE)</f>
        <v>20180411</v>
      </c>
      <c r="J352" s="55">
        <f>DATE(LEFT(I352,4),RIGHT(LEFT(I352,6),2),RIGHT(I352,2))</f>
        <v>43201</v>
      </c>
      <c r="K352" s="3">
        <v>43202</v>
      </c>
      <c r="L352" s="21">
        <f>IF(K352="","",K352-$J352)</f>
        <v>1</v>
      </c>
      <c r="M352" s="3">
        <f>K352+X352</f>
        <v>43203</v>
      </c>
      <c r="N352" s="21">
        <f>IF(M352="","",M352-$J352)</f>
        <v>2</v>
      </c>
      <c r="O352" s="3">
        <v>43210</v>
      </c>
      <c r="P352" s="21">
        <f>IF(O352="","",O352-$J352)</f>
        <v>9</v>
      </c>
      <c r="Q352" s="3">
        <v>43213</v>
      </c>
      <c r="R352" s="21">
        <f>IF(Q352="","",Q352-$J352)</f>
        <v>12</v>
      </c>
      <c r="S352" s="3" t="str">
        <f>IF(U352="","",K352+1)</f>
        <v/>
      </c>
      <c r="T352" s="21" t="str">
        <f>IF(S352="","",S352-$J352)</f>
        <v/>
      </c>
      <c r="W352" s="2" t="s">
        <v>1019</v>
      </c>
      <c r="X352" s="2">
        <v>1</v>
      </c>
    </row>
    <row r="353" spans="1:24" x14ac:dyDescent="0.25">
      <c r="A353" s="30">
        <v>500</v>
      </c>
      <c r="B353" s="4">
        <v>1432</v>
      </c>
      <c r="C353" s="4">
        <f>VLOOKUP(D353,vacantes!J:K,2,FALSE)</f>
        <v>2469</v>
      </c>
      <c r="D353" s="15">
        <v>255</v>
      </c>
      <c r="E353" s="4">
        <v>14</v>
      </c>
      <c r="F353" s="15" t="s">
        <v>929</v>
      </c>
      <c r="G353" s="15">
        <v>346</v>
      </c>
      <c r="H353" s="15" t="s">
        <v>411</v>
      </c>
      <c r="I353" s="15">
        <f>VLOOKUP(D353,vacantes!J:N,5,FALSE)</f>
        <v>20180411</v>
      </c>
      <c r="J353" s="55">
        <f>DATE(LEFT(I353,4),RIGHT(LEFT(I353,6),2),RIGHT(I353,2))</f>
        <v>43201</v>
      </c>
      <c r="K353" s="3">
        <v>43201</v>
      </c>
      <c r="L353" s="21">
        <f>IF(K353="","",K353-$J353)</f>
        <v>0</v>
      </c>
      <c r="M353" s="3">
        <f>K353+X353</f>
        <v>43201</v>
      </c>
      <c r="N353" s="21">
        <f>IF(M353="","",M353-$J353)</f>
        <v>0</v>
      </c>
      <c r="O353" s="4"/>
      <c r="P353" s="21" t="str">
        <f>IF(O353="","",O353-$J353)</f>
        <v/>
      </c>
      <c r="Q353" s="4"/>
      <c r="R353" s="21" t="str">
        <f>IF(Q353="","",Q353-$J353)</f>
        <v/>
      </c>
      <c r="S353" s="3">
        <f>IF(U353="","",K353+1)</f>
        <v>43202</v>
      </c>
      <c r="T353" s="21">
        <f>IF(S353="","",S353-$J353)</f>
        <v>1</v>
      </c>
      <c r="U353" s="28">
        <v>5</v>
      </c>
      <c r="V353" s="15" t="s">
        <v>1160</v>
      </c>
      <c r="W353" s="4" t="s">
        <v>1019</v>
      </c>
    </row>
    <row r="354" spans="1:24" x14ac:dyDescent="0.25">
      <c r="A354" s="30">
        <v>329</v>
      </c>
      <c r="B354" s="4">
        <v>1244</v>
      </c>
      <c r="C354" s="4">
        <f>VLOOKUP(D354,vacantes!J:K,2,FALSE)</f>
        <v>2470</v>
      </c>
      <c r="D354" s="15">
        <v>256</v>
      </c>
      <c r="E354" s="4">
        <v>12</v>
      </c>
      <c r="F354" s="15" t="s">
        <v>645</v>
      </c>
      <c r="G354" s="15">
        <v>322</v>
      </c>
      <c r="H354" s="15" t="s">
        <v>395</v>
      </c>
      <c r="I354" s="15">
        <f>VLOOKUP(D354,vacantes!J:N,5,FALSE)</f>
        <v>20180221</v>
      </c>
      <c r="J354" s="55">
        <f>DATE(LEFT(I354,4),RIGHT(LEFT(I354,6),2),RIGHT(I354,2))</f>
        <v>43152</v>
      </c>
      <c r="K354" s="3">
        <v>43185</v>
      </c>
      <c r="L354" s="21">
        <f>IF(K354="","",K354-$J354)</f>
        <v>33</v>
      </c>
      <c r="M354" s="3">
        <f>K354+X354</f>
        <v>43185</v>
      </c>
      <c r="N354" s="21">
        <f>IF(M354="","",M354-$J354)</f>
        <v>33</v>
      </c>
      <c r="O354" s="3">
        <v>43187</v>
      </c>
      <c r="P354" s="21">
        <f>IF(O354="","",O354-$J354)</f>
        <v>35</v>
      </c>
      <c r="Q354" s="3">
        <v>43194</v>
      </c>
      <c r="R354" s="21">
        <f>IF(Q354="","",Q354-$J354)</f>
        <v>42</v>
      </c>
      <c r="S354" s="3" t="str">
        <f>IF(U354="","",K354+1)</f>
        <v/>
      </c>
      <c r="T354" s="21" t="str">
        <f>IF(S354="","",S354-$J354)</f>
        <v/>
      </c>
      <c r="W354" s="2" t="s">
        <v>1018</v>
      </c>
      <c r="X354" s="12"/>
    </row>
    <row r="355" spans="1:24" x14ac:dyDescent="0.25">
      <c r="A355" s="30">
        <v>327</v>
      </c>
      <c r="B355" s="4">
        <v>1493</v>
      </c>
      <c r="C355" s="4">
        <f>VLOOKUP(D355,vacantes!J:K,2,FALSE)</f>
        <v>2470</v>
      </c>
      <c r="D355" s="15">
        <v>256</v>
      </c>
      <c r="E355" s="4">
        <v>16</v>
      </c>
      <c r="F355" s="15" t="s">
        <v>823</v>
      </c>
      <c r="G355" s="15">
        <v>322</v>
      </c>
      <c r="H355" s="14" t="s">
        <v>395</v>
      </c>
      <c r="I355" s="15">
        <f>VLOOKUP(D355,vacantes!J:N,5,FALSE)</f>
        <v>20180221</v>
      </c>
      <c r="J355" s="55">
        <f>DATE(LEFT(I355,4),RIGHT(LEFT(I355,6),2),RIGHT(I355,2))</f>
        <v>43152</v>
      </c>
      <c r="K355" s="3">
        <v>43152</v>
      </c>
      <c r="L355" s="21">
        <f>IF(K355="","",K355-$J355)</f>
        <v>0</v>
      </c>
      <c r="M355" s="3">
        <f>K355+X355</f>
        <v>43154</v>
      </c>
      <c r="N355" s="21">
        <f>IF(M355="","",M355-$J355)</f>
        <v>2</v>
      </c>
      <c r="P355" s="21" t="str">
        <f>IF(O355="","",O355-$J355)</f>
        <v/>
      </c>
      <c r="R355" s="21" t="str">
        <f>IF(Q355="","",Q355-$J355)</f>
        <v/>
      </c>
      <c r="S355" s="3">
        <f>IF(U355="","",K355+1)</f>
        <v>43153</v>
      </c>
      <c r="T355" s="21">
        <f>IF(S355="","",S355-$J355)</f>
        <v>1</v>
      </c>
      <c r="U355" s="28">
        <v>16</v>
      </c>
      <c r="V355" s="14" t="s">
        <v>1223</v>
      </c>
      <c r="W355" s="2" t="s">
        <v>1017</v>
      </c>
      <c r="X355" s="2">
        <v>2</v>
      </c>
    </row>
    <row r="356" spans="1:24" x14ac:dyDescent="0.25">
      <c r="A356" s="30">
        <v>328</v>
      </c>
      <c r="B356" s="4">
        <v>1430</v>
      </c>
      <c r="C356" s="4">
        <f>VLOOKUP(D356,vacantes!J:K,2,FALSE)</f>
        <v>2470</v>
      </c>
      <c r="D356" s="15">
        <v>256</v>
      </c>
      <c r="E356" s="4">
        <v>12</v>
      </c>
      <c r="F356" s="15" t="s">
        <v>899</v>
      </c>
      <c r="G356" s="15">
        <v>322</v>
      </c>
      <c r="H356" s="15" t="s">
        <v>395</v>
      </c>
      <c r="I356" s="15">
        <f>VLOOKUP(D356,vacantes!J:N,5,FALSE)</f>
        <v>20180221</v>
      </c>
      <c r="J356" s="55">
        <f>DATE(LEFT(I356,4),RIGHT(LEFT(I356,6),2),RIGHT(I356,2))</f>
        <v>43152</v>
      </c>
      <c r="K356" s="3">
        <v>43178</v>
      </c>
      <c r="L356" s="21">
        <f>IF(K356="","",K356-$J356)</f>
        <v>26</v>
      </c>
      <c r="M356" s="3">
        <f>K356+X356</f>
        <v>43179</v>
      </c>
      <c r="N356" s="21">
        <f>IF(M356="","",M356-$J356)</f>
        <v>27</v>
      </c>
      <c r="P356" s="21" t="str">
        <f>IF(O356="","",O356-$J356)</f>
        <v/>
      </c>
      <c r="R356" s="21" t="str">
        <f>IF(Q356="","",Q356-$J356)</f>
        <v/>
      </c>
      <c r="S356" s="3">
        <f>IF(U356="","",K356+1)</f>
        <v>43179</v>
      </c>
      <c r="T356" s="21">
        <f>IF(S356="","",S356-$J356)</f>
        <v>27</v>
      </c>
      <c r="U356" s="28">
        <v>1</v>
      </c>
      <c r="V356" s="14" t="s">
        <v>1176</v>
      </c>
      <c r="W356" s="2" t="s">
        <v>1018</v>
      </c>
      <c r="X356" s="2">
        <v>1</v>
      </c>
    </row>
    <row r="357" spans="1:24" x14ac:dyDescent="0.25">
      <c r="A357" s="30">
        <v>330</v>
      </c>
      <c r="B357" s="4">
        <v>1247</v>
      </c>
      <c r="C357" s="4">
        <f>VLOOKUP(D357,vacantes!J:K,2,FALSE)</f>
        <v>2471</v>
      </c>
      <c r="D357" s="15">
        <v>257</v>
      </c>
      <c r="E357" s="4">
        <v>12</v>
      </c>
      <c r="F357" s="15" t="s">
        <v>650</v>
      </c>
      <c r="G357" s="15">
        <v>322</v>
      </c>
      <c r="H357" s="14" t="s">
        <v>395</v>
      </c>
      <c r="I357" s="15">
        <f>VLOOKUP(D357,vacantes!J:N,5,FALSE)</f>
        <v>20180402</v>
      </c>
      <c r="J357" s="55">
        <f>DATE(LEFT(I357,4),RIGHT(LEFT(I357,6),2),RIGHT(I357,2))</f>
        <v>43192</v>
      </c>
      <c r="K357" s="3">
        <v>43192</v>
      </c>
      <c r="L357" s="21">
        <f>IF(K357="","",K357-$J357)</f>
        <v>0</v>
      </c>
      <c r="M357" s="3">
        <f>K357+X357</f>
        <v>43192</v>
      </c>
      <c r="N357" s="21">
        <f>IF(M357="","",M357-$J357)</f>
        <v>0</v>
      </c>
      <c r="O357" s="3">
        <v>43196</v>
      </c>
      <c r="P357" s="21">
        <f>IF(O357="","",O357-$J357)</f>
        <v>4</v>
      </c>
      <c r="Q357" s="3">
        <v>43200</v>
      </c>
      <c r="R357" s="21">
        <f>IF(Q357="","",Q357-$J357)</f>
        <v>8</v>
      </c>
      <c r="S357" s="3" t="str">
        <f>IF(U357="","",K357+1)</f>
        <v/>
      </c>
      <c r="T357" s="21" t="str">
        <f>IF(S357="","",S357-$J357)</f>
        <v/>
      </c>
      <c r="W357" s="2" t="s">
        <v>1018</v>
      </c>
    </row>
    <row r="358" spans="1:24" x14ac:dyDescent="0.25">
      <c r="A358" s="30">
        <v>331</v>
      </c>
      <c r="B358" s="4">
        <v>1367</v>
      </c>
      <c r="C358" s="4">
        <f>VLOOKUP(D358,vacantes!J:K,2,FALSE)</f>
        <v>2595</v>
      </c>
      <c r="D358" s="15">
        <v>500</v>
      </c>
      <c r="E358" s="4">
        <v>16</v>
      </c>
      <c r="F358" s="15" t="s">
        <v>850</v>
      </c>
      <c r="G358" s="15">
        <v>322</v>
      </c>
      <c r="H358" s="15" t="s">
        <v>395</v>
      </c>
      <c r="I358" s="15">
        <f>VLOOKUP(D358,vacantes!J:N,5,FALSE)</f>
        <v>20180306</v>
      </c>
      <c r="J358" s="55">
        <f>DATE(LEFT(I358,4),RIGHT(LEFT(I358,6),2),RIGHT(I358,2))</f>
        <v>43165</v>
      </c>
      <c r="K358" s="3">
        <v>43165</v>
      </c>
      <c r="L358" s="21">
        <f>IF(K358="","",K358-$J358)</f>
        <v>0</v>
      </c>
      <c r="M358" s="3">
        <f>K358+X358</f>
        <v>43165</v>
      </c>
      <c r="N358" s="21">
        <f>IF(M358="","",M358-$J358)</f>
        <v>0</v>
      </c>
      <c r="P358" s="21" t="str">
        <f>IF(O358="","",O358-$J358)</f>
        <v/>
      </c>
      <c r="R358" s="21" t="str">
        <f>IF(Q358="","",Q358-$J358)</f>
        <v/>
      </c>
      <c r="S358" s="3">
        <f>IF(U358="","",K358+1)</f>
        <v>43166</v>
      </c>
      <c r="T358" s="21">
        <f>IF(S358="","",S358-$J358)</f>
        <v>1</v>
      </c>
      <c r="U358" s="28">
        <v>1</v>
      </c>
      <c r="V358" s="14" t="s">
        <v>1183</v>
      </c>
      <c r="W358" s="2" t="s">
        <v>1017</v>
      </c>
      <c r="X358" s="4"/>
    </row>
    <row r="359" spans="1:24" x14ac:dyDescent="0.25">
      <c r="A359" s="30">
        <v>568</v>
      </c>
      <c r="B359" s="4">
        <v>1053</v>
      </c>
      <c r="C359" s="4">
        <f>VLOOKUP(D359,vacantes!J:K,2,FALSE)</f>
        <v>2472</v>
      </c>
      <c r="D359" s="15">
        <v>258</v>
      </c>
      <c r="E359" s="4">
        <v>18</v>
      </c>
      <c r="F359" s="24" t="s">
        <v>441</v>
      </c>
      <c r="G359" s="24">
        <v>478</v>
      </c>
      <c r="H359" s="24" t="s">
        <v>331</v>
      </c>
      <c r="I359" s="15">
        <f>VLOOKUP(D359,vacantes!J:N,5,FALSE)</f>
        <v>20180101</v>
      </c>
      <c r="J359" s="55">
        <f>DATE(LEFT(I359,4),RIGHT(LEFT(I359,6),2),RIGHT(I359,2))</f>
        <v>43101</v>
      </c>
      <c r="K359" s="3">
        <v>43101</v>
      </c>
      <c r="L359" s="21">
        <f>IF(K359="","",K359-$J359)</f>
        <v>0</v>
      </c>
      <c r="M359" s="3">
        <f>K359+X359</f>
        <v>43102</v>
      </c>
      <c r="N359" s="21">
        <f>IF(M359="","",M359-$J359)</f>
        <v>1</v>
      </c>
      <c r="P359" s="21" t="str">
        <f>IF(O359="","",O359-$J359)</f>
        <v/>
      </c>
      <c r="Q359" s="3">
        <v>43109</v>
      </c>
      <c r="R359" s="21">
        <f>IF(Q359="","",Q359-$J359)</f>
        <v>8</v>
      </c>
      <c r="S359" s="3" t="str">
        <f>IF(U359="","",K359+1)</f>
        <v/>
      </c>
      <c r="T359" s="21" t="str">
        <f>IF(S359="","",S359-$J359)</f>
        <v/>
      </c>
      <c r="X359" s="4">
        <v>1</v>
      </c>
    </row>
    <row r="360" spans="1:24" x14ac:dyDescent="0.25">
      <c r="A360" s="30">
        <v>569</v>
      </c>
      <c r="B360" s="4">
        <v>1069</v>
      </c>
      <c r="C360" s="4">
        <f>VLOOKUP(D360,vacantes!J:K,2,FALSE)</f>
        <v>2472</v>
      </c>
      <c r="D360" s="15">
        <v>259</v>
      </c>
      <c r="E360" s="4">
        <v>12</v>
      </c>
      <c r="F360" s="15" t="s">
        <v>456</v>
      </c>
      <c r="G360" s="24">
        <v>478</v>
      </c>
      <c r="H360" s="15" t="s">
        <v>331</v>
      </c>
      <c r="I360" s="15">
        <f>VLOOKUP(D360,vacantes!J:N,5,FALSE)</f>
        <v>20180101</v>
      </c>
      <c r="J360" s="55">
        <f>DATE(LEFT(I360,4),RIGHT(LEFT(I360,6),2),RIGHT(I360,2))</f>
        <v>43101</v>
      </c>
      <c r="K360" s="3">
        <v>43101</v>
      </c>
      <c r="L360" s="21">
        <f>IF(K360="","",K360-$J360)</f>
        <v>0</v>
      </c>
      <c r="M360" s="3">
        <f>K360+X360</f>
        <v>43103</v>
      </c>
      <c r="N360" s="21">
        <f>IF(M360="","",M360-$J360)</f>
        <v>2</v>
      </c>
      <c r="O360" s="3">
        <v>43111</v>
      </c>
      <c r="P360" s="21">
        <f>IF(O360="","",O360-$J360)</f>
        <v>10</v>
      </c>
      <c r="Q360" s="3">
        <v>43115</v>
      </c>
      <c r="R360" s="21">
        <f>IF(Q360="","",Q360-$J360)</f>
        <v>14</v>
      </c>
      <c r="S360" s="3" t="str">
        <f>IF(U360="","",K360+1)</f>
        <v/>
      </c>
      <c r="T360" s="21" t="str">
        <f>IF(S360="","",S360-$J360)</f>
        <v/>
      </c>
      <c r="W360" s="2" t="s">
        <v>1018</v>
      </c>
      <c r="X360" s="4">
        <v>2</v>
      </c>
    </row>
    <row r="361" spans="1:24" x14ac:dyDescent="0.25">
      <c r="A361" s="30">
        <v>570</v>
      </c>
      <c r="B361" s="4">
        <v>1096</v>
      </c>
      <c r="C361" s="4">
        <f>VLOOKUP(D361,vacantes!J:K,2,FALSE)</f>
        <v>2474</v>
      </c>
      <c r="D361" s="15">
        <v>260</v>
      </c>
      <c r="E361" s="4">
        <v>17</v>
      </c>
      <c r="F361" s="15" t="s">
        <v>485</v>
      </c>
      <c r="G361" s="24">
        <v>478</v>
      </c>
      <c r="H361" s="15" t="s">
        <v>331</v>
      </c>
      <c r="I361" s="15">
        <f>VLOOKUP(D361,vacantes!J:N,5,FALSE)</f>
        <v>20180116</v>
      </c>
      <c r="J361" s="55">
        <f>DATE(LEFT(I361,4),RIGHT(LEFT(I361,6),2),RIGHT(I361,2))</f>
        <v>43116</v>
      </c>
      <c r="K361" s="5">
        <v>43116</v>
      </c>
      <c r="L361" s="21">
        <f>IF(K361="","",K361-$J361)</f>
        <v>0</v>
      </c>
      <c r="M361" s="3">
        <f>K361+X361</f>
        <v>43117</v>
      </c>
      <c r="N361" s="21">
        <f>IF(M361="","",M361-$J361)</f>
        <v>1</v>
      </c>
      <c r="O361" s="5">
        <v>43122</v>
      </c>
      <c r="P361" s="21">
        <f>IF(O361="","",O361-$J361)</f>
        <v>6</v>
      </c>
      <c r="Q361" s="5">
        <v>43126</v>
      </c>
      <c r="R361" s="21">
        <f>IF(Q361="","",Q361-$J361)</f>
        <v>10</v>
      </c>
      <c r="S361" s="3" t="str">
        <f>IF(U361="","",K361+1)</f>
        <v/>
      </c>
      <c r="T361" s="21" t="str">
        <f>IF(S361="","",S361-$J361)</f>
        <v/>
      </c>
      <c r="U361" s="29"/>
      <c r="V361" s="15"/>
      <c r="W361" s="4" t="s">
        <v>1020</v>
      </c>
      <c r="X361" s="2">
        <v>1</v>
      </c>
    </row>
    <row r="362" spans="1:24" x14ac:dyDescent="0.25">
      <c r="A362" s="30">
        <v>571</v>
      </c>
      <c r="B362" s="4">
        <v>1118</v>
      </c>
      <c r="C362" s="4">
        <f>VLOOKUP(D362,vacantes!J:K,2,FALSE)</f>
        <v>2475</v>
      </c>
      <c r="D362" s="15">
        <v>261</v>
      </c>
      <c r="E362" s="4">
        <v>17</v>
      </c>
      <c r="F362" s="15" t="s">
        <v>509</v>
      </c>
      <c r="G362" s="24">
        <v>478</v>
      </c>
      <c r="H362" s="14" t="s">
        <v>331</v>
      </c>
      <c r="I362" s="15">
        <f>VLOOKUP(D362,vacantes!J:N,5,FALSE)</f>
        <v>20180123</v>
      </c>
      <c r="J362" s="55">
        <f>DATE(LEFT(I362,4),RIGHT(LEFT(I362,6),2),RIGHT(I362,2))</f>
        <v>43123</v>
      </c>
      <c r="K362" s="3">
        <v>43123</v>
      </c>
      <c r="L362" s="21">
        <f>IF(K362="","",K362-$J362)</f>
        <v>0</v>
      </c>
      <c r="M362" s="3">
        <f>K362+X362</f>
        <v>43124</v>
      </c>
      <c r="N362" s="21">
        <f>IF(M362="","",M362-$J362)</f>
        <v>1</v>
      </c>
      <c r="O362" s="3">
        <v>43129</v>
      </c>
      <c r="P362" s="21">
        <f>IF(O362="","",O362-$J362)</f>
        <v>6</v>
      </c>
      <c r="Q362" s="3">
        <v>43133</v>
      </c>
      <c r="R362" s="21">
        <f>IF(Q362="","",Q362-$J362)</f>
        <v>10</v>
      </c>
      <c r="S362" s="3" t="str">
        <f>IF(U362="","",K362+1)</f>
        <v/>
      </c>
      <c r="T362" s="21" t="str">
        <f>IF(S362="","",S362-$J362)</f>
        <v/>
      </c>
      <c r="W362" s="2" t="s">
        <v>1020</v>
      </c>
      <c r="X362" s="2">
        <v>1</v>
      </c>
    </row>
    <row r="363" spans="1:24" x14ac:dyDescent="0.25">
      <c r="A363" s="30">
        <v>575</v>
      </c>
      <c r="B363" s="4">
        <v>1146</v>
      </c>
      <c r="C363" s="4">
        <f>VLOOKUP(D363,vacantes!J:K,2,FALSE)</f>
        <v>2476</v>
      </c>
      <c r="D363" s="15">
        <v>263</v>
      </c>
      <c r="E363" s="4">
        <v>16</v>
      </c>
      <c r="F363" s="15" t="s">
        <v>546</v>
      </c>
      <c r="G363" s="24">
        <v>478</v>
      </c>
      <c r="H363" s="14" t="s">
        <v>331</v>
      </c>
      <c r="I363" s="15">
        <f>VLOOKUP(D363,vacantes!J:N,5,FALSE)</f>
        <v>20180207</v>
      </c>
      <c r="J363" s="55">
        <f>DATE(LEFT(I363,4),RIGHT(LEFT(I363,6),2),RIGHT(I363,2))</f>
        <v>43138</v>
      </c>
      <c r="K363" s="3">
        <v>43145</v>
      </c>
      <c r="L363" s="21">
        <f>IF(K363="","",K363-$J363)</f>
        <v>7</v>
      </c>
      <c r="M363" s="3">
        <f>K363+X363</f>
        <v>43146</v>
      </c>
      <c r="N363" s="21">
        <f>IF(M363="","",M363-$J363)</f>
        <v>8</v>
      </c>
      <c r="O363" s="3">
        <v>43145</v>
      </c>
      <c r="P363" s="21">
        <f>IF(O363="","",O363-$J363)</f>
        <v>7</v>
      </c>
      <c r="Q363" s="3">
        <v>43147</v>
      </c>
      <c r="R363" s="21">
        <f>IF(Q363="","",Q363-$J363)</f>
        <v>9</v>
      </c>
      <c r="S363" s="3" t="str">
        <f>IF(U363="","",K363+1)</f>
        <v/>
      </c>
      <c r="T363" s="21" t="str">
        <f>IF(S363="","",S363-$J363)</f>
        <v/>
      </c>
      <c r="W363" s="2" t="s">
        <v>1017</v>
      </c>
      <c r="X363" s="2">
        <v>1</v>
      </c>
    </row>
    <row r="364" spans="1:24" x14ac:dyDescent="0.25">
      <c r="A364" s="30">
        <v>572</v>
      </c>
      <c r="B364" s="4">
        <v>1162</v>
      </c>
      <c r="C364" s="4">
        <f>VLOOKUP(D364,vacantes!J:K,2,FALSE)</f>
        <v>2476</v>
      </c>
      <c r="D364" s="15">
        <v>262</v>
      </c>
      <c r="E364" s="4">
        <v>17</v>
      </c>
      <c r="F364" s="15" t="s">
        <v>557</v>
      </c>
      <c r="G364" s="24">
        <v>478</v>
      </c>
      <c r="H364" s="14" t="s">
        <v>331</v>
      </c>
      <c r="I364" s="15">
        <f>VLOOKUP(D364,vacantes!J:N,5,FALSE)</f>
        <v>20180207</v>
      </c>
      <c r="J364" s="55">
        <f>DATE(LEFT(I364,4),RIGHT(LEFT(I364,6),2),RIGHT(I364,2))</f>
        <v>43138</v>
      </c>
      <c r="K364" s="3">
        <v>43138</v>
      </c>
      <c r="L364" s="21">
        <f>IF(K364="","",K364-$J364)</f>
        <v>0</v>
      </c>
      <c r="M364" s="3">
        <f>K364+X364</f>
        <v>43138</v>
      </c>
      <c r="N364" s="21">
        <f>IF(M364="","",M364-$J364)</f>
        <v>0</v>
      </c>
      <c r="O364" s="3">
        <v>43152</v>
      </c>
      <c r="P364" s="21">
        <f>IF(O364="","",O364-$J364)</f>
        <v>14</v>
      </c>
      <c r="Q364" s="3">
        <v>43157</v>
      </c>
      <c r="R364" s="21">
        <f>IF(Q364="","",Q364-$J364)</f>
        <v>19</v>
      </c>
      <c r="S364" s="3" t="str">
        <f>IF(U364="","",K364+1)</f>
        <v/>
      </c>
      <c r="T364" s="21" t="str">
        <f>IF(S364="","",S364-$J364)</f>
        <v/>
      </c>
      <c r="W364" s="2" t="s">
        <v>1020</v>
      </c>
      <c r="X364" s="9"/>
    </row>
    <row r="365" spans="1:24" x14ac:dyDescent="0.25">
      <c r="A365" s="30">
        <v>573</v>
      </c>
      <c r="B365" s="4">
        <v>1444</v>
      </c>
      <c r="C365" s="4">
        <f>VLOOKUP(D365,vacantes!J:K,2,FALSE)</f>
        <v>2476</v>
      </c>
      <c r="D365" s="15">
        <v>263</v>
      </c>
      <c r="E365" s="4">
        <v>16</v>
      </c>
      <c r="F365" s="15" t="s">
        <v>811</v>
      </c>
      <c r="G365" s="24">
        <v>478</v>
      </c>
      <c r="H365" s="14" t="s">
        <v>331</v>
      </c>
      <c r="I365" s="15">
        <f>VLOOKUP(D365,vacantes!J:N,5,FALSE)</f>
        <v>20180207</v>
      </c>
      <c r="J365" s="55">
        <f>DATE(LEFT(I365,4),RIGHT(LEFT(I365,6),2),RIGHT(I365,2))</f>
        <v>43138</v>
      </c>
      <c r="K365" s="3">
        <v>43138</v>
      </c>
      <c r="L365" s="21">
        <f>IF(K365="","",K365-$J365)</f>
        <v>0</v>
      </c>
      <c r="M365" s="3">
        <f>K365+X365</f>
        <v>43140</v>
      </c>
      <c r="N365" s="21">
        <f>IF(M365="","",M365-$J365)</f>
        <v>2</v>
      </c>
      <c r="P365" s="21" t="str">
        <f>IF(O365="","",O365-$J365)</f>
        <v/>
      </c>
      <c r="R365" s="21" t="str">
        <f>IF(Q365="","",Q365-$J365)</f>
        <v/>
      </c>
      <c r="S365" s="3">
        <f>IF(U365="","",K365+1)</f>
        <v>43139</v>
      </c>
      <c r="T365" s="21">
        <f>IF(S365="","",S365-$J365)</f>
        <v>1</v>
      </c>
      <c r="U365" s="28">
        <v>2</v>
      </c>
      <c r="V365" s="14" t="s">
        <v>1202</v>
      </c>
      <c r="W365" s="2" t="s">
        <v>1017</v>
      </c>
      <c r="X365" s="8">
        <v>2</v>
      </c>
    </row>
    <row r="366" spans="1:24" x14ac:dyDescent="0.25">
      <c r="A366" s="30">
        <v>574</v>
      </c>
      <c r="B366" s="4">
        <v>1600</v>
      </c>
      <c r="C366" s="4">
        <f>VLOOKUP(D366,vacantes!J:K,2,FALSE)</f>
        <v>2476</v>
      </c>
      <c r="D366" s="15">
        <v>263</v>
      </c>
      <c r="E366" s="4">
        <v>17</v>
      </c>
      <c r="F366" s="15" t="s">
        <v>807</v>
      </c>
      <c r="G366" s="24">
        <v>478</v>
      </c>
      <c r="H366" s="14" t="s">
        <v>331</v>
      </c>
      <c r="I366" s="15">
        <f>VLOOKUP(D366,vacantes!J:N,5,FALSE)</f>
        <v>20180207</v>
      </c>
      <c r="J366" s="55">
        <f>DATE(LEFT(I366,4),RIGHT(LEFT(I366,6),2),RIGHT(I366,2))</f>
        <v>43138</v>
      </c>
      <c r="K366" s="3">
        <v>43138</v>
      </c>
      <c r="L366" s="21">
        <f>IF(K366="","",K366-$J366)</f>
        <v>0</v>
      </c>
      <c r="M366" s="3">
        <f>K366+X366</f>
        <v>43141</v>
      </c>
      <c r="N366" s="21">
        <f>IF(M366="","",M366-$J366)</f>
        <v>3</v>
      </c>
      <c r="P366" s="21" t="str">
        <f>IF(O366="","",O366-$J366)</f>
        <v/>
      </c>
      <c r="R366" s="21" t="str">
        <f>IF(Q366="","",Q366-$J366)</f>
        <v/>
      </c>
      <c r="S366" s="3">
        <f>IF(U366="","",K366+1)</f>
        <v>43139</v>
      </c>
      <c r="T366" s="21">
        <f>IF(S366="","",S366-$J366)</f>
        <v>1</v>
      </c>
      <c r="U366" s="28">
        <v>16</v>
      </c>
      <c r="V366" s="14" t="s">
        <v>1223</v>
      </c>
      <c r="W366" s="2" t="s">
        <v>1020</v>
      </c>
      <c r="X366" s="8">
        <v>3</v>
      </c>
    </row>
    <row r="367" spans="1:24" x14ac:dyDescent="0.25">
      <c r="A367" s="30">
        <v>576</v>
      </c>
      <c r="B367" s="4">
        <v>1166</v>
      </c>
      <c r="C367" s="4">
        <f>VLOOKUP(D367,vacantes!J:K,2,FALSE)</f>
        <v>2478</v>
      </c>
      <c r="D367" s="15">
        <v>264</v>
      </c>
      <c r="E367" s="4">
        <v>14</v>
      </c>
      <c r="F367" s="15" t="s">
        <v>567</v>
      </c>
      <c r="G367" s="24">
        <v>478</v>
      </c>
      <c r="H367" s="15" t="s">
        <v>331</v>
      </c>
      <c r="I367" s="15">
        <f>VLOOKUP(D367,vacantes!J:N,5,FALSE)</f>
        <v>20180219</v>
      </c>
      <c r="J367" s="55">
        <f>DATE(LEFT(I367,4),RIGHT(LEFT(I367,6),2),RIGHT(I367,2))</f>
        <v>43150</v>
      </c>
      <c r="K367" s="3">
        <v>43150</v>
      </c>
      <c r="L367" s="21">
        <f>IF(K367="","",K367-$J367)</f>
        <v>0</v>
      </c>
      <c r="M367" s="3">
        <f>K367+X367</f>
        <v>43150</v>
      </c>
      <c r="N367" s="21">
        <f>IF(M367="","",M367-$J367)</f>
        <v>0</v>
      </c>
      <c r="O367" s="3">
        <v>43153</v>
      </c>
      <c r="P367" s="21">
        <f>IF(O367="","",O367-$J367)</f>
        <v>3</v>
      </c>
      <c r="Q367" s="3">
        <v>43157</v>
      </c>
      <c r="R367" s="21">
        <f>IF(Q367="","",Q367-$J367)</f>
        <v>7</v>
      </c>
      <c r="S367" s="3" t="str">
        <f>IF(U367="","",K367+1)</f>
        <v/>
      </c>
      <c r="T367" s="21" t="str">
        <f>IF(S367="","",S367-$J367)</f>
        <v/>
      </c>
      <c r="W367" s="2" t="s">
        <v>1019</v>
      </c>
    </row>
    <row r="368" spans="1:24" x14ac:dyDescent="0.25">
      <c r="A368" s="30">
        <v>577</v>
      </c>
      <c r="B368" s="4">
        <v>1295</v>
      </c>
      <c r="C368" s="4">
        <f>VLOOKUP(D368,vacantes!J:K,2,FALSE)</f>
        <v>2479</v>
      </c>
      <c r="D368" s="15">
        <v>265</v>
      </c>
      <c r="E368" s="4">
        <v>12</v>
      </c>
      <c r="F368" s="15" t="s">
        <v>704</v>
      </c>
      <c r="G368" s="24">
        <v>478</v>
      </c>
      <c r="H368" s="14" t="s">
        <v>331</v>
      </c>
      <c r="I368" s="15">
        <f>VLOOKUP(D368,vacantes!J:N,5,FALSE)</f>
        <v>20180420</v>
      </c>
      <c r="J368" s="55">
        <f>DATE(LEFT(I368,4),RIGHT(LEFT(I368,6),2),RIGHT(I368,2))</f>
        <v>43210</v>
      </c>
      <c r="K368" s="3">
        <v>43210</v>
      </c>
      <c r="L368" s="21">
        <f>IF(K368="","",K368-$J368)</f>
        <v>0</v>
      </c>
      <c r="M368" s="3">
        <f>K368+X368</f>
        <v>43210</v>
      </c>
      <c r="N368" s="21">
        <f>IF(M368="","",M368-$J368)</f>
        <v>0</v>
      </c>
      <c r="O368" s="3">
        <v>43213</v>
      </c>
      <c r="P368" s="21">
        <f>IF(O368="","",O368-$J368)</f>
        <v>3</v>
      </c>
      <c r="Q368" s="3">
        <v>43216</v>
      </c>
      <c r="R368" s="21">
        <f>IF(Q368="","",Q368-$J368)</f>
        <v>6</v>
      </c>
      <c r="S368" s="3" t="str">
        <f>IF(U368="","",K368+1)</f>
        <v/>
      </c>
      <c r="T368" s="21" t="str">
        <f>IF(S368="","",S368-$J368)</f>
        <v/>
      </c>
      <c r="W368" s="2" t="s">
        <v>1018</v>
      </c>
      <c r="X368" s="4"/>
    </row>
    <row r="369" spans="1:24" x14ac:dyDescent="0.25">
      <c r="A369" s="30">
        <v>468</v>
      </c>
      <c r="B369" s="4">
        <v>1050</v>
      </c>
      <c r="C369" s="4">
        <f>VLOOKUP(D369,vacantes!J:K,2,FALSE)</f>
        <v>2480</v>
      </c>
      <c r="D369" s="15">
        <v>267</v>
      </c>
      <c r="E369" s="4">
        <v>18</v>
      </c>
      <c r="F369" s="15" t="s">
        <v>437</v>
      </c>
      <c r="G369" s="15">
        <v>343</v>
      </c>
      <c r="H369" s="15" t="s">
        <v>327</v>
      </c>
      <c r="I369" s="15">
        <f>VLOOKUP(D369,vacantes!J:N,5,FALSE)</f>
        <v>20180101</v>
      </c>
      <c r="J369" s="55">
        <f>DATE(LEFT(I369,4),RIGHT(LEFT(I369,6),2),RIGHT(I369,2))</f>
        <v>43101</v>
      </c>
      <c r="K369" s="3">
        <v>43101</v>
      </c>
      <c r="L369" s="21">
        <f>IF(K369="","",K369-$J369)</f>
        <v>0</v>
      </c>
      <c r="M369" s="3">
        <f>K369+X369</f>
        <v>43102</v>
      </c>
      <c r="N369" s="21">
        <f>IF(M369="","",M369-$J369)</f>
        <v>1</v>
      </c>
      <c r="P369" s="21" t="str">
        <f>IF(O369="","",O369-$J369)</f>
        <v/>
      </c>
      <c r="Q369" s="3">
        <v>43105</v>
      </c>
      <c r="R369" s="21">
        <f>IF(Q369="","",Q369-$J369)</f>
        <v>4</v>
      </c>
      <c r="S369" s="3" t="str">
        <f>IF(U369="","",K369+1)</f>
        <v/>
      </c>
      <c r="T369" s="21" t="str">
        <f>IF(S369="","",S369-$J369)</f>
        <v/>
      </c>
      <c r="X369" s="2">
        <v>1</v>
      </c>
    </row>
    <row r="370" spans="1:24" x14ac:dyDescent="0.25">
      <c r="A370" s="30">
        <v>469</v>
      </c>
      <c r="B370" s="4">
        <v>1055</v>
      </c>
      <c r="C370" s="4">
        <f>VLOOKUP(D370,vacantes!J:K,2,FALSE)</f>
        <v>2480</v>
      </c>
      <c r="D370" s="15">
        <v>267</v>
      </c>
      <c r="E370" s="4">
        <v>18</v>
      </c>
      <c r="F370" s="15" t="s">
        <v>443</v>
      </c>
      <c r="G370" s="15">
        <v>343</v>
      </c>
      <c r="H370" s="15" t="s">
        <v>327</v>
      </c>
      <c r="I370" s="15">
        <f>VLOOKUP(D370,vacantes!J:N,5,FALSE)</f>
        <v>20180101</v>
      </c>
      <c r="J370" s="55">
        <f>DATE(LEFT(I370,4),RIGHT(LEFT(I370,6),2),RIGHT(I370,2))</f>
        <v>43101</v>
      </c>
      <c r="K370" s="3">
        <v>43101</v>
      </c>
      <c r="L370" s="21">
        <f>IF(K370="","",K370-$J370)</f>
        <v>0</v>
      </c>
      <c r="M370" s="3">
        <f>K370+X370</f>
        <v>43101</v>
      </c>
      <c r="N370" s="21">
        <f>IF(M370="","",M370-$J370)</f>
        <v>0</v>
      </c>
      <c r="P370" s="21" t="str">
        <f>IF(O370="","",O370-$J370)</f>
        <v/>
      </c>
      <c r="Q370" s="3">
        <v>43109</v>
      </c>
      <c r="R370" s="21">
        <f>IF(Q370="","",Q370-$J370)</f>
        <v>8</v>
      </c>
      <c r="S370" s="3" t="str">
        <f>IF(U370="","",K370+1)</f>
        <v/>
      </c>
      <c r="T370" s="21" t="str">
        <f>IF(S370="","",S370-$J370)</f>
        <v/>
      </c>
      <c r="X370" s="12"/>
    </row>
    <row r="371" spans="1:24" x14ac:dyDescent="0.25">
      <c r="A371" s="30">
        <v>471</v>
      </c>
      <c r="B371" s="4">
        <v>1155</v>
      </c>
      <c r="C371" s="4">
        <f>VLOOKUP(D371,vacantes!J:K,2,FALSE)</f>
        <v>2481</v>
      </c>
      <c r="D371" s="15">
        <v>268</v>
      </c>
      <c r="E371" s="4">
        <v>14</v>
      </c>
      <c r="F371" s="15" t="s">
        <v>548</v>
      </c>
      <c r="G371" s="15">
        <v>343</v>
      </c>
      <c r="H371" s="15" t="s">
        <v>327</v>
      </c>
      <c r="I371" s="15">
        <f>VLOOKUP(D371,vacantes!J:N,5,FALSE)</f>
        <v>20180201</v>
      </c>
      <c r="J371" s="55">
        <f>DATE(LEFT(I371,4),RIGHT(LEFT(I371,6),2),RIGHT(I371,2))</f>
        <v>43132</v>
      </c>
      <c r="K371" s="3">
        <v>43144</v>
      </c>
      <c r="L371" s="21">
        <f>IF(K371="","",K371-$J371)</f>
        <v>12</v>
      </c>
      <c r="M371" s="3">
        <f>K371+X371</f>
        <v>43144</v>
      </c>
      <c r="N371" s="21">
        <f>IF(M371="","",M371-$J371)</f>
        <v>12</v>
      </c>
      <c r="O371" s="3">
        <v>43146</v>
      </c>
      <c r="P371" s="21">
        <f>IF(O371="","",O371-$J371)</f>
        <v>14</v>
      </c>
      <c r="Q371" s="3">
        <v>43151</v>
      </c>
      <c r="R371" s="21">
        <f>IF(Q371="","",Q371-$J371)</f>
        <v>19</v>
      </c>
      <c r="S371" s="3" t="str">
        <f>IF(U371="","",K371+1)</f>
        <v/>
      </c>
      <c r="T371" s="21" t="str">
        <f>IF(S371="","",S371-$J371)</f>
        <v/>
      </c>
      <c r="W371" s="2" t="s">
        <v>1019</v>
      </c>
    </row>
    <row r="372" spans="1:24" x14ac:dyDescent="0.25">
      <c r="A372" s="30">
        <v>470</v>
      </c>
      <c r="B372" s="4">
        <v>1505</v>
      </c>
      <c r="C372" s="4">
        <f>VLOOKUP(D372,vacantes!J:K,2,FALSE)</f>
        <v>2481</v>
      </c>
      <c r="D372" s="15">
        <v>268</v>
      </c>
      <c r="E372" s="4">
        <v>14</v>
      </c>
      <c r="F372" s="15" t="s">
        <v>801</v>
      </c>
      <c r="G372" s="15">
        <v>343</v>
      </c>
      <c r="H372" s="14" t="s">
        <v>327</v>
      </c>
      <c r="I372" s="15">
        <f>VLOOKUP(D372,vacantes!J:N,5,FALSE)</f>
        <v>20180201</v>
      </c>
      <c r="J372" s="55">
        <f>DATE(LEFT(I372,4),RIGHT(LEFT(I372,6),2),RIGHT(I372,2))</f>
        <v>43132</v>
      </c>
      <c r="K372" s="3">
        <v>43132</v>
      </c>
      <c r="L372" s="21">
        <f>IF(K372="","",K372-$J372)</f>
        <v>0</v>
      </c>
      <c r="M372" s="3">
        <f>K372+X372</f>
        <v>43132</v>
      </c>
      <c r="N372" s="21">
        <f>IF(M372="","",M372-$J372)</f>
        <v>0</v>
      </c>
      <c r="P372" s="21" t="str">
        <f>IF(O372="","",O372-$J372)</f>
        <v/>
      </c>
      <c r="R372" s="21" t="str">
        <f>IF(Q372="","",Q372-$J372)</f>
        <v/>
      </c>
      <c r="S372" s="3">
        <f>IF(U372="","",K372+1)</f>
        <v>43133</v>
      </c>
      <c r="T372" s="21">
        <f>IF(S372="","",S372-$J372)</f>
        <v>1</v>
      </c>
      <c r="U372" s="29">
        <v>2</v>
      </c>
      <c r="V372" s="14" t="s">
        <v>1206</v>
      </c>
      <c r="W372" s="2" t="s">
        <v>1019</v>
      </c>
    </row>
    <row r="373" spans="1:24" x14ac:dyDescent="0.25">
      <c r="A373" s="30">
        <v>473</v>
      </c>
      <c r="B373" s="4">
        <v>1191</v>
      </c>
      <c r="C373" s="4">
        <f>VLOOKUP(D373,vacantes!J:K,2,FALSE)</f>
        <v>2482</v>
      </c>
      <c r="D373" s="15">
        <v>269</v>
      </c>
      <c r="E373" s="4">
        <v>14</v>
      </c>
      <c r="F373" s="15" t="s">
        <v>594</v>
      </c>
      <c r="G373" s="15">
        <v>343</v>
      </c>
      <c r="H373" s="15" t="s">
        <v>327</v>
      </c>
      <c r="I373" s="15">
        <f>VLOOKUP(D373,vacantes!J:N,5,FALSE)</f>
        <v>20180226</v>
      </c>
      <c r="J373" s="55">
        <f>DATE(LEFT(I373,4),RIGHT(LEFT(I373,6),2),RIGHT(I373,2))</f>
        <v>43157</v>
      </c>
      <c r="K373" s="3">
        <v>43160</v>
      </c>
      <c r="L373" s="21">
        <f>IF(K373="","",K373-$J373)</f>
        <v>3</v>
      </c>
      <c r="M373" s="3">
        <f>K373+X373</f>
        <v>43160</v>
      </c>
      <c r="N373" s="21">
        <f>IF(M373="","",M373-$J373)</f>
        <v>3</v>
      </c>
      <c r="O373" s="3">
        <v>43166</v>
      </c>
      <c r="P373" s="21">
        <f>IF(O373="","",O373-$J373)</f>
        <v>9</v>
      </c>
      <c r="Q373" s="3">
        <v>43172</v>
      </c>
      <c r="R373" s="21">
        <f>IF(Q373="","",Q373-$J373)</f>
        <v>15</v>
      </c>
      <c r="S373" s="3" t="str">
        <f>IF(U373="","",K373+1)</f>
        <v/>
      </c>
      <c r="T373" s="21" t="str">
        <f>IF(S373="","",S373-$J373)</f>
        <v/>
      </c>
      <c r="W373" s="2" t="s">
        <v>1019</v>
      </c>
    </row>
    <row r="374" spans="1:24" x14ac:dyDescent="0.25">
      <c r="A374" s="30">
        <v>472</v>
      </c>
      <c r="B374" s="4">
        <v>1506</v>
      </c>
      <c r="C374" s="4">
        <f>VLOOKUP(D374,vacantes!J:K,2,FALSE)</f>
        <v>2482</v>
      </c>
      <c r="D374" s="15">
        <v>269</v>
      </c>
      <c r="E374" s="4">
        <v>14</v>
      </c>
      <c r="F374" s="15" t="s">
        <v>836</v>
      </c>
      <c r="G374" s="15">
        <v>343</v>
      </c>
      <c r="H374" s="14" t="s">
        <v>327</v>
      </c>
      <c r="I374" s="15">
        <f>VLOOKUP(D374,vacantes!J:N,5,FALSE)</f>
        <v>20180226</v>
      </c>
      <c r="J374" s="55">
        <f>DATE(LEFT(I374,4),RIGHT(LEFT(I374,6),2),RIGHT(I374,2))</f>
        <v>43157</v>
      </c>
      <c r="K374" s="3">
        <v>43157</v>
      </c>
      <c r="L374" s="21">
        <f>IF(K374="","",K374-$J374)</f>
        <v>0</v>
      </c>
      <c r="M374" s="3">
        <f>K374+X374</f>
        <v>43157</v>
      </c>
      <c r="N374" s="21">
        <f>IF(M374="","",M374-$J374)</f>
        <v>0</v>
      </c>
      <c r="P374" s="21" t="str">
        <f>IF(O374="","",O374-$J374)</f>
        <v/>
      </c>
      <c r="R374" s="21" t="str">
        <f>IF(Q374="","",Q374-$J374)</f>
        <v/>
      </c>
      <c r="S374" s="3">
        <f>IF(U374="","",K374+1)</f>
        <v>43158</v>
      </c>
      <c r="T374" s="21">
        <f>IF(S374="","",S374-$J374)</f>
        <v>1</v>
      </c>
      <c r="U374" s="28">
        <v>5</v>
      </c>
      <c r="V374" s="14" t="s">
        <v>1230</v>
      </c>
      <c r="W374" s="2" t="s">
        <v>1019</v>
      </c>
    </row>
    <row r="375" spans="1:24" x14ac:dyDescent="0.25">
      <c r="A375" s="30">
        <v>474</v>
      </c>
      <c r="B375" s="4">
        <v>1225</v>
      </c>
      <c r="C375" s="4">
        <f>VLOOKUP(D375,vacantes!J:K,2,FALSE)</f>
        <v>2483</v>
      </c>
      <c r="D375" s="15">
        <v>270</v>
      </c>
      <c r="E375" s="4">
        <v>14</v>
      </c>
      <c r="F375" s="15" t="s">
        <v>625</v>
      </c>
      <c r="G375" s="15">
        <v>343</v>
      </c>
      <c r="H375" s="15" t="s">
        <v>327</v>
      </c>
      <c r="I375" s="15">
        <f>VLOOKUP(D375,vacantes!J:N,5,FALSE)</f>
        <v>20180313</v>
      </c>
      <c r="J375" s="55">
        <f>DATE(LEFT(I375,4),RIGHT(LEFT(I375,6),2),RIGHT(I375,2))</f>
        <v>43172</v>
      </c>
      <c r="K375" s="3">
        <v>43172</v>
      </c>
      <c r="L375" s="21">
        <f>IF(K375="","",K375-$J375)</f>
        <v>0</v>
      </c>
      <c r="M375" s="3">
        <f>K375+X375</f>
        <v>43172</v>
      </c>
      <c r="N375" s="21">
        <f>IF(M375="","",M375-$J375)</f>
        <v>0</v>
      </c>
      <c r="O375" s="3">
        <v>43174</v>
      </c>
      <c r="P375" s="21">
        <f>IF(O375="","",O375-$J375)</f>
        <v>2</v>
      </c>
      <c r="Q375" s="3">
        <v>43179</v>
      </c>
      <c r="R375" s="21">
        <f>IF(Q375="","",Q375-$J375)</f>
        <v>7</v>
      </c>
      <c r="S375" s="3" t="str">
        <f>IF(U375="","",K375+1)</f>
        <v/>
      </c>
      <c r="T375" s="21" t="str">
        <f>IF(S375="","",S375-$J375)</f>
        <v/>
      </c>
      <c r="W375" s="2" t="s">
        <v>1019</v>
      </c>
      <c r="X375" s="4"/>
    </row>
    <row r="376" spans="1:24" x14ac:dyDescent="0.25">
      <c r="A376" s="30">
        <v>477</v>
      </c>
      <c r="B376" s="4">
        <v>1547</v>
      </c>
      <c r="C376" s="4">
        <f>VLOOKUP(D376,vacantes!J:K,2,FALSE)</f>
        <v>2484</v>
      </c>
      <c r="D376" s="15">
        <v>271</v>
      </c>
      <c r="E376" s="4">
        <v>14</v>
      </c>
      <c r="F376" s="14" t="s">
        <v>722</v>
      </c>
      <c r="G376" s="15">
        <v>343</v>
      </c>
      <c r="H376" s="14" t="s">
        <v>327</v>
      </c>
      <c r="I376" s="15">
        <f>VLOOKUP(D376,vacantes!J:N,5,FALSE)</f>
        <v>20180502</v>
      </c>
      <c r="J376" s="55">
        <f>DATE(LEFT(I376,4),RIGHT(LEFT(I376,6),2),RIGHT(I376,2))</f>
        <v>43222</v>
      </c>
      <c r="K376" s="3">
        <v>43222</v>
      </c>
      <c r="L376" s="21">
        <f>IF(K376="","",K376-$J376)</f>
        <v>0</v>
      </c>
      <c r="M376" s="3">
        <f>K376+X376</f>
        <v>43222</v>
      </c>
      <c r="N376" s="21">
        <f>IF(M376="","",M376-$J376)</f>
        <v>0</v>
      </c>
      <c r="O376" s="3">
        <v>43223</v>
      </c>
      <c r="P376" s="21">
        <f>IF(O376="","",O376-$J376)</f>
        <v>1</v>
      </c>
      <c r="Q376" s="3">
        <v>43227</v>
      </c>
      <c r="R376" s="21">
        <f>IF(Q376="","",Q376-$J376)</f>
        <v>5</v>
      </c>
      <c r="S376" s="3" t="str">
        <f>IF(U376="","",K376+1)</f>
        <v/>
      </c>
      <c r="T376" s="21" t="str">
        <f>IF(S376="","",S376-$J376)</f>
        <v/>
      </c>
      <c r="W376" s="2" t="s">
        <v>1019</v>
      </c>
    </row>
    <row r="377" spans="1:24" x14ac:dyDescent="0.25">
      <c r="A377" s="30">
        <v>476</v>
      </c>
      <c r="B377" s="4">
        <v>1591</v>
      </c>
      <c r="C377" s="4">
        <f>VLOOKUP(D377,vacantes!J:K,2,FALSE)</f>
        <v>2485</v>
      </c>
      <c r="D377" s="15">
        <v>272</v>
      </c>
      <c r="E377" s="4">
        <v>14</v>
      </c>
      <c r="F377" s="15" t="s">
        <v>703</v>
      </c>
      <c r="G377" s="15">
        <v>343</v>
      </c>
      <c r="H377" s="15" t="s">
        <v>410</v>
      </c>
      <c r="I377" s="15">
        <f>VLOOKUP(D377,vacantes!J:N,5,FALSE)</f>
        <v>20180410</v>
      </c>
      <c r="J377" s="55">
        <f>DATE(LEFT(I377,4),RIGHT(LEFT(I377,6),2),RIGHT(I377,2))</f>
        <v>43200</v>
      </c>
      <c r="K377" s="3">
        <v>43210</v>
      </c>
      <c r="L377" s="21">
        <f>IF(K377="","",K377-$J377)</f>
        <v>10</v>
      </c>
      <c r="M377" s="3">
        <f>K377+X377</f>
        <v>43210</v>
      </c>
      <c r="N377" s="21">
        <f>IF(M377="","",M377-$J377)</f>
        <v>10</v>
      </c>
      <c r="O377" s="5">
        <v>43214</v>
      </c>
      <c r="P377" s="21">
        <f>IF(O377="","",O377-$J377)</f>
        <v>14</v>
      </c>
      <c r="Q377" s="5">
        <v>43216</v>
      </c>
      <c r="R377" s="21">
        <f>IF(Q377="","",Q377-$J377)</f>
        <v>16</v>
      </c>
      <c r="S377" s="3" t="str">
        <f>IF(U377="","",K377+1)</f>
        <v/>
      </c>
      <c r="T377" s="21" t="str">
        <f>IF(S377="","",S377-$J377)</f>
        <v/>
      </c>
      <c r="V377" s="15"/>
      <c r="W377" s="4" t="s">
        <v>1019</v>
      </c>
    </row>
    <row r="378" spans="1:24" x14ac:dyDescent="0.25">
      <c r="A378" s="30">
        <v>475</v>
      </c>
      <c r="B378" s="4">
        <v>1540</v>
      </c>
      <c r="C378" s="4">
        <f>VLOOKUP(D378,vacantes!J:K,2,FALSE)</f>
        <v>2485</v>
      </c>
      <c r="D378" s="15">
        <v>272</v>
      </c>
      <c r="E378" s="4">
        <v>14</v>
      </c>
      <c r="F378" s="15" t="s">
        <v>928</v>
      </c>
      <c r="G378" s="15">
        <v>343</v>
      </c>
      <c r="H378" s="14" t="s">
        <v>410</v>
      </c>
      <c r="I378" s="15">
        <f>VLOOKUP(D378,vacantes!J:N,5,FALSE)</f>
        <v>20180410</v>
      </c>
      <c r="J378" s="55">
        <f>DATE(LEFT(I378,4),RIGHT(LEFT(I378,6),2),RIGHT(I378,2))</f>
        <v>43200</v>
      </c>
      <c r="K378" s="3">
        <v>43200</v>
      </c>
      <c r="L378" s="21">
        <f>IF(K378="","",K378-$J378)</f>
        <v>0</v>
      </c>
      <c r="M378" s="3">
        <f>K378+X378</f>
        <v>43200</v>
      </c>
      <c r="N378" s="21">
        <f>IF(M378="","",M378-$J378)</f>
        <v>0</v>
      </c>
      <c r="P378" s="21" t="str">
        <f>IF(O378="","",O378-$J378)</f>
        <v/>
      </c>
      <c r="R378" s="21" t="str">
        <f>IF(Q378="","",Q378-$J378)</f>
        <v/>
      </c>
      <c r="S378" s="3">
        <f>IF(U378="","",K378+1)</f>
        <v>43201</v>
      </c>
      <c r="T378" s="21">
        <f>IF(S378="","",S378-$J378)</f>
        <v>1</v>
      </c>
      <c r="U378" s="28">
        <v>10</v>
      </c>
      <c r="V378" s="14" t="s">
        <v>1132</v>
      </c>
      <c r="W378" s="2" t="s">
        <v>1019</v>
      </c>
      <c r="X378" s="4"/>
    </row>
    <row r="379" spans="1:24" x14ac:dyDescent="0.25">
      <c r="A379" s="30">
        <v>558</v>
      </c>
      <c r="B379" s="4">
        <v>1188</v>
      </c>
      <c r="C379" s="4">
        <f>VLOOKUP(D379,vacantes!J:K,2,FALSE)</f>
        <v>2486</v>
      </c>
      <c r="D379" s="15">
        <v>273</v>
      </c>
      <c r="E379" s="4">
        <v>17</v>
      </c>
      <c r="F379" s="15" t="s">
        <v>587</v>
      </c>
      <c r="G379" s="15">
        <v>356</v>
      </c>
      <c r="H379" s="15" t="s">
        <v>369</v>
      </c>
      <c r="I379" s="15">
        <f>VLOOKUP(D379,vacantes!J:N,5,FALSE)</f>
        <v>20180118</v>
      </c>
      <c r="J379" s="55">
        <f>DATE(LEFT(I379,4),RIGHT(LEFT(I379,6),2),RIGHT(I379,2))</f>
        <v>43118</v>
      </c>
      <c r="K379" s="3">
        <v>43161</v>
      </c>
      <c r="L379" s="21">
        <f>IF(K379="","",K379-$J379)</f>
        <v>43</v>
      </c>
      <c r="M379" s="3">
        <f>K379+X379</f>
        <v>43161</v>
      </c>
      <c r="N379" s="21">
        <f>IF(M379="","",M379-$J379)</f>
        <v>43</v>
      </c>
      <c r="O379" s="3">
        <v>43167</v>
      </c>
      <c r="P379" s="21">
        <f>IF(O379="","",O379-$J379)</f>
        <v>49</v>
      </c>
      <c r="Q379" s="3">
        <v>43171</v>
      </c>
      <c r="R379" s="21">
        <f>IF(Q379="","",Q379-$J379)</f>
        <v>53</v>
      </c>
      <c r="S379" s="3" t="str">
        <f>IF(U379="","",K379+1)</f>
        <v/>
      </c>
      <c r="T379" s="21" t="str">
        <f>IF(S379="","",S379-$J379)</f>
        <v/>
      </c>
      <c r="W379" s="2" t="s">
        <v>1020</v>
      </c>
    </row>
    <row r="380" spans="1:24" x14ac:dyDescent="0.25">
      <c r="A380" s="30">
        <v>557</v>
      </c>
      <c r="B380" s="4">
        <v>1532</v>
      </c>
      <c r="C380" s="4">
        <f>VLOOKUP(D380,vacantes!J:K,2,FALSE)</f>
        <v>2486</v>
      </c>
      <c r="D380" s="15">
        <v>273</v>
      </c>
      <c r="E380" s="4">
        <v>16</v>
      </c>
      <c r="F380" s="15" t="s">
        <v>759</v>
      </c>
      <c r="G380" s="15">
        <v>356</v>
      </c>
      <c r="H380" s="14" t="s">
        <v>369</v>
      </c>
      <c r="I380" s="15">
        <f>VLOOKUP(D380,vacantes!J:N,5,FALSE)</f>
        <v>20180118</v>
      </c>
      <c r="J380" s="55">
        <f>DATE(LEFT(I380,4),RIGHT(LEFT(I380,6),2),RIGHT(I380,2))</f>
        <v>43118</v>
      </c>
      <c r="K380" s="3">
        <v>43118</v>
      </c>
      <c r="L380" s="21">
        <f>IF(K380="","",K380-$J380)</f>
        <v>0</v>
      </c>
      <c r="M380" s="3">
        <f>K380+X380</f>
        <v>43119</v>
      </c>
      <c r="N380" s="21">
        <f>IF(M380="","",M380-$J380)</f>
        <v>1</v>
      </c>
      <c r="P380" s="21" t="str">
        <f>IF(O380="","",O380-$J380)</f>
        <v/>
      </c>
      <c r="R380" s="21" t="str">
        <f>IF(Q380="","",Q380-$J380)</f>
        <v/>
      </c>
      <c r="S380" s="3">
        <f>IF(U380="","",K380+1)</f>
        <v>43119</v>
      </c>
      <c r="T380" s="21">
        <f>IF(S380="","",S380-$J380)</f>
        <v>1</v>
      </c>
      <c r="U380" s="29">
        <v>1</v>
      </c>
      <c r="V380" s="14" t="s">
        <v>1205</v>
      </c>
      <c r="W380" s="2" t="s">
        <v>1017</v>
      </c>
      <c r="X380" s="2">
        <v>1</v>
      </c>
    </row>
    <row r="381" spans="1:24" x14ac:dyDescent="0.25">
      <c r="A381" s="30">
        <v>559</v>
      </c>
      <c r="B381" s="4">
        <v>1233</v>
      </c>
      <c r="C381" s="4">
        <f>VLOOKUP(D381,vacantes!J:K,2,FALSE)</f>
        <v>2487</v>
      </c>
      <c r="D381" s="15">
        <v>274</v>
      </c>
      <c r="E381" s="4">
        <v>14</v>
      </c>
      <c r="F381" s="15" t="s">
        <v>636</v>
      </c>
      <c r="G381" s="15">
        <v>356</v>
      </c>
      <c r="H381" s="14" t="s">
        <v>369</v>
      </c>
      <c r="I381" s="15">
        <f>VLOOKUP(D381,vacantes!J:N,5,FALSE)</f>
        <v>20180320</v>
      </c>
      <c r="J381" s="55">
        <f>DATE(LEFT(I381,4),RIGHT(LEFT(I381,6),2),RIGHT(I381,2))</f>
        <v>43179</v>
      </c>
      <c r="K381" s="3">
        <v>43179</v>
      </c>
      <c r="L381" s="21">
        <f>IF(K381="","",K381-$J381)</f>
        <v>0</v>
      </c>
      <c r="M381" s="3">
        <f>K381+X381</f>
        <v>43179</v>
      </c>
      <c r="N381" s="21">
        <f>IF(M381="","",M381-$J381)</f>
        <v>0</v>
      </c>
      <c r="O381" s="3">
        <v>43182</v>
      </c>
      <c r="P381" s="21">
        <f>IF(O381="","",O381-$J381)</f>
        <v>3</v>
      </c>
      <c r="Q381" s="3">
        <v>43189</v>
      </c>
      <c r="R381" s="21">
        <f>IF(Q381="","",Q381-$J381)</f>
        <v>10</v>
      </c>
      <c r="S381" s="3" t="str">
        <f>IF(U381="","",K381+1)</f>
        <v/>
      </c>
      <c r="T381" s="21" t="str">
        <f>IF(S381="","",S381-$J381)</f>
        <v/>
      </c>
      <c r="W381" s="2" t="s">
        <v>1019</v>
      </c>
    </row>
    <row r="382" spans="1:24" x14ac:dyDescent="0.25">
      <c r="A382" s="30">
        <v>560</v>
      </c>
      <c r="B382" s="4">
        <v>1234</v>
      </c>
      <c r="C382" s="4">
        <f>VLOOKUP(D382,vacantes!J:K,2,FALSE)</f>
        <v>2488</v>
      </c>
      <c r="D382" s="15">
        <v>275</v>
      </c>
      <c r="E382" s="4">
        <v>17</v>
      </c>
      <c r="F382" s="15" t="s">
        <v>634</v>
      </c>
      <c r="G382" s="15">
        <v>356</v>
      </c>
      <c r="H382" s="14" t="s">
        <v>369</v>
      </c>
      <c r="I382" s="15">
        <f>VLOOKUP(D382,vacantes!J:N,5,FALSE)</f>
        <v>20180326</v>
      </c>
      <c r="J382" s="55">
        <f>DATE(LEFT(I382,4),RIGHT(LEFT(I382,6),2),RIGHT(I382,2))</f>
        <v>43185</v>
      </c>
      <c r="K382" s="3">
        <v>43185</v>
      </c>
      <c r="L382" s="21">
        <f>IF(K382="","",K382-$J382)</f>
        <v>0</v>
      </c>
      <c r="M382" s="3">
        <f>K382+X382</f>
        <v>43185</v>
      </c>
      <c r="N382" s="21">
        <f>IF(M382="","",M382-$J382)</f>
        <v>0</v>
      </c>
      <c r="O382" s="3">
        <v>43186</v>
      </c>
      <c r="P382" s="21">
        <f>IF(O382="","",O382-$J382)</f>
        <v>1</v>
      </c>
      <c r="Q382" s="3">
        <v>43187</v>
      </c>
      <c r="R382" s="21">
        <f>IF(Q382="","",Q382-$J382)</f>
        <v>2</v>
      </c>
      <c r="S382" s="3" t="str">
        <f>IF(U382="","",K382+1)</f>
        <v/>
      </c>
      <c r="T382" s="21" t="str">
        <f>IF(S382="","",S382-$J382)</f>
        <v/>
      </c>
      <c r="W382" s="2" t="s">
        <v>1020</v>
      </c>
    </row>
    <row r="383" spans="1:24" x14ac:dyDescent="0.25">
      <c r="A383" s="30">
        <v>35</v>
      </c>
      <c r="B383" s="4">
        <v>1074</v>
      </c>
      <c r="C383" s="4">
        <f>VLOOKUP(D383,vacantes!J:K,2,FALSE)</f>
        <v>2489</v>
      </c>
      <c r="D383" s="15">
        <v>276</v>
      </c>
      <c r="E383" s="4">
        <v>12</v>
      </c>
      <c r="F383" s="15" t="s">
        <v>463</v>
      </c>
      <c r="G383" s="15">
        <v>240</v>
      </c>
      <c r="H383" s="15" t="s">
        <v>346</v>
      </c>
      <c r="I383" s="15">
        <f>VLOOKUP(D383,vacantes!J:N,5,FALSE)</f>
        <v>20180101</v>
      </c>
      <c r="J383" s="55">
        <f>DATE(LEFT(I383,4),RIGHT(LEFT(I383,6),2),RIGHT(I383,2))</f>
        <v>43101</v>
      </c>
      <c r="K383" s="3">
        <v>43101</v>
      </c>
      <c r="L383" s="21">
        <f>IF(K383="","",K383-$J383)</f>
        <v>0</v>
      </c>
      <c r="M383" s="3">
        <f>K383+X383</f>
        <v>43101</v>
      </c>
      <c r="N383" s="21">
        <f>IF(M383="","",M383-$J383)</f>
        <v>0</v>
      </c>
      <c r="O383" s="3">
        <v>43112</v>
      </c>
      <c r="P383" s="21">
        <f>IF(O383="","",O383-$J383)</f>
        <v>11</v>
      </c>
      <c r="Q383" s="3">
        <v>43116</v>
      </c>
      <c r="R383" s="21">
        <f>IF(Q383="","",Q383-$J383)</f>
        <v>15</v>
      </c>
      <c r="S383" s="3" t="str">
        <f>IF(U383="","",K383+1)</f>
        <v/>
      </c>
      <c r="T383" s="21" t="str">
        <f>IF(S383="","",S383-$J383)</f>
        <v/>
      </c>
      <c r="W383" s="2" t="s">
        <v>1018</v>
      </c>
    </row>
    <row r="384" spans="1:24" x14ac:dyDescent="0.25">
      <c r="A384" s="30">
        <v>37</v>
      </c>
      <c r="B384" s="4">
        <v>1285</v>
      </c>
      <c r="C384" s="4">
        <f>VLOOKUP(D384,vacantes!J:K,2,FALSE)</f>
        <v>2490</v>
      </c>
      <c r="D384" s="15">
        <v>277</v>
      </c>
      <c r="E384" s="4">
        <v>16</v>
      </c>
      <c r="F384" s="15" t="s">
        <v>701</v>
      </c>
      <c r="G384" s="15">
        <v>240</v>
      </c>
      <c r="H384" s="14" t="s">
        <v>346</v>
      </c>
      <c r="I384" s="15">
        <f>VLOOKUP(D384,vacantes!J:N,5,FALSE)</f>
        <v>20180117</v>
      </c>
      <c r="J384" s="55">
        <f>DATE(LEFT(I384,4),RIGHT(LEFT(I384,6),2),RIGHT(I384,2))</f>
        <v>43117</v>
      </c>
      <c r="K384" s="3">
        <v>43209</v>
      </c>
      <c r="L384" s="21">
        <f>IF(K384="","",K384-$J384)</f>
        <v>92</v>
      </c>
      <c r="M384" s="3">
        <f>K384+X384</f>
        <v>43210</v>
      </c>
      <c r="N384" s="21">
        <f>IF(M384="","",M384-$J384)</f>
        <v>93</v>
      </c>
      <c r="O384" s="3">
        <v>43210</v>
      </c>
      <c r="P384" s="21">
        <f>IF(O384="","",O384-$J384)</f>
        <v>93</v>
      </c>
      <c r="Q384" s="3">
        <v>43215</v>
      </c>
      <c r="R384" s="21">
        <f>IF(Q384="","",Q384-$J384)</f>
        <v>98</v>
      </c>
      <c r="S384" s="3" t="str">
        <f>IF(U384="","",K384+1)</f>
        <v/>
      </c>
      <c r="T384" s="21" t="str">
        <f>IF(S384="","",S384-$J384)</f>
        <v/>
      </c>
      <c r="W384" s="2" t="s">
        <v>1017</v>
      </c>
      <c r="X384" s="2">
        <v>1</v>
      </c>
    </row>
    <row r="385" spans="1:24" x14ac:dyDescent="0.25">
      <c r="A385" s="30">
        <v>36</v>
      </c>
      <c r="B385" s="4">
        <v>1531</v>
      </c>
      <c r="C385" s="4">
        <f>VLOOKUP(D385,vacantes!J:K,2,FALSE)</f>
        <v>2490</v>
      </c>
      <c r="D385" s="15">
        <v>277</v>
      </c>
      <c r="E385" s="4">
        <v>16</v>
      </c>
      <c r="F385" s="15" t="s">
        <v>753</v>
      </c>
      <c r="G385" s="15">
        <v>240</v>
      </c>
      <c r="H385" s="15" t="s">
        <v>346</v>
      </c>
      <c r="I385" s="15">
        <f>VLOOKUP(D385,vacantes!J:N,5,FALSE)</f>
        <v>20180117</v>
      </c>
      <c r="J385" s="55">
        <f>DATE(LEFT(I385,4),RIGHT(LEFT(I385,6),2),RIGHT(I385,2))</f>
        <v>43117</v>
      </c>
      <c r="K385" s="5">
        <v>43117</v>
      </c>
      <c r="L385" s="21">
        <f>IF(K385="","",K385-$J385)</f>
        <v>0</v>
      </c>
      <c r="M385" s="3">
        <f>K385+X385</f>
        <v>43118</v>
      </c>
      <c r="N385" s="21">
        <f>IF(M385="","",M385-$J385)</f>
        <v>1</v>
      </c>
      <c r="O385" s="4"/>
      <c r="P385" s="21" t="str">
        <f>IF(O385="","",O385-$J385)</f>
        <v/>
      </c>
      <c r="Q385" s="5"/>
      <c r="R385" s="21" t="str">
        <f>IF(Q385="","",Q385-$J385)</f>
        <v/>
      </c>
      <c r="S385" s="3">
        <f>IF(U385="","",K385+1)</f>
        <v>43118</v>
      </c>
      <c r="T385" s="21">
        <f>IF(S385="","",S385-$J385)</f>
        <v>1</v>
      </c>
      <c r="U385" s="29">
        <v>2</v>
      </c>
      <c r="V385" s="15" t="s">
        <v>1206</v>
      </c>
      <c r="W385" s="4" t="s">
        <v>1017</v>
      </c>
      <c r="X385" s="2">
        <v>1</v>
      </c>
    </row>
    <row r="386" spans="1:24" x14ac:dyDescent="0.25">
      <c r="A386" s="30">
        <v>467</v>
      </c>
      <c r="B386" s="4">
        <v>1059</v>
      </c>
      <c r="C386" s="4">
        <f>VLOOKUP(D386,vacantes!J:K,2,FALSE)</f>
        <v>2491</v>
      </c>
      <c r="D386" s="15">
        <v>278</v>
      </c>
      <c r="E386" s="4">
        <v>18</v>
      </c>
      <c r="F386" s="15" t="s">
        <v>451</v>
      </c>
      <c r="G386" s="15">
        <v>342</v>
      </c>
      <c r="H386" s="15" t="s">
        <v>338</v>
      </c>
      <c r="I386" s="15">
        <f>VLOOKUP(D386,vacantes!J:N,5,FALSE)</f>
        <v>20180101</v>
      </c>
      <c r="J386" s="55">
        <f>DATE(LEFT(I386,4),RIGHT(LEFT(I386,6),2),RIGHT(I386,2))</f>
        <v>43101</v>
      </c>
      <c r="K386" s="3">
        <v>43101</v>
      </c>
      <c r="L386" s="21">
        <f>IF(K386="","",K386-$J386)</f>
        <v>0</v>
      </c>
      <c r="M386" s="3">
        <f>K386+X386</f>
        <v>43102</v>
      </c>
      <c r="N386" s="21">
        <f>IF(M386="","",M386-$J386)</f>
        <v>1</v>
      </c>
      <c r="P386" s="21" t="str">
        <f>IF(O386="","",O386-$J386)</f>
        <v/>
      </c>
      <c r="Q386" s="3">
        <v>43112</v>
      </c>
      <c r="R386" s="21">
        <f>IF(Q386="","",Q386-$J386)</f>
        <v>11</v>
      </c>
      <c r="S386" s="3" t="str">
        <f>IF(U386="","",K386+1)</f>
        <v/>
      </c>
      <c r="T386" s="21" t="str">
        <f>IF(S386="","",S386-$J386)</f>
        <v/>
      </c>
      <c r="X386" s="2">
        <v>1</v>
      </c>
    </row>
    <row r="387" spans="1:24" x14ac:dyDescent="0.25">
      <c r="A387" s="30">
        <v>231</v>
      </c>
      <c r="B387" s="4">
        <v>1026</v>
      </c>
      <c r="C387" s="4">
        <f>VLOOKUP(D387,vacantes!J:K,2,FALSE)</f>
        <v>2492</v>
      </c>
      <c r="D387" s="15">
        <v>279</v>
      </c>
      <c r="E387" s="4">
        <v>17</v>
      </c>
      <c r="F387" s="15" t="s">
        <v>520</v>
      </c>
      <c r="G387" s="15">
        <v>271</v>
      </c>
      <c r="H387" s="14" t="s">
        <v>350</v>
      </c>
      <c r="I387" s="15">
        <f>VLOOKUP(D387,vacantes!J:N,5,FALSE)</f>
        <v>20180101</v>
      </c>
      <c r="J387" s="55">
        <f>DATE(LEFT(I387,4),RIGHT(LEFT(I387,6),2),RIGHT(I387,2))</f>
        <v>43101</v>
      </c>
      <c r="K387" s="3">
        <v>43125</v>
      </c>
      <c r="L387" s="21">
        <f>IF(K387="","",K387-$J387)</f>
        <v>24</v>
      </c>
      <c r="M387" s="3">
        <f>K387+X387</f>
        <v>43125</v>
      </c>
      <c r="N387" s="21">
        <f>IF(M387="","",M387-$J387)</f>
        <v>24</v>
      </c>
      <c r="O387" s="3">
        <v>43131</v>
      </c>
      <c r="P387" s="21">
        <f>IF(O387="","",O387-$J387)</f>
        <v>30</v>
      </c>
      <c r="Q387" s="3">
        <v>43137</v>
      </c>
      <c r="R387" s="21">
        <f>IF(Q387="","",Q387-$J387)</f>
        <v>36</v>
      </c>
      <c r="S387" s="3" t="str">
        <f>IF(U387="","",K387+1)</f>
        <v/>
      </c>
      <c r="T387" s="21" t="str">
        <f>IF(S387="","",S387-$J387)</f>
        <v/>
      </c>
      <c r="W387" s="2" t="s">
        <v>1020</v>
      </c>
    </row>
    <row r="388" spans="1:24" x14ac:dyDescent="0.25">
      <c r="A388" s="30">
        <v>229</v>
      </c>
      <c r="B388" s="4">
        <v>1381</v>
      </c>
      <c r="C388" s="4">
        <f>VLOOKUP(D388,vacantes!J:K,2,FALSE)</f>
        <v>2492</v>
      </c>
      <c r="D388" s="15">
        <v>279</v>
      </c>
      <c r="E388" s="4">
        <v>14</v>
      </c>
      <c r="F388" s="15" t="s">
        <v>732</v>
      </c>
      <c r="G388" s="15">
        <v>271</v>
      </c>
      <c r="H388" s="15" t="s">
        <v>350</v>
      </c>
      <c r="I388" s="15">
        <f>VLOOKUP(D388,vacantes!J:N,5,FALSE)</f>
        <v>20180101</v>
      </c>
      <c r="J388" s="55">
        <f>DATE(LEFT(I388,4),RIGHT(LEFT(I388,6),2),RIGHT(I388,2))</f>
        <v>43101</v>
      </c>
      <c r="K388" s="3">
        <v>43101</v>
      </c>
      <c r="L388" s="21">
        <f>IF(K388="","",K388-$J388)</f>
        <v>0</v>
      </c>
      <c r="M388" s="3">
        <f>K388+X388</f>
        <v>43101</v>
      </c>
      <c r="N388" s="21">
        <f>IF(M388="","",M388-$J388)</f>
        <v>0</v>
      </c>
      <c r="O388" s="4"/>
      <c r="P388" s="21" t="str">
        <f>IF(O388="","",O388-$J388)</f>
        <v/>
      </c>
      <c r="Q388" s="5"/>
      <c r="R388" s="21" t="str">
        <f>IF(Q388="","",Q388-$J388)</f>
        <v/>
      </c>
      <c r="S388" s="3">
        <f>IF(U388="","",K388+1)</f>
        <v>43102</v>
      </c>
      <c r="T388" s="21">
        <f>IF(S388="","",S388-$J388)</f>
        <v>1</v>
      </c>
      <c r="U388" s="28">
        <v>3</v>
      </c>
      <c r="V388" s="15" t="s">
        <v>1141</v>
      </c>
      <c r="W388" s="4" t="s">
        <v>1019</v>
      </c>
    </row>
    <row r="389" spans="1:24" x14ac:dyDescent="0.25">
      <c r="A389" s="30">
        <v>230</v>
      </c>
      <c r="B389" s="4">
        <v>1462</v>
      </c>
      <c r="C389" s="4">
        <f>VLOOKUP(D389,vacantes!J:K,2,FALSE)</f>
        <v>2492</v>
      </c>
      <c r="D389" s="15">
        <v>279</v>
      </c>
      <c r="E389" s="4">
        <v>12</v>
      </c>
      <c r="F389" s="15" t="s">
        <v>770</v>
      </c>
      <c r="G389" s="15">
        <v>271</v>
      </c>
      <c r="H389" s="14" t="s">
        <v>350</v>
      </c>
      <c r="I389" s="15">
        <f>VLOOKUP(D389,vacantes!J:N,5,FALSE)</f>
        <v>20180101</v>
      </c>
      <c r="J389" s="55">
        <f>DATE(LEFT(I389,4),RIGHT(LEFT(I389,6),2),RIGHT(I389,2))</f>
        <v>43101</v>
      </c>
      <c r="K389" s="3">
        <v>43122</v>
      </c>
      <c r="L389" s="21">
        <f>IF(K389="","",K389-$J389)</f>
        <v>21</v>
      </c>
      <c r="M389" s="3">
        <f>K389+X389</f>
        <v>43123</v>
      </c>
      <c r="N389" s="21">
        <f>IF(M389="","",M389-$J389)</f>
        <v>22</v>
      </c>
      <c r="P389" s="21" t="str">
        <f>IF(O389="","",O389-$J389)</f>
        <v/>
      </c>
      <c r="R389" s="21" t="str">
        <f>IF(Q389="","",Q389-$J389)</f>
        <v/>
      </c>
      <c r="S389" s="3">
        <f>IF(U389="","",K389+1)</f>
        <v>43123</v>
      </c>
      <c r="T389" s="21">
        <f>IF(S389="","",S389-$J389)</f>
        <v>22</v>
      </c>
      <c r="U389" s="28">
        <v>5</v>
      </c>
      <c r="V389" s="14" t="s">
        <v>1136</v>
      </c>
      <c r="W389" s="2" t="s">
        <v>1018</v>
      </c>
      <c r="X389" s="2">
        <v>1</v>
      </c>
    </row>
    <row r="390" spans="1:24" x14ac:dyDescent="0.25">
      <c r="A390" s="30">
        <v>234</v>
      </c>
      <c r="B390" s="4">
        <v>1178</v>
      </c>
      <c r="C390" s="4">
        <f>VLOOKUP(D390,vacantes!J:K,2,FALSE)</f>
        <v>2493</v>
      </c>
      <c r="D390" s="15">
        <v>280</v>
      </c>
      <c r="E390" s="4">
        <v>15</v>
      </c>
      <c r="F390" s="15" t="s">
        <v>578</v>
      </c>
      <c r="G390" s="15">
        <v>271</v>
      </c>
      <c r="H390" s="14" t="s">
        <v>350</v>
      </c>
      <c r="I390" s="15">
        <f>VLOOKUP(D390,vacantes!J:N,5,FALSE)</f>
        <v>20180125</v>
      </c>
      <c r="J390" s="55">
        <f>DATE(LEFT(I390,4),RIGHT(LEFT(I390,6),2),RIGHT(I390,2))</f>
        <v>43125</v>
      </c>
      <c r="K390" s="3">
        <v>43154</v>
      </c>
      <c r="L390" s="21">
        <f>IF(K390="","",K390-$J390)</f>
        <v>29</v>
      </c>
      <c r="M390" s="3">
        <f>K390+X390</f>
        <v>43154</v>
      </c>
      <c r="N390" s="21">
        <f>IF(M390="","",M390-$J390)</f>
        <v>29</v>
      </c>
      <c r="O390" s="3">
        <v>43161</v>
      </c>
      <c r="P390" s="21">
        <f>IF(O390="","",O390-$J390)</f>
        <v>36</v>
      </c>
      <c r="Q390" s="3">
        <v>43165</v>
      </c>
      <c r="R390" s="21">
        <f>IF(Q390="","",Q390-$J390)</f>
        <v>40</v>
      </c>
      <c r="S390" s="3" t="str">
        <f>IF(U390="","",K390+1)</f>
        <v/>
      </c>
      <c r="T390" s="21" t="str">
        <f>IF(S390="","",S390-$J390)</f>
        <v/>
      </c>
      <c r="W390" s="4" t="s">
        <v>1021</v>
      </c>
    </row>
    <row r="391" spans="1:24" x14ac:dyDescent="0.25">
      <c r="A391" s="30">
        <v>233</v>
      </c>
      <c r="B391" s="4">
        <v>1508</v>
      </c>
      <c r="C391" s="4">
        <f>VLOOKUP(D391,vacantes!J:K,2,FALSE)</f>
        <v>2493</v>
      </c>
      <c r="D391" s="15">
        <v>280</v>
      </c>
      <c r="E391" s="4">
        <v>17</v>
      </c>
      <c r="F391" s="15" t="s">
        <v>784</v>
      </c>
      <c r="G391" s="15">
        <v>271</v>
      </c>
      <c r="H391" s="14" t="s">
        <v>350</v>
      </c>
      <c r="I391" s="15">
        <f>VLOOKUP(D391,vacantes!J:N,5,FALSE)</f>
        <v>20180125</v>
      </c>
      <c r="J391" s="55">
        <f>DATE(LEFT(I391,4),RIGHT(LEFT(I391,6),2),RIGHT(I391,2))</f>
        <v>43125</v>
      </c>
      <c r="K391" s="3">
        <v>43125</v>
      </c>
      <c r="L391" s="21">
        <f>IF(K391="","",K391-$J391)</f>
        <v>0</v>
      </c>
      <c r="M391" s="3">
        <f>K391+X391</f>
        <v>43125</v>
      </c>
      <c r="N391" s="21">
        <f>IF(M391="","",M391-$J391)</f>
        <v>0</v>
      </c>
      <c r="P391" s="21" t="str">
        <f>IF(O391="","",O391-$J391)</f>
        <v/>
      </c>
      <c r="R391" s="21" t="str">
        <f>IF(Q391="","",Q391-$J391)</f>
        <v/>
      </c>
      <c r="S391" s="3">
        <f>IF(U391="","",K391+1)</f>
        <v>43126</v>
      </c>
      <c r="T391" s="21">
        <f>IF(S391="","",S391-$J391)</f>
        <v>1</v>
      </c>
      <c r="U391" s="29">
        <v>2</v>
      </c>
      <c r="V391" s="14" t="s">
        <v>1206</v>
      </c>
      <c r="W391" s="2" t="s">
        <v>1020</v>
      </c>
    </row>
    <row r="392" spans="1:24" x14ac:dyDescent="0.25">
      <c r="A392" s="30">
        <v>232</v>
      </c>
      <c r="B392" s="4">
        <v>1509</v>
      </c>
      <c r="C392" s="4">
        <f>VLOOKUP(D392,vacantes!J:K,2,FALSE)</f>
        <v>2493</v>
      </c>
      <c r="D392" s="15">
        <v>280</v>
      </c>
      <c r="E392" s="4">
        <v>16</v>
      </c>
      <c r="F392" s="15" t="s">
        <v>786</v>
      </c>
      <c r="G392" s="15">
        <v>271</v>
      </c>
      <c r="H392" s="14" t="s">
        <v>350</v>
      </c>
      <c r="I392" s="15">
        <f>VLOOKUP(D392,vacantes!J:N,5,FALSE)</f>
        <v>20180125</v>
      </c>
      <c r="J392" s="55">
        <f>DATE(LEFT(I392,4),RIGHT(LEFT(I392,6),2),RIGHT(I392,2))</f>
        <v>43125</v>
      </c>
      <c r="K392" s="3">
        <v>43125</v>
      </c>
      <c r="L392" s="21">
        <f>IF(K392="","",K392-$J392)</f>
        <v>0</v>
      </c>
      <c r="M392" s="3">
        <f>K392+X392</f>
        <v>43126</v>
      </c>
      <c r="N392" s="21">
        <f>IF(M392="","",M392-$J392)</f>
        <v>1</v>
      </c>
      <c r="P392" s="21" t="str">
        <f>IF(O392="","",O392-$J392)</f>
        <v/>
      </c>
      <c r="R392" s="21" t="str">
        <f>IF(Q392="","",Q392-$J392)</f>
        <v/>
      </c>
      <c r="S392" s="3">
        <f>IF(U392="","",K392+1)</f>
        <v>43126</v>
      </c>
      <c r="T392" s="21">
        <f>IF(S392="","",S392-$J392)</f>
        <v>1</v>
      </c>
      <c r="U392" s="28">
        <v>1</v>
      </c>
      <c r="V392" s="14" t="s">
        <v>1183</v>
      </c>
      <c r="W392" s="2" t="s">
        <v>1017</v>
      </c>
      <c r="X392" s="2">
        <v>1</v>
      </c>
    </row>
    <row r="393" spans="1:24" x14ac:dyDescent="0.25">
      <c r="A393" s="30">
        <v>238</v>
      </c>
      <c r="B393" s="4">
        <v>1240</v>
      </c>
      <c r="C393" s="4">
        <f>VLOOKUP(D393,vacantes!J:K,2,FALSE)</f>
        <v>2494</v>
      </c>
      <c r="D393" s="15">
        <v>290</v>
      </c>
      <c r="E393" s="4">
        <v>15</v>
      </c>
      <c r="F393" s="15" t="s">
        <v>644</v>
      </c>
      <c r="G393" s="15">
        <v>271</v>
      </c>
      <c r="H393" s="14" t="s">
        <v>350</v>
      </c>
      <c r="I393" s="15">
        <f>VLOOKUP(D393,vacantes!J:N,5,FALSE)</f>
        <v>20180223</v>
      </c>
      <c r="J393" s="55">
        <f>DATE(LEFT(I393,4),RIGHT(LEFT(I393,6),2),RIGHT(I393,2))</f>
        <v>43154</v>
      </c>
      <c r="K393" s="3">
        <v>43187</v>
      </c>
      <c r="L393" s="21">
        <f>IF(K393="","",K393-$J393)</f>
        <v>33</v>
      </c>
      <c r="M393" s="3">
        <f>K393+X393</f>
        <v>43188</v>
      </c>
      <c r="N393" s="21">
        <f>IF(M393="","",M393-$J393)</f>
        <v>34</v>
      </c>
      <c r="O393" s="3">
        <v>43189</v>
      </c>
      <c r="P393" s="21">
        <f>IF(O393="","",O393-$J393)</f>
        <v>35</v>
      </c>
      <c r="Q393" s="3">
        <v>43193</v>
      </c>
      <c r="R393" s="21">
        <f>IF(Q393="","",Q393-$J393)</f>
        <v>39</v>
      </c>
      <c r="S393" s="3" t="str">
        <f>IF(U393="","",K393+1)</f>
        <v/>
      </c>
      <c r="T393" s="21" t="str">
        <f>IF(S393="","",S393-$J393)</f>
        <v/>
      </c>
      <c r="W393" s="2" t="s">
        <v>1021</v>
      </c>
      <c r="X393" s="2">
        <v>1</v>
      </c>
    </row>
    <row r="394" spans="1:24" x14ac:dyDescent="0.25">
      <c r="A394" s="30">
        <v>235</v>
      </c>
      <c r="B394" s="4">
        <v>1365</v>
      </c>
      <c r="C394" s="4">
        <f>VLOOKUP(D394,vacantes!J:K,2,FALSE)</f>
        <v>2494</v>
      </c>
      <c r="D394" s="15">
        <v>290</v>
      </c>
      <c r="E394" s="4">
        <v>15</v>
      </c>
      <c r="F394" s="15" t="s">
        <v>829</v>
      </c>
      <c r="G394" s="15">
        <v>271</v>
      </c>
      <c r="H394" s="14" t="s">
        <v>350</v>
      </c>
      <c r="I394" s="15">
        <f>VLOOKUP(D394,vacantes!J:N,5,FALSE)</f>
        <v>20180223</v>
      </c>
      <c r="J394" s="55">
        <f>DATE(LEFT(I394,4),RIGHT(LEFT(I394,6),2),RIGHT(I394,2))</f>
        <v>43154</v>
      </c>
      <c r="K394" s="3">
        <v>43154</v>
      </c>
      <c r="L394" s="21">
        <f>IF(K394="","",K394-$J394)</f>
        <v>0</v>
      </c>
      <c r="M394" s="3">
        <f>K394+X394</f>
        <v>43154</v>
      </c>
      <c r="N394" s="21">
        <f>IF(M394="","",M394-$J394)</f>
        <v>0</v>
      </c>
      <c r="P394" s="21" t="str">
        <f>IF(O394="","",O394-$J394)</f>
        <v/>
      </c>
      <c r="R394" s="21" t="str">
        <f>IF(Q394="","",Q394-$J394)</f>
        <v/>
      </c>
      <c r="S394" s="3">
        <f>IF(U394="","",K394+1)</f>
        <v>43155</v>
      </c>
      <c r="T394" s="21">
        <f>IF(S394="","",S394-$J394)</f>
        <v>1</v>
      </c>
      <c r="U394" s="28">
        <v>1</v>
      </c>
      <c r="V394" s="14" t="s">
        <v>1173</v>
      </c>
      <c r="W394" s="4" t="s">
        <v>1021</v>
      </c>
    </row>
    <row r="395" spans="1:24" x14ac:dyDescent="0.25">
      <c r="A395" s="30">
        <v>236</v>
      </c>
      <c r="B395" s="4">
        <v>1352</v>
      </c>
      <c r="C395" s="4">
        <f>VLOOKUP(D395,vacantes!J:K,2,FALSE)</f>
        <v>2494</v>
      </c>
      <c r="D395" s="15">
        <v>290</v>
      </c>
      <c r="E395" s="4">
        <v>15</v>
      </c>
      <c r="F395" s="15" t="s">
        <v>859</v>
      </c>
      <c r="G395" s="15">
        <v>271</v>
      </c>
      <c r="H395" s="15" t="s">
        <v>350</v>
      </c>
      <c r="I395" s="15">
        <f>VLOOKUP(D395,vacantes!J:N,5,FALSE)</f>
        <v>20180223</v>
      </c>
      <c r="J395" s="55">
        <f>DATE(LEFT(I395,4),RIGHT(LEFT(I395,6),2),RIGHT(I395,2))</f>
        <v>43154</v>
      </c>
      <c r="K395" s="3">
        <v>43168</v>
      </c>
      <c r="L395" s="21">
        <f>IF(K395="","",K395-$J395)</f>
        <v>14</v>
      </c>
      <c r="M395" s="3">
        <f>K395+X395</f>
        <v>43168</v>
      </c>
      <c r="N395" s="21">
        <f>IF(M395="","",M395-$J395)</f>
        <v>14</v>
      </c>
      <c r="P395" s="21" t="str">
        <f>IF(O395="","",O395-$J395)</f>
        <v/>
      </c>
      <c r="R395" s="21" t="str">
        <f>IF(Q395="","",Q395-$J395)</f>
        <v/>
      </c>
      <c r="S395" s="3">
        <f>IF(U395="","",K395+1)</f>
        <v>43169</v>
      </c>
      <c r="T395" s="21">
        <f>IF(S395="","",S395-$J395)</f>
        <v>15</v>
      </c>
      <c r="U395" s="28">
        <v>1</v>
      </c>
      <c r="V395" s="14" t="s">
        <v>1168</v>
      </c>
      <c r="W395" s="2" t="s">
        <v>1021</v>
      </c>
    </row>
    <row r="396" spans="1:24" x14ac:dyDescent="0.25">
      <c r="A396" s="30">
        <v>237</v>
      </c>
      <c r="B396" s="4">
        <v>1478</v>
      </c>
      <c r="C396" s="4">
        <f>VLOOKUP(D396,vacantes!J:K,2,FALSE)</f>
        <v>2494</v>
      </c>
      <c r="D396" s="15">
        <v>290</v>
      </c>
      <c r="E396" s="4">
        <v>15</v>
      </c>
      <c r="F396" s="15" t="s">
        <v>884</v>
      </c>
      <c r="G396" s="15">
        <v>271</v>
      </c>
      <c r="H396" s="14" t="s">
        <v>350</v>
      </c>
      <c r="I396" s="15">
        <f>VLOOKUP(D396,vacantes!J:N,5,FALSE)</f>
        <v>20180223</v>
      </c>
      <c r="J396" s="55">
        <f>DATE(LEFT(I396,4),RIGHT(LEFT(I396,6),2),RIGHT(I396,2))</f>
        <v>43154</v>
      </c>
      <c r="K396" s="3">
        <v>43179</v>
      </c>
      <c r="L396" s="21">
        <f>IF(K396="","",K396-$J396)</f>
        <v>25</v>
      </c>
      <c r="M396" s="3">
        <f>K396+X396</f>
        <v>43180</v>
      </c>
      <c r="N396" s="21">
        <f>IF(M396="","",M396-$J396)</f>
        <v>26</v>
      </c>
      <c r="P396" s="21" t="str">
        <f>IF(O396="","",O396-$J396)</f>
        <v/>
      </c>
      <c r="R396" s="21" t="str">
        <f>IF(Q396="","",Q396-$J396)</f>
        <v/>
      </c>
      <c r="S396" s="3">
        <f>IF(U396="","",K396+1)</f>
        <v>43180</v>
      </c>
      <c r="T396" s="21">
        <f>IF(S396="","",S396-$J396)</f>
        <v>26</v>
      </c>
      <c r="U396" s="28">
        <v>2</v>
      </c>
      <c r="V396" s="14" t="s">
        <v>1215</v>
      </c>
      <c r="W396" s="2" t="s">
        <v>1021</v>
      </c>
      <c r="X396" s="2">
        <v>1</v>
      </c>
    </row>
    <row r="397" spans="1:24" x14ac:dyDescent="0.25">
      <c r="A397" s="30">
        <v>240</v>
      </c>
      <c r="B397" s="4">
        <v>1296</v>
      </c>
      <c r="C397" s="4">
        <f>VLOOKUP(D397,vacantes!J:K,2,FALSE)</f>
        <v>2495</v>
      </c>
      <c r="D397" s="15">
        <v>291</v>
      </c>
      <c r="E397" s="4">
        <v>15</v>
      </c>
      <c r="F397" s="15" t="s">
        <v>702</v>
      </c>
      <c r="G397" s="15">
        <v>271</v>
      </c>
      <c r="H397" s="14" t="s">
        <v>350</v>
      </c>
      <c r="I397" s="15">
        <f>VLOOKUP(D397,vacantes!J:N,5,FALSE)</f>
        <v>20180403</v>
      </c>
      <c r="J397" s="55">
        <f>DATE(LEFT(I397,4),RIGHT(LEFT(I397,6),2),RIGHT(I397,2))</f>
        <v>43193</v>
      </c>
      <c r="K397" s="3">
        <v>43202</v>
      </c>
      <c r="L397" s="21">
        <f>IF(K397="","",K397-$J397)</f>
        <v>9</v>
      </c>
      <c r="M397" s="3">
        <f>K397+X397</f>
        <v>43202</v>
      </c>
      <c r="N397" s="21">
        <f>IF(M397="","",M397-$J397)</f>
        <v>9</v>
      </c>
      <c r="O397" s="3">
        <v>43213</v>
      </c>
      <c r="P397" s="21">
        <f>IF(O397="","",O397-$J397)</f>
        <v>20</v>
      </c>
      <c r="Q397" s="3">
        <v>43215</v>
      </c>
      <c r="R397" s="21">
        <f>IF(Q397="","",Q397-$J397)</f>
        <v>22</v>
      </c>
      <c r="S397" s="3" t="str">
        <f>IF(U397="","",K397+1)</f>
        <v/>
      </c>
      <c r="T397" s="21" t="str">
        <f>IF(S397="","",S397-$J397)</f>
        <v/>
      </c>
      <c r="W397" s="2" t="s">
        <v>1021</v>
      </c>
    </row>
    <row r="398" spans="1:24" x14ac:dyDescent="0.25">
      <c r="A398" s="30">
        <v>239</v>
      </c>
      <c r="B398" s="4">
        <v>1437</v>
      </c>
      <c r="C398" s="4">
        <f>VLOOKUP(D398,vacantes!J:K,2,FALSE)</f>
        <v>2495</v>
      </c>
      <c r="D398" s="15">
        <v>291</v>
      </c>
      <c r="E398" s="4">
        <v>15</v>
      </c>
      <c r="F398" s="15" t="s">
        <v>923</v>
      </c>
      <c r="G398" s="15">
        <v>271</v>
      </c>
      <c r="H398" s="14" t="s">
        <v>350</v>
      </c>
      <c r="I398" s="15">
        <f>VLOOKUP(D398,vacantes!J:N,5,FALSE)</f>
        <v>20180403</v>
      </c>
      <c r="J398" s="55">
        <f>DATE(LEFT(I398,4),RIGHT(LEFT(I398,6),2),RIGHT(I398,2))</f>
        <v>43193</v>
      </c>
      <c r="K398" s="3">
        <v>43193</v>
      </c>
      <c r="L398" s="21">
        <f>IF(K398="","",K398-$J398)</f>
        <v>0</v>
      </c>
      <c r="M398" s="3">
        <f>K398+X398</f>
        <v>43193</v>
      </c>
      <c r="N398" s="21">
        <f>IF(M398="","",M398-$J398)</f>
        <v>0</v>
      </c>
      <c r="P398" s="21" t="str">
        <f>IF(O398="","",O398-$J398)</f>
        <v/>
      </c>
      <c r="R398" s="21" t="str">
        <f>IF(Q398="","",Q398-$J398)</f>
        <v/>
      </c>
      <c r="S398" s="3">
        <f>IF(U398="","",K398+1)</f>
        <v>43194</v>
      </c>
      <c r="T398" s="21">
        <f>IF(S398="","",S398-$J398)</f>
        <v>1</v>
      </c>
      <c r="U398" s="28">
        <v>1</v>
      </c>
      <c r="V398" s="14" t="s">
        <v>1189</v>
      </c>
      <c r="W398" s="2" t="s">
        <v>1021</v>
      </c>
    </row>
    <row r="399" spans="1:24" x14ac:dyDescent="0.25">
      <c r="A399" s="30">
        <v>242</v>
      </c>
      <c r="B399" s="4">
        <v>1419</v>
      </c>
      <c r="C399" s="4">
        <f>VLOOKUP(D399,vacantes!J:K,2,FALSE)</f>
        <v>2496</v>
      </c>
      <c r="D399" s="15">
        <v>292</v>
      </c>
      <c r="E399" s="4">
        <v>15</v>
      </c>
      <c r="F399" s="15" t="s">
        <v>724</v>
      </c>
      <c r="G399" s="15">
        <v>271</v>
      </c>
      <c r="H399" s="14" t="s">
        <v>350</v>
      </c>
      <c r="I399" s="15">
        <f>VLOOKUP(D399,vacantes!J:N,5,FALSE)</f>
        <v>20180417</v>
      </c>
      <c r="J399" s="55">
        <f>DATE(LEFT(I399,4),RIGHT(LEFT(I399,6),2),RIGHT(I399,2))</f>
        <v>43207</v>
      </c>
      <c r="K399" s="3">
        <v>43215</v>
      </c>
      <c r="L399" s="21">
        <f>IF(K399="","",K399-$J399)</f>
        <v>8</v>
      </c>
      <c r="M399" s="3">
        <f>K399+X399</f>
        <v>43215</v>
      </c>
      <c r="N399" s="21">
        <f>IF(M399="","",M399-$J399)</f>
        <v>8</v>
      </c>
      <c r="O399" s="3">
        <v>43224</v>
      </c>
      <c r="P399" s="21">
        <f>IF(O399="","",O399-$J399)</f>
        <v>17</v>
      </c>
      <c r="Q399" s="3">
        <v>43228</v>
      </c>
      <c r="R399" s="21">
        <f>IF(Q399="","",Q399-$J399)</f>
        <v>21</v>
      </c>
      <c r="S399" s="3" t="str">
        <f>IF(U399="","",K399+1)</f>
        <v/>
      </c>
      <c r="T399" s="21" t="str">
        <f>IF(S399="","",S399-$J399)</f>
        <v/>
      </c>
      <c r="W399" s="2" t="s">
        <v>1021</v>
      </c>
    </row>
    <row r="400" spans="1:24" x14ac:dyDescent="0.25">
      <c r="A400" s="30">
        <v>241</v>
      </c>
      <c r="B400" s="4">
        <v>1412</v>
      </c>
      <c r="C400" s="4">
        <f>VLOOKUP(D400,vacantes!J:K,2,FALSE)</f>
        <v>2496</v>
      </c>
      <c r="D400" s="15">
        <v>292</v>
      </c>
      <c r="E400" s="4">
        <v>15</v>
      </c>
      <c r="F400" s="15" t="s">
        <v>960</v>
      </c>
      <c r="G400" s="15">
        <v>271</v>
      </c>
      <c r="H400" s="14" t="s">
        <v>350</v>
      </c>
      <c r="I400" s="15">
        <f>VLOOKUP(D400,vacantes!J:N,5,FALSE)</f>
        <v>20180417</v>
      </c>
      <c r="J400" s="55">
        <f>DATE(LEFT(I400,4),RIGHT(LEFT(I400,6),2),RIGHT(I400,2))</f>
        <v>43207</v>
      </c>
      <c r="K400" s="3">
        <v>43207</v>
      </c>
      <c r="L400" s="21">
        <f>IF(K400="","",K400-$J400)</f>
        <v>0</v>
      </c>
      <c r="M400" s="3">
        <f>K400+X400</f>
        <v>43207</v>
      </c>
      <c r="N400" s="21">
        <f>IF(M400="","",M400-$J400)</f>
        <v>0</v>
      </c>
      <c r="P400" s="21" t="str">
        <f>IF(O400="","",O400-$J400)</f>
        <v/>
      </c>
      <c r="R400" s="21" t="str">
        <f>IF(Q400="","",Q400-$J400)</f>
        <v/>
      </c>
      <c r="S400" s="3">
        <f>IF(U400="","",K400+1)</f>
        <v>43208</v>
      </c>
      <c r="T400" s="21">
        <f>IF(S400="","",S400-$J400)</f>
        <v>1</v>
      </c>
      <c r="U400" s="28">
        <v>1</v>
      </c>
      <c r="V400" s="14" t="s">
        <v>1188</v>
      </c>
      <c r="W400" s="2" t="s">
        <v>1021</v>
      </c>
    </row>
    <row r="401" spans="1:24" x14ac:dyDescent="0.25">
      <c r="A401" s="30">
        <v>205</v>
      </c>
      <c r="B401" s="4">
        <v>1102</v>
      </c>
      <c r="C401" s="4">
        <f>VLOOKUP(D401,vacantes!J:K,2,FALSE)</f>
        <v>2497</v>
      </c>
      <c r="D401" s="15">
        <v>293</v>
      </c>
      <c r="E401" s="4">
        <v>16</v>
      </c>
      <c r="F401" s="15" t="s">
        <v>499</v>
      </c>
      <c r="G401" s="15">
        <v>269</v>
      </c>
      <c r="H401" s="14" t="s">
        <v>372</v>
      </c>
      <c r="I401" s="15">
        <f>VLOOKUP(D401,vacantes!J:N,5,FALSE)</f>
        <v>20180122</v>
      </c>
      <c r="J401" s="55">
        <f>DATE(LEFT(I401,4),RIGHT(LEFT(I401,6),2),RIGHT(I401,2))</f>
        <v>43122</v>
      </c>
      <c r="K401" s="3">
        <v>43122</v>
      </c>
      <c r="L401" s="21">
        <f>IF(K401="","",K401-$J401)</f>
        <v>0</v>
      </c>
      <c r="M401" s="3">
        <f>K401+X401</f>
        <v>43123</v>
      </c>
      <c r="N401" s="21">
        <f>IF(M401="","",M401-$J401)</f>
        <v>1</v>
      </c>
      <c r="O401" s="3">
        <v>43125</v>
      </c>
      <c r="P401" s="21">
        <f>IF(O401="","",O401-$J401)</f>
        <v>3</v>
      </c>
      <c r="Q401" s="3">
        <v>43129</v>
      </c>
      <c r="R401" s="21">
        <f>IF(Q401="","",Q401-$J401)</f>
        <v>7</v>
      </c>
      <c r="S401" s="3" t="str">
        <f>IF(U401="","",K401+1)</f>
        <v/>
      </c>
      <c r="T401" s="21" t="str">
        <f>IF(S401="","",S401-$J401)</f>
        <v/>
      </c>
      <c r="W401" s="2" t="s">
        <v>1017</v>
      </c>
      <c r="X401" s="2">
        <v>1</v>
      </c>
    </row>
    <row r="402" spans="1:24" x14ac:dyDescent="0.25">
      <c r="A402" s="30">
        <v>207</v>
      </c>
      <c r="B402" s="4">
        <v>1268</v>
      </c>
      <c r="C402" s="4">
        <f>VLOOKUP(D402,vacantes!J:K,2,FALSE)</f>
        <v>2498</v>
      </c>
      <c r="D402" s="15">
        <v>294</v>
      </c>
      <c r="E402" s="4">
        <v>15</v>
      </c>
      <c r="F402" s="15" t="s">
        <v>679</v>
      </c>
      <c r="G402" s="15">
        <v>269</v>
      </c>
      <c r="H402" s="14" t="s">
        <v>372</v>
      </c>
      <c r="I402" s="15">
        <f>VLOOKUP(D402,vacantes!J:N,5,FALSE)</f>
        <v>20180402</v>
      </c>
      <c r="J402" s="55">
        <f>DATE(LEFT(I402,4),RIGHT(LEFT(I402,6),2),RIGHT(I402,2))</f>
        <v>43192</v>
      </c>
      <c r="K402" s="3">
        <v>43203</v>
      </c>
      <c r="L402" s="21">
        <f>IF(K402="","",K402-$J402)</f>
        <v>11</v>
      </c>
      <c r="M402" s="3">
        <f>K402+X402</f>
        <v>43204</v>
      </c>
      <c r="N402" s="21">
        <f>IF(M402="","",M402-$J402)</f>
        <v>12</v>
      </c>
      <c r="O402" s="3">
        <v>43203</v>
      </c>
      <c r="P402" s="21">
        <f>IF(O402="","",O402-$J402)</f>
        <v>11</v>
      </c>
      <c r="Q402" s="3">
        <v>43207</v>
      </c>
      <c r="R402" s="21">
        <f>IF(Q402="","",Q402-$J402)</f>
        <v>15</v>
      </c>
      <c r="S402" s="3" t="str">
        <f>IF(U402="","",K402+1)</f>
        <v/>
      </c>
      <c r="T402" s="21" t="str">
        <f>IF(S402="","",S402-$J402)</f>
        <v/>
      </c>
      <c r="W402" s="2" t="s">
        <v>1021</v>
      </c>
      <c r="X402" s="2">
        <v>1</v>
      </c>
    </row>
    <row r="403" spans="1:24" x14ac:dyDescent="0.25">
      <c r="A403" s="30">
        <v>206</v>
      </c>
      <c r="B403" s="4">
        <v>1580</v>
      </c>
      <c r="C403" s="4">
        <f>VLOOKUP(D403,vacantes!J:K,2,FALSE)</f>
        <v>2498</v>
      </c>
      <c r="D403" s="15">
        <v>294</v>
      </c>
      <c r="E403" s="4">
        <v>13</v>
      </c>
      <c r="F403" s="15" t="s">
        <v>922</v>
      </c>
      <c r="G403" s="15">
        <v>269</v>
      </c>
      <c r="H403" s="14" t="s">
        <v>372</v>
      </c>
      <c r="I403" s="15">
        <f>VLOOKUP(D403,vacantes!J:N,5,FALSE)</f>
        <v>20180402</v>
      </c>
      <c r="J403" s="55">
        <f>DATE(LEFT(I403,4),RIGHT(LEFT(I403,6),2),RIGHT(I403,2))</f>
        <v>43192</v>
      </c>
      <c r="K403" s="3">
        <v>43192</v>
      </c>
      <c r="L403" s="21">
        <f>IF(K403="","",K403-$J403)</f>
        <v>0</v>
      </c>
      <c r="M403" s="3">
        <f>K403+X403</f>
        <v>43193</v>
      </c>
      <c r="N403" s="21">
        <f>IF(M403="","",M403-$J403)</f>
        <v>1</v>
      </c>
      <c r="P403" s="21" t="str">
        <f>IF(O403="","",O403-$J403)</f>
        <v/>
      </c>
      <c r="R403" s="21" t="str">
        <f>IF(Q403="","",Q403-$J403)</f>
        <v/>
      </c>
      <c r="S403" s="3">
        <f>IF(U403="","",K403+1)</f>
        <v>43193</v>
      </c>
      <c r="T403" s="21">
        <f>IF(S403="","",S403-$J403)</f>
        <v>1</v>
      </c>
      <c r="U403" s="28">
        <v>1</v>
      </c>
      <c r="V403" s="14" t="s">
        <v>1181</v>
      </c>
      <c r="W403" s="2" t="s">
        <v>1022</v>
      </c>
      <c r="X403" s="2">
        <v>1</v>
      </c>
    </row>
    <row r="404" spans="1:24" x14ac:dyDescent="0.25">
      <c r="A404" s="30">
        <v>78</v>
      </c>
      <c r="B404" s="4">
        <v>1098</v>
      </c>
      <c r="C404" s="4">
        <f>VLOOKUP(D404,vacantes!J:K,2,FALSE)</f>
        <v>2499</v>
      </c>
      <c r="D404" s="15">
        <v>295</v>
      </c>
      <c r="E404" s="4">
        <v>17</v>
      </c>
      <c r="F404" s="15" t="s">
        <v>494</v>
      </c>
      <c r="G404" s="15">
        <v>244</v>
      </c>
      <c r="H404" s="15" t="s">
        <v>361</v>
      </c>
      <c r="I404" s="15">
        <f>VLOOKUP(D404,vacantes!J:N,5,FALSE)</f>
        <v>20180115</v>
      </c>
      <c r="J404" s="55">
        <f>DATE(LEFT(I404,4),RIGHT(LEFT(I404,6),2),RIGHT(I404,2))</f>
        <v>43115</v>
      </c>
      <c r="K404" s="5">
        <v>43115</v>
      </c>
      <c r="L404" s="21">
        <f>IF(K404="","",K404-$J404)</f>
        <v>0</v>
      </c>
      <c r="M404" s="3">
        <f>K404+X404</f>
        <v>43115</v>
      </c>
      <c r="N404" s="21">
        <f>IF(M404="","",M404-$J404)</f>
        <v>0</v>
      </c>
      <c r="O404" s="5">
        <v>43122</v>
      </c>
      <c r="P404" s="21">
        <f>IF(O404="","",O404-$J404)</f>
        <v>7</v>
      </c>
      <c r="Q404" s="5">
        <v>43129</v>
      </c>
      <c r="R404" s="21">
        <f>IF(Q404="","",Q404-$J404)</f>
        <v>14</v>
      </c>
      <c r="S404" s="3" t="str">
        <f>IF(U404="","",K404+1)</f>
        <v/>
      </c>
      <c r="T404" s="21" t="str">
        <f>IF(S404="","",S404-$J404)</f>
        <v/>
      </c>
      <c r="U404" s="29"/>
      <c r="V404" s="15"/>
      <c r="W404" s="4" t="s">
        <v>1020</v>
      </c>
      <c r="X404" s="4"/>
    </row>
    <row r="405" spans="1:24" x14ac:dyDescent="0.25">
      <c r="A405" s="30">
        <v>81</v>
      </c>
      <c r="B405" s="4">
        <v>1150</v>
      </c>
      <c r="C405" s="4">
        <f>VLOOKUP(D405,vacantes!J:K,2,FALSE)</f>
        <v>2499</v>
      </c>
      <c r="D405" s="15">
        <v>296</v>
      </c>
      <c r="E405" s="4">
        <v>16</v>
      </c>
      <c r="F405" s="15" t="s">
        <v>547</v>
      </c>
      <c r="G405" s="15">
        <v>244</v>
      </c>
      <c r="H405" s="14" t="s">
        <v>361</v>
      </c>
      <c r="I405" s="15">
        <f>VLOOKUP(D405,vacantes!J:N,5,FALSE)</f>
        <v>20180115</v>
      </c>
      <c r="J405" s="55">
        <f>DATE(LEFT(I405,4),RIGHT(LEFT(I405,6),2),RIGHT(I405,2))</f>
        <v>43115</v>
      </c>
      <c r="K405" s="3">
        <v>43144</v>
      </c>
      <c r="L405" s="21">
        <f>IF(K405="","",K405-$J405)</f>
        <v>29</v>
      </c>
      <c r="M405" s="3">
        <f>K405+X405</f>
        <v>43144</v>
      </c>
      <c r="N405" s="21">
        <f>IF(M405="","",M405-$J405)</f>
        <v>29</v>
      </c>
      <c r="O405" s="3">
        <v>43145</v>
      </c>
      <c r="P405" s="21">
        <f>IF(O405="","",O405-$J405)</f>
        <v>30</v>
      </c>
      <c r="Q405" s="3">
        <v>43150</v>
      </c>
      <c r="R405" s="21">
        <f>IF(Q405="","",Q405-$J405)</f>
        <v>35</v>
      </c>
      <c r="S405" s="3" t="str">
        <f>IF(U405="","",K405+1)</f>
        <v/>
      </c>
      <c r="T405" s="21" t="str">
        <f>IF(S405="","",S405-$J405)</f>
        <v/>
      </c>
      <c r="W405" s="2" t="s">
        <v>1017</v>
      </c>
    </row>
    <row r="406" spans="1:24" x14ac:dyDescent="0.25">
      <c r="A406" s="30">
        <v>79</v>
      </c>
      <c r="B406" s="4">
        <v>1518</v>
      </c>
      <c r="C406" s="4">
        <f>VLOOKUP(D406,vacantes!J:K,2,FALSE)</f>
        <v>2499</v>
      </c>
      <c r="D406" s="15">
        <v>296</v>
      </c>
      <c r="E406" s="4">
        <v>16</v>
      </c>
      <c r="F406" s="15" t="s">
        <v>744</v>
      </c>
      <c r="G406" s="15">
        <v>244</v>
      </c>
      <c r="H406" s="15" t="s">
        <v>361</v>
      </c>
      <c r="I406" s="15">
        <f>VLOOKUP(D406,vacantes!J:N,5,FALSE)</f>
        <v>20180115</v>
      </c>
      <c r="J406" s="55">
        <f>DATE(LEFT(I406,4),RIGHT(LEFT(I406,6),2),RIGHT(I406,2))</f>
        <v>43115</v>
      </c>
      <c r="K406" s="5">
        <v>43115</v>
      </c>
      <c r="L406" s="21">
        <f>IF(K406="","",K406-$J406)</f>
        <v>0</v>
      </c>
      <c r="M406" s="3">
        <f>K406+X406</f>
        <v>43115</v>
      </c>
      <c r="N406" s="21">
        <f>IF(M406="","",M406-$J406)</f>
        <v>0</v>
      </c>
      <c r="O406" s="4"/>
      <c r="P406" s="21" t="str">
        <f>IF(O406="","",O406-$J406)</f>
        <v/>
      </c>
      <c r="Q406" s="5"/>
      <c r="R406" s="21" t="str">
        <f>IF(Q406="","",Q406-$J406)</f>
        <v/>
      </c>
      <c r="S406" s="3">
        <f>IF(U406="","",K406+1)</f>
        <v>43116</v>
      </c>
      <c r="T406" s="21">
        <f>IF(S406="","",S406-$J406)</f>
        <v>1</v>
      </c>
      <c r="U406" s="29">
        <v>1</v>
      </c>
      <c r="V406" s="14" t="s">
        <v>1205</v>
      </c>
      <c r="W406" s="4" t="s">
        <v>1017</v>
      </c>
      <c r="X406" s="4"/>
    </row>
    <row r="407" spans="1:24" x14ac:dyDescent="0.25">
      <c r="A407" s="30">
        <v>80</v>
      </c>
      <c r="B407" s="4">
        <v>1516</v>
      </c>
      <c r="C407" s="4">
        <f>VLOOKUP(D407,vacantes!J:K,2,FALSE)</f>
        <v>2499</v>
      </c>
      <c r="D407" s="15">
        <v>296</v>
      </c>
      <c r="E407" s="4">
        <v>17</v>
      </c>
      <c r="F407" s="15" t="s">
        <v>742</v>
      </c>
      <c r="G407" s="15">
        <v>244</v>
      </c>
      <c r="H407" s="15" t="s">
        <v>361</v>
      </c>
      <c r="I407" s="15">
        <f>VLOOKUP(D407,vacantes!J:N,5,FALSE)</f>
        <v>20180115</v>
      </c>
      <c r="J407" s="55">
        <f>DATE(LEFT(I407,4),RIGHT(LEFT(I407,6),2),RIGHT(I407,2))</f>
        <v>43115</v>
      </c>
      <c r="K407" s="5">
        <v>43115</v>
      </c>
      <c r="L407" s="21">
        <f>IF(K407="","",K407-$J407)</f>
        <v>0</v>
      </c>
      <c r="M407" s="3">
        <f>K407+X407</f>
        <v>43116</v>
      </c>
      <c r="N407" s="21">
        <f>IF(M407="","",M407-$J407)</f>
        <v>1</v>
      </c>
      <c r="O407" s="4"/>
      <c r="P407" s="21" t="str">
        <f>IF(O407="","",O407-$J407)</f>
        <v/>
      </c>
      <c r="Q407" s="5"/>
      <c r="R407" s="21" t="str">
        <f>IF(Q407="","",Q407-$J407)</f>
        <v/>
      </c>
      <c r="S407" s="3">
        <f>IF(U407="","",K407+1)</f>
        <v>43116</v>
      </c>
      <c r="T407" s="21">
        <f>IF(S407="","",S407-$J407)</f>
        <v>1</v>
      </c>
      <c r="U407" s="29">
        <v>15</v>
      </c>
      <c r="V407" s="15" t="s">
        <v>1208</v>
      </c>
      <c r="W407" s="4" t="s">
        <v>1020</v>
      </c>
      <c r="X407" s="2">
        <v>1</v>
      </c>
    </row>
    <row r="408" spans="1:24" x14ac:dyDescent="0.25">
      <c r="A408" s="30">
        <v>82</v>
      </c>
      <c r="B408" s="4">
        <v>1202</v>
      </c>
      <c r="C408" s="4">
        <f>VLOOKUP(D408,vacantes!J:K,2,FALSE)</f>
        <v>2501</v>
      </c>
      <c r="D408" s="15">
        <v>297</v>
      </c>
      <c r="E408" s="4">
        <v>16</v>
      </c>
      <c r="F408" s="15" t="s">
        <v>597</v>
      </c>
      <c r="G408" s="15">
        <v>244</v>
      </c>
      <c r="H408" s="15" t="s">
        <v>361</v>
      </c>
      <c r="I408" s="15">
        <f>VLOOKUP(D408,vacantes!J:N,5,FALSE)</f>
        <v>20180309</v>
      </c>
      <c r="J408" s="55">
        <f>DATE(LEFT(I408,4),RIGHT(LEFT(I408,6),2),RIGHT(I408,2))</f>
        <v>43168</v>
      </c>
      <c r="K408" s="3">
        <v>43168</v>
      </c>
      <c r="L408" s="21">
        <f>IF(K408="","",K408-$J408)</f>
        <v>0</v>
      </c>
      <c r="M408" s="3">
        <f>K408+X408</f>
        <v>43170</v>
      </c>
      <c r="N408" s="21">
        <f>IF(M408="","",M408-$J408)</f>
        <v>2</v>
      </c>
      <c r="O408" s="3">
        <v>43168</v>
      </c>
      <c r="P408" s="21">
        <f>IF(O408="","",O408-$J408)</f>
        <v>0</v>
      </c>
      <c r="Q408" s="3">
        <v>43172</v>
      </c>
      <c r="R408" s="21">
        <f>IF(Q408="","",Q408-$J408)</f>
        <v>4</v>
      </c>
      <c r="S408" s="3" t="str">
        <f>IF(U408="","",K408+1)</f>
        <v/>
      </c>
      <c r="T408" s="21" t="str">
        <f>IF(S408="","",S408-$J408)</f>
        <v/>
      </c>
      <c r="W408" s="2" t="s">
        <v>1017</v>
      </c>
      <c r="X408" s="2">
        <v>2</v>
      </c>
    </row>
    <row r="409" spans="1:24" x14ac:dyDescent="0.25">
      <c r="A409" s="30">
        <v>86</v>
      </c>
      <c r="B409" s="4">
        <v>1232</v>
      </c>
      <c r="C409" s="4">
        <f>VLOOKUP(D409,vacantes!J:K,2,FALSE)</f>
        <v>2502</v>
      </c>
      <c r="D409" s="15">
        <v>298</v>
      </c>
      <c r="E409" s="4">
        <v>16</v>
      </c>
      <c r="F409" s="15" t="s">
        <v>633</v>
      </c>
      <c r="G409" s="15">
        <v>244</v>
      </c>
      <c r="H409" s="14" t="s">
        <v>361</v>
      </c>
      <c r="I409" s="15">
        <f>VLOOKUP(D409,vacantes!J:N,5,FALSE)</f>
        <v>20180313</v>
      </c>
      <c r="J409" s="55">
        <f>DATE(LEFT(I409,4),RIGHT(LEFT(I409,6),2),RIGHT(I409,2))</f>
        <v>43172</v>
      </c>
      <c r="K409" s="3">
        <v>43179</v>
      </c>
      <c r="L409" s="21">
        <f>IF(K409="","",K409-$J409)</f>
        <v>7</v>
      </c>
      <c r="M409" s="3">
        <f>K409+X409</f>
        <v>43179</v>
      </c>
      <c r="N409" s="21">
        <f>IF(M409="","",M409-$J409)</f>
        <v>7</v>
      </c>
      <c r="O409" s="3">
        <v>43181</v>
      </c>
      <c r="P409" s="21">
        <f>IF(O409="","",O409-$J409)</f>
        <v>9</v>
      </c>
      <c r="Q409" s="3">
        <v>43185</v>
      </c>
      <c r="R409" s="21">
        <f>IF(Q409="","",Q409-$J409)</f>
        <v>13</v>
      </c>
      <c r="S409" s="3" t="str">
        <f>IF(U409="","",K409+1)</f>
        <v/>
      </c>
      <c r="T409" s="21" t="str">
        <f>IF(S409="","",S409-$J409)</f>
        <v/>
      </c>
      <c r="W409" s="2" t="s">
        <v>1017</v>
      </c>
    </row>
    <row r="410" spans="1:24" x14ac:dyDescent="0.25">
      <c r="A410" s="30">
        <v>83</v>
      </c>
      <c r="B410" s="4">
        <v>1351</v>
      </c>
      <c r="C410" s="4">
        <f>VLOOKUP(D410,vacantes!J:K,2,FALSE)</f>
        <v>2502</v>
      </c>
      <c r="D410" s="15">
        <v>298</v>
      </c>
      <c r="E410" s="4">
        <v>16</v>
      </c>
      <c r="F410" s="15" t="s">
        <v>868</v>
      </c>
      <c r="G410" s="15">
        <v>244</v>
      </c>
      <c r="H410" s="15" t="s">
        <v>361</v>
      </c>
      <c r="I410" s="15">
        <f>VLOOKUP(D410,vacantes!J:N,5,FALSE)</f>
        <v>20180313</v>
      </c>
      <c r="J410" s="55">
        <f>DATE(LEFT(I410,4),RIGHT(LEFT(I410,6),2),RIGHT(I410,2))</f>
        <v>43172</v>
      </c>
      <c r="K410" s="3">
        <v>43172</v>
      </c>
      <c r="L410" s="21">
        <f>IF(K410="","",K410-$J410)</f>
        <v>0</v>
      </c>
      <c r="M410" s="3">
        <f>K410+X410</f>
        <v>43172</v>
      </c>
      <c r="N410" s="21">
        <f>IF(M410="","",M410-$J410)</f>
        <v>0</v>
      </c>
      <c r="P410" s="21" t="str">
        <f>IF(O410="","",O410-$J410)</f>
        <v/>
      </c>
      <c r="R410" s="21" t="str">
        <f>IF(Q410="","",Q410-$J410)</f>
        <v/>
      </c>
      <c r="S410" s="3">
        <f>IF(U410="","",K410+1)</f>
        <v>43173</v>
      </c>
      <c r="T410" s="21">
        <f>IF(S410="","",S410-$J410)</f>
        <v>1</v>
      </c>
      <c r="U410" s="28">
        <v>1</v>
      </c>
      <c r="V410" s="14" t="s">
        <v>1175</v>
      </c>
      <c r="W410" s="2" t="s">
        <v>1017</v>
      </c>
    </row>
    <row r="411" spans="1:24" x14ac:dyDescent="0.25">
      <c r="A411" s="30">
        <v>85</v>
      </c>
      <c r="B411" s="4">
        <v>1355</v>
      </c>
      <c r="C411" s="4">
        <f>VLOOKUP(D411,vacantes!J:K,2,FALSE)</f>
        <v>2502</v>
      </c>
      <c r="D411" s="15">
        <v>298</v>
      </c>
      <c r="E411" s="4">
        <v>16</v>
      </c>
      <c r="F411" s="15" t="s">
        <v>870</v>
      </c>
      <c r="G411" s="15">
        <v>244</v>
      </c>
      <c r="H411" s="15" t="s">
        <v>361</v>
      </c>
      <c r="I411" s="15">
        <f>VLOOKUP(D411,vacantes!J:N,5,FALSE)</f>
        <v>20180313</v>
      </c>
      <c r="J411" s="55">
        <f>DATE(LEFT(I411,4),RIGHT(LEFT(I411,6),2),RIGHT(I411,2))</f>
        <v>43172</v>
      </c>
      <c r="K411" s="3">
        <v>43172</v>
      </c>
      <c r="L411" s="21">
        <f>IF(K411="","",K411-$J411)</f>
        <v>0</v>
      </c>
      <c r="M411" s="3">
        <f>K411+X411</f>
        <v>43172</v>
      </c>
      <c r="N411" s="21">
        <f>IF(M411="","",M411-$J411)</f>
        <v>0</v>
      </c>
      <c r="P411" s="21" t="str">
        <f>IF(O411="","",O411-$J411)</f>
        <v/>
      </c>
      <c r="R411" s="21" t="str">
        <f>IF(Q411="","",Q411-$J411)</f>
        <v/>
      </c>
      <c r="S411" s="3">
        <f>IF(U411="","",K411+1)</f>
        <v>43173</v>
      </c>
      <c r="T411" s="21">
        <f>IF(S411="","",S411-$J411)</f>
        <v>1</v>
      </c>
      <c r="U411" s="28">
        <v>2</v>
      </c>
      <c r="V411" s="14" t="s">
        <v>1151</v>
      </c>
      <c r="W411" s="2" t="s">
        <v>1017</v>
      </c>
    </row>
    <row r="412" spans="1:24" x14ac:dyDescent="0.25">
      <c r="A412" s="30">
        <v>84</v>
      </c>
      <c r="B412" s="4">
        <v>1473</v>
      </c>
      <c r="C412" s="4">
        <f>VLOOKUP(D412,vacantes!J:K,2,FALSE)</f>
        <v>2502</v>
      </c>
      <c r="D412" s="15">
        <v>298</v>
      </c>
      <c r="E412" s="4">
        <v>16</v>
      </c>
      <c r="F412" s="15" t="s">
        <v>869</v>
      </c>
      <c r="G412" s="15">
        <v>244</v>
      </c>
      <c r="H412" s="15" t="s">
        <v>361</v>
      </c>
      <c r="I412" s="15">
        <f>VLOOKUP(D412,vacantes!J:N,5,FALSE)</f>
        <v>20180313</v>
      </c>
      <c r="J412" s="55">
        <f>DATE(LEFT(I412,4),RIGHT(LEFT(I412,6),2),RIGHT(I412,2))</f>
        <v>43172</v>
      </c>
      <c r="K412" s="3">
        <v>43172</v>
      </c>
      <c r="L412" s="21">
        <f>IF(K412="","",K412-$J412)</f>
        <v>0</v>
      </c>
      <c r="M412" s="3">
        <f>K412+X412</f>
        <v>43174</v>
      </c>
      <c r="N412" s="21">
        <f>IF(M412="","",M412-$J412)</f>
        <v>2</v>
      </c>
      <c r="P412" s="21" t="str">
        <f>IF(O412="","",O412-$J412)</f>
        <v/>
      </c>
      <c r="R412" s="21" t="str">
        <f>IF(Q412="","",Q412-$J412)</f>
        <v/>
      </c>
      <c r="S412" s="3">
        <f>IF(U412="","",K412+1)</f>
        <v>43173</v>
      </c>
      <c r="T412" s="21">
        <f>IF(S412="","",S412-$J412)</f>
        <v>1</v>
      </c>
      <c r="U412" s="28">
        <v>2</v>
      </c>
      <c r="V412" s="14" t="s">
        <v>1151</v>
      </c>
      <c r="W412" s="2" t="s">
        <v>1017</v>
      </c>
      <c r="X412" s="2">
        <v>2</v>
      </c>
    </row>
    <row r="413" spans="1:24" x14ac:dyDescent="0.25">
      <c r="A413" s="30">
        <v>92</v>
      </c>
      <c r="B413" s="4">
        <v>1284</v>
      </c>
      <c r="C413" s="4">
        <f>VLOOKUP(D413,vacantes!J:K,2,FALSE)</f>
        <v>2503</v>
      </c>
      <c r="D413" s="15">
        <v>299</v>
      </c>
      <c r="E413" s="4">
        <v>13</v>
      </c>
      <c r="F413" s="15" t="s">
        <v>689</v>
      </c>
      <c r="G413" s="15">
        <v>244</v>
      </c>
      <c r="H413" s="14" t="s">
        <v>361</v>
      </c>
      <c r="I413" s="15">
        <f>VLOOKUP(D413,vacantes!J:N,5,FALSE)</f>
        <v>20180320</v>
      </c>
      <c r="J413" s="55">
        <f>DATE(LEFT(I413,4),RIGHT(LEFT(I413,6),2),RIGHT(I413,2))</f>
        <v>43179</v>
      </c>
      <c r="K413" s="3">
        <v>43206</v>
      </c>
      <c r="L413" s="21">
        <f>IF(K413="","",K413-$J413)</f>
        <v>27</v>
      </c>
      <c r="M413" s="3">
        <f>K413+X413</f>
        <v>43206</v>
      </c>
      <c r="N413" s="21">
        <f>IF(M413="","",M413-$J413)</f>
        <v>27</v>
      </c>
      <c r="O413" s="3">
        <v>43209</v>
      </c>
      <c r="P413" s="21">
        <f>IF(O413="","",O413-$J413)</f>
        <v>30</v>
      </c>
      <c r="Q413" s="3">
        <v>43213</v>
      </c>
      <c r="R413" s="21">
        <f>IF(Q413="","",Q413-$J413)</f>
        <v>34</v>
      </c>
      <c r="S413" s="3" t="str">
        <f>IF(U413="","",K413+1)</f>
        <v/>
      </c>
      <c r="T413" s="21" t="str">
        <f>IF(S413="","",S413-$J413)</f>
        <v/>
      </c>
      <c r="V413" s="13"/>
      <c r="W413" s="2" t="s">
        <v>1022</v>
      </c>
      <c r="X413" s="4"/>
    </row>
    <row r="414" spans="1:24" x14ac:dyDescent="0.25">
      <c r="A414" s="30">
        <v>87</v>
      </c>
      <c r="B414" s="4">
        <v>1386</v>
      </c>
      <c r="C414" s="4">
        <f>VLOOKUP(D414,vacantes!J:K,2,FALSE)</f>
        <v>2503</v>
      </c>
      <c r="D414" s="15">
        <v>299</v>
      </c>
      <c r="E414" s="4">
        <v>16</v>
      </c>
      <c r="F414" s="15" t="s">
        <v>894</v>
      </c>
      <c r="G414" s="15">
        <v>244</v>
      </c>
      <c r="H414" s="14" t="s">
        <v>361</v>
      </c>
      <c r="I414" s="15">
        <f>VLOOKUP(D414,vacantes!J:N,5,FALSE)</f>
        <v>20180320</v>
      </c>
      <c r="J414" s="55">
        <f>DATE(LEFT(I414,4),RIGHT(LEFT(I414,6),2),RIGHT(I414,2))</f>
        <v>43179</v>
      </c>
      <c r="K414" s="3">
        <v>43179</v>
      </c>
      <c r="L414" s="21">
        <f>IF(K414="","",K414-$J414)</f>
        <v>0</v>
      </c>
      <c r="M414" s="3">
        <f>K414+X414</f>
        <v>43180</v>
      </c>
      <c r="N414" s="21">
        <f>IF(M414="","",M414-$J414)</f>
        <v>1</v>
      </c>
      <c r="P414" s="21" t="str">
        <f>IF(O414="","",O414-$J414)</f>
        <v/>
      </c>
      <c r="R414" s="21" t="str">
        <f>IF(Q414="","",Q414-$J414)</f>
        <v/>
      </c>
      <c r="S414" s="3">
        <f>IF(U414="","",K414+1)</f>
        <v>43180</v>
      </c>
      <c r="T414" s="21">
        <f>IF(S414="","",S414-$J414)</f>
        <v>1</v>
      </c>
      <c r="U414" s="28">
        <v>11</v>
      </c>
      <c r="V414" s="14" t="s">
        <v>1155</v>
      </c>
      <c r="W414" s="2" t="s">
        <v>1017</v>
      </c>
      <c r="X414" s="2">
        <v>1</v>
      </c>
    </row>
    <row r="415" spans="1:24" x14ac:dyDescent="0.25">
      <c r="A415" s="30">
        <v>88</v>
      </c>
      <c r="B415" s="4">
        <v>1599</v>
      </c>
      <c r="C415" s="4">
        <f>VLOOKUP(D415,vacantes!J:K,2,FALSE)</f>
        <v>2503</v>
      </c>
      <c r="D415" s="15">
        <v>299</v>
      </c>
      <c r="E415" s="4">
        <v>16</v>
      </c>
      <c r="F415" s="15" t="s">
        <v>901</v>
      </c>
      <c r="G415" s="15">
        <v>244</v>
      </c>
      <c r="H415" s="14" t="s">
        <v>361</v>
      </c>
      <c r="I415" s="15">
        <f>VLOOKUP(D415,vacantes!J:N,5,FALSE)</f>
        <v>20180320</v>
      </c>
      <c r="J415" s="55">
        <f>DATE(LEFT(I415,4),RIGHT(LEFT(I415,6),2),RIGHT(I415,2))</f>
        <v>43179</v>
      </c>
      <c r="K415" s="3">
        <v>43182</v>
      </c>
      <c r="L415" s="21">
        <f>IF(K415="","",K415-$J415)</f>
        <v>3</v>
      </c>
      <c r="M415" s="3">
        <f>K415+X415</f>
        <v>43183</v>
      </c>
      <c r="N415" s="21">
        <f>IF(M415="","",M415-$J415)</f>
        <v>4</v>
      </c>
      <c r="P415" s="21" t="str">
        <f>IF(O415="","",O415-$J415)</f>
        <v/>
      </c>
      <c r="R415" s="21" t="str">
        <f>IF(Q415="","",Q415-$J415)</f>
        <v/>
      </c>
      <c r="S415" s="3">
        <f>IF(U415="","",K415+1)</f>
        <v>43183</v>
      </c>
      <c r="T415" s="21">
        <f>IF(S415="","",S415-$J415)</f>
        <v>4</v>
      </c>
      <c r="U415" s="28">
        <v>2</v>
      </c>
      <c r="V415" s="14" t="s">
        <v>1217</v>
      </c>
      <c r="W415" s="2" t="s">
        <v>1017</v>
      </c>
      <c r="X415" s="2">
        <v>1</v>
      </c>
    </row>
    <row r="416" spans="1:24" x14ac:dyDescent="0.25">
      <c r="A416" s="30">
        <v>89</v>
      </c>
      <c r="B416" s="4">
        <v>1409</v>
      </c>
      <c r="C416" s="4">
        <f>VLOOKUP(D416,vacantes!J:K,2,FALSE)</f>
        <v>2503</v>
      </c>
      <c r="D416" s="15">
        <v>299</v>
      </c>
      <c r="E416" s="4">
        <v>13</v>
      </c>
      <c r="F416" s="15" t="s">
        <v>935</v>
      </c>
      <c r="G416" s="15">
        <v>244</v>
      </c>
      <c r="H416" s="14" t="s">
        <v>361</v>
      </c>
      <c r="I416" s="15">
        <f>VLOOKUP(D416,vacantes!J:N,5,FALSE)</f>
        <v>20180320</v>
      </c>
      <c r="J416" s="55">
        <f>DATE(LEFT(I416,4),RIGHT(LEFT(I416,6),2),RIGHT(I416,2))</f>
        <v>43179</v>
      </c>
      <c r="K416" s="3">
        <v>43200</v>
      </c>
      <c r="L416" s="21">
        <f>IF(K416="","",K416-$J416)</f>
        <v>21</v>
      </c>
      <c r="M416" s="3">
        <f>K416+X416</f>
        <v>43200</v>
      </c>
      <c r="N416" s="21">
        <f>IF(M416="","",M416-$J416)</f>
        <v>21</v>
      </c>
      <c r="P416" s="21" t="str">
        <f>IF(O416="","",O416-$J416)</f>
        <v/>
      </c>
      <c r="R416" s="21" t="str">
        <f>IF(Q416="","",Q416-$J416)</f>
        <v/>
      </c>
      <c r="S416" s="3" t="str">
        <f>IF(U416="","",K416+1)</f>
        <v/>
      </c>
      <c r="T416" s="21" t="str">
        <f>IF(S416="","",S416-$J416)</f>
        <v/>
      </c>
      <c r="W416" s="2" t="s">
        <v>1022</v>
      </c>
    </row>
    <row r="417" spans="1:24" x14ac:dyDescent="0.25">
      <c r="A417" s="30">
        <v>90</v>
      </c>
      <c r="B417" s="4">
        <v>1596</v>
      </c>
      <c r="C417" s="4">
        <f>VLOOKUP(D417,vacantes!J:K,2,FALSE)</f>
        <v>2503</v>
      </c>
      <c r="D417" s="15">
        <v>299</v>
      </c>
      <c r="E417" s="4">
        <v>16</v>
      </c>
      <c r="F417" s="15" t="s">
        <v>944</v>
      </c>
      <c r="G417" s="15">
        <v>244</v>
      </c>
      <c r="H417" s="14" t="s">
        <v>361</v>
      </c>
      <c r="I417" s="15">
        <f>VLOOKUP(D417,vacantes!J:N,5,FALSE)</f>
        <v>20180320</v>
      </c>
      <c r="J417" s="55">
        <f>DATE(LEFT(I417,4),RIGHT(LEFT(I417,6),2),RIGHT(I417,2))</f>
        <v>43179</v>
      </c>
      <c r="K417" s="3">
        <v>43201</v>
      </c>
      <c r="L417" s="21">
        <f>IF(K417="","",K417-$J417)</f>
        <v>22</v>
      </c>
      <c r="M417" s="3">
        <f>K417+X417</f>
        <v>43201</v>
      </c>
      <c r="N417" s="21">
        <f>IF(M417="","",M417-$J417)</f>
        <v>22</v>
      </c>
      <c r="P417" s="21" t="str">
        <f>IF(O417="","",O417-$J417)</f>
        <v/>
      </c>
      <c r="R417" s="21" t="str">
        <f>IF(Q417="","",Q417-$J417)</f>
        <v/>
      </c>
      <c r="S417" s="3">
        <f>IF(U417="","",K417+1)</f>
        <v>43202</v>
      </c>
      <c r="T417" s="21">
        <f>IF(S417="","",S417-$J417)</f>
        <v>23</v>
      </c>
      <c r="U417" s="28">
        <v>2</v>
      </c>
      <c r="V417" s="14" t="s">
        <v>1149</v>
      </c>
      <c r="W417" s="2" t="s">
        <v>1017</v>
      </c>
    </row>
    <row r="418" spans="1:24" ht="13.5" customHeight="1" x14ac:dyDescent="0.25">
      <c r="A418" s="30">
        <v>91</v>
      </c>
      <c r="B418" s="4">
        <v>1359</v>
      </c>
      <c r="C418" s="4">
        <f>VLOOKUP(D418,vacantes!J:K,2,FALSE)</f>
        <v>2503</v>
      </c>
      <c r="D418" s="15">
        <v>299</v>
      </c>
      <c r="E418" s="4">
        <v>13</v>
      </c>
      <c r="F418" s="15" t="s">
        <v>937</v>
      </c>
      <c r="G418" s="15">
        <v>244</v>
      </c>
      <c r="H418" s="14" t="s">
        <v>361</v>
      </c>
      <c r="I418" s="15">
        <f>VLOOKUP(D418,vacantes!J:N,5,FALSE)</f>
        <v>20180320</v>
      </c>
      <c r="J418" s="55">
        <f>DATE(LEFT(I418,4),RIGHT(LEFT(I418,6),2),RIGHT(I418,2))</f>
        <v>43179</v>
      </c>
      <c r="K418" s="3">
        <v>43201</v>
      </c>
      <c r="L418" s="21">
        <f>IF(K418="","",K418-$J418)</f>
        <v>22</v>
      </c>
      <c r="M418" s="3">
        <f>K418+X418</f>
        <v>43202</v>
      </c>
      <c r="N418" s="21">
        <f>IF(M418="","",M418-$J418)</f>
        <v>23</v>
      </c>
      <c r="P418" s="21" t="str">
        <f>IF(O418="","",O418-$J418)</f>
        <v/>
      </c>
      <c r="R418" s="21" t="str">
        <f>IF(Q418="","",Q418-$J418)</f>
        <v/>
      </c>
      <c r="S418" s="3">
        <f>IF(U418="","",K418+1)</f>
        <v>43202</v>
      </c>
      <c r="T418" s="21">
        <f>IF(S418="","",S418-$J418)</f>
        <v>23</v>
      </c>
      <c r="U418" s="28">
        <v>2</v>
      </c>
      <c r="V418" s="14" t="s">
        <v>1149</v>
      </c>
      <c r="W418" s="2" t="s">
        <v>1022</v>
      </c>
      <c r="X418" s="2">
        <v>1</v>
      </c>
    </row>
    <row r="419" spans="1:24" x14ac:dyDescent="0.25">
      <c r="A419" s="30">
        <v>93</v>
      </c>
      <c r="B419" s="4">
        <v>1283</v>
      </c>
      <c r="C419" s="4">
        <f>VLOOKUP(D419,vacantes!J:K,2,FALSE)</f>
        <v>2504</v>
      </c>
      <c r="D419" s="15">
        <v>300</v>
      </c>
      <c r="E419" s="4">
        <v>13</v>
      </c>
      <c r="F419" s="15" t="s">
        <v>690</v>
      </c>
      <c r="G419" s="15">
        <v>244</v>
      </c>
      <c r="H419" s="14" t="s">
        <v>361</v>
      </c>
      <c r="I419" s="15">
        <f>VLOOKUP(D419,vacantes!J:N,5,FALSE)</f>
        <v>20180416</v>
      </c>
      <c r="J419" s="55">
        <f>DATE(LEFT(I419,4),RIGHT(LEFT(I419,6),2),RIGHT(I419,2))</f>
        <v>43206</v>
      </c>
      <c r="K419" s="3">
        <v>43206</v>
      </c>
      <c r="L419" s="21">
        <f>IF(K419="","",K419-$J419)</f>
        <v>0</v>
      </c>
      <c r="M419" s="3">
        <f>K419+X419</f>
        <v>43206</v>
      </c>
      <c r="N419" s="21">
        <f>IF(M419="","",M419-$J419)</f>
        <v>0</v>
      </c>
      <c r="O419" s="3">
        <v>43209</v>
      </c>
      <c r="P419" s="21">
        <f>IF(O419="","",O419-$J419)</f>
        <v>3</v>
      </c>
      <c r="Q419" s="3">
        <v>43213</v>
      </c>
      <c r="R419" s="21">
        <f>IF(Q419="","",Q419-$J419)</f>
        <v>7</v>
      </c>
      <c r="S419" s="3" t="str">
        <f>IF(U419="","",K419+1)</f>
        <v/>
      </c>
      <c r="T419" s="21" t="str">
        <f>IF(S419="","",S419-$J419)</f>
        <v/>
      </c>
      <c r="V419" s="13"/>
      <c r="W419" s="2" t="s">
        <v>1022</v>
      </c>
      <c r="X419" s="4"/>
    </row>
    <row r="420" spans="1:24" x14ac:dyDescent="0.25">
      <c r="A420" s="30">
        <v>94</v>
      </c>
      <c r="B420" s="4">
        <v>1570</v>
      </c>
      <c r="C420" s="4">
        <f>VLOOKUP(D420,vacantes!J:K,2,FALSE)</f>
        <v>2504</v>
      </c>
      <c r="D420" s="15">
        <v>301</v>
      </c>
      <c r="E420" s="4">
        <v>13</v>
      </c>
      <c r="F420" s="15" t="s">
        <v>948</v>
      </c>
      <c r="G420" s="15">
        <v>244</v>
      </c>
      <c r="H420" s="15" t="s">
        <v>361</v>
      </c>
      <c r="I420" s="15">
        <f>VLOOKUP(D420,vacantes!J:N,5,FALSE)</f>
        <v>20180416</v>
      </c>
      <c r="J420" s="55">
        <f>DATE(LEFT(I420,4),RIGHT(LEFT(I420,6),2),RIGHT(I420,2))</f>
        <v>43206</v>
      </c>
      <c r="K420" s="3">
        <v>43206</v>
      </c>
      <c r="L420" s="21">
        <f>IF(K420="","",K420-$J420)</f>
        <v>0</v>
      </c>
      <c r="M420" s="3">
        <f>K420+X420</f>
        <v>43207</v>
      </c>
      <c r="N420" s="21">
        <f>IF(M420="","",M420-$J420)</f>
        <v>1</v>
      </c>
      <c r="O420" s="4"/>
      <c r="P420" s="21" t="str">
        <f>IF(O420="","",O420-$J420)</f>
        <v/>
      </c>
      <c r="Q420" s="4"/>
      <c r="R420" s="21" t="str">
        <f>IF(Q420="","",Q420-$J420)</f>
        <v/>
      </c>
      <c r="S420" s="3">
        <f>IF(U420="","",K420+1)</f>
        <v>43207</v>
      </c>
      <c r="T420" s="21">
        <f>IF(S420="","",S420-$J420)</f>
        <v>1</v>
      </c>
      <c r="U420" s="28">
        <v>10</v>
      </c>
      <c r="V420" s="15" t="s">
        <v>1130</v>
      </c>
      <c r="W420" s="4" t="s">
        <v>1022</v>
      </c>
      <c r="X420" s="2">
        <v>1</v>
      </c>
    </row>
    <row r="421" spans="1:24" x14ac:dyDescent="0.25">
      <c r="A421" s="30">
        <v>98</v>
      </c>
      <c r="B421" s="4">
        <v>1112</v>
      </c>
      <c r="C421" s="4">
        <f>VLOOKUP(D421,vacantes!J:K,2,FALSE)</f>
        <v>2504</v>
      </c>
      <c r="D421" s="15">
        <v>301</v>
      </c>
      <c r="E421" s="4">
        <v>18</v>
      </c>
      <c r="F421" s="15" t="s">
        <v>504</v>
      </c>
      <c r="G421" s="15">
        <v>246</v>
      </c>
      <c r="H421" s="14" t="s">
        <v>348</v>
      </c>
      <c r="I421" s="15">
        <f>VLOOKUP(D421,vacantes!J:N,5,FALSE)</f>
        <v>20180416</v>
      </c>
      <c r="J421" s="56">
        <v>43101</v>
      </c>
      <c r="K421" s="3">
        <v>43101</v>
      </c>
      <c r="L421" s="21">
        <f>IF(K421="","",K421-$J421)</f>
        <v>0</v>
      </c>
      <c r="M421" s="3">
        <f>K421+X421</f>
        <v>43102</v>
      </c>
      <c r="N421" s="21">
        <f>IF(M421="","",M421-$J421)</f>
        <v>1</v>
      </c>
      <c r="O421" s="3">
        <v>43133</v>
      </c>
      <c r="P421" s="21">
        <f>IF(O421="","",O421-$J421)</f>
        <v>32</v>
      </c>
      <c r="Q421" s="3">
        <v>43133</v>
      </c>
      <c r="R421" s="21">
        <f>IF(Q421="","",Q421-$J421)</f>
        <v>32</v>
      </c>
      <c r="S421" s="3" t="str">
        <f>IF(U421="","",K421+1)</f>
        <v/>
      </c>
      <c r="T421" s="21" t="str">
        <f>IF(S421="","",S421-$J421)</f>
        <v/>
      </c>
      <c r="X421" s="2">
        <v>1</v>
      </c>
    </row>
    <row r="422" spans="1:24" x14ac:dyDescent="0.25">
      <c r="A422" s="30">
        <v>99</v>
      </c>
      <c r="B422" s="4">
        <v>1079</v>
      </c>
      <c r="C422" s="4">
        <f>VLOOKUP(D422,vacantes!J:K,2,FALSE)</f>
        <v>2507</v>
      </c>
      <c r="D422" s="15">
        <v>302</v>
      </c>
      <c r="E422" s="4">
        <v>16</v>
      </c>
      <c r="F422" s="15" t="s">
        <v>466</v>
      </c>
      <c r="G422" s="15">
        <v>246</v>
      </c>
      <c r="H422" s="15" t="s">
        <v>348</v>
      </c>
      <c r="I422" s="15">
        <f>VLOOKUP(D422,vacantes!J:N,5,FALSE)</f>
        <v>20180111</v>
      </c>
      <c r="J422" s="55">
        <f>DATE(LEFT(I422,4),RIGHT(LEFT(I422,6),2),RIGHT(I422,2))</f>
        <v>43111</v>
      </c>
      <c r="K422" s="5">
        <v>43111</v>
      </c>
      <c r="L422" s="21">
        <f>IF(K422="","",K422-$J422)</f>
        <v>0</v>
      </c>
      <c r="M422" s="3">
        <f>K422+X422</f>
        <v>43112</v>
      </c>
      <c r="N422" s="21">
        <f>IF(M422="","",M422-$J422)</f>
        <v>1</v>
      </c>
      <c r="O422" s="5">
        <v>43116</v>
      </c>
      <c r="P422" s="21">
        <f>IF(O422="","",O422-$J422)</f>
        <v>5</v>
      </c>
      <c r="Q422" s="5">
        <v>43119</v>
      </c>
      <c r="R422" s="21">
        <f>IF(Q422="","",Q422-$J422)</f>
        <v>8</v>
      </c>
      <c r="S422" s="3" t="str">
        <f>IF(U422="","",K422+1)</f>
        <v/>
      </c>
      <c r="T422" s="21" t="str">
        <f>IF(S422="","",S422-$J422)</f>
        <v/>
      </c>
      <c r="U422" s="29"/>
      <c r="V422" s="15"/>
      <c r="W422" s="4" t="s">
        <v>1017</v>
      </c>
      <c r="X422" s="2">
        <v>1</v>
      </c>
    </row>
    <row r="423" spans="1:24" x14ac:dyDescent="0.25">
      <c r="A423" s="30">
        <v>101</v>
      </c>
      <c r="B423" s="4">
        <v>1025</v>
      </c>
      <c r="C423" s="4">
        <f>VLOOKUP(D423,vacantes!J:K,2,FALSE)</f>
        <v>2508</v>
      </c>
      <c r="D423" s="15">
        <v>303</v>
      </c>
      <c r="E423" s="4">
        <v>17</v>
      </c>
      <c r="F423" s="15" t="s">
        <v>478</v>
      </c>
      <c r="G423" s="15">
        <v>246</v>
      </c>
      <c r="H423" s="15" t="s">
        <v>348</v>
      </c>
      <c r="I423" s="15">
        <f>VLOOKUP(D423,vacantes!J:N,5,FALSE)</f>
        <v>20180112</v>
      </c>
      <c r="J423" s="55">
        <f>DATE(LEFT(I423,4),RIGHT(LEFT(I423,6),2),RIGHT(I423,2))</f>
        <v>43112</v>
      </c>
      <c r="K423" s="5">
        <v>43115</v>
      </c>
      <c r="L423" s="21">
        <f>IF(K423="","",K423-$J423)</f>
        <v>3</v>
      </c>
      <c r="M423" s="3">
        <f>K423+X423</f>
        <v>43116</v>
      </c>
      <c r="N423" s="21">
        <f>IF(M423="","",M423-$J423)</f>
        <v>4</v>
      </c>
      <c r="O423" s="5">
        <v>43117</v>
      </c>
      <c r="P423" s="21">
        <f>IF(O423="","",O423-$J423)</f>
        <v>5</v>
      </c>
      <c r="Q423" s="5">
        <v>43123</v>
      </c>
      <c r="R423" s="21">
        <f>IF(Q423="","",Q423-$J423)</f>
        <v>11</v>
      </c>
      <c r="S423" s="3" t="str">
        <f>IF(U423="","",K423+1)</f>
        <v/>
      </c>
      <c r="T423" s="21" t="str">
        <f>IF(S423="","",S423-$J423)</f>
        <v/>
      </c>
      <c r="U423" s="29"/>
      <c r="V423" s="15"/>
      <c r="W423" s="4" t="s">
        <v>1020</v>
      </c>
      <c r="X423" s="2">
        <v>1</v>
      </c>
    </row>
    <row r="424" spans="1:24" x14ac:dyDescent="0.25">
      <c r="A424" s="30">
        <v>100</v>
      </c>
      <c r="B424" s="4">
        <v>1325</v>
      </c>
      <c r="C424" s="4">
        <f>VLOOKUP(D424,vacantes!J:K,2,FALSE)</f>
        <v>2508</v>
      </c>
      <c r="D424" s="15">
        <v>303</v>
      </c>
      <c r="E424" s="4">
        <v>16</v>
      </c>
      <c r="F424" s="15" t="s">
        <v>738</v>
      </c>
      <c r="G424" s="15">
        <v>246</v>
      </c>
      <c r="H424" s="15" t="s">
        <v>348</v>
      </c>
      <c r="I424" s="15">
        <f>VLOOKUP(D424,vacantes!J:N,5,FALSE)</f>
        <v>20180112</v>
      </c>
      <c r="J424" s="55">
        <f>DATE(LEFT(I424,4),RIGHT(LEFT(I424,6),2),RIGHT(I424,2))</f>
        <v>43112</v>
      </c>
      <c r="K424" s="5">
        <v>43112</v>
      </c>
      <c r="L424" s="21">
        <f>IF(K424="","",K424-$J424)</f>
        <v>0</v>
      </c>
      <c r="M424" s="3">
        <f>K424+X424</f>
        <v>43112</v>
      </c>
      <c r="N424" s="21">
        <f>IF(M424="","",M424-$J424)</f>
        <v>0</v>
      </c>
      <c r="O424" s="4"/>
      <c r="P424" s="21" t="str">
        <f>IF(O424="","",O424-$J424)</f>
        <v/>
      </c>
      <c r="Q424" s="5"/>
      <c r="R424" s="21" t="str">
        <f>IF(Q424="","",Q424-$J424)</f>
        <v/>
      </c>
      <c r="S424" s="3">
        <f>IF(U424="","",K424+1)</f>
        <v>43113</v>
      </c>
      <c r="T424" s="21">
        <f>IF(S424="","",S424-$J424)</f>
        <v>1</v>
      </c>
      <c r="U424" s="29">
        <v>2</v>
      </c>
      <c r="V424" s="15" t="s">
        <v>1206</v>
      </c>
      <c r="W424" s="4" t="s">
        <v>1017</v>
      </c>
    </row>
    <row r="425" spans="1:24" x14ac:dyDescent="0.25">
      <c r="A425" s="30">
        <v>103</v>
      </c>
      <c r="B425" s="4">
        <v>1152</v>
      </c>
      <c r="C425" s="4">
        <f>VLOOKUP(D425,vacantes!J:K,2,FALSE)</f>
        <v>2509</v>
      </c>
      <c r="D425" s="15">
        <v>304</v>
      </c>
      <c r="E425" s="4">
        <v>17</v>
      </c>
      <c r="F425" s="15" t="s">
        <v>552</v>
      </c>
      <c r="G425" s="15">
        <v>246</v>
      </c>
      <c r="H425" s="14" t="s">
        <v>348</v>
      </c>
      <c r="I425" s="15">
        <f>VLOOKUP(D425,vacantes!J:N,5,FALSE)</f>
        <v>20180206</v>
      </c>
      <c r="J425" s="55">
        <f>DATE(LEFT(I425,4),RIGHT(LEFT(I425,6),2),RIGHT(I425,2))</f>
        <v>43137</v>
      </c>
      <c r="K425" s="3">
        <v>43145</v>
      </c>
      <c r="L425" s="21">
        <f>IF(K425="","",K425-$J425)</f>
        <v>8</v>
      </c>
      <c r="M425" s="3">
        <f>K425+X425</f>
        <v>43145</v>
      </c>
      <c r="N425" s="21">
        <f>IF(M425="","",M425-$J425)</f>
        <v>8</v>
      </c>
      <c r="O425" s="3">
        <v>43147</v>
      </c>
      <c r="P425" s="21">
        <f>IF(O425="","",O425-$J425)</f>
        <v>10</v>
      </c>
      <c r="Q425" s="3">
        <v>43151</v>
      </c>
      <c r="R425" s="21">
        <f>IF(Q425="","",Q425-$J425)</f>
        <v>14</v>
      </c>
      <c r="S425" s="3" t="str">
        <f>IF(U425="","",K425+1)</f>
        <v/>
      </c>
      <c r="T425" s="21" t="str">
        <f>IF(S425="","",S425-$J425)</f>
        <v/>
      </c>
      <c r="W425" s="2" t="s">
        <v>1020</v>
      </c>
    </row>
    <row r="426" spans="1:24" x14ac:dyDescent="0.25">
      <c r="A426" s="30">
        <v>102</v>
      </c>
      <c r="B426" s="4">
        <v>1513</v>
      </c>
      <c r="C426" s="4">
        <f>VLOOKUP(D426,vacantes!J:K,2,FALSE)</f>
        <v>2509</v>
      </c>
      <c r="D426" s="15">
        <v>304</v>
      </c>
      <c r="E426" s="4">
        <v>17</v>
      </c>
      <c r="F426" s="15" t="s">
        <v>805</v>
      </c>
      <c r="G426" s="15">
        <v>246</v>
      </c>
      <c r="H426" s="14" t="s">
        <v>348</v>
      </c>
      <c r="I426" s="15">
        <f>VLOOKUP(D426,vacantes!J:N,5,FALSE)</f>
        <v>20180206</v>
      </c>
      <c r="J426" s="55">
        <f>DATE(LEFT(I426,4),RIGHT(LEFT(I426,6),2),RIGHT(I426,2))</f>
        <v>43137</v>
      </c>
      <c r="K426" s="3">
        <v>43137</v>
      </c>
      <c r="L426" s="21">
        <f>IF(K426="","",K426-$J426)</f>
        <v>0</v>
      </c>
      <c r="M426" s="3">
        <f>K426+X426</f>
        <v>43137</v>
      </c>
      <c r="N426" s="21">
        <f>IF(M426="","",M426-$J426)</f>
        <v>0</v>
      </c>
      <c r="P426" s="21" t="str">
        <f>IF(O426="","",O426-$J426)</f>
        <v/>
      </c>
      <c r="R426" s="21" t="str">
        <f>IF(Q426="","",Q426-$J426)</f>
        <v/>
      </c>
      <c r="S426" s="3">
        <f>IF(U426="","",K426+1)</f>
        <v>43138</v>
      </c>
      <c r="T426" s="21">
        <f>IF(S426="","",S426-$J426)</f>
        <v>1</v>
      </c>
      <c r="U426" s="28">
        <v>2</v>
      </c>
      <c r="V426" s="14" t="s">
        <v>1212</v>
      </c>
      <c r="W426" s="2" t="s">
        <v>1020</v>
      </c>
    </row>
    <row r="427" spans="1:24" x14ac:dyDescent="0.25">
      <c r="A427" s="30">
        <v>106</v>
      </c>
      <c r="B427" s="4">
        <v>1242</v>
      </c>
      <c r="C427" s="4">
        <f>VLOOKUP(D427,vacantes!J:K,2,FALSE)</f>
        <v>2510</v>
      </c>
      <c r="D427" s="15">
        <v>305</v>
      </c>
      <c r="E427" s="4">
        <v>16</v>
      </c>
      <c r="F427" s="15" t="s">
        <v>639</v>
      </c>
      <c r="G427" s="15">
        <v>246</v>
      </c>
      <c r="H427" s="14" t="s">
        <v>348</v>
      </c>
      <c r="I427" s="15">
        <f>VLOOKUP(D427,vacantes!J:N,5,FALSE)</f>
        <v>20180226</v>
      </c>
      <c r="J427" s="55">
        <f>DATE(LEFT(I427,4),RIGHT(LEFT(I427,6),2),RIGHT(I427,2))</f>
        <v>43157</v>
      </c>
      <c r="K427" s="3">
        <v>43186</v>
      </c>
      <c r="L427" s="21">
        <f>IF(K427="","",K427-$J427)</f>
        <v>29</v>
      </c>
      <c r="M427" s="3">
        <f>K427+X427</f>
        <v>43187</v>
      </c>
      <c r="N427" s="21">
        <f>IF(M427="","",M427-$J427)</f>
        <v>30</v>
      </c>
      <c r="O427" s="3">
        <v>43188</v>
      </c>
      <c r="P427" s="21">
        <f>IF(O427="","",O427-$J427)</f>
        <v>31</v>
      </c>
      <c r="Q427" s="3">
        <v>43192</v>
      </c>
      <c r="R427" s="21">
        <f>IF(Q427="","",Q427-$J427)</f>
        <v>35</v>
      </c>
      <c r="S427" s="3" t="str">
        <f>IF(U427="","",K427+1)</f>
        <v/>
      </c>
      <c r="T427" s="21" t="str">
        <f>IF(S427="","",S427-$J427)</f>
        <v/>
      </c>
      <c r="W427" s="2" t="s">
        <v>1017</v>
      </c>
      <c r="X427" s="2">
        <v>1</v>
      </c>
    </row>
    <row r="428" spans="1:24" x14ac:dyDescent="0.25">
      <c r="A428" s="30">
        <v>104</v>
      </c>
      <c r="B428" s="4">
        <v>1363</v>
      </c>
      <c r="C428" s="4">
        <f>VLOOKUP(D428,vacantes!J:K,2,FALSE)</f>
        <v>2510</v>
      </c>
      <c r="D428" s="15">
        <v>305</v>
      </c>
      <c r="E428" s="4">
        <v>16</v>
      </c>
      <c r="F428" s="15" t="s">
        <v>838</v>
      </c>
      <c r="G428" s="15">
        <v>246</v>
      </c>
      <c r="H428" s="15" t="s">
        <v>348</v>
      </c>
      <c r="I428" s="15">
        <f>VLOOKUP(D428,vacantes!J:N,5,FALSE)</f>
        <v>20180226</v>
      </c>
      <c r="J428" s="55">
        <f>DATE(LEFT(I428,4),RIGHT(LEFT(I428,6),2),RIGHT(I428,2))</f>
        <v>43157</v>
      </c>
      <c r="K428" s="3">
        <v>43157</v>
      </c>
      <c r="L428" s="21">
        <f>IF(K428="","",K428-$J428)</f>
        <v>0</v>
      </c>
      <c r="M428" s="3">
        <f>K428+X428</f>
        <v>43158</v>
      </c>
      <c r="N428" s="21">
        <f>IF(M428="","",M428-$J428)</f>
        <v>1</v>
      </c>
      <c r="P428" s="21" t="str">
        <f>IF(O428="","",O428-$J428)</f>
        <v/>
      </c>
      <c r="R428" s="21" t="str">
        <f>IF(Q428="","",Q428-$J428)</f>
        <v/>
      </c>
      <c r="S428" s="3">
        <f>IF(U428="","",K428+1)</f>
        <v>43158</v>
      </c>
      <c r="T428" s="21">
        <f>IF(S428="","",S428-$J428)</f>
        <v>1</v>
      </c>
      <c r="U428" s="28">
        <v>1</v>
      </c>
      <c r="V428" s="14" t="s">
        <v>1148</v>
      </c>
      <c r="W428" s="2" t="s">
        <v>1017</v>
      </c>
      <c r="X428" s="2">
        <v>1</v>
      </c>
    </row>
    <row r="429" spans="1:24" x14ac:dyDescent="0.25">
      <c r="A429" s="30">
        <v>105</v>
      </c>
      <c r="B429" s="4">
        <v>1315</v>
      </c>
      <c r="C429" s="4">
        <f>VLOOKUP(D429,vacantes!J:K,2,FALSE)</f>
        <v>2510</v>
      </c>
      <c r="D429" s="15">
        <v>305</v>
      </c>
      <c r="E429" s="4">
        <v>16</v>
      </c>
      <c r="F429" s="15" t="s">
        <v>848</v>
      </c>
      <c r="G429" s="15">
        <v>246</v>
      </c>
      <c r="H429" s="15" t="s">
        <v>348</v>
      </c>
      <c r="I429" s="15">
        <f>VLOOKUP(D429,vacantes!J:N,5,FALSE)</f>
        <v>20180226</v>
      </c>
      <c r="J429" s="55">
        <f>DATE(LEFT(I429,4),RIGHT(LEFT(I429,6),2),RIGHT(I429,2))</f>
        <v>43157</v>
      </c>
      <c r="K429" s="3">
        <v>43165</v>
      </c>
      <c r="L429" s="21">
        <f>IF(K429="","",K429-$J429)</f>
        <v>8</v>
      </c>
      <c r="M429" s="3">
        <f>K429+X429</f>
        <v>43166</v>
      </c>
      <c r="N429" s="21">
        <f>IF(M429="","",M429-$J429)</f>
        <v>9</v>
      </c>
      <c r="P429" s="21" t="str">
        <f>IF(O429="","",O429-$J429)</f>
        <v/>
      </c>
      <c r="R429" s="21" t="str">
        <f>IF(Q429="","",Q429-$J429)</f>
        <v/>
      </c>
      <c r="S429" s="3">
        <f>IF(U429="","",K429+1)</f>
        <v>43166</v>
      </c>
      <c r="T429" s="21">
        <f>IF(S429="","",S429-$J429)</f>
        <v>9</v>
      </c>
      <c r="U429" s="28">
        <v>16</v>
      </c>
      <c r="V429" s="14" t="s">
        <v>1223</v>
      </c>
      <c r="W429" s="2" t="s">
        <v>1017</v>
      </c>
      <c r="X429" s="2">
        <v>1</v>
      </c>
    </row>
    <row r="430" spans="1:24" x14ac:dyDescent="0.25">
      <c r="A430" s="30">
        <v>107</v>
      </c>
      <c r="B430" s="4">
        <v>1031</v>
      </c>
      <c r="C430" s="4">
        <f>VLOOKUP(D430,vacantes!J:K,2,FALSE)</f>
        <v>2511</v>
      </c>
      <c r="D430" s="15">
        <v>306</v>
      </c>
      <c r="E430" s="4">
        <v>16</v>
      </c>
      <c r="F430" s="15" t="s">
        <v>660</v>
      </c>
      <c r="G430" s="15">
        <v>246</v>
      </c>
      <c r="H430" s="14" t="s">
        <v>348</v>
      </c>
      <c r="I430" s="15">
        <f>VLOOKUP(D430,vacantes!J:N,5,FALSE)</f>
        <v>20180403</v>
      </c>
      <c r="J430" s="55">
        <f>DATE(LEFT(I430,4),RIGHT(LEFT(I430,6),2),RIGHT(I430,2))</f>
        <v>43193</v>
      </c>
      <c r="K430" s="3">
        <v>43193</v>
      </c>
      <c r="L430" s="21">
        <f>IF(K430="","",K430-$J430)</f>
        <v>0</v>
      </c>
      <c r="M430" s="3">
        <f>K430+X430</f>
        <v>43193</v>
      </c>
      <c r="N430" s="21">
        <f>IF(M430="","",M430-$J430)</f>
        <v>0</v>
      </c>
      <c r="O430" s="3">
        <v>43196</v>
      </c>
      <c r="P430" s="21">
        <f>IF(O430="","",O430-$J430)</f>
        <v>3</v>
      </c>
      <c r="Q430" s="3">
        <v>43202</v>
      </c>
      <c r="R430" s="21">
        <f>IF(Q430="","",Q430-$J430)</f>
        <v>9</v>
      </c>
      <c r="S430" s="3" t="str">
        <f>IF(U430="","",K430+1)</f>
        <v/>
      </c>
      <c r="T430" s="21" t="str">
        <f>IF(S430="","",S430-$J430)</f>
        <v/>
      </c>
      <c r="W430" s="2" t="s">
        <v>1017</v>
      </c>
    </row>
    <row r="431" spans="1:24" x14ac:dyDescent="0.25">
      <c r="A431" s="30">
        <v>108</v>
      </c>
      <c r="B431" s="4">
        <v>1249</v>
      </c>
      <c r="C431" s="4">
        <f>VLOOKUP(D431,vacantes!J:K,2,FALSE)</f>
        <v>2512</v>
      </c>
      <c r="D431" s="15">
        <v>307</v>
      </c>
      <c r="E431" s="4">
        <v>16</v>
      </c>
      <c r="F431" s="15" t="s">
        <v>659</v>
      </c>
      <c r="G431" s="15">
        <v>246</v>
      </c>
      <c r="H431" s="14" t="s">
        <v>348</v>
      </c>
      <c r="I431" s="15">
        <f>VLOOKUP(D431,vacantes!J:N,5,FALSE)</f>
        <v>20180405</v>
      </c>
      <c r="J431" s="55">
        <f>DATE(LEFT(I431,4),RIGHT(LEFT(I431,6),2),RIGHT(I431,2))</f>
        <v>43195</v>
      </c>
      <c r="K431" s="3">
        <v>43195</v>
      </c>
      <c r="L431" s="21">
        <f>IF(K431="","",K431-$J431)</f>
        <v>0</v>
      </c>
      <c r="M431" s="3">
        <f>K431+X431</f>
        <v>43195</v>
      </c>
      <c r="N431" s="21">
        <f>IF(M431="","",M431-$J431)</f>
        <v>0</v>
      </c>
      <c r="O431" s="3">
        <v>43196</v>
      </c>
      <c r="P431" s="21">
        <f>IF(O431="","",O431-$J431)</f>
        <v>1</v>
      </c>
      <c r="Q431" s="3">
        <v>43200</v>
      </c>
      <c r="R431" s="21">
        <f>IF(Q431="","",Q431-$J431)</f>
        <v>5</v>
      </c>
      <c r="S431" s="3" t="str">
        <f>IF(U431="","",K431+1)</f>
        <v/>
      </c>
      <c r="T431" s="21" t="str">
        <f>IF(S431="","",S431-$J431)</f>
        <v/>
      </c>
      <c r="W431" s="2" t="s">
        <v>1017</v>
      </c>
    </row>
    <row r="432" spans="1:24" x14ac:dyDescent="0.25">
      <c r="A432" s="30">
        <v>332</v>
      </c>
      <c r="B432" s="4">
        <v>1184</v>
      </c>
      <c r="C432" s="4">
        <f>VLOOKUP(D432,vacantes!J:K,2,FALSE)</f>
        <v>2513</v>
      </c>
      <c r="D432" s="15">
        <v>308</v>
      </c>
      <c r="E432" s="4">
        <v>17</v>
      </c>
      <c r="F432" s="15" t="s">
        <v>583</v>
      </c>
      <c r="G432" s="15">
        <v>323</v>
      </c>
      <c r="H432" s="15" t="s">
        <v>397</v>
      </c>
      <c r="I432" s="15">
        <f>VLOOKUP(D432,vacantes!J:N,5,FALSE)</f>
        <v>20180228</v>
      </c>
      <c r="J432" s="55">
        <f>DATE(LEFT(I432,4),RIGHT(LEFT(I432,6),2),RIGHT(I432,2))</f>
        <v>43159</v>
      </c>
      <c r="K432" s="3">
        <v>43159</v>
      </c>
      <c r="L432" s="21">
        <f>IF(K432="","",K432-$J432)</f>
        <v>0</v>
      </c>
      <c r="M432" s="3">
        <f>K432+X432</f>
        <v>43159</v>
      </c>
      <c r="N432" s="21">
        <f>IF(M432="","",M432-$J432)</f>
        <v>0</v>
      </c>
      <c r="O432" s="3">
        <v>43161</v>
      </c>
      <c r="P432" s="21">
        <f>IF(O432="","",O432-$J432)</f>
        <v>2</v>
      </c>
      <c r="Q432" s="3">
        <v>43165</v>
      </c>
      <c r="R432" s="21">
        <f>IF(Q432="","",Q432-$J432)</f>
        <v>6</v>
      </c>
      <c r="S432" s="3" t="str">
        <f>IF(U432="","",K432+1)</f>
        <v/>
      </c>
      <c r="T432" s="21" t="str">
        <f>IF(S432="","",S432-$J432)</f>
        <v/>
      </c>
      <c r="W432" s="2" t="s">
        <v>1020</v>
      </c>
      <c r="X432" s="4"/>
    </row>
    <row r="433" spans="1:24" x14ac:dyDescent="0.25">
      <c r="A433" s="30">
        <v>334</v>
      </c>
      <c r="B433" s="4">
        <v>1545</v>
      </c>
      <c r="C433" s="4">
        <f>VLOOKUP(D433,vacantes!J:K,2,FALSE)</f>
        <v>2514</v>
      </c>
      <c r="D433" s="15">
        <v>309</v>
      </c>
      <c r="E433" s="4">
        <v>16</v>
      </c>
      <c r="F433" s="14" t="s">
        <v>725</v>
      </c>
      <c r="G433" s="15">
        <v>323</v>
      </c>
      <c r="H433" s="14" t="s">
        <v>397</v>
      </c>
      <c r="I433" s="15">
        <f>VLOOKUP(D433,vacantes!J:N,5,FALSE)</f>
        <v>20180316</v>
      </c>
      <c r="J433" s="55">
        <f>DATE(LEFT(I433,4),RIGHT(LEFT(I433,6),2),RIGHT(I433,2))</f>
        <v>43175</v>
      </c>
      <c r="K433" s="3">
        <v>43223</v>
      </c>
      <c r="L433" s="21">
        <f>IF(K433="","",K433-$J433)</f>
        <v>48</v>
      </c>
      <c r="M433" s="3">
        <f>K433+X433</f>
        <v>43223</v>
      </c>
      <c r="N433" s="21">
        <f>IF(M433="","",M433-$J433)</f>
        <v>48</v>
      </c>
      <c r="O433" s="3">
        <v>43224</v>
      </c>
      <c r="P433" s="21">
        <f>IF(O433="","",O433-$J433)</f>
        <v>49</v>
      </c>
      <c r="Q433" s="3">
        <v>43228</v>
      </c>
      <c r="R433" s="21">
        <f>IF(Q433="","",Q433-$J433)</f>
        <v>53</v>
      </c>
      <c r="S433" s="3" t="str">
        <f>IF(U433="","",K433+1)</f>
        <v/>
      </c>
      <c r="T433" s="21" t="str">
        <f>IF(S433="","",S433-$J433)</f>
        <v/>
      </c>
      <c r="W433" s="2" t="s">
        <v>1017</v>
      </c>
      <c r="X433" s="4"/>
    </row>
    <row r="434" spans="1:24" x14ac:dyDescent="0.25">
      <c r="A434" s="30">
        <v>333</v>
      </c>
      <c r="B434" s="4">
        <v>1336</v>
      </c>
      <c r="C434" s="4">
        <f>VLOOKUP(D434,vacantes!J:K,2,FALSE)</f>
        <v>2514</v>
      </c>
      <c r="D434" s="15">
        <v>309</v>
      </c>
      <c r="E434" s="4">
        <v>17</v>
      </c>
      <c r="F434" s="15" t="s">
        <v>890</v>
      </c>
      <c r="G434" s="15">
        <v>323</v>
      </c>
      <c r="H434" s="14" t="s">
        <v>397</v>
      </c>
      <c r="I434" s="15">
        <f>VLOOKUP(D434,vacantes!J:N,5,FALSE)</f>
        <v>20180316</v>
      </c>
      <c r="J434" s="55">
        <f>DATE(LEFT(I434,4),RIGHT(LEFT(I434,6),2),RIGHT(I434,2))</f>
        <v>43175</v>
      </c>
      <c r="K434" s="3">
        <v>43175</v>
      </c>
      <c r="L434" s="21">
        <f>IF(K434="","",K434-$J434)</f>
        <v>0</v>
      </c>
      <c r="M434" s="3">
        <f>K434+X434</f>
        <v>43175</v>
      </c>
      <c r="N434" s="21">
        <f>IF(M434="","",M434-$J434)</f>
        <v>0</v>
      </c>
      <c r="P434" s="21" t="str">
        <f>IF(O434="","",O434-$J434)</f>
        <v/>
      </c>
      <c r="R434" s="21" t="str">
        <f>IF(Q434="","",Q434-$J434)</f>
        <v/>
      </c>
      <c r="S434" s="3">
        <f>IF(U434="","",K434+1)</f>
        <v>43176</v>
      </c>
      <c r="T434" s="21">
        <f>IF(S434="","",S434-$J434)</f>
        <v>1</v>
      </c>
      <c r="U434" s="28">
        <v>9</v>
      </c>
      <c r="V434" s="14" t="s">
        <v>1196</v>
      </c>
      <c r="W434" s="2" t="s">
        <v>1020</v>
      </c>
      <c r="X434" s="4"/>
    </row>
    <row r="435" spans="1:24" x14ac:dyDescent="0.25">
      <c r="A435" s="30">
        <v>130</v>
      </c>
      <c r="B435" s="4">
        <v>1073</v>
      </c>
      <c r="C435" s="4">
        <f>VLOOKUP(D435,vacantes!J:K,2,FALSE)</f>
        <v>2515</v>
      </c>
      <c r="D435" s="15">
        <v>310</v>
      </c>
      <c r="E435" s="4">
        <v>12</v>
      </c>
      <c r="F435" s="15" t="s">
        <v>460</v>
      </c>
      <c r="G435" s="15">
        <v>250</v>
      </c>
      <c r="H435" s="14" t="s">
        <v>345</v>
      </c>
      <c r="I435" s="15">
        <f>VLOOKUP(D435,vacantes!J:N,5,FALSE)</f>
        <v>20180101</v>
      </c>
      <c r="J435" s="55">
        <f>DATE(LEFT(I435,4),RIGHT(LEFT(I435,6),2),RIGHT(I435,2))</f>
        <v>43101</v>
      </c>
      <c r="K435" s="3">
        <v>43101</v>
      </c>
      <c r="L435" s="21">
        <f>IF(K435="","",K435-$J435)</f>
        <v>0</v>
      </c>
      <c r="M435" s="3">
        <f>K435+X435</f>
        <v>43102</v>
      </c>
      <c r="N435" s="21">
        <f>IF(M435="","",M435-$J435)</f>
        <v>1</v>
      </c>
      <c r="O435" s="3">
        <v>43112</v>
      </c>
      <c r="P435" s="21">
        <f>IF(O435="","",O435-$J435)</f>
        <v>11</v>
      </c>
      <c r="Q435" s="3">
        <v>43116</v>
      </c>
      <c r="R435" s="21">
        <f>IF(Q435="","",Q435-$J435)</f>
        <v>15</v>
      </c>
      <c r="S435" s="3" t="str">
        <f>IF(U435="","",K435+1)</f>
        <v/>
      </c>
      <c r="T435" s="21" t="str">
        <f>IF(S435="","",S435-$J435)</f>
        <v/>
      </c>
      <c r="W435" s="2" t="s">
        <v>1018</v>
      </c>
      <c r="X435" s="2">
        <v>1</v>
      </c>
    </row>
    <row r="436" spans="1:24" x14ac:dyDescent="0.25">
      <c r="A436" s="30">
        <v>131</v>
      </c>
      <c r="B436" s="4">
        <v>1127</v>
      </c>
      <c r="C436" s="4">
        <f>VLOOKUP(D436,vacantes!J:K,2,FALSE)</f>
        <v>2515</v>
      </c>
      <c r="D436" s="15">
        <v>311</v>
      </c>
      <c r="E436" s="4">
        <v>12</v>
      </c>
      <c r="F436" s="15" t="s">
        <v>517</v>
      </c>
      <c r="G436" s="15">
        <v>250</v>
      </c>
      <c r="H436" s="14" t="s">
        <v>345</v>
      </c>
      <c r="I436" s="15">
        <f>VLOOKUP(D436,vacantes!J:N,5,FALSE)</f>
        <v>20180101</v>
      </c>
      <c r="J436" s="55">
        <f>DATE(LEFT(I436,4),RIGHT(LEFT(I436,6),2),RIGHT(I436,2))</f>
        <v>43101</v>
      </c>
      <c r="K436" s="3">
        <v>43101</v>
      </c>
      <c r="L436" s="21">
        <f>IF(K436="","",K436-$J436)</f>
        <v>0</v>
      </c>
      <c r="M436" s="3">
        <f>K436+X436</f>
        <v>43101</v>
      </c>
      <c r="N436" s="21">
        <f>IF(M436="","",M436-$J436)</f>
        <v>0</v>
      </c>
      <c r="O436" s="3">
        <v>43137</v>
      </c>
      <c r="P436" s="21">
        <f>IF(O436="","",O436-$J436)</f>
        <v>36</v>
      </c>
      <c r="Q436" s="3">
        <v>43137</v>
      </c>
      <c r="R436" s="21">
        <f>IF(Q436="","",Q436-$J436)</f>
        <v>36</v>
      </c>
      <c r="S436" s="3" t="str">
        <f>IF(U436="","",K436+1)</f>
        <v/>
      </c>
      <c r="T436" s="21" t="str">
        <f>IF(S436="","",S436-$J436)</f>
        <v/>
      </c>
      <c r="W436" s="2" t="s">
        <v>1018</v>
      </c>
      <c r="X436" s="4"/>
    </row>
    <row r="437" spans="1:24" x14ac:dyDescent="0.25">
      <c r="A437" s="30">
        <v>139</v>
      </c>
      <c r="B437" s="4">
        <v>1414</v>
      </c>
      <c r="C437" s="4">
        <f>VLOOKUP(D437,vacantes!J:K,2,FALSE)</f>
        <v>2517</v>
      </c>
      <c r="D437" s="15">
        <v>312</v>
      </c>
      <c r="E437" s="4">
        <v>16</v>
      </c>
      <c r="F437" s="15" t="s">
        <v>717</v>
      </c>
      <c r="G437" s="15">
        <v>250</v>
      </c>
      <c r="H437" s="14" t="s">
        <v>345</v>
      </c>
      <c r="I437" s="15">
        <f>VLOOKUP(D437,vacantes!J:N,5,FALSE)</f>
        <v>20180115</v>
      </c>
      <c r="J437" s="55">
        <f>DATE(LEFT(I437,4),RIGHT(LEFT(I437,6),2),RIGHT(I437,2))</f>
        <v>43115</v>
      </c>
      <c r="K437" s="3">
        <v>43214</v>
      </c>
      <c r="L437" s="21">
        <f>IF(K437="","",K437-$J437)</f>
        <v>99</v>
      </c>
      <c r="M437" s="3">
        <f>K437+X437</f>
        <v>43214</v>
      </c>
      <c r="N437" s="21">
        <f>IF(M437="","",M437-$J437)</f>
        <v>99</v>
      </c>
      <c r="O437" s="3">
        <v>43217</v>
      </c>
      <c r="P437" s="21">
        <f>IF(O437="","",O437-$J437)</f>
        <v>102</v>
      </c>
      <c r="Q437" s="3">
        <v>43223</v>
      </c>
      <c r="R437" s="21">
        <f>IF(Q437="","",Q437-$J437)</f>
        <v>108</v>
      </c>
      <c r="S437" s="3" t="str">
        <f>IF(U437="","",K437+1)</f>
        <v/>
      </c>
      <c r="T437" s="21" t="str">
        <f>IF(S437="","",S437-$J437)</f>
        <v/>
      </c>
      <c r="W437" s="2" t="s">
        <v>1017</v>
      </c>
    </row>
    <row r="438" spans="1:24" x14ac:dyDescent="0.25">
      <c r="A438" s="30">
        <v>132</v>
      </c>
      <c r="B438" s="4">
        <v>1318</v>
      </c>
      <c r="C438" s="4">
        <f>VLOOKUP(D438,vacantes!J:K,2,FALSE)</f>
        <v>2517</v>
      </c>
      <c r="D438" s="15">
        <v>312</v>
      </c>
      <c r="E438" s="4">
        <v>17</v>
      </c>
      <c r="F438" s="15" t="s">
        <v>740</v>
      </c>
      <c r="G438" s="15">
        <v>250</v>
      </c>
      <c r="H438" s="15" t="s">
        <v>345</v>
      </c>
      <c r="I438" s="15">
        <f>VLOOKUP(D438,vacantes!J:N,5,FALSE)</f>
        <v>20180115</v>
      </c>
      <c r="J438" s="55">
        <f>DATE(LEFT(I438,4),RIGHT(LEFT(I438,6),2),RIGHT(I438,2))</f>
        <v>43115</v>
      </c>
      <c r="K438" s="5">
        <v>43115</v>
      </c>
      <c r="L438" s="21">
        <f>IF(K438="","",K438-$J438)</f>
        <v>0</v>
      </c>
      <c r="M438" s="3">
        <f>K438+X438</f>
        <v>43115</v>
      </c>
      <c r="N438" s="21">
        <f>IF(M438="","",M438-$J438)</f>
        <v>0</v>
      </c>
      <c r="O438" s="5"/>
      <c r="P438" s="21" t="str">
        <f>IF(O438="","",O438-$J438)</f>
        <v/>
      </c>
      <c r="Q438" s="5"/>
      <c r="R438" s="21" t="str">
        <f>IF(Q438="","",Q438-$J438)</f>
        <v/>
      </c>
      <c r="S438" s="3">
        <f>IF(U438="","",K438+1)</f>
        <v>43116</v>
      </c>
      <c r="T438" s="21">
        <f>IF(S438="","",S438-$J438)</f>
        <v>1</v>
      </c>
      <c r="U438" s="29">
        <v>1</v>
      </c>
      <c r="V438" s="14" t="s">
        <v>1205</v>
      </c>
      <c r="W438" s="4" t="s">
        <v>1020</v>
      </c>
      <c r="X438" s="4"/>
    </row>
    <row r="439" spans="1:24" x14ac:dyDescent="0.25">
      <c r="A439" s="30">
        <v>134</v>
      </c>
      <c r="B439" s="4">
        <v>1515</v>
      </c>
      <c r="C439" s="4">
        <f>VLOOKUP(D439,vacantes!J:K,2,FALSE)</f>
        <v>2517</v>
      </c>
      <c r="D439" s="15">
        <v>312</v>
      </c>
      <c r="E439" s="4">
        <v>17</v>
      </c>
      <c r="F439" s="15" t="s">
        <v>796</v>
      </c>
      <c r="G439" s="15">
        <v>250</v>
      </c>
      <c r="H439" s="14" t="s">
        <v>345</v>
      </c>
      <c r="I439" s="15">
        <f>VLOOKUP(D439,vacantes!J:N,5,FALSE)</f>
        <v>20180115</v>
      </c>
      <c r="J439" s="55">
        <f>DATE(LEFT(I439,4),RIGHT(LEFT(I439,6),2),RIGHT(I439,2))</f>
        <v>43115</v>
      </c>
      <c r="K439" s="3">
        <v>43131</v>
      </c>
      <c r="L439" s="21">
        <f>IF(K439="","",K439-$J439)</f>
        <v>16</v>
      </c>
      <c r="M439" s="3">
        <f>K439+X439</f>
        <v>43132</v>
      </c>
      <c r="N439" s="21">
        <f>IF(M439="","",M439-$J439)</f>
        <v>17</v>
      </c>
      <c r="P439" s="21" t="str">
        <f>IF(O439="","",O439-$J439)</f>
        <v/>
      </c>
      <c r="R439" s="21" t="str">
        <f>IF(Q439="","",Q439-$J439)</f>
        <v/>
      </c>
      <c r="S439" s="3">
        <f>IF(U439="","",K439+1)</f>
        <v>43132</v>
      </c>
      <c r="T439" s="21">
        <f>IF(S439="","",S439-$J439)</f>
        <v>17</v>
      </c>
      <c r="U439" s="28">
        <v>2</v>
      </c>
      <c r="V439" s="14" t="s">
        <v>1202</v>
      </c>
      <c r="W439" s="2" t="s">
        <v>1020</v>
      </c>
      <c r="X439" s="2">
        <v>1</v>
      </c>
    </row>
    <row r="440" spans="1:24" x14ac:dyDescent="0.25">
      <c r="A440" s="30">
        <v>135</v>
      </c>
      <c r="B440" s="4">
        <v>1536</v>
      </c>
      <c r="C440" s="4">
        <f>VLOOKUP(D440,vacantes!J:K,2,FALSE)</f>
        <v>2517</v>
      </c>
      <c r="D440" s="15">
        <v>312</v>
      </c>
      <c r="E440" s="4">
        <v>16</v>
      </c>
      <c r="F440" s="15" t="s">
        <v>941</v>
      </c>
      <c r="G440" s="15">
        <v>250</v>
      </c>
      <c r="H440" s="14" t="s">
        <v>345</v>
      </c>
      <c r="I440" s="15">
        <f>VLOOKUP(D440,vacantes!J:N,5,FALSE)</f>
        <v>20180115</v>
      </c>
      <c r="J440" s="55">
        <f>DATE(LEFT(I440,4),RIGHT(LEFT(I440,6),2),RIGHT(I440,2))</f>
        <v>43115</v>
      </c>
      <c r="K440" s="3">
        <v>43165</v>
      </c>
      <c r="L440" s="21">
        <f>IF(K440="","",K440-$J440)</f>
        <v>50</v>
      </c>
      <c r="M440" s="3">
        <f>K440+X440</f>
        <v>43166</v>
      </c>
      <c r="N440" s="21">
        <f>IF(M440="","",M440-$J440)</f>
        <v>51</v>
      </c>
      <c r="P440" s="21" t="str">
        <f>IF(O440="","",O440-$J440)</f>
        <v/>
      </c>
      <c r="R440" s="21" t="str">
        <f>IF(Q440="","",Q440-$J440)</f>
        <v/>
      </c>
      <c r="S440" s="3">
        <f>IF(U440="","",K440+1)</f>
        <v>43166</v>
      </c>
      <c r="T440" s="21">
        <f>IF(S440="","",S440-$J440)</f>
        <v>51</v>
      </c>
      <c r="U440" s="28">
        <v>5</v>
      </c>
      <c r="V440" s="14" t="s">
        <v>1142</v>
      </c>
      <c r="W440" s="2" t="s">
        <v>1017</v>
      </c>
      <c r="X440" s="2">
        <v>1</v>
      </c>
    </row>
    <row r="441" spans="1:24" x14ac:dyDescent="0.25">
      <c r="A441" s="30">
        <v>137</v>
      </c>
      <c r="B441" s="4">
        <v>1428</v>
      </c>
      <c r="C441" s="4">
        <f>VLOOKUP(D441,vacantes!J:K,2,FALSE)</f>
        <v>2517</v>
      </c>
      <c r="D441" s="15">
        <v>312</v>
      </c>
      <c r="E441" s="4">
        <v>16</v>
      </c>
      <c r="F441" s="15" t="s">
        <v>916</v>
      </c>
      <c r="G441" s="15">
        <v>250</v>
      </c>
      <c r="H441" s="14" t="s">
        <v>345</v>
      </c>
      <c r="I441" s="15">
        <f>VLOOKUP(D441,vacantes!J:N,5,FALSE)</f>
        <v>20180115</v>
      </c>
      <c r="J441" s="55">
        <f>DATE(LEFT(I441,4),RIGHT(LEFT(I441,6),2),RIGHT(I441,2))</f>
        <v>43115</v>
      </c>
      <c r="K441" s="3">
        <v>43194</v>
      </c>
      <c r="L441" s="21">
        <f>IF(K441="","",K441-$J441)</f>
        <v>79</v>
      </c>
      <c r="M441" s="3">
        <f>K441+X441</f>
        <v>43194</v>
      </c>
      <c r="N441" s="21">
        <f>IF(M441="","",M441-$J441)</f>
        <v>79</v>
      </c>
      <c r="P441" s="21" t="str">
        <f>IF(O441="","",O441-$J441)</f>
        <v/>
      </c>
      <c r="R441" s="21" t="str">
        <f>IF(Q441="","",Q441-$J441)</f>
        <v/>
      </c>
      <c r="S441" s="3">
        <f>IF(U441="","",K441+1)</f>
        <v>43195</v>
      </c>
      <c r="T441" s="21">
        <f>IF(S441="","",S441-$J441)</f>
        <v>80</v>
      </c>
      <c r="U441" s="28">
        <v>1</v>
      </c>
      <c r="V441" s="14" t="s">
        <v>1175</v>
      </c>
      <c r="W441" s="2" t="s">
        <v>1017</v>
      </c>
    </row>
    <row r="442" spans="1:24" x14ac:dyDescent="0.25">
      <c r="A442" s="30">
        <v>136</v>
      </c>
      <c r="B442" s="4">
        <v>1548</v>
      </c>
      <c r="C442" s="4">
        <f>VLOOKUP(D442,vacantes!J:K,2,FALSE)</f>
        <v>2517</v>
      </c>
      <c r="D442" s="15">
        <v>312</v>
      </c>
      <c r="E442" s="4">
        <v>16</v>
      </c>
      <c r="F442" s="15" t="s">
        <v>917</v>
      </c>
      <c r="G442" s="15">
        <v>250</v>
      </c>
      <c r="H442" s="14" t="s">
        <v>345</v>
      </c>
      <c r="I442" s="15">
        <f>VLOOKUP(D442,vacantes!J:N,5,FALSE)</f>
        <v>20180115</v>
      </c>
      <c r="J442" s="55">
        <f>DATE(LEFT(I442,4),RIGHT(LEFT(I442,6),2),RIGHT(I442,2))</f>
        <v>43115</v>
      </c>
      <c r="K442" s="3">
        <v>43193</v>
      </c>
      <c r="L442" s="21">
        <f>IF(K442="","",K442-$J442)</f>
        <v>78</v>
      </c>
      <c r="M442" s="3">
        <f>K442+X442</f>
        <v>43196</v>
      </c>
      <c r="N442" s="21">
        <f>IF(M442="","",M442-$J442)</f>
        <v>81</v>
      </c>
      <c r="P442" s="21" t="str">
        <f>IF(O442="","",O442-$J442)</f>
        <v/>
      </c>
      <c r="R442" s="21" t="str">
        <f>IF(Q442="","",Q442-$J442)</f>
        <v/>
      </c>
      <c r="S442" s="3">
        <f>IF(U442="","",K442+1)</f>
        <v>43194</v>
      </c>
      <c r="T442" s="21">
        <f>IF(S442="","",S442-$J442)</f>
        <v>79</v>
      </c>
      <c r="U442" s="28">
        <v>9</v>
      </c>
      <c r="V442" s="14" t="s">
        <v>1134</v>
      </c>
      <c r="W442" s="2" t="s">
        <v>1017</v>
      </c>
      <c r="X442" s="2">
        <v>3</v>
      </c>
    </row>
    <row r="443" spans="1:24" x14ac:dyDescent="0.25">
      <c r="A443" s="30">
        <v>138</v>
      </c>
      <c r="B443" s="4">
        <v>1371</v>
      </c>
      <c r="C443" s="4">
        <f>VLOOKUP(D443,vacantes!J:K,2,FALSE)</f>
        <v>2517</v>
      </c>
      <c r="D443" s="15">
        <v>312</v>
      </c>
      <c r="E443" s="4">
        <v>13</v>
      </c>
      <c r="F443" s="15" t="s">
        <v>966</v>
      </c>
      <c r="G443" s="15">
        <v>250</v>
      </c>
      <c r="H443" s="15" t="s">
        <v>345</v>
      </c>
      <c r="I443" s="15">
        <f>VLOOKUP(D443,vacantes!J:N,5,FALSE)</f>
        <v>20180115</v>
      </c>
      <c r="J443" s="55">
        <f>DATE(LEFT(I443,4),RIGHT(LEFT(I443,6),2),RIGHT(I443,2))</f>
        <v>43115</v>
      </c>
      <c r="K443" s="11">
        <v>43210</v>
      </c>
      <c r="L443" s="21">
        <f>IF(K443="","",K443-$J443)</f>
        <v>95</v>
      </c>
      <c r="M443" s="3">
        <f>K443+X443</f>
        <v>43211</v>
      </c>
      <c r="N443" s="21">
        <f>IF(M443="","",M443-$J443)</f>
        <v>96</v>
      </c>
      <c r="O443" s="12"/>
      <c r="P443" s="21" t="str">
        <f>IF(O443="","",O443-$J443)</f>
        <v/>
      </c>
      <c r="Q443" s="12"/>
      <c r="R443" s="21" t="str">
        <f>IF(Q443="","",Q443-$J443)</f>
        <v/>
      </c>
      <c r="S443" s="3">
        <f>IF(U443="","",K443+1)</f>
        <v>43211</v>
      </c>
      <c r="T443" s="21">
        <f>IF(S443="","",S443-$J443)</f>
        <v>96</v>
      </c>
      <c r="U443" s="38">
        <v>5</v>
      </c>
      <c r="V443" s="13" t="s">
        <v>1131</v>
      </c>
      <c r="W443" s="4" t="s">
        <v>1022</v>
      </c>
      <c r="X443" s="2">
        <v>1</v>
      </c>
    </row>
    <row r="444" spans="1:24" x14ac:dyDescent="0.25">
      <c r="A444" s="30">
        <v>140</v>
      </c>
      <c r="B444" s="4">
        <v>1286</v>
      </c>
      <c r="C444" s="4" t="e">
        <f>VLOOKUP(D444,vacantes!J:K,2,FALSE)</f>
        <v>#N/A</v>
      </c>
      <c r="D444" s="15">
        <v>313</v>
      </c>
      <c r="E444" s="4">
        <v>16</v>
      </c>
      <c r="F444" s="15" t="s">
        <v>694</v>
      </c>
      <c r="G444" s="15">
        <v>250</v>
      </c>
      <c r="H444" s="14" t="s">
        <v>345</v>
      </c>
      <c r="I444" s="15" t="e">
        <f>VLOOKUP(D444,vacantes!J:N,5,FALSE)</f>
        <v>#N/A</v>
      </c>
      <c r="J444" s="55" t="e">
        <f>DATE(LEFT(I444,4),RIGHT(LEFT(I444,6),2),RIGHT(I444,2))</f>
        <v>#N/A</v>
      </c>
      <c r="K444" s="3">
        <v>43209</v>
      </c>
      <c r="L444" s="3" t="e">
        <f>J444-K444</f>
        <v>#N/A</v>
      </c>
      <c r="M444" s="3">
        <f>K444+X444</f>
        <v>43211</v>
      </c>
      <c r="N444" s="3" t="e">
        <f>L444-M444</f>
        <v>#N/A</v>
      </c>
      <c r="O444" s="3">
        <v>43210</v>
      </c>
      <c r="P444" s="3" t="e">
        <f>N444-O444</f>
        <v>#N/A</v>
      </c>
      <c r="Q444" s="3">
        <v>43214</v>
      </c>
      <c r="R444" s="3" t="e">
        <f>P444-Q444</f>
        <v>#N/A</v>
      </c>
      <c r="S444" s="3" t="str">
        <f>IF(U444="","",K444+1)</f>
        <v/>
      </c>
      <c r="T444" s="3" t="e">
        <f>R444-S444</f>
        <v>#N/A</v>
      </c>
      <c r="W444" s="2" t="s">
        <v>1017</v>
      </c>
      <c r="X444" s="2">
        <v>2</v>
      </c>
    </row>
    <row r="445" spans="1:24" x14ac:dyDescent="0.25">
      <c r="A445" s="30">
        <v>19</v>
      </c>
      <c r="B445" s="4">
        <v>1063</v>
      </c>
      <c r="C445" s="4">
        <f>VLOOKUP(D445,vacantes!J:K,2,FALSE)</f>
        <v>2519</v>
      </c>
      <c r="D445" s="15">
        <v>314</v>
      </c>
      <c r="E445" s="4">
        <v>12</v>
      </c>
      <c r="F445" s="15" t="s">
        <v>447</v>
      </c>
      <c r="G445" s="15">
        <v>237</v>
      </c>
      <c r="H445" s="15" t="s">
        <v>335</v>
      </c>
      <c r="I445" s="15">
        <f>VLOOKUP(D445,vacantes!J:N,5,FALSE)</f>
        <v>20180101</v>
      </c>
      <c r="J445" s="55">
        <f>DATE(LEFT(I445,4),RIGHT(LEFT(I445,6),2),RIGHT(I445,2))</f>
        <v>43101</v>
      </c>
      <c r="K445" s="3">
        <v>43101</v>
      </c>
      <c r="L445" s="21">
        <f>IF(K445="","",K445-$J445)</f>
        <v>0</v>
      </c>
      <c r="M445" s="3">
        <f>K445+X445</f>
        <v>43102</v>
      </c>
      <c r="N445" s="21">
        <f>IF(M445="","",M445-$J445)</f>
        <v>1</v>
      </c>
      <c r="O445" s="3">
        <v>43109</v>
      </c>
      <c r="P445" s="21">
        <f>IF(O445="","",O445-$J445)</f>
        <v>8</v>
      </c>
      <c r="Q445" s="3">
        <v>43112</v>
      </c>
      <c r="R445" s="21">
        <f>IF(Q445="","",Q445-$J445)</f>
        <v>11</v>
      </c>
      <c r="S445" s="3" t="str">
        <f>IF(U445="","",K445+1)</f>
        <v/>
      </c>
      <c r="T445" s="21" t="str">
        <f>IF(S445="","",S445-$J445)</f>
        <v/>
      </c>
      <c r="W445" s="2" t="s">
        <v>1018</v>
      </c>
      <c r="X445" s="2">
        <v>1</v>
      </c>
    </row>
    <row r="446" spans="1:24" x14ac:dyDescent="0.25">
      <c r="A446" s="30">
        <v>22</v>
      </c>
      <c r="B446" s="4">
        <v>1270</v>
      </c>
      <c r="C446" s="4">
        <f>VLOOKUP(D446,vacantes!J:K,2,FALSE)</f>
        <v>2520</v>
      </c>
      <c r="D446" s="15">
        <v>315</v>
      </c>
      <c r="E446" s="4">
        <v>12</v>
      </c>
      <c r="F446" s="15" t="s">
        <v>677</v>
      </c>
      <c r="G446" s="15">
        <v>237</v>
      </c>
      <c r="H446" s="16" t="s">
        <v>335</v>
      </c>
      <c r="I446" s="15">
        <f>VLOOKUP(D446,vacantes!J:N,5,FALSE)</f>
        <v>20180410</v>
      </c>
      <c r="J446" s="55">
        <f>DATE(LEFT(I446,4),RIGHT(LEFT(I446,6),2),RIGHT(I446,2))</f>
        <v>43200</v>
      </c>
      <c r="K446" s="10">
        <v>43201</v>
      </c>
      <c r="L446" s="21">
        <f>IF(K446="","",K446-$J446)</f>
        <v>1</v>
      </c>
      <c r="M446" s="3">
        <f>K446+X446</f>
        <v>43202</v>
      </c>
      <c r="N446" s="21">
        <f>IF(M446="","",M446-$J446)</f>
        <v>2</v>
      </c>
      <c r="O446" s="10">
        <v>43203</v>
      </c>
      <c r="P446" s="21">
        <f>IF(O446="","",O446-$J446)</f>
        <v>3</v>
      </c>
      <c r="Q446" s="3">
        <v>43207</v>
      </c>
      <c r="R446" s="21">
        <f>IF(Q446="","",Q446-$J446)</f>
        <v>7</v>
      </c>
      <c r="S446" s="3" t="str">
        <f>IF(U446="","",K446+1)</f>
        <v/>
      </c>
      <c r="T446" s="21" t="str">
        <f>IF(S446="","",S446-$J446)</f>
        <v/>
      </c>
      <c r="U446" s="37"/>
      <c r="V446" s="35"/>
      <c r="W446" s="8" t="s">
        <v>1018</v>
      </c>
      <c r="X446" s="2">
        <v>1</v>
      </c>
    </row>
    <row r="447" spans="1:24" x14ac:dyDescent="0.25">
      <c r="A447" s="30">
        <v>21</v>
      </c>
      <c r="B447" s="4">
        <v>1546</v>
      </c>
      <c r="C447" s="4">
        <f>VLOOKUP(D447,vacantes!J:K,2,FALSE)</f>
        <v>2520</v>
      </c>
      <c r="D447" s="15">
        <v>315</v>
      </c>
      <c r="E447" s="4">
        <v>12</v>
      </c>
      <c r="F447" s="15" t="s">
        <v>950</v>
      </c>
      <c r="G447" s="15">
        <v>237</v>
      </c>
      <c r="H447" s="16" t="s">
        <v>335</v>
      </c>
      <c r="I447" s="15">
        <f>VLOOKUP(D447,vacantes!J:N,5,FALSE)</f>
        <v>20180410</v>
      </c>
      <c r="J447" s="55">
        <f>DATE(LEFT(I447,4),RIGHT(LEFT(I447,6),2),RIGHT(I447,2))</f>
        <v>43200</v>
      </c>
      <c r="K447" s="10">
        <v>43200</v>
      </c>
      <c r="L447" s="21">
        <f>IF(K447="","",K447-$J447)</f>
        <v>0</v>
      </c>
      <c r="M447" s="3">
        <f>K447+X447</f>
        <v>43201</v>
      </c>
      <c r="N447" s="21">
        <f>IF(M447="","",M447-$J447)</f>
        <v>1</v>
      </c>
      <c r="O447" s="9"/>
      <c r="P447" s="21" t="str">
        <f>IF(O447="","",O447-$J447)</f>
        <v/>
      </c>
      <c r="R447" s="21" t="str">
        <f>IF(Q447="","",Q447-$J447)</f>
        <v/>
      </c>
      <c r="S447" s="3">
        <f>IF(U447="","",K447+1)</f>
        <v>43201</v>
      </c>
      <c r="T447" s="21">
        <f>IF(S447="","",S447-$J447)</f>
        <v>1</v>
      </c>
      <c r="U447" s="28">
        <v>2</v>
      </c>
      <c r="V447" s="16" t="s">
        <v>1202</v>
      </c>
      <c r="W447" s="8" t="s">
        <v>1018</v>
      </c>
      <c r="X447" s="2">
        <v>1</v>
      </c>
    </row>
    <row r="448" spans="1:24" x14ac:dyDescent="0.25">
      <c r="A448" s="30">
        <v>23</v>
      </c>
      <c r="B448" s="4">
        <v>1590</v>
      </c>
      <c r="C448" s="4">
        <f>VLOOKUP(D448,vacantes!J:K,2,FALSE)</f>
        <v>2521</v>
      </c>
      <c r="D448" s="15">
        <v>316</v>
      </c>
      <c r="E448" s="4">
        <v>12</v>
      </c>
      <c r="F448" s="15" t="s">
        <v>964</v>
      </c>
      <c r="G448" s="15">
        <v>237</v>
      </c>
      <c r="H448" s="16" t="s">
        <v>335</v>
      </c>
      <c r="I448" s="15">
        <f>VLOOKUP(D448,vacantes!J:N,5,FALSE)</f>
        <v>20180323</v>
      </c>
      <c r="J448" s="55">
        <f>DATE(LEFT(I448,4),RIGHT(LEFT(I448,6),2),RIGHT(I448,2))</f>
        <v>43182</v>
      </c>
      <c r="K448" s="3">
        <v>43201</v>
      </c>
      <c r="L448" s="21">
        <f>IF(K448="","",K448-$J448)</f>
        <v>19</v>
      </c>
      <c r="M448" s="3">
        <f>K448+X448</f>
        <v>43202</v>
      </c>
      <c r="N448" s="21">
        <f>IF(M448="","",M448-$J448)</f>
        <v>20</v>
      </c>
      <c r="P448" s="21" t="str">
        <f>IF(O448="","",O448-$J448)</f>
        <v/>
      </c>
      <c r="R448" s="21" t="str">
        <f>IF(Q448="","",Q448-$J448)</f>
        <v/>
      </c>
      <c r="S448" s="3">
        <f>IF(U448="","",K448+1)</f>
        <v>43202</v>
      </c>
      <c r="T448" s="21">
        <f>IF(S448="","",S448-$J448)</f>
        <v>20</v>
      </c>
      <c r="U448" s="28">
        <v>5</v>
      </c>
      <c r="V448" s="14" t="s">
        <v>1139</v>
      </c>
      <c r="W448" s="2" t="s">
        <v>1018</v>
      </c>
      <c r="X448" s="2">
        <v>1</v>
      </c>
    </row>
    <row r="449" spans="1:24" x14ac:dyDescent="0.25">
      <c r="A449" s="30">
        <v>20</v>
      </c>
      <c r="B449" s="4">
        <v>1239</v>
      </c>
      <c r="C449" s="4">
        <f>VLOOKUP(D449,vacantes!J:K,2,FALSE)</f>
        <v>2521</v>
      </c>
      <c r="D449" s="15">
        <v>316</v>
      </c>
      <c r="E449" s="4">
        <v>12</v>
      </c>
      <c r="F449" s="15" t="s">
        <v>638</v>
      </c>
      <c r="G449" s="15">
        <v>237</v>
      </c>
      <c r="H449" s="15" t="s">
        <v>406</v>
      </c>
      <c r="I449" s="15">
        <f>VLOOKUP(D449,vacantes!J:N,5,FALSE)</f>
        <v>20180323</v>
      </c>
      <c r="J449" s="55">
        <f>DATE(LEFT(I449,4),RIGHT(LEFT(I449,6),2),RIGHT(I449,2))</f>
        <v>43182</v>
      </c>
      <c r="K449" s="3">
        <v>43182</v>
      </c>
      <c r="L449" s="21">
        <f>IF(K449="","",K449-$J449)</f>
        <v>0</v>
      </c>
      <c r="M449" s="3">
        <f>K449+X449</f>
        <v>43184</v>
      </c>
      <c r="N449" s="21">
        <f>IF(M449="","",M449-$J449)</f>
        <v>2</v>
      </c>
      <c r="O449" s="3">
        <v>43186</v>
      </c>
      <c r="P449" s="21">
        <f>IF(O449="","",O449-$J449)</f>
        <v>4</v>
      </c>
      <c r="Q449" s="3">
        <v>43192</v>
      </c>
      <c r="R449" s="21">
        <f>IF(Q449="","",Q449-$J449)</f>
        <v>10</v>
      </c>
      <c r="S449" s="3" t="str">
        <f>IF(U449="","",K449+1)</f>
        <v/>
      </c>
      <c r="T449" s="21" t="str">
        <f>IF(S449="","",S449-$J449)</f>
        <v/>
      </c>
      <c r="W449" s="2" t="s">
        <v>1018</v>
      </c>
      <c r="X449" s="2">
        <v>2</v>
      </c>
    </row>
    <row r="450" spans="1:24" x14ac:dyDescent="0.25">
      <c r="A450" s="30">
        <v>109</v>
      </c>
      <c r="B450" s="4">
        <v>1045</v>
      </c>
      <c r="C450" s="4">
        <f>VLOOKUP(D450,vacantes!J:K,2,FALSE)</f>
        <v>2522</v>
      </c>
      <c r="D450" s="15">
        <v>317</v>
      </c>
      <c r="E450" s="4">
        <v>12</v>
      </c>
      <c r="F450" s="15" t="s">
        <v>435</v>
      </c>
      <c r="G450" s="15">
        <v>247</v>
      </c>
      <c r="H450" s="15" t="s">
        <v>325</v>
      </c>
      <c r="I450" s="15">
        <f>VLOOKUP(D450,vacantes!J:N,5,FALSE)</f>
        <v>20180101</v>
      </c>
      <c r="J450" s="55">
        <f>DATE(LEFT(I450,4),RIGHT(LEFT(I450,6),2),RIGHT(I450,2))</f>
        <v>43101</v>
      </c>
      <c r="K450" s="3">
        <v>43101</v>
      </c>
      <c r="L450" s="21">
        <f>IF(K450="","",K450-$J450)</f>
        <v>0</v>
      </c>
      <c r="M450" s="3">
        <f>K450+X450</f>
        <v>43101</v>
      </c>
      <c r="N450" s="21">
        <f>IF(M450="","",M450-$J450)</f>
        <v>0</v>
      </c>
      <c r="O450" s="3">
        <v>43103</v>
      </c>
      <c r="P450" s="21">
        <f>IF(O450="","",O450-$J450)</f>
        <v>2</v>
      </c>
      <c r="Q450" s="3">
        <v>43105</v>
      </c>
      <c r="R450" s="21">
        <f>IF(Q450="","",Q450-$J450)</f>
        <v>4</v>
      </c>
      <c r="S450" s="3" t="str">
        <f>IF(U450="","",K450+1)</f>
        <v/>
      </c>
      <c r="T450" s="21" t="str">
        <f>IF(S450="","",S450-$J450)</f>
        <v/>
      </c>
      <c r="W450" s="2" t="s">
        <v>1018</v>
      </c>
    </row>
    <row r="451" spans="1:24" x14ac:dyDescent="0.25">
      <c r="A451" s="30">
        <v>110</v>
      </c>
      <c r="B451" s="4">
        <v>1081</v>
      </c>
      <c r="C451" s="4">
        <f>VLOOKUP(D451,vacantes!J:K,2,FALSE)</f>
        <v>2523</v>
      </c>
      <c r="D451" s="15">
        <v>318</v>
      </c>
      <c r="E451" s="4">
        <v>16</v>
      </c>
      <c r="F451" s="15" t="s">
        <v>470</v>
      </c>
      <c r="G451" s="15">
        <v>247</v>
      </c>
      <c r="H451" s="15" t="s">
        <v>325</v>
      </c>
      <c r="I451" s="15">
        <f>VLOOKUP(D451,vacantes!J:N,5,FALSE)</f>
        <v>20180115</v>
      </c>
      <c r="J451" s="55">
        <f>DATE(LEFT(I451,4),RIGHT(LEFT(I451,6),2),RIGHT(I451,2))</f>
        <v>43115</v>
      </c>
      <c r="K451" s="5">
        <v>43115</v>
      </c>
      <c r="L451" s="21">
        <f>IF(K451="","",K451-$J451)</f>
        <v>0</v>
      </c>
      <c r="M451" s="3">
        <f>K451+X451</f>
        <v>43115</v>
      </c>
      <c r="N451" s="21">
        <f>IF(M451="","",M451-$J451)</f>
        <v>0</v>
      </c>
      <c r="O451" s="5">
        <v>43118</v>
      </c>
      <c r="P451" s="21">
        <f>IF(O451="","",O451-$J451)</f>
        <v>3</v>
      </c>
      <c r="Q451" s="5">
        <v>43122</v>
      </c>
      <c r="R451" s="21">
        <f>IF(Q451="","",Q451-$J451)</f>
        <v>7</v>
      </c>
      <c r="S451" s="3" t="str">
        <f>IF(U451="","",K451+1)</f>
        <v/>
      </c>
      <c r="T451" s="21" t="str">
        <f>IF(S451="","",S451-$J451)</f>
        <v/>
      </c>
      <c r="U451" s="29"/>
      <c r="V451" s="15"/>
      <c r="W451" s="4" t="s">
        <v>1017</v>
      </c>
      <c r="X451" s="4"/>
    </row>
    <row r="452" spans="1:24" x14ac:dyDescent="0.25">
      <c r="A452" s="30">
        <v>111</v>
      </c>
      <c r="B452" s="4">
        <v>1111</v>
      </c>
      <c r="C452" s="4">
        <f>VLOOKUP(D452,vacantes!J:K,2,FALSE)</f>
        <v>2524</v>
      </c>
      <c r="D452" s="15">
        <v>319</v>
      </c>
      <c r="E452" s="4">
        <v>17</v>
      </c>
      <c r="F452" s="15" t="s">
        <v>502</v>
      </c>
      <c r="G452" s="15">
        <v>247</v>
      </c>
      <c r="H452" s="15" t="s">
        <v>325</v>
      </c>
      <c r="I452" s="15">
        <f>VLOOKUP(D452,vacantes!J:N,5,FALSE)</f>
        <v>20180116</v>
      </c>
      <c r="J452" s="55">
        <f>DATE(LEFT(I452,4),RIGHT(LEFT(I452,6),2),RIGHT(I452,2))</f>
        <v>43116</v>
      </c>
      <c r="K452" s="5">
        <v>43116</v>
      </c>
      <c r="L452" s="21">
        <f>IF(K452="","",K452-$J452)</f>
        <v>0</v>
      </c>
      <c r="M452" s="3">
        <f>K452+X452</f>
        <v>43116</v>
      </c>
      <c r="N452" s="21">
        <f>IF(M452="","",M452-$J452)</f>
        <v>0</v>
      </c>
      <c r="O452" s="5">
        <v>43126</v>
      </c>
      <c r="P452" s="21">
        <f>IF(O452="","",O452-$J452)</f>
        <v>10</v>
      </c>
      <c r="Q452" s="5">
        <v>43130</v>
      </c>
      <c r="R452" s="21">
        <f>IF(Q452="","",Q452-$J452)</f>
        <v>14</v>
      </c>
      <c r="S452" s="3" t="str">
        <f>IF(U452="","",K452+1)</f>
        <v/>
      </c>
      <c r="T452" s="21" t="str">
        <f>IF(S452="","",S452-$J452)</f>
        <v/>
      </c>
      <c r="U452" s="29"/>
      <c r="V452" s="15"/>
      <c r="W452" s="4" t="s">
        <v>1020</v>
      </c>
      <c r="X452" s="4"/>
    </row>
    <row r="453" spans="1:24" x14ac:dyDescent="0.25">
      <c r="A453" s="30">
        <v>112</v>
      </c>
      <c r="B453" s="4">
        <v>1095</v>
      </c>
      <c r="C453" s="4">
        <f>VLOOKUP(D453,vacantes!J:K,2,FALSE)</f>
        <v>2525</v>
      </c>
      <c r="D453" s="15">
        <v>320</v>
      </c>
      <c r="E453" s="4">
        <v>17</v>
      </c>
      <c r="F453" s="15" t="s">
        <v>487</v>
      </c>
      <c r="G453" s="15">
        <v>247</v>
      </c>
      <c r="H453" s="14" t="s">
        <v>325</v>
      </c>
      <c r="I453" s="15">
        <f>VLOOKUP(D453,vacantes!J:N,5,FALSE)</f>
        <v>20180118</v>
      </c>
      <c r="J453" s="55">
        <f>DATE(LEFT(I453,4),RIGHT(LEFT(I453,6),2),RIGHT(I453,2))</f>
        <v>43118</v>
      </c>
      <c r="K453" s="3">
        <v>43118</v>
      </c>
      <c r="L453" s="21">
        <f>IF(K453="","",K453-$J453)</f>
        <v>0</v>
      </c>
      <c r="M453" s="3">
        <f>K453+X453</f>
        <v>43118</v>
      </c>
      <c r="N453" s="21">
        <f>IF(M453="","",M453-$J453)</f>
        <v>0</v>
      </c>
      <c r="O453" s="3">
        <v>43124</v>
      </c>
      <c r="P453" s="21">
        <f>IF(O453="","",O453-$J453)</f>
        <v>6</v>
      </c>
      <c r="Q453" s="3">
        <v>43126</v>
      </c>
      <c r="R453" s="21">
        <f>IF(Q453="","",Q453-$J453)</f>
        <v>8</v>
      </c>
      <c r="S453" s="3" t="str">
        <f>IF(U453="","",K453+1)</f>
        <v/>
      </c>
      <c r="T453" s="21" t="str">
        <f>IF(S453="","",S453-$J453)</f>
        <v/>
      </c>
      <c r="W453" s="2" t="s">
        <v>1020</v>
      </c>
      <c r="X453" s="4"/>
    </row>
    <row r="454" spans="1:24" x14ac:dyDescent="0.25">
      <c r="A454" s="30">
        <v>114</v>
      </c>
      <c r="B454" s="4">
        <v>1309</v>
      </c>
      <c r="C454" s="4">
        <f>VLOOKUP(D454,vacantes!J:K,2,FALSE)</f>
        <v>2526</v>
      </c>
      <c r="D454" s="15">
        <v>321</v>
      </c>
      <c r="E454" s="4">
        <v>16</v>
      </c>
      <c r="F454" s="15" t="s">
        <v>867</v>
      </c>
      <c r="G454" s="15">
        <v>247</v>
      </c>
      <c r="H454" s="15" t="s">
        <v>325</v>
      </c>
      <c r="I454" s="15">
        <f>VLOOKUP(D454,vacantes!J:N,5,FALSE)</f>
        <v>20180313</v>
      </c>
      <c r="J454" s="55">
        <f>DATE(LEFT(I454,4),RIGHT(LEFT(I454,6),2),RIGHT(I454,2))</f>
        <v>43172</v>
      </c>
      <c r="K454" s="3">
        <v>43172</v>
      </c>
      <c r="L454" s="21">
        <f>IF(K454="","",K454-$J454)</f>
        <v>0</v>
      </c>
      <c r="M454" s="3">
        <f>K454+X454</f>
        <v>43172</v>
      </c>
      <c r="N454" s="21">
        <f>IF(M454="","",M454-$J454)</f>
        <v>0</v>
      </c>
      <c r="P454" s="21" t="str">
        <f>IF(O454="","",O454-$J454)</f>
        <v/>
      </c>
      <c r="R454" s="21" t="str">
        <f>IF(Q454="","",Q454-$J454)</f>
        <v/>
      </c>
      <c r="S454" s="3">
        <f>IF(U454="","",K454+1)</f>
        <v>43173</v>
      </c>
      <c r="T454" s="21">
        <f>IF(S454="","",S454-$J454)</f>
        <v>1</v>
      </c>
      <c r="U454" s="28">
        <v>2</v>
      </c>
      <c r="V454" s="14" t="s">
        <v>1210</v>
      </c>
      <c r="W454" s="2" t="s">
        <v>1017</v>
      </c>
      <c r="X454" s="2">
        <v>0</v>
      </c>
    </row>
    <row r="455" spans="1:24" x14ac:dyDescent="0.25">
      <c r="A455" s="30">
        <v>113</v>
      </c>
      <c r="B455" s="4">
        <v>1498</v>
      </c>
      <c r="C455" s="4">
        <f>VLOOKUP(D455,vacantes!J:K,2,FALSE)</f>
        <v>2526</v>
      </c>
      <c r="D455" s="15">
        <v>321</v>
      </c>
      <c r="E455" s="4">
        <v>16</v>
      </c>
      <c r="F455" s="15" t="s">
        <v>866</v>
      </c>
      <c r="G455" s="15">
        <v>247</v>
      </c>
      <c r="H455" s="15" t="s">
        <v>325</v>
      </c>
      <c r="I455" s="15">
        <f>VLOOKUP(D455,vacantes!J:N,5,FALSE)</f>
        <v>20180313</v>
      </c>
      <c r="J455" s="55">
        <f>DATE(LEFT(I455,4),RIGHT(LEFT(I455,6),2),RIGHT(I455,2))</f>
        <v>43172</v>
      </c>
      <c r="K455" s="3">
        <v>43172</v>
      </c>
      <c r="L455" s="21">
        <f>IF(K455="","",K455-$J455)</f>
        <v>0</v>
      </c>
      <c r="M455" s="3">
        <f>K455+X455</f>
        <v>43172</v>
      </c>
      <c r="N455" s="21">
        <f>IF(M455="","",M455-$J455)</f>
        <v>0</v>
      </c>
      <c r="P455" s="21" t="str">
        <f>IF(O455="","",O455-$J455)</f>
        <v/>
      </c>
      <c r="R455" s="21" t="str">
        <f>IF(Q455="","",Q455-$J455)</f>
        <v/>
      </c>
      <c r="S455" s="3">
        <f>IF(U455="","",K455+1)</f>
        <v>43173</v>
      </c>
      <c r="T455" s="21">
        <f>IF(S455="","",S455-$J455)</f>
        <v>1</v>
      </c>
      <c r="U455" s="28">
        <v>1</v>
      </c>
      <c r="V455" s="14" t="s">
        <v>1181</v>
      </c>
      <c r="W455" s="2" t="s">
        <v>1017</v>
      </c>
    </row>
    <row r="456" spans="1:24" x14ac:dyDescent="0.25">
      <c r="A456" s="30">
        <v>115</v>
      </c>
      <c r="B456" s="4">
        <v>1384</v>
      </c>
      <c r="C456" s="4">
        <f>VLOOKUP(D456,vacantes!J:K,2,FALSE)</f>
        <v>2526</v>
      </c>
      <c r="D456" s="15">
        <v>321</v>
      </c>
      <c r="E456" s="4">
        <v>16</v>
      </c>
      <c r="F456" s="15" t="s">
        <v>893</v>
      </c>
      <c r="G456" s="15">
        <v>247</v>
      </c>
      <c r="H456" s="14" t="s">
        <v>325</v>
      </c>
      <c r="I456" s="15">
        <f>VLOOKUP(D456,vacantes!J:N,5,FALSE)</f>
        <v>20180313</v>
      </c>
      <c r="J456" s="55">
        <f>DATE(LEFT(I456,4),RIGHT(LEFT(I456,6),2),RIGHT(I456,2))</f>
        <v>43172</v>
      </c>
      <c r="K456" s="3">
        <v>43179</v>
      </c>
      <c r="L456" s="21">
        <f>IF(K456="","",K456-$J456)</f>
        <v>7</v>
      </c>
      <c r="M456" s="3">
        <f>K456+X456</f>
        <v>43179</v>
      </c>
      <c r="N456" s="21">
        <f>IF(M456="","",M456-$J456)</f>
        <v>7</v>
      </c>
      <c r="P456" s="21" t="str">
        <f>IF(O456="","",O456-$J456)</f>
        <v/>
      </c>
      <c r="R456" s="21" t="str">
        <f>IF(Q456="","",Q456-$J456)</f>
        <v/>
      </c>
      <c r="S456" s="3">
        <f>IF(U456="","",K456+1)</f>
        <v>43180</v>
      </c>
      <c r="T456" s="21">
        <f>IF(S456="","",S456-$J456)</f>
        <v>8</v>
      </c>
      <c r="U456" s="28">
        <v>11</v>
      </c>
      <c r="V456" s="14" t="s">
        <v>1155</v>
      </c>
      <c r="W456" s="2" t="s">
        <v>1017</v>
      </c>
    </row>
    <row r="457" spans="1:24" x14ac:dyDescent="0.25">
      <c r="A457" s="30">
        <v>116</v>
      </c>
      <c r="B457" s="4">
        <v>1420</v>
      </c>
      <c r="C457" s="4">
        <f>VLOOKUP(D457,vacantes!J:K,2,FALSE)</f>
        <v>2526</v>
      </c>
      <c r="D457" s="15">
        <v>321</v>
      </c>
      <c r="E457" s="4">
        <v>16</v>
      </c>
      <c r="F457" s="15" t="s">
        <v>980</v>
      </c>
      <c r="G457" s="15">
        <v>247</v>
      </c>
      <c r="H457" s="14" t="s">
        <v>325</v>
      </c>
      <c r="I457" s="15">
        <f>VLOOKUP(D457,vacantes!J:N,5,FALSE)</f>
        <v>20180313</v>
      </c>
      <c r="J457" s="55">
        <f>DATE(LEFT(I457,4),RIGHT(LEFT(I457,6),2),RIGHT(I457,2))</f>
        <v>43172</v>
      </c>
      <c r="K457" s="3">
        <v>43213</v>
      </c>
      <c r="L457" s="21">
        <f>IF(K457="","",K457-$J457)</f>
        <v>41</v>
      </c>
      <c r="M457" s="3">
        <f>K457+X457</f>
        <v>43213</v>
      </c>
      <c r="N457" s="21">
        <f>IF(M457="","",M457-$J457)</f>
        <v>41</v>
      </c>
      <c r="P457" s="21" t="str">
        <f>IF(O457="","",O457-$J457)</f>
        <v/>
      </c>
      <c r="R457" s="21" t="str">
        <f>IF(Q457="","",Q457-$J457)</f>
        <v/>
      </c>
      <c r="S457" s="3">
        <f>IF(U457="","",K457+1)</f>
        <v>43214</v>
      </c>
      <c r="T457" s="21">
        <f>IF(S457="","",S457-$J457)</f>
        <v>42</v>
      </c>
      <c r="U457" s="28">
        <v>1</v>
      </c>
      <c r="V457" s="14" t="s">
        <v>1191</v>
      </c>
      <c r="W457" s="2" t="s">
        <v>1017</v>
      </c>
    </row>
    <row r="458" spans="1:24" x14ac:dyDescent="0.25">
      <c r="A458" s="30">
        <v>117</v>
      </c>
      <c r="B458" s="4">
        <v>1407</v>
      </c>
      <c r="C458" s="4">
        <f>VLOOKUP(D458,vacantes!J:K,2,FALSE)</f>
        <v>2526</v>
      </c>
      <c r="D458" s="15">
        <v>321</v>
      </c>
      <c r="E458" s="4">
        <v>13</v>
      </c>
      <c r="F458" s="14" t="s">
        <v>994</v>
      </c>
      <c r="G458" s="15">
        <v>247</v>
      </c>
      <c r="H458" s="14" t="s">
        <v>325</v>
      </c>
      <c r="I458" s="15">
        <f>VLOOKUP(D458,vacantes!J:N,5,FALSE)</f>
        <v>20180313</v>
      </c>
      <c r="J458" s="55">
        <f>DATE(LEFT(I458,4),RIGHT(LEFT(I458,6),2),RIGHT(I458,2))</f>
        <v>43172</v>
      </c>
      <c r="K458" s="3">
        <v>43222</v>
      </c>
      <c r="L458" s="21">
        <f>IF(K458="","",K458-$J458)</f>
        <v>50</v>
      </c>
      <c r="M458" s="3">
        <f>K458+X458</f>
        <v>43222</v>
      </c>
      <c r="N458" s="21">
        <f>IF(M458="","",M458-$J458)</f>
        <v>50</v>
      </c>
      <c r="P458" s="21" t="str">
        <f>IF(O458="","",O458-$J458)</f>
        <v/>
      </c>
      <c r="R458" s="21" t="str">
        <f>IF(Q458="","",Q458-$J458)</f>
        <v/>
      </c>
      <c r="S458" s="3">
        <f>IF(U458="","",K458+1)</f>
        <v>43223</v>
      </c>
      <c r="T458" s="21">
        <f>IF(S458="","",S458-$J458)</f>
        <v>51</v>
      </c>
      <c r="U458" s="28">
        <v>5</v>
      </c>
      <c r="V458" s="14" t="s">
        <v>1162</v>
      </c>
      <c r="W458" s="2" t="s">
        <v>1022</v>
      </c>
    </row>
    <row r="459" spans="1:24" x14ac:dyDescent="0.25">
      <c r="A459" s="30">
        <v>118</v>
      </c>
      <c r="B459" s="4">
        <v>1542</v>
      </c>
      <c r="C459" s="4">
        <f>VLOOKUP(D459,vacantes!J:K,2,FALSE)</f>
        <v>2526</v>
      </c>
      <c r="D459" s="15">
        <v>321</v>
      </c>
      <c r="E459" s="4">
        <v>13</v>
      </c>
      <c r="F459" s="14" t="s">
        <v>997</v>
      </c>
      <c r="G459" s="15">
        <v>247</v>
      </c>
      <c r="H459" s="14" t="s">
        <v>325</v>
      </c>
      <c r="I459" s="15">
        <f>VLOOKUP(D459,vacantes!J:N,5,FALSE)</f>
        <v>20180313</v>
      </c>
      <c r="J459" s="55">
        <f>DATE(LEFT(I459,4),RIGHT(LEFT(I459,6),2),RIGHT(I459,2))</f>
        <v>43172</v>
      </c>
      <c r="K459" s="3">
        <v>43223</v>
      </c>
      <c r="L459" s="21">
        <f>IF(K459="","",K459-$J459)</f>
        <v>51</v>
      </c>
      <c r="M459" s="3">
        <f>K459+X459</f>
        <v>43223</v>
      </c>
      <c r="N459" s="21">
        <f>IF(M459="","",M459-$J459)</f>
        <v>51</v>
      </c>
      <c r="P459" s="21" t="str">
        <f>IF(O459="","",O459-$J459)</f>
        <v/>
      </c>
      <c r="R459" s="21" t="str">
        <f>IF(Q459="","",Q459-$J459)</f>
        <v/>
      </c>
      <c r="S459" s="3">
        <f>IF(U459="","",K459+1)</f>
        <v>43224</v>
      </c>
      <c r="T459" s="21">
        <f>IF(S459="","",S459-$J459)</f>
        <v>52</v>
      </c>
      <c r="U459" s="28">
        <v>1</v>
      </c>
      <c r="V459" s="14" t="s">
        <v>1187</v>
      </c>
      <c r="W459" s="2" t="s">
        <v>1022</v>
      </c>
    </row>
    <row r="460" spans="1:24" x14ac:dyDescent="0.25">
      <c r="A460" s="30">
        <v>513</v>
      </c>
      <c r="B460" s="4">
        <v>1139</v>
      </c>
      <c r="C460" s="4">
        <f>VLOOKUP(D460,vacantes!J:K,2,FALSE)</f>
        <v>2527</v>
      </c>
      <c r="D460" s="15">
        <v>322</v>
      </c>
      <c r="E460" s="4">
        <v>17</v>
      </c>
      <c r="F460" s="15" t="s">
        <v>534</v>
      </c>
      <c r="G460" s="15">
        <v>348</v>
      </c>
      <c r="H460" s="14" t="s">
        <v>316</v>
      </c>
      <c r="I460" s="15">
        <f>VLOOKUP(D460,vacantes!J:N,5,FALSE)</f>
        <v>20180109</v>
      </c>
      <c r="J460" s="55">
        <f>DATE(LEFT(I460,4),RIGHT(LEFT(I460,6),2),RIGHT(I460,2))</f>
        <v>43109</v>
      </c>
      <c r="K460" s="5">
        <v>43139</v>
      </c>
      <c r="L460" s="21">
        <f>IF(K460="","",K460-$J460)</f>
        <v>30</v>
      </c>
      <c r="M460" s="3">
        <f>K460+X460</f>
        <v>43140</v>
      </c>
      <c r="N460" s="21">
        <f>IF(M460="","",M460-$J460)</f>
        <v>31</v>
      </c>
      <c r="O460" s="3">
        <v>43140</v>
      </c>
      <c r="P460" s="21">
        <f>IF(O460="","",O460-$J460)</f>
        <v>31</v>
      </c>
      <c r="Q460" s="3">
        <v>43144</v>
      </c>
      <c r="R460" s="21">
        <f>IF(Q460="","",Q460-$J460)</f>
        <v>35</v>
      </c>
      <c r="S460" s="3" t="str">
        <f>IF(U460="","",K460+1)</f>
        <v/>
      </c>
      <c r="T460" s="21" t="str">
        <f>IF(S460="","",S460-$J460)</f>
        <v/>
      </c>
      <c r="U460" s="29"/>
      <c r="W460" s="2" t="s">
        <v>1020</v>
      </c>
      <c r="X460" s="2">
        <v>1</v>
      </c>
    </row>
    <row r="461" spans="1:24" x14ac:dyDescent="0.25">
      <c r="A461" s="30">
        <v>508</v>
      </c>
      <c r="B461" s="4">
        <v>1334</v>
      </c>
      <c r="C461" s="4">
        <f>VLOOKUP(D461,vacantes!J:K,2,FALSE)</f>
        <v>2527</v>
      </c>
      <c r="D461" s="15">
        <v>322</v>
      </c>
      <c r="E461" s="4">
        <v>17</v>
      </c>
      <c r="F461" s="15" t="s">
        <v>736</v>
      </c>
      <c r="G461" s="15">
        <v>348</v>
      </c>
      <c r="H461" s="15" t="s">
        <v>316</v>
      </c>
      <c r="I461" s="15">
        <f>VLOOKUP(D461,vacantes!J:N,5,FALSE)</f>
        <v>20180109</v>
      </c>
      <c r="J461" s="55">
        <f>DATE(LEFT(I461,4),RIGHT(LEFT(I461,6),2),RIGHT(I461,2))</f>
        <v>43109</v>
      </c>
      <c r="K461" s="5">
        <v>43109</v>
      </c>
      <c r="L461" s="21">
        <f>IF(K461="","",K461-$J461)</f>
        <v>0</v>
      </c>
      <c r="M461" s="3">
        <f>K461+X461</f>
        <v>43110</v>
      </c>
      <c r="N461" s="21">
        <f>IF(M461="","",M461-$J461)</f>
        <v>1</v>
      </c>
      <c r="O461" s="4"/>
      <c r="P461" s="21" t="str">
        <f>IF(O461="","",O461-$J461)</f>
        <v/>
      </c>
      <c r="Q461" s="5"/>
      <c r="R461" s="21" t="str">
        <f>IF(Q461="","",Q461-$J461)</f>
        <v/>
      </c>
      <c r="S461" s="3">
        <f>IF(U461="","",K461+1)</f>
        <v>43110</v>
      </c>
      <c r="T461" s="21">
        <f>IF(S461="","",S461-$J461)</f>
        <v>1</v>
      </c>
      <c r="U461" s="28">
        <v>1</v>
      </c>
      <c r="V461" s="15" t="s">
        <v>1183</v>
      </c>
      <c r="W461" s="4" t="s">
        <v>1020</v>
      </c>
      <c r="X461" s="2">
        <v>1</v>
      </c>
    </row>
    <row r="462" spans="1:24" x14ac:dyDescent="0.25">
      <c r="A462" s="30">
        <v>509</v>
      </c>
      <c r="B462" s="4">
        <v>1527</v>
      </c>
      <c r="C462" s="4">
        <f>VLOOKUP(D462,vacantes!J:K,2,FALSE)</f>
        <v>2527</v>
      </c>
      <c r="D462" s="15">
        <v>322</v>
      </c>
      <c r="E462" s="4">
        <v>14</v>
      </c>
      <c r="F462" s="15" t="s">
        <v>755</v>
      </c>
      <c r="G462" s="15">
        <v>348</v>
      </c>
      <c r="H462" s="14" t="s">
        <v>316</v>
      </c>
      <c r="I462" s="15">
        <f>VLOOKUP(D462,vacantes!J:N,5,FALSE)</f>
        <v>20180109</v>
      </c>
      <c r="J462" s="55">
        <f>DATE(LEFT(I462,4),RIGHT(LEFT(I462,6),2),RIGHT(I462,2))</f>
        <v>43109</v>
      </c>
      <c r="K462" s="3">
        <v>43118</v>
      </c>
      <c r="L462" s="21">
        <f>IF(K462="","",K462-$J462)</f>
        <v>9</v>
      </c>
      <c r="M462" s="3">
        <f>K462+X462</f>
        <v>43118</v>
      </c>
      <c r="N462" s="21">
        <f>IF(M462="","",M462-$J462)</f>
        <v>9</v>
      </c>
      <c r="P462" s="21" t="str">
        <f>IF(O462="","",O462-$J462)</f>
        <v/>
      </c>
      <c r="R462" s="21" t="str">
        <f>IF(Q462="","",Q462-$J462)</f>
        <v/>
      </c>
      <c r="S462" s="3">
        <f>IF(U462="","",K462+1)</f>
        <v>43119</v>
      </c>
      <c r="T462" s="21">
        <f>IF(S462="","",S462-$J462)</f>
        <v>10</v>
      </c>
      <c r="U462" s="28">
        <v>11</v>
      </c>
      <c r="V462" s="14" t="s">
        <v>1203</v>
      </c>
      <c r="W462" s="2" t="s">
        <v>1019</v>
      </c>
    </row>
    <row r="463" spans="1:24" x14ac:dyDescent="0.25">
      <c r="A463" s="30">
        <v>510</v>
      </c>
      <c r="B463" s="4">
        <v>1481</v>
      </c>
      <c r="C463" s="4">
        <f>VLOOKUP(D463,vacantes!J:K,2,FALSE)</f>
        <v>2527</v>
      </c>
      <c r="D463" s="15">
        <v>322</v>
      </c>
      <c r="E463" s="4">
        <v>16</v>
      </c>
      <c r="F463" s="15" t="s">
        <v>763</v>
      </c>
      <c r="G463" s="15">
        <v>348</v>
      </c>
      <c r="H463" s="14" t="s">
        <v>316</v>
      </c>
      <c r="I463" s="15">
        <f>VLOOKUP(D463,vacantes!J:N,5,FALSE)</f>
        <v>20180109</v>
      </c>
      <c r="J463" s="55">
        <f>DATE(LEFT(I463,4),RIGHT(LEFT(I463,6),2),RIGHT(I463,2))</f>
        <v>43109</v>
      </c>
      <c r="K463" s="3">
        <v>43119</v>
      </c>
      <c r="L463" s="21">
        <f>IF(K463="","",K463-$J463)</f>
        <v>10</v>
      </c>
      <c r="M463" s="3">
        <f>K463+X463</f>
        <v>43119</v>
      </c>
      <c r="N463" s="21">
        <f>IF(M463="","",M463-$J463)</f>
        <v>10</v>
      </c>
      <c r="P463" s="21" t="str">
        <f>IF(O463="","",O463-$J463)</f>
        <v/>
      </c>
      <c r="R463" s="21" t="str">
        <f>IF(Q463="","",Q463-$J463)</f>
        <v/>
      </c>
      <c r="S463" s="3">
        <f>IF(U463="","",K463+1)</f>
        <v>43120</v>
      </c>
      <c r="T463" s="21">
        <f>IF(S463="","",S463-$J463)</f>
        <v>11</v>
      </c>
      <c r="U463" s="29">
        <v>1</v>
      </c>
      <c r="V463" s="14" t="s">
        <v>1205</v>
      </c>
      <c r="W463" s="2" t="s">
        <v>1017</v>
      </c>
    </row>
    <row r="464" spans="1:24" x14ac:dyDescent="0.25">
      <c r="A464" s="30">
        <v>511</v>
      </c>
      <c r="B464" s="4">
        <v>1483</v>
      </c>
      <c r="C464" s="4">
        <f>VLOOKUP(D464,vacantes!J:K,2,FALSE)</f>
        <v>2527</v>
      </c>
      <c r="D464" s="15">
        <v>322</v>
      </c>
      <c r="E464" s="4">
        <v>16</v>
      </c>
      <c r="F464" s="15" t="s">
        <v>764</v>
      </c>
      <c r="G464" s="15">
        <v>348</v>
      </c>
      <c r="H464" s="14" t="s">
        <v>316</v>
      </c>
      <c r="I464" s="15">
        <f>VLOOKUP(D464,vacantes!J:N,5,FALSE)</f>
        <v>20180109</v>
      </c>
      <c r="J464" s="55">
        <f>DATE(LEFT(I464,4),RIGHT(LEFT(I464,6),2),RIGHT(I464,2))</f>
        <v>43109</v>
      </c>
      <c r="K464" s="3">
        <v>43119</v>
      </c>
      <c r="L464" s="21">
        <f>IF(K464="","",K464-$J464)</f>
        <v>10</v>
      </c>
      <c r="M464" s="3">
        <f>K464+X464</f>
        <v>43119</v>
      </c>
      <c r="N464" s="21">
        <f>IF(M464="","",M464-$J464)</f>
        <v>10</v>
      </c>
      <c r="P464" s="21" t="str">
        <f>IF(O464="","",O464-$J464)</f>
        <v/>
      </c>
      <c r="R464" s="21" t="str">
        <f>IF(Q464="","",Q464-$J464)</f>
        <v/>
      </c>
      <c r="S464" s="3">
        <f>IF(U464="","",K464+1)</f>
        <v>43120</v>
      </c>
      <c r="T464" s="21">
        <f>IF(S464="","",S464-$J464)</f>
        <v>11</v>
      </c>
      <c r="U464" s="29">
        <v>1</v>
      </c>
      <c r="V464" s="14" t="s">
        <v>1205</v>
      </c>
      <c r="W464" s="2" t="s">
        <v>1017</v>
      </c>
    </row>
    <row r="465" spans="1:24" x14ac:dyDescent="0.25">
      <c r="A465" s="30">
        <v>512</v>
      </c>
      <c r="B465" s="4">
        <v>1449</v>
      </c>
      <c r="C465" s="4">
        <f>VLOOKUP(D465,vacantes!J:K,2,FALSE)</f>
        <v>2527</v>
      </c>
      <c r="D465" s="15">
        <v>322</v>
      </c>
      <c r="E465" s="4">
        <v>17</v>
      </c>
      <c r="F465" s="15" t="s">
        <v>766</v>
      </c>
      <c r="G465" s="15">
        <v>348</v>
      </c>
      <c r="H465" s="14" t="s">
        <v>316</v>
      </c>
      <c r="I465" s="15">
        <f>VLOOKUP(D465,vacantes!J:N,5,FALSE)</f>
        <v>20180109</v>
      </c>
      <c r="J465" s="55">
        <f>DATE(LEFT(I465,4),RIGHT(LEFT(I465,6),2),RIGHT(I465,2))</f>
        <v>43109</v>
      </c>
      <c r="K465" s="3">
        <v>43122</v>
      </c>
      <c r="L465" s="21">
        <f>IF(K465="","",K465-$J465)</f>
        <v>13</v>
      </c>
      <c r="M465" s="3">
        <f>K465+X465</f>
        <v>43122</v>
      </c>
      <c r="N465" s="21">
        <f>IF(M465="","",M465-$J465)</f>
        <v>13</v>
      </c>
      <c r="P465" s="21" t="str">
        <f>IF(O465="","",O465-$J465)</f>
        <v/>
      </c>
      <c r="R465" s="21" t="str">
        <f>IF(Q465="","",Q465-$J465)</f>
        <v/>
      </c>
      <c r="S465" s="3">
        <f>IF(U465="","",K465+1)</f>
        <v>43123</v>
      </c>
      <c r="T465" s="21">
        <f>IF(S465="","",S465-$J465)</f>
        <v>14</v>
      </c>
      <c r="U465" s="28">
        <v>1</v>
      </c>
      <c r="V465" s="14" t="s">
        <v>1183</v>
      </c>
      <c r="W465" s="2" t="s">
        <v>1020</v>
      </c>
    </row>
    <row r="466" spans="1:24" x14ac:dyDescent="0.25">
      <c r="A466" s="30">
        <v>514</v>
      </c>
      <c r="B466" s="4">
        <v>1145</v>
      </c>
      <c r="C466" s="4">
        <f>VLOOKUP(D466,vacantes!J:K,2,FALSE)</f>
        <v>2528</v>
      </c>
      <c r="D466" s="15">
        <v>323</v>
      </c>
      <c r="E466" s="4">
        <v>16</v>
      </c>
      <c r="F466" s="15" t="s">
        <v>541</v>
      </c>
      <c r="G466" s="15">
        <v>348</v>
      </c>
      <c r="H466" s="14" t="s">
        <v>316</v>
      </c>
      <c r="I466" s="15">
        <f>VLOOKUP(D466,vacantes!J:N,5,FALSE)</f>
        <v>20180208</v>
      </c>
      <c r="J466" s="55">
        <f>DATE(LEFT(I466,4),RIGHT(LEFT(I466,6),2),RIGHT(I466,2))</f>
        <v>43139</v>
      </c>
      <c r="K466" s="3">
        <v>43139</v>
      </c>
      <c r="L466" s="21">
        <f>IF(K466="","",K466-$J466)</f>
        <v>0</v>
      </c>
      <c r="M466" s="3">
        <f>K466+X466</f>
        <v>43139</v>
      </c>
      <c r="N466" s="21">
        <f>IF(M466="","",M466-$J466)</f>
        <v>0</v>
      </c>
      <c r="O466" s="3">
        <v>43140</v>
      </c>
      <c r="P466" s="21">
        <f>IF(O466="","",O466-$J466)</f>
        <v>1</v>
      </c>
      <c r="Q466" s="3">
        <v>43144</v>
      </c>
      <c r="R466" s="21">
        <f>IF(Q466="","",Q466-$J466)</f>
        <v>5</v>
      </c>
      <c r="S466" s="3" t="str">
        <f>IF(U466="","",K466+1)</f>
        <v/>
      </c>
      <c r="T466" s="21" t="str">
        <f>IF(S466="","",S466-$J466)</f>
        <v/>
      </c>
      <c r="W466" s="2" t="s">
        <v>1017</v>
      </c>
    </row>
    <row r="467" spans="1:24" x14ac:dyDescent="0.25">
      <c r="A467" s="30">
        <v>515</v>
      </c>
      <c r="B467" s="4">
        <v>1290</v>
      </c>
      <c r="C467" s="4">
        <f>VLOOKUP(D467,vacantes!J:K,2,FALSE)</f>
        <v>2529</v>
      </c>
      <c r="D467" s="15">
        <v>324</v>
      </c>
      <c r="E467" s="4">
        <v>17</v>
      </c>
      <c r="F467" s="15" t="s">
        <v>691</v>
      </c>
      <c r="G467" s="15">
        <v>348</v>
      </c>
      <c r="H467" s="14" t="s">
        <v>316</v>
      </c>
      <c r="I467" s="15">
        <f>VLOOKUP(D467,vacantes!J:N,5,FALSE)</f>
        <v>20180416</v>
      </c>
      <c r="J467" s="55">
        <f>DATE(LEFT(I467,4),RIGHT(LEFT(I467,6),2),RIGHT(I467,2))</f>
        <v>43206</v>
      </c>
      <c r="K467" s="3">
        <v>43206</v>
      </c>
      <c r="L467" s="21">
        <f>IF(K467="","",K467-$J467)</f>
        <v>0</v>
      </c>
      <c r="M467" s="3">
        <f>K467+X467</f>
        <v>43209</v>
      </c>
      <c r="N467" s="21">
        <f>IF(M467="","",M467-$J467)</f>
        <v>3</v>
      </c>
      <c r="O467" s="3">
        <v>43210</v>
      </c>
      <c r="P467" s="21">
        <f>IF(O467="","",O467-$J467)</f>
        <v>4</v>
      </c>
      <c r="Q467" s="3">
        <v>43214</v>
      </c>
      <c r="R467" s="21">
        <f>IF(Q467="","",Q467-$J467)</f>
        <v>8</v>
      </c>
      <c r="S467" s="3" t="str">
        <f>IF(U467="","",K467+1)</f>
        <v/>
      </c>
      <c r="T467" s="21" t="str">
        <f>IF(S467="","",S467-$J467)</f>
        <v/>
      </c>
      <c r="W467" s="2" t="s">
        <v>1020</v>
      </c>
      <c r="X467" s="12">
        <v>3</v>
      </c>
    </row>
    <row r="468" spans="1:24" x14ac:dyDescent="0.25">
      <c r="A468" s="30">
        <v>517</v>
      </c>
      <c r="B468" s="4">
        <v>1568</v>
      </c>
      <c r="C468" s="4">
        <f>VLOOKUP(D468,vacantes!J:K,2,FALSE)</f>
        <v>2530</v>
      </c>
      <c r="D468" s="15">
        <v>325</v>
      </c>
      <c r="E468" s="4">
        <v>17</v>
      </c>
      <c r="F468" s="15" t="s">
        <v>721</v>
      </c>
      <c r="G468" s="15">
        <v>348</v>
      </c>
      <c r="H468" s="14" t="s">
        <v>316</v>
      </c>
      <c r="I468" s="15">
        <f>VLOOKUP(D468,vacantes!J:N,5,FALSE)</f>
        <v>20180423</v>
      </c>
      <c r="J468" s="55">
        <f>DATE(LEFT(I468,4),RIGHT(LEFT(I468,6),2),RIGHT(I468,2))</f>
        <v>43213</v>
      </c>
      <c r="K468" s="3">
        <v>43217</v>
      </c>
      <c r="L468" s="21">
        <f>IF(K468="","",K468-$J468)</f>
        <v>4</v>
      </c>
      <c r="M468" s="3">
        <f>K468+X468</f>
        <v>43217</v>
      </c>
      <c r="N468" s="21">
        <f>IF(M468="","",M468-$J468)</f>
        <v>4</v>
      </c>
      <c r="O468" s="3">
        <v>43223</v>
      </c>
      <c r="P468" s="21">
        <f>IF(O468="","",O468-$J468)</f>
        <v>10</v>
      </c>
      <c r="Q468" s="3">
        <v>43227</v>
      </c>
      <c r="R468" s="21">
        <f>IF(Q468="","",Q468-$J468)</f>
        <v>14</v>
      </c>
      <c r="S468" s="3" t="str">
        <f>IF(U468="","",K468+1)</f>
        <v/>
      </c>
      <c r="T468" s="21" t="str">
        <f>IF(S468="","",S468-$J468)</f>
        <v/>
      </c>
      <c r="W468" s="2" t="s">
        <v>1020</v>
      </c>
    </row>
    <row r="469" spans="1:24" x14ac:dyDescent="0.25">
      <c r="A469" s="30">
        <v>516</v>
      </c>
      <c r="B469" s="4">
        <v>1553</v>
      </c>
      <c r="C469" s="4">
        <f>VLOOKUP(D469,vacantes!J:K,2,FALSE)</f>
        <v>2530</v>
      </c>
      <c r="D469" s="15">
        <v>325</v>
      </c>
      <c r="E469" s="4">
        <v>13</v>
      </c>
      <c r="F469" s="15" t="s">
        <v>968</v>
      </c>
      <c r="G469" s="15">
        <v>348</v>
      </c>
      <c r="H469" s="15" t="s">
        <v>316</v>
      </c>
      <c r="I469" s="15">
        <f>VLOOKUP(D469,vacantes!J:N,5,FALSE)</f>
        <v>20180423</v>
      </c>
      <c r="J469" s="55">
        <f>DATE(LEFT(I469,4),RIGHT(LEFT(I469,6),2),RIGHT(I469,2))</f>
        <v>43213</v>
      </c>
      <c r="K469" s="11">
        <v>43213</v>
      </c>
      <c r="L469" s="21">
        <f>IF(K469="","",K469-$J469)</f>
        <v>0</v>
      </c>
      <c r="M469" s="3">
        <f>K469+X469</f>
        <v>43213</v>
      </c>
      <c r="N469" s="21">
        <f>IF(M469="","",M469-$J469)</f>
        <v>0</v>
      </c>
      <c r="O469" s="12"/>
      <c r="P469" s="21" t="str">
        <f>IF(O469="","",O469-$J469)</f>
        <v/>
      </c>
      <c r="Q469" s="12"/>
      <c r="R469" s="21" t="str">
        <f>IF(Q469="","",Q469-$J469)</f>
        <v/>
      </c>
      <c r="S469" s="3">
        <f>IF(U469="","",K469+1)</f>
        <v>43214</v>
      </c>
      <c r="T469" s="21">
        <f>IF(S469="","",S469-$J469)</f>
        <v>1</v>
      </c>
      <c r="U469" s="38">
        <v>9</v>
      </c>
      <c r="V469" s="13" t="s">
        <v>1224</v>
      </c>
      <c r="W469" s="4" t="s">
        <v>1022</v>
      </c>
    </row>
    <row r="470" spans="1:24" x14ac:dyDescent="0.25">
      <c r="A470" s="30">
        <v>518</v>
      </c>
      <c r="B470" s="4">
        <v>1581</v>
      </c>
      <c r="C470" s="4">
        <f>VLOOKUP(D470,vacantes!J:K,2,FALSE)</f>
        <v>2530</v>
      </c>
      <c r="D470" s="15">
        <v>325</v>
      </c>
      <c r="E470" s="4">
        <v>17</v>
      </c>
      <c r="F470" s="15" t="s">
        <v>991</v>
      </c>
      <c r="G470" s="15">
        <v>348</v>
      </c>
      <c r="H470" s="14" t="s">
        <v>316</v>
      </c>
      <c r="I470" s="15">
        <f>VLOOKUP(D470,vacantes!J:N,5,FALSE)</f>
        <v>20180423</v>
      </c>
      <c r="J470" s="55">
        <f>DATE(LEFT(I470,4),RIGHT(LEFT(I470,6),2),RIGHT(I470,2))</f>
        <v>43213</v>
      </c>
      <c r="K470" s="3">
        <v>43217</v>
      </c>
      <c r="L470" s="21">
        <f>IF(K470="","",K470-$J470)</f>
        <v>4</v>
      </c>
      <c r="M470" s="3">
        <f>K470+X470</f>
        <v>43217</v>
      </c>
      <c r="N470" s="21">
        <f>IF(M470="","",M470-$J470)</f>
        <v>4</v>
      </c>
      <c r="P470" s="21" t="str">
        <f>IF(O470="","",O470-$J470)</f>
        <v/>
      </c>
      <c r="R470" s="21" t="str">
        <f>IF(Q470="","",Q470-$J470)</f>
        <v/>
      </c>
      <c r="S470" s="3" t="str">
        <f>IF(U470="","",K470+1)</f>
        <v/>
      </c>
      <c r="T470" s="21" t="str">
        <f>IF(S470="","",S470-$J470)</f>
        <v/>
      </c>
      <c r="W470" s="2" t="s">
        <v>1020</v>
      </c>
    </row>
    <row r="471" spans="1:24" x14ac:dyDescent="0.25">
      <c r="A471" s="30">
        <v>441</v>
      </c>
      <c r="B471" s="4">
        <v>1056</v>
      </c>
      <c r="C471" s="4">
        <f>VLOOKUP(D471,vacantes!J:K,2,FALSE)</f>
        <v>2531</v>
      </c>
      <c r="D471" s="15">
        <v>326</v>
      </c>
      <c r="E471" s="4">
        <v>18</v>
      </c>
      <c r="F471" s="15" t="s">
        <v>444</v>
      </c>
      <c r="G471" s="15">
        <v>341</v>
      </c>
      <c r="H471" s="15" t="s">
        <v>333</v>
      </c>
      <c r="I471" s="15">
        <f>VLOOKUP(D471,vacantes!J:N,5,FALSE)</f>
        <v>20180101</v>
      </c>
      <c r="J471" s="55">
        <f>DATE(LEFT(I471,4),RIGHT(LEFT(I471,6),2),RIGHT(I471,2))</f>
        <v>43101</v>
      </c>
      <c r="K471" s="3">
        <v>43101</v>
      </c>
      <c r="L471" s="21">
        <f>IF(K471="","",K471-$J471)</f>
        <v>0</v>
      </c>
      <c r="M471" s="3">
        <f>K471+X471</f>
        <v>43102</v>
      </c>
      <c r="N471" s="21">
        <f>IF(M471="","",M471-$J471)</f>
        <v>1</v>
      </c>
      <c r="P471" s="21" t="str">
        <f>IF(O471="","",O471-$J471)</f>
        <v/>
      </c>
      <c r="Q471" s="3">
        <v>43109</v>
      </c>
      <c r="R471" s="21">
        <f>IF(Q471="","",Q471-$J471)</f>
        <v>8</v>
      </c>
      <c r="S471" s="3" t="str">
        <f>IF(U471="","",K471+1)</f>
        <v/>
      </c>
      <c r="T471" s="21" t="str">
        <f>IF(S471="","",S471-$J471)</f>
        <v/>
      </c>
      <c r="X471" s="2">
        <v>1</v>
      </c>
    </row>
    <row r="472" spans="1:24" x14ac:dyDescent="0.25">
      <c r="A472" s="30">
        <v>442</v>
      </c>
      <c r="B472" s="4">
        <v>1066</v>
      </c>
      <c r="C472" s="4">
        <f>VLOOKUP(D472,vacantes!J:K,2,FALSE)</f>
        <v>2531</v>
      </c>
      <c r="D472" s="15">
        <v>326</v>
      </c>
      <c r="E472" s="4">
        <v>18</v>
      </c>
      <c r="F472" s="15" t="s">
        <v>445</v>
      </c>
      <c r="G472" s="15">
        <v>341</v>
      </c>
      <c r="H472" s="14" t="s">
        <v>333</v>
      </c>
      <c r="I472" s="15">
        <f>VLOOKUP(D472,vacantes!J:N,5,FALSE)</f>
        <v>20180101</v>
      </c>
      <c r="J472" s="55">
        <f>DATE(LEFT(I472,4),RIGHT(LEFT(I472,6),2),RIGHT(I472,2))</f>
        <v>43101</v>
      </c>
      <c r="K472" s="3">
        <v>43101</v>
      </c>
      <c r="L472" s="21">
        <f>IF(K472="","",K472-$J472)</f>
        <v>0</v>
      </c>
      <c r="M472" s="3">
        <f>K472+X472</f>
        <v>43101</v>
      </c>
      <c r="N472" s="21">
        <f>IF(M472="","",M472-$J472)</f>
        <v>0</v>
      </c>
      <c r="P472" s="21" t="str">
        <f>IF(O472="","",O472-$J472)</f>
        <v/>
      </c>
      <c r="Q472" s="3">
        <v>43112</v>
      </c>
      <c r="R472" s="21">
        <f>IF(Q472="","",Q472-$J472)</f>
        <v>11</v>
      </c>
      <c r="S472" s="3" t="str">
        <f>IF(U472="","",K472+1)</f>
        <v/>
      </c>
      <c r="T472" s="21" t="str">
        <f>IF(S472="","",S472-$J472)</f>
        <v/>
      </c>
    </row>
    <row r="473" spans="1:24" x14ac:dyDescent="0.25">
      <c r="A473" s="30">
        <v>443</v>
      </c>
      <c r="B473" s="4">
        <v>1110</v>
      </c>
      <c r="C473" s="4">
        <f>VLOOKUP(D473,vacantes!J:K,2,FALSE)</f>
        <v>2531</v>
      </c>
      <c r="D473" s="15">
        <v>326</v>
      </c>
      <c r="E473" s="4">
        <v>14</v>
      </c>
      <c r="F473" s="15" t="s">
        <v>467</v>
      </c>
      <c r="G473" s="15">
        <v>341</v>
      </c>
      <c r="H473" s="15" t="s">
        <v>333</v>
      </c>
      <c r="I473" s="15">
        <f>VLOOKUP(D473,vacantes!J:N,5,FALSE)</f>
        <v>20180101</v>
      </c>
      <c r="J473" s="55">
        <f>DATE(LEFT(I473,4),RIGHT(LEFT(I473,6),2),RIGHT(I473,2))</f>
        <v>43101</v>
      </c>
      <c r="K473" s="5">
        <v>43115</v>
      </c>
      <c r="L473" s="21">
        <f>IF(K473="","",K473-$J473)</f>
        <v>14</v>
      </c>
      <c r="M473" s="3">
        <f>K473+X473</f>
        <v>43115</v>
      </c>
      <c r="N473" s="21">
        <f>IF(M473="","",M473-$J473)</f>
        <v>14</v>
      </c>
      <c r="O473" s="5">
        <v>43117</v>
      </c>
      <c r="P473" s="21">
        <f>IF(O473="","",O473-$J473)</f>
        <v>16</v>
      </c>
      <c r="Q473" s="5">
        <v>43119</v>
      </c>
      <c r="R473" s="21">
        <f>IF(Q473="","",Q473-$J473)</f>
        <v>18</v>
      </c>
      <c r="S473" s="3" t="str">
        <f>IF(U473="","",K473+1)</f>
        <v/>
      </c>
      <c r="T473" s="21" t="str">
        <f>IF(S473="","",S473-$J473)</f>
        <v/>
      </c>
      <c r="U473" s="29"/>
      <c r="V473" s="15"/>
      <c r="W473" s="4" t="s">
        <v>1019</v>
      </c>
      <c r="X473" s="12"/>
    </row>
    <row r="474" spans="1:24" x14ac:dyDescent="0.25">
      <c r="A474" s="30">
        <v>445</v>
      </c>
      <c r="B474" s="4">
        <v>1104</v>
      </c>
      <c r="C474" s="4">
        <f>VLOOKUP(D474,vacantes!J:K,2,FALSE)</f>
        <v>2532</v>
      </c>
      <c r="D474" s="15">
        <v>327</v>
      </c>
      <c r="E474" s="4">
        <v>14</v>
      </c>
      <c r="F474" s="15" t="s">
        <v>500</v>
      </c>
      <c r="G474" s="15">
        <v>341</v>
      </c>
      <c r="H474" s="14" t="s">
        <v>333</v>
      </c>
      <c r="I474" s="15">
        <f>VLOOKUP(D474,vacantes!J:N,5,FALSE)</f>
        <v>20180115</v>
      </c>
      <c r="J474" s="55">
        <f>DATE(LEFT(I474,4),RIGHT(LEFT(I474,6),2),RIGHT(I474,2))</f>
        <v>43115</v>
      </c>
      <c r="K474" s="3">
        <v>43123</v>
      </c>
      <c r="L474" s="21">
        <f>IF(K474="","",K474-$J474)</f>
        <v>8</v>
      </c>
      <c r="M474" s="3">
        <f>K474+X474</f>
        <v>43124</v>
      </c>
      <c r="N474" s="21">
        <f>IF(M474="","",M474-$J474)</f>
        <v>9</v>
      </c>
      <c r="O474" s="3">
        <v>43124</v>
      </c>
      <c r="P474" s="21">
        <f>IF(O474="","",O474-$J474)</f>
        <v>9</v>
      </c>
      <c r="Q474" s="3">
        <v>43129</v>
      </c>
      <c r="R474" s="21">
        <f>IF(Q474="","",Q474-$J474)</f>
        <v>14</v>
      </c>
      <c r="S474" s="3" t="str">
        <f>IF(U474="","",K474+1)</f>
        <v/>
      </c>
      <c r="T474" s="21" t="str">
        <f>IF(S474="","",S474-$J474)</f>
        <v/>
      </c>
      <c r="W474" s="2" t="s">
        <v>1019</v>
      </c>
      <c r="X474" s="2">
        <v>1</v>
      </c>
    </row>
    <row r="475" spans="1:24" x14ac:dyDescent="0.25">
      <c r="A475" s="30">
        <v>444</v>
      </c>
      <c r="B475" s="4">
        <v>1529</v>
      </c>
      <c r="C475" s="4">
        <f>VLOOKUP(D475,vacantes!J:K,2,FALSE)</f>
        <v>2532</v>
      </c>
      <c r="D475" s="15">
        <v>327</v>
      </c>
      <c r="E475" s="4">
        <v>14</v>
      </c>
      <c r="F475" s="15" t="s">
        <v>739</v>
      </c>
      <c r="G475" s="15">
        <v>341</v>
      </c>
      <c r="H475" s="15" t="s">
        <v>333</v>
      </c>
      <c r="I475" s="15">
        <f>VLOOKUP(D475,vacantes!J:N,5,FALSE)</f>
        <v>20180115</v>
      </c>
      <c r="J475" s="55">
        <f>DATE(LEFT(I475,4),RIGHT(LEFT(I475,6),2),RIGHT(I475,2))</f>
        <v>43115</v>
      </c>
      <c r="K475" s="5">
        <v>43115</v>
      </c>
      <c r="L475" s="21">
        <f>IF(K475="","",K475-$J475)</f>
        <v>0</v>
      </c>
      <c r="M475" s="3">
        <f>K475+X475</f>
        <v>43115</v>
      </c>
      <c r="N475" s="21">
        <f>IF(M475="","",M475-$J475)</f>
        <v>0</v>
      </c>
      <c r="O475" s="5"/>
      <c r="P475" s="21" t="str">
        <f>IF(O475="","",O475-$J475)</f>
        <v/>
      </c>
      <c r="Q475" s="5"/>
      <c r="R475" s="21" t="str">
        <f>IF(Q475="","",Q475-$J475)</f>
        <v/>
      </c>
      <c r="S475" s="3">
        <f>IF(U475="","",K475+1)</f>
        <v>43116</v>
      </c>
      <c r="T475" s="21">
        <f>IF(S475="","",S475-$J475)</f>
        <v>1</v>
      </c>
      <c r="U475" s="29">
        <v>2</v>
      </c>
      <c r="V475" s="15" t="s">
        <v>1206</v>
      </c>
      <c r="W475" s="4" t="s">
        <v>1019</v>
      </c>
    </row>
    <row r="476" spans="1:24" x14ac:dyDescent="0.25">
      <c r="A476" s="30">
        <v>448</v>
      </c>
      <c r="B476" s="4">
        <v>1126</v>
      </c>
      <c r="C476" s="4">
        <f>VLOOKUP(D476,vacantes!J:K,2,FALSE)</f>
        <v>2533</v>
      </c>
      <c r="D476" s="15">
        <v>328</v>
      </c>
      <c r="E476" s="4">
        <v>14</v>
      </c>
      <c r="F476" s="15" t="s">
        <v>519</v>
      </c>
      <c r="G476" s="15">
        <v>341</v>
      </c>
      <c r="H476" s="14" t="s">
        <v>333</v>
      </c>
      <c r="I476" s="15">
        <f>VLOOKUP(D476,vacantes!J:N,5,FALSE)</f>
        <v>20180123</v>
      </c>
      <c r="J476" s="55">
        <f>DATE(LEFT(I476,4),RIGHT(LEFT(I476,6),2),RIGHT(I476,2))</f>
        <v>43123</v>
      </c>
      <c r="K476" s="3">
        <v>43125</v>
      </c>
      <c r="L476" s="21">
        <f>IF(K476="","",K476-$J476)</f>
        <v>2</v>
      </c>
      <c r="M476" s="3">
        <f>K476+X476</f>
        <v>43127</v>
      </c>
      <c r="N476" s="21">
        <f>IF(M476="","",M476-$J476)</f>
        <v>4</v>
      </c>
      <c r="O476" s="3">
        <v>43132</v>
      </c>
      <c r="P476" s="21">
        <f>IF(O476="","",O476-$J476)</f>
        <v>9</v>
      </c>
      <c r="Q476" s="3">
        <v>43137</v>
      </c>
      <c r="R476" s="21">
        <f>IF(Q476="","",Q476-$J476)</f>
        <v>14</v>
      </c>
      <c r="S476" s="3" t="str">
        <f>IF(U476="","",K476+1)</f>
        <v/>
      </c>
      <c r="T476" s="21" t="str">
        <f>IF(S476="","",S476-$J476)</f>
        <v/>
      </c>
      <c r="W476" s="2" t="s">
        <v>1019</v>
      </c>
      <c r="X476" s="2">
        <v>2</v>
      </c>
    </row>
    <row r="477" spans="1:24" x14ac:dyDescent="0.25">
      <c r="A477" s="30">
        <v>446</v>
      </c>
      <c r="B477" s="4">
        <v>1463</v>
      </c>
      <c r="C477" s="4">
        <f>VLOOKUP(D477,vacantes!J:K,2,FALSE)</f>
        <v>2533</v>
      </c>
      <c r="D477" s="15">
        <v>328</v>
      </c>
      <c r="E477" s="4">
        <v>14</v>
      </c>
      <c r="F477" s="15" t="s">
        <v>772</v>
      </c>
      <c r="G477" s="15">
        <v>341</v>
      </c>
      <c r="H477" s="14" t="s">
        <v>333</v>
      </c>
      <c r="I477" s="15">
        <f>VLOOKUP(D477,vacantes!J:N,5,FALSE)</f>
        <v>20180123</v>
      </c>
      <c r="J477" s="55">
        <f>DATE(LEFT(I477,4),RIGHT(LEFT(I477,6),2),RIGHT(I477,2))</f>
        <v>43123</v>
      </c>
      <c r="K477" s="3">
        <v>43123</v>
      </c>
      <c r="L477" s="21">
        <f>IF(K477="","",K477-$J477)</f>
        <v>0</v>
      </c>
      <c r="M477" s="3">
        <f>K477+X477</f>
        <v>43124</v>
      </c>
      <c r="N477" s="21">
        <f>IF(M477="","",M477-$J477)</f>
        <v>1</v>
      </c>
      <c r="P477" s="21" t="str">
        <f>IF(O477="","",O477-$J477)</f>
        <v/>
      </c>
      <c r="R477" s="21" t="str">
        <f>IF(Q477="","",Q477-$J477)</f>
        <v/>
      </c>
      <c r="S477" s="3">
        <f>IF(U477="","",K477+1)</f>
        <v>43124</v>
      </c>
      <c r="T477" s="21">
        <f>IF(S477="","",S477-$J477)</f>
        <v>1</v>
      </c>
      <c r="U477" s="29">
        <v>1</v>
      </c>
      <c r="V477" s="14" t="s">
        <v>1205</v>
      </c>
      <c r="W477" s="2" t="s">
        <v>1019</v>
      </c>
      <c r="X477" s="2">
        <v>1</v>
      </c>
    </row>
    <row r="478" spans="1:24" x14ac:dyDescent="0.25">
      <c r="A478" s="30">
        <v>447</v>
      </c>
      <c r="B478" s="4">
        <v>1482</v>
      </c>
      <c r="C478" s="4">
        <f>VLOOKUP(D478,vacantes!J:K,2,FALSE)</f>
        <v>2533</v>
      </c>
      <c r="D478" s="15">
        <v>328</v>
      </c>
      <c r="E478" s="4">
        <v>14</v>
      </c>
      <c r="F478" s="15" t="s">
        <v>782</v>
      </c>
      <c r="G478" s="15">
        <v>341</v>
      </c>
      <c r="H478" s="14" t="s">
        <v>333</v>
      </c>
      <c r="I478" s="15">
        <f>VLOOKUP(D478,vacantes!J:N,5,FALSE)</f>
        <v>20180123</v>
      </c>
      <c r="J478" s="55">
        <f>DATE(LEFT(I478,4),RIGHT(LEFT(I478,6),2),RIGHT(I478,2))</f>
        <v>43123</v>
      </c>
      <c r="K478" s="3">
        <v>43124</v>
      </c>
      <c r="L478" s="21">
        <f>IF(K478="","",K478-$J478)</f>
        <v>1</v>
      </c>
      <c r="M478" s="3">
        <f>K478+X478</f>
        <v>43124</v>
      </c>
      <c r="N478" s="21">
        <f>IF(M478="","",M478-$J478)</f>
        <v>1</v>
      </c>
      <c r="P478" s="21" t="str">
        <f>IF(O478="","",O478-$J478)</f>
        <v/>
      </c>
      <c r="R478" s="21" t="str">
        <f>IF(Q478="","",Q478-$J478)</f>
        <v/>
      </c>
      <c r="S478" s="3">
        <f>IF(U478="","",K478+1)</f>
        <v>43125</v>
      </c>
      <c r="T478" s="21">
        <f>IF(S478="","",S478-$J478)</f>
        <v>2</v>
      </c>
      <c r="U478" s="28">
        <v>15</v>
      </c>
      <c r="V478" s="15" t="s">
        <v>1208</v>
      </c>
      <c r="W478" s="2" t="s">
        <v>1019</v>
      </c>
      <c r="X478" s="9"/>
    </row>
    <row r="479" spans="1:24" x14ac:dyDescent="0.25">
      <c r="A479" s="30">
        <v>449</v>
      </c>
      <c r="B479" s="4">
        <v>1484</v>
      </c>
      <c r="C479" s="4">
        <f>VLOOKUP(D479,vacantes!J:K,2,FALSE)</f>
        <v>2534</v>
      </c>
      <c r="D479" s="15">
        <v>329</v>
      </c>
      <c r="E479" s="4">
        <v>14</v>
      </c>
      <c r="F479" s="15" t="s">
        <v>783</v>
      </c>
      <c r="G479" s="15">
        <v>341</v>
      </c>
      <c r="H479" s="14" t="s">
        <v>333</v>
      </c>
      <c r="I479" s="15">
        <f>VLOOKUP(D479,vacantes!J:N,5,FALSE)</f>
        <v>20180125</v>
      </c>
      <c r="J479" s="55">
        <f>DATE(LEFT(I479,4),RIGHT(LEFT(I479,6),2),RIGHT(I479,2))</f>
        <v>43125</v>
      </c>
      <c r="K479" s="3">
        <v>43125</v>
      </c>
      <c r="L479" s="21">
        <f>IF(K479="","",K479-$J479)</f>
        <v>0</v>
      </c>
      <c r="M479" s="3">
        <f>K479+X479</f>
        <v>43126</v>
      </c>
      <c r="N479" s="21">
        <f>IF(M479="","",M479-$J479)</f>
        <v>1</v>
      </c>
      <c r="P479" s="21" t="str">
        <f>IF(O479="","",O479-$J479)</f>
        <v/>
      </c>
      <c r="R479" s="21" t="str">
        <f>IF(Q479="","",Q479-$J479)</f>
        <v/>
      </c>
      <c r="S479" s="3">
        <f>IF(U479="","",K479+1)</f>
        <v>43126</v>
      </c>
      <c r="T479" s="21">
        <f>IF(S479="","",S479-$J479)</f>
        <v>1</v>
      </c>
      <c r="U479" s="29">
        <v>1</v>
      </c>
      <c r="V479" s="14" t="s">
        <v>1205</v>
      </c>
      <c r="W479" s="2" t="s">
        <v>1019</v>
      </c>
      <c r="X479" s="8">
        <v>1</v>
      </c>
    </row>
    <row r="480" spans="1:24" x14ac:dyDescent="0.25">
      <c r="A480" s="30">
        <v>450</v>
      </c>
      <c r="B480" s="4">
        <v>1376</v>
      </c>
      <c r="C480" s="4">
        <f>VLOOKUP(D480,vacantes!J:K,2,FALSE)</f>
        <v>2534</v>
      </c>
      <c r="D480" s="15">
        <v>329</v>
      </c>
      <c r="E480" s="4">
        <v>14</v>
      </c>
      <c r="F480" s="15" t="s">
        <v>806</v>
      </c>
      <c r="G480" s="15">
        <v>341</v>
      </c>
      <c r="H480" s="14" t="s">
        <v>333</v>
      </c>
      <c r="I480" s="15">
        <f>VLOOKUP(D480,vacantes!J:N,5,FALSE)</f>
        <v>20180125</v>
      </c>
      <c r="J480" s="55">
        <f>DATE(LEFT(I480,4),RIGHT(LEFT(I480,6),2),RIGHT(I480,2))</f>
        <v>43125</v>
      </c>
      <c r="K480" s="3">
        <v>43138</v>
      </c>
      <c r="L480" s="21">
        <f>IF(K480="","",K480-$J480)</f>
        <v>13</v>
      </c>
      <c r="M480" s="3">
        <f>K480+X480</f>
        <v>43139</v>
      </c>
      <c r="N480" s="21">
        <f>IF(M480="","",M480-$J480)</f>
        <v>14</v>
      </c>
      <c r="P480" s="21" t="str">
        <f>IF(O480="","",O480-$J480)</f>
        <v/>
      </c>
      <c r="R480" s="21" t="str">
        <f>IF(Q480="","",Q480-$J480)</f>
        <v/>
      </c>
      <c r="S480" s="3">
        <f>IF(U480="","",K480+1)</f>
        <v>43139</v>
      </c>
      <c r="T480" s="21">
        <f>IF(S480="","",S480-$J480)</f>
        <v>14</v>
      </c>
      <c r="U480" s="28">
        <v>2</v>
      </c>
      <c r="V480" s="14" t="s">
        <v>1202</v>
      </c>
      <c r="W480" s="2" t="s">
        <v>1019</v>
      </c>
      <c r="X480" s="2">
        <v>1</v>
      </c>
    </row>
    <row r="481" spans="1:24" x14ac:dyDescent="0.25">
      <c r="A481" s="30">
        <v>452</v>
      </c>
      <c r="B481" s="4">
        <v>1144</v>
      </c>
      <c r="C481" s="4">
        <f>VLOOKUP(D481,vacantes!J:K,2,FALSE)</f>
        <v>2535</v>
      </c>
      <c r="D481" s="15">
        <v>331</v>
      </c>
      <c r="E481" s="4">
        <v>14</v>
      </c>
      <c r="F481" s="15" t="s">
        <v>538</v>
      </c>
      <c r="G481" s="15">
        <v>341</v>
      </c>
      <c r="H481" s="14" t="s">
        <v>333</v>
      </c>
      <c r="I481" s="15">
        <f>VLOOKUP(D481,vacantes!J:N,5,FALSE)</f>
        <v>20180208</v>
      </c>
      <c r="J481" s="55">
        <f>DATE(LEFT(I481,4),RIGHT(LEFT(I481,6),2),RIGHT(I481,2))</f>
        <v>43139</v>
      </c>
      <c r="K481" s="3">
        <v>43139</v>
      </c>
      <c r="L481" s="21">
        <f>IF(K481="","",K481-$J481)</f>
        <v>0</v>
      </c>
      <c r="M481" s="3">
        <f>K481+X481</f>
        <v>43139</v>
      </c>
      <c r="N481" s="21">
        <f>IF(M481="","",M481-$J481)</f>
        <v>0</v>
      </c>
      <c r="O481" s="3">
        <v>43140</v>
      </c>
      <c r="P481" s="21">
        <f>IF(O481="","",O481-$J481)</f>
        <v>1</v>
      </c>
      <c r="Q481" s="3">
        <v>43144</v>
      </c>
      <c r="R481" s="21">
        <f>IF(Q481="","",Q481-$J481)</f>
        <v>5</v>
      </c>
      <c r="S481" s="3" t="str">
        <f>IF(U481="","",K481+1)</f>
        <v/>
      </c>
      <c r="T481" s="21" t="str">
        <f>IF(S481="","",S481-$J481)</f>
        <v/>
      </c>
      <c r="W481" s="2" t="s">
        <v>1019</v>
      </c>
      <c r="X481" s="4"/>
    </row>
    <row r="482" spans="1:24" x14ac:dyDescent="0.25">
      <c r="A482" s="30">
        <v>451</v>
      </c>
      <c r="B482" s="4">
        <v>1143</v>
      </c>
      <c r="C482" s="4">
        <f>VLOOKUP(D482,vacantes!J:K,2,FALSE)</f>
        <v>2535</v>
      </c>
      <c r="D482" s="15">
        <v>330</v>
      </c>
      <c r="E482" s="4">
        <v>14</v>
      </c>
      <c r="F482" s="15" t="s">
        <v>537</v>
      </c>
      <c r="G482" s="15">
        <v>341</v>
      </c>
      <c r="H482" s="14" t="s">
        <v>333</v>
      </c>
      <c r="I482" s="15">
        <f>VLOOKUP(D482,vacantes!J:N,5,FALSE)</f>
        <v>20180208</v>
      </c>
      <c r="J482" s="55">
        <f>DATE(LEFT(I482,4),RIGHT(LEFT(I482,6),2),RIGHT(I482,2))</f>
        <v>43139</v>
      </c>
      <c r="K482" s="3">
        <v>43139</v>
      </c>
      <c r="L482" s="21">
        <f>IF(K482="","",K482-$J482)</f>
        <v>0</v>
      </c>
      <c r="M482" s="3">
        <f>K482+X482</f>
        <v>43140</v>
      </c>
      <c r="N482" s="21">
        <f>IF(M482="","",M482-$J482)</f>
        <v>1</v>
      </c>
      <c r="O482" s="3">
        <v>43140</v>
      </c>
      <c r="P482" s="21">
        <f>IF(O482="","",O482-$J482)</f>
        <v>1</v>
      </c>
      <c r="Q482" s="3">
        <v>43144</v>
      </c>
      <c r="R482" s="21">
        <f>IF(Q482="","",Q482-$J482)</f>
        <v>5</v>
      </c>
      <c r="S482" s="3" t="str">
        <f>IF(U482="","",K482+1)</f>
        <v/>
      </c>
      <c r="T482" s="21" t="str">
        <f>IF(S482="","",S482-$J482)</f>
        <v/>
      </c>
      <c r="W482" s="2" t="s">
        <v>1019</v>
      </c>
      <c r="X482" s="2">
        <v>1</v>
      </c>
    </row>
    <row r="483" spans="1:24" x14ac:dyDescent="0.25">
      <c r="A483" s="30">
        <v>453</v>
      </c>
      <c r="B483" s="4">
        <v>1149</v>
      </c>
      <c r="C483" s="4">
        <f>VLOOKUP(D483,vacantes!J:K,2,FALSE)</f>
        <v>2537</v>
      </c>
      <c r="D483" s="15">
        <v>332</v>
      </c>
      <c r="E483" s="4">
        <v>14</v>
      </c>
      <c r="F483" s="15" t="s">
        <v>545</v>
      </c>
      <c r="G483" s="15">
        <v>341</v>
      </c>
      <c r="H483" s="14" t="s">
        <v>333</v>
      </c>
      <c r="I483" s="15">
        <f>VLOOKUP(D483,vacantes!J:N,5,FALSE)</f>
        <v>20180209</v>
      </c>
      <c r="J483" s="55">
        <f>DATE(LEFT(I483,4),RIGHT(LEFT(I483,6),2),RIGHT(I483,2))</f>
        <v>43140</v>
      </c>
      <c r="K483" s="3">
        <v>43140</v>
      </c>
      <c r="L483" s="21">
        <f>IF(K483="","",K483-$J483)</f>
        <v>0</v>
      </c>
      <c r="M483" s="3">
        <f>K483+X483</f>
        <v>43141</v>
      </c>
      <c r="N483" s="21">
        <f>IF(M483="","",M483-$J483)</f>
        <v>1</v>
      </c>
      <c r="O483" s="3">
        <v>43144</v>
      </c>
      <c r="P483" s="21">
        <f>IF(O483="","",O483-$J483)</f>
        <v>4</v>
      </c>
      <c r="Q483" s="3">
        <v>43147</v>
      </c>
      <c r="R483" s="21">
        <f>IF(Q483="","",Q483-$J483)</f>
        <v>7</v>
      </c>
      <c r="S483" s="3" t="str">
        <f>IF(U483="","",K483+1)</f>
        <v/>
      </c>
      <c r="T483" s="21" t="str">
        <f>IF(S483="","",S483-$J483)</f>
        <v/>
      </c>
      <c r="W483" s="2" t="s">
        <v>1019</v>
      </c>
      <c r="X483" s="4">
        <v>1</v>
      </c>
    </row>
    <row r="484" spans="1:24" x14ac:dyDescent="0.25">
      <c r="A484" s="30">
        <v>454</v>
      </c>
      <c r="B484" s="4">
        <v>1037</v>
      </c>
      <c r="C484" s="4">
        <f>VLOOKUP(D484,vacantes!J:K,2,FALSE)</f>
        <v>2538</v>
      </c>
      <c r="D484" s="15">
        <v>333</v>
      </c>
      <c r="E484" s="4">
        <v>14</v>
      </c>
      <c r="F484" s="15" t="s">
        <v>549</v>
      </c>
      <c r="G484" s="15">
        <v>341</v>
      </c>
      <c r="H484" s="14" t="s">
        <v>333</v>
      </c>
      <c r="I484" s="15">
        <f>VLOOKUP(D484,vacantes!J:N,5,FALSE)</f>
        <v>20180212</v>
      </c>
      <c r="J484" s="55">
        <f>DATE(LEFT(I484,4),RIGHT(LEFT(I484,6),2),RIGHT(I484,2))</f>
        <v>43143</v>
      </c>
      <c r="K484" s="3">
        <v>43143</v>
      </c>
      <c r="L484" s="21">
        <f>IF(K484="","",K484-$J484)</f>
        <v>0</v>
      </c>
      <c r="M484" s="3">
        <f>K484+X484</f>
        <v>43143</v>
      </c>
      <c r="N484" s="21">
        <f>IF(M484="","",M484-$J484)</f>
        <v>0</v>
      </c>
      <c r="O484" s="3">
        <v>43146</v>
      </c>
      <c r="P484" s="21">
        <f>IF(O484="","",O484-$J484)</f>
        <v>3</v>
      </c>
      <c r="Q484" s="3">
        <v>43151</v>
      </c>
      <c r="R484" s="21">
        <f>IF(Q484="","",Q484-$J484)</f>
        <v>8</v>
      </c>
      <c r="S484" s="3" t="str">
        <f>IF(U484="","",K484+1)</f>
        <v/>
      </c>
      <c r="T484" s="21" t="str">
        <f>IF(S484="","",S484-$J484)</f>
        <v/>
      </c>
      <c r="W484" s="2" t="s">
        <v>1019</v>
      </c>
    </row>
    <row r="485" spans="1:24" x14ac:dyDescent="0.25">
      <c r="A485" s="30">
        <v>455</v>
      </c>
      <c r="B485" s="4">
        <v>1170</v>
      </c>
      <c r="C485" s="4">
        <f>VLOOKUP(D485,vacantes!J:K,2,FALSE)</f>
        <v>2539</v>
      </c>
      <c r="D485" s="15">
        <v>334</v>
      </c>
      <c r="E485" s="4">
        <v>14</v>
      </c>
      <c r="F485" s="15" t="s">
        <v>558</v>
      </c>
      <c r="G485" s="15">
        <v>341</v>
      </c>
      <c r="H485" s="15" t="s">
        <v>333</v>
      </c>
      <c r="I485" s="15">
        <f>VLOOKUP(D485,vacantes!J:N,5,FALSE)</f>
        <v>20180213</v>
      </c>
      <c r="J485" s="55">
        <f>DATE(LEFT(I485,4),RIGHT(LEFT(I485,6),2),RIGHT(I485,2))</f>
        <v>43144</v>
      </c>
      <c r="K485" s="5">
        <v>43144</v>
      </c>
      <c r="L485" s="21">
        <f>IF(K485="","",K485-$J485)</f>
        <v>0</v>
      </c>
      <c r="M485" s="3">
        <f>K485+X485</f>
        <v>43144</v>
      </c>
      <c r="N485" s="21">
        <f>IF(M485="","",M485-$J485)</f>
        <v>0</v>
      </c>
      <c r="O485" s="3">
        <v>43153</v>
      </c>
      <c r="P485" s="21">
        <f>IF(O485="","",O485-$J485)</f>
        <v>9</v>
      </c>
      <c r="Q485" s="5">
        <v>43157</v>
      </c>
      <c r="R485" s="21">
        <f>IF(Q485="","",Q485-$J485)</f>
        <v>13</v>
      </c>
      <c r="S485" s="3" t="str">
        <f>IF(U485="","",K485+1)</f>
        <v/>
      </c>
      <c r="T485" s="21" t="str">
        <f>IF(S485="","",S485-$J485)</f>
        <v/>
      </c>
      <c r="U485" s="29"/>
      <c r="V485" s="15"/>
      <c r="W485" s="4" t="s">
        <v>1019</v>
      </c>
    </row>
    <row r="486" spans="1:24" x14ac:dyDescent="0.25">
      <c r="A486" s="30">
        <v>456</v>
      </c>
      <c r="B486" s="4">
        <v>1180</v>
      </c>
      <c r="C486" s="4">
        <f>VLOOKUP(D486,vacantes!J:K,2,FALSE)</f>
        <v>2540</v>
      </c>
      <c r="D486" s="15">
        <v>335</v>
      </c>
      <c r="E486" s="4">
        <v>14</v>
      </c>
      <c r="F486" s="15" t="s">
        <v>580</v>
      </c>
      <c r="G486" s="15">
        <v>341</v>
      </c>
      <c r="H486" s="15" t="s">
        <v>333</v>
      </c>
      <c r="I486" s="15">
        <f>VLOOKUP(D486,vacantes!J:N,5,FALSE)</f>
        <v>20180228</v>
      </c>
      <c r="J486" s="55">
        <f>DATE(LEFT(I486,4),RIGHT(LEFT(I486,6),2),RIGHT(I486,2))</f>
        <v>43159</v>
      </c>
      <c r="K486" s="3">
        <v>43159</v>
      </c>
      <c r="L486" s="21">
        <f>IF(K486="","",K486-$J486)</f>
        <v>0</v>
      </c>
      <c r="M486" s="3">
        <f>K486+X486</f>
        <v>43159</v>
      </c>
      <c r="N486" s="21">
        <f>IF(M486="","",M486-$J486)</f>
        <v>0</v>
      </c>
      <c r="O486" s="3">
        <v>43160</v>
      </c>
      <c r="P486" s="21">
        <f>IF(O486="","",O486-$J486)</f>
        <v>1</v>
      </c>
      <c r="Q486" s="3">
        <v>43165</v>
      </c>
      <c r="R486" s="21">
        <f>IF(Q486="","",Q486-$J486)</f>
        <v>6</v>
      </c>
      <c r="S486" s="3" t="str">
        <f>IF(U486="","",K486+1)</f>
        <v/>
      </c>
      <c r="T486" s="21" t="str">
        <f>IF(S486="","",S486-$J486)</f>
        <v/>
      </c>
      <c r="W486" s="2" t="s">
        <v>1019</v>
      </c>
    </row>
    <row r="487" spans="1:24" x14ac:dyDescent="0.25">
      <c r="A487" s="30">
        <v>461</v>
      </c>
      <c r="B487" s="4">
        <v>1241</v>
      </c>
      <c r="C487" s="4">
        <f>VLOOKUP(D487,vacantes!J:K,2,FALSE)</f>
        <v>2541</v>
      </c>
      <c r="D487" s="15">
        <v>336</v>
      </c>
      <c r="E487" s="4">
        <v>14</v>
      </c>
      <c r="F487" s="15" t="s">
        <v>643</v>
      </c>
      <c r="G487" s="15">
        <v>341</v>
      </c>
      <c r="H487" s="14" t="s">
        <v>333</v>
      </c>
      <c r="I487" s="15">
        <f>VLOOKUP(D487,vacantes!J:N,5,FALSE)</f>
        <v>20180306</v>
      </c>
      <c r="J487" s="55">
        <f>DATE(LEFT(I487,4),RIGHT(LEFT(I487,6),2),RIGHT(I487,2))</f>
        <v>43165</v>
      </c>
      <c r="K487" s="3">
        <v>43186</v>
      </c>
      <c r="L487" s="21">
        <f>IF(K487="","",K487-$J487)</f>
        <v>21</v>
      </c>
      <c r="M487" s="3">
        <f>K487+X487</f>
        <v>43186</v>
      </c>
      <c r="N487" s="21">
        <f>IF(M487="","",M487-$J487)</f>
        <v>21</v>
      </c>
      <c r="O487" s="3">
        <v>43188</v>
      </c>
      <c r="P487" s="21">
        <f>IF(O487="","",O487-$J487)</f>
        <v>23</v>
      </c>
      <c r="Q487" s="3">
        <v>43192</v>
      </c>
      <c r="R487" s="21">
        <f>IF(Q487="","",Q487-$J487)</f>
        <v>27</v>
      </c>
      <c r="S487" s="3" t="str">
        <f>IF(U487="","",K487+1)</f>
        <v/>
      </c>
      <c r="T487" s="21" t="str">
        <f>IF(S487="","",S487-$J487)</f>
        <v/>
      </c>
      <c r="W487" s="2" t="s">
        <v>1019</v>
      </c>
      <c r="X487" s="4"/>
    </row>
    <row r="488" spans="1:24" x14ac:dyDescent="0.25">
      <c r="A488" s="30">
        <v>457</v>
      </c>
      <c r="B488" s="4">
        <v>1316</v>
      </c>
      <c r="C488" s="4">
        <f>VLOOKUP(D488,vacantes!J:K,2,FALSE)</f>
        <v>2541</v>
      </c>
      <c r="D488" s="15">
        <v>336</v>
      </c>
      <c r="E488" s="4">
        <v>14</v>
      </c>
      <c r="F488" s="15" t="s">
        <v>856</v>
      </c>
      <c r="G488" s="15">
        <v>341</v>
      </c>
      <c r="H488" s="15" t="s">
        <v>333</v>
      </c>
      <c r="I488" s="15">
        <f>VLOOKUP(D488,vacantes!J:N,5,FALSE)</f>
        <v>20180306</v>
      </c>
      <c r="J488" s="55">
        <f>DATE(LEFT(I488,4),RIGHT(LEFT(I488,6),2),RIGHT(I488,2))</f>
        <v>43165</v>
      </c>
      <c r="K488" s="3">
        <v>43165</v>
      </c>
      <c r="L488" s="21">
        <f>IF(K488="","",K488-$J488)</f>
        <v>0</v>
      </c>
      <c r="M488" s="3">
        <f>K488+X488</f>
        <v>43165</v>
      </c>
      <c r="N488" s="21">
        <f>IF(M488="","",M488-$J488)</f>
        <v>0</v>
      </c>
      <c r="P488" s="21" t="str">
        <f>IF(O488="","",O488-$J488)</f>
        <v/>
      </c>
      <c r="R488" s="21" t="str">
        <f>IF(Q488="","",Q488-$J488)</f>
        <v/>
      </c>
      <c r="S488" s="3">
        <f>IF(U488="","",K488+1)</f>
        <v>43166</v>
      </c>
      <c r="T488" s="21">
        <f>IF(S488="","",S488-$J488)</f>
        <v>1</v>
      </c>
      <c r="U488" s="28">
        <v>10</v>
      </c>
      <c r="V488" s="14" t="s">
        <v>1127</v>
      </c>
      <c r="W488" s="2" t="s">
        <v>1019</v>
      </c>
    </row>
    <row r="489" spans="1:24" x14ac:dyDescent="0.25">
      <c r="A489" s="30">
        <v>458</v>
      </c>
      <c r="B489" s="4">
        <v>1499</v>
      </c>
      <c r="C489" s="4">
        <f>VLOOKUP(D489,vacantes!J:K,2,FALSE)</f>
        <v>2541</v>
      </c>
      <c r="D489" s="15">
        <v>336</v>
      </c>
      <c r="E489" s="4">
        <v>14</v>
      </c>
      <c r="F489" s="15" t="s">
        <v>880</v>
      </c>
      <c r="G489" s="15">
        <v>341</v>
      </c>
      <c r="H489" s="15" t="s">
        <v>333</v>
      </c>
      <c r="I489" s="15">
        <f>VLOOKUP(D489,vacantes!J:N,5,FALSE)</f>
        <v>20180306</v>
      </c>
      <c r="J489" s="55">
        <f>DATE(LEFT(I489,4),RIGHT(LEFT(I489,6),2),RIGHT(I489,2))</f>
        <v>43165</v>
      </c>
      <c r="K489" s="3">
        <v>43172</v>
      </c>
      <c r="L489" s="21">
        <f>IF(K489="","",K489-$J489)</f>
        <v>7</v>
      </c>
      <c r="M489" s="3">
        <f>K489+X489</f>
        <v>43172</v>
      </c>
      <c r="N489" s="21">
        <f>IF(M489="","",M489-$J489)</f>
        <v>7</v>
      </c>
      <c r="O489" s="3"/>
      <c r="P489" s="21" t="str">
        <f>IF(O489="","",O489-$J489)</f>
        <v/>
      </c>
      <c r="R489" s="21" t="str">
        <f>IF(Q489="","",Q489-$J489)</f>
        <v/>
      </c>
      <c r="S489" s="3">
        <f>IF(U489="","",K489+1)</f>
        <v>43173</v>
      </c>
      <c r="T489" s="21">
        <f>IF(S489="","",S489-$J489)</f>
        <v>8</v>
      </c>
      <c r="U489" s="28">
        <v>1</v>
      </c>
      <c r="V489" s="14" t="s">
        <v>1169</v>
      </c>
      <c r="W489" s="2" t="s">
        <v>1019</v>
      </c>
    </row>
    <row r="490" spans="1:24" x14ac:dyDescent="0.25">
      <c r="A490" s="30">
        <v>459</v>
      </c>
      <c r="B490" s="4">
        <v>1500</v>
      </c>
      <c r="C490" s="4">
        <f>VLOOKUP(D490,vacantes!J:K,2,FALSE)</f>
        <v>2541</v>
      </c>
      <c r="D490" s="15">
        <v>336</v>
      </c>
      <c r="E490" s="4">
        <v>14</v>
      </c>
      <c r="F490" s="15" t="s">
        <v>885</v>
      </c>
      <c r="G490" s="15">
        <v>341</v>
      </c>
      <c r="H490" s="14" t="s">
        <v>333</v>
      </c>
      <c r="I490" s="15">
        <f>VLOOKUP(D490,vacantes!J:N,5,FALSE)</f>
        <v>20180306</v>
      </c>
      <c r="J490" s="55">
        <f>DATE(LEFT(I490,4),RIGHT(LEFT(I490,6),2),RIGHT(I490,2))</f>
        <v>43165</v>
      </c>
      <c r="K490" s="3">
        <v>43179</v>
      </c>
      <c r="L490" s="21">
        <f>IF(K490="","",K490-$J490)</f>
        <v>14</v>
      </c>
      <c r="M490" s="3">
        <f>K490+X490</f>
        <v>43179</v>
      </c>
      <c r="N490" s="21">
        <f>IF(M490="","",M490-$J490)</f>
        <v>14</v>
      </c>
      <c r="P490" s="21" t="str">
        <f>IF(O490="","",O490-$J490)</f>
        <v/>
      </c>
      <c r="R490" s="21" t="str">
        <f>IF(Q490="","",Q490-$J490)</f>
        <v/>
      </c>
      <c r="S490" s="3">
        <f>IF(U490="","",K490+1)</f>
        <v>43180</v>
      </c>
      <c r="T490" s="21">
        <f>IF(S490="","",S490-$J490)</f>
        <v>15</v>
      </c>
      <c r="U490" s="28">
        <v>2</v>
      </c>
      <c r="V490" s="14" t="s">
        <v>1226</v>
      </c>
      <c r="W490" s="2" t="s">
        <v>1019</v>
      </c>
    </row>
    <row r="491" spans="1:24" x14ac:dyDescent="0.25">
      <c r="A491" s="30">
        <v>460</v>
      </c>
      <c r="B491" s="4">
        <v>1497</v>
      </c>
      <c r="C491" s="4">
        <f>VLOOKUP(D491,vacantes!J:K,2,FALSE)</f>
        <v>2541</v>
      </c>
      <c r="D491" s="15">
        <v>336</v>
      </c>
      <c r="E491" s="4">
        <v>14</v>
      </c>
      <c r="F491" s="15" t="s">
        <v>906</v>
      </c>
      <c r="G491" s="15">
        <v>341</v>
      </c>
      <c r="H491" s="14" t="s">
        <v>333</v>
      </c>
      <c r="I491" s="15">
        <f>VLOOKUP(D491,vacantes!J:N,5,FALSE)</f>
        <v>20180306</v>
      </c>
      <c r="J491" s="55">
        <f>DATE(LEFT(I491,4),RIGHT(LEFT(I491,6),2),RIGHT(I491,2))</f>
        <v>43165</v>
      </c>
      <c r="K491" s="3">
        <v>43185</v>
      </c>
      <c r="L491" s="21">
        <f>IF(K491="","",K491-$J491)</f>
        <v>20</v>
      </c>
      <c r="M491" s="3">
        <f>K491+X491</f>
        <v>43185</v>
      </c>
      <c r="N491" s="21">
        <f>IF(M491="","",M491-$J491)</f>
        <v>20</v>
      </c>
      <c r="P491" s="21" t="str">
        <f>IF(O491="","",O491-$J491)</f>
        <v/>
      </c>
      <c r="R491" s="21" t="str">
        <f>IF(Q491="","",Q491-$J491)</f>
        <v/>
      </c>
      <c r="S491" s="3">
        <f>IF(U491="","",K491+1)</f>
        <v>43186</v>
      </c>
      <c r="T491" s="21">
        <f>IF(S491="","",S491-$J491)</f>
        <v>21</v>
      </c>
      <c r="U491" s="28">
        <v>2</v>
      </c>
      <c r="V491" s="14" t="s">
        <v>1149</v>
      </c>
      <c r="W491" s="2" t="s">
        <v>1019</v>
      </c>
    </row>
    <row r="492" spans="1:24" x14ac:dyDescent="0.25">
      <c r="A492" s="30">
        <v>462</v>
      </c>
      <c r="B492" s="4">
        <v>1255</v>
      </c>
      <c r="C492" s="4">
        <f>VLOOKUP(D492,vacantes!J:K,2,FALSE)</f>
        <v>2542</v>
      </c>
      <c r="D492" s="15">
        <v>337</v>
      </c>
      <c r="E492" s="4">
        <v>14</v>
      </c>
      <c r="F492" s="15" t="s">
        <v>654</v>
      </c>
      <c r="G492" s="15">
        <v>341</v>
      </c>
      <c r="H492" s="14" t="s">
        <v>333</v>
      </c>
      <c r="I492" s="15">
        <f>VLOOKUP(D492,vacantes!J:N,5,FALSE)</f>
        <v>20180403</v>
      </c>
      <c r="J492" s="55">
        <f>DATE(LEFT(I492,4),RIGHT(LEFT(I492,6),2),RIGHT(I492,2))</f>
        <v>43193</v>
      </c>
      <c r="K492" s="3">
        <v>43193</v>
      </c>
      <c r="L492" s="21">
        <f>IF(K492="","",K492-$J492)</f>
        <v>0</v>
      </c>
      <c r="M492" s="3">
        <f>K492+X492</f>
        <v>43193</v>
      </c>
      <c r="N492" s="21">
        <f>IF(M492="","",M492-$J492)</f>
        <v>0</v>
      </c>
      <c r="O492" s="3">
        <v>43196</v>
      </c>
      <c r="P492" s="21">
        <f>IF(O492="","",O492-$J492)</f>
        <v>3</v>
      </c>
      <c r="Q492" s="3">
        <v>43200</v>
      </c>
      <c r="R492" s="21">
        <f>IF(Q492="","",Q492-$J492)</f>
        <v>7</v>
      </c>
      <c r="S492" s="3" t="str">
        <f>IF(U492="","",K492+1)</f>
        <v/>
      </c>
      <c r="T492" s="21" t="str">
        <f>IF(S492="","",S492-$J492)</f>
        <v/>
      </c>
      <c r="W492" s="2" t="s">
        <v>1019</v>
      </c>
    </row>
    <row r="493" spans="1:24" x14ac:dyDescent="0.25">
      <c r="A493" s="30">
        <v>463</v>
      </c>
      <c r="B493" s="4">
        <v>1254</v>
      </c>
      <c r="C493" s="4">
        <f>VLOOKUP(D493,vacantes!J:K,2,FALSE)</f>
        <v>2542</v>
      </c>
      <c r="D493" s="15">
        <v>338</v>
      </c>
      <c r="E493" s="4">
        <v>14</v>
      </c>
      <c r="F493" s="15" t="s">
        <v>655</v>
      </c>
      <c r="G493" s="15">
        <v>341</v>
      </c>
      <c r="H493" s="14" t="s">
        <v>333</v>
      </c>
      <c r="I493" s="15">
        <f>VLOOKUP(D493,vacantes!J:N,5,FALSE)</f>
        <v>20180403</v>
      </c>
      <c r="J493" s="55">
        <f>DATE(LEFT(I493,4),RIGHT(LEFT(I493,6),2),RIGHT(I493,2))</f>
        <v>43193</v>
      </c>
      <c r="K493" s="3">
        <v>43193</v>
      </c>
      <c r="L493" s="21">
        <f>IF(K493="","",K493-$J493)</f>
        <v>0</v>
      </c>
      <c r="M493" s="3">
        <f>K493+X493</f>
        <v>43193</v>
      </c>
      <c r="N493" s="21">
        <f>IF(M493="","",M493-$J493)</f>
        <v>0</v>
      </c>
      <c r="O493" s="3">
        <v>43196</v>
      </c>
      <c r="P493" s="21">
        <f>IF(O493="","",O493-$J493)</f>
        <v>3</v>
      </c>
      <c r="Q493" s="3">
        <v>43200</v>
      </c>
      <c r="R493" s="21">
        <f>IF(Q493="","",Q493-$J493)</f>
        <v>7</v>
      </c>
      <c r="S493" s="3" t="str">
        <f>IF(U493="","",K493+1)</f>
        <v/>
      </c>
      <c r="T493" s="21" t="str">
        <f>IF(S493="","",S493-$J493)</f>
        <v/>
      </c>
      <c r="W493" s="2" t="s">
        <v>1019</v>
      </c>
    </row>
    <row r="494" spans="1:24" x14ac:dyDescent="0.25">
      <c r="A494" s="30">
        <v>464</v>
      </c>
      <c r="B494" s="4">
        <v>1408</v>
      </c>
      <c r="C494" s="4">
        <f>VLOOKUP(D494,vacantes!J:K,2,FALSE)</f>
        <v>2544</v>
      </c>
      <c r="D494" s="15">
        <v>339</v>
      </c>
      <c r="E494" s="4">
        <v>14</v>
      </c>
      <c r="F494" s="15" t="s">
        <v>932</v>
      </c>
      <c r="G494" s="15">
        <v>341</v>
      </c>
      <c r="H494" s="14" t="s">
        <v>333</v>
      </c>
      <c r="I494" s="15">
        <f>VLOOKUP(D494,vacantes!J:N,5,FALSE)</f>
        <v>20180408</v>
      </c>
      <c r="J494" s="55">
        <f>DATE(LEFT(I494,4),RIGHT(LEFT(I494,6),2),RIGHT(I494,2))</f>
        <v>43198</v>
      </c>
      <c r="K494" s="3">
        <v>43198</v>
      </c>
      <c r="L494" s="21">
        <f>IF(K494="","",K494-$J494)</f>
        <v>0</v>
      </c>
      <c r="M494" s="3">
        <f>K494+X494</f>
        <v>43198</v>
      </c>
      <c r="N494" s="21">
        <f>IF(M494="","",M494-$J494)</f>
        <v>0</v>
      </c>
      <c r="P494" s="21" t="str">
        <f>IF(O494="","",O494-$J494)</f>
        <v/>
      </c>
      <c r="R494" s="21" t="str">
        <f>IF(Q494="","",Q494-$J494)</f>
        <v/>
      </c>
      <c r="S494" s="3">
        <f>IF(U494="","",K494+1)</f>
        <v>43199</v>
      </c>
      <c r="T494" s="21">
        <f>IF(S494="","",S494-$J494)</f>
        <v>1</v>
      </c>
      <c r="U494" s="28">
        <v>5</v>
      </c>
      <c r="V494" s="14" t="s">
        <v>1138</v>
      </c>
      <c r="W494" s="4" t="s">
        <v>1019</v>
      </c>
    </row>
    <row r="495" spans="1:24" x14ac:dyDescent="0.25">
      <c r="A495" s="30">
        <v>465</v>
      </c>
      <c r="B495" s="4">
        <v>1275</v>
      </c>
      <c r="C495" s="4">
        <f>VLOOKUP(D495,vacantes!J:K,2,FALSE)</f>
        <v>2544</v>
      </c>
      <c r="D495" s="15">
        <v>339</v>
      </c>
      <c r="E495" s="4">
        <v>14</v>
      </c>
      <c r="F495" s="15" t="s">
        <v>672</v>
      </c>
      <c r="G495" s="15">
        <v>341</v>
      </c>
      <c r="H495" s="14" t="s">
        <v>408</v>
      </c>
      <c r="I495" s="15">
        <f>VLOOKUP(D495,vacantes!J:N,5,FALSE)</f>
        <v>20180408</v>
      </c>
      <c r="J495" s="55">
        <f>DATE(LEFT(I495,4),RIGHT(LEFT(I495,6),2),RIGHT(I495,2))</f>
        <v>43198</v>
      </c>
      <c r="K495" s="3">
        <v>43200</v>
      </c>
      <c r="L495" s="21">
        <f>IF(K495="","",K495-$J495)</f>
        <v>2</v>
      </c>
      <c r="M495" s="3">
        <f>K495+X495</f>
        <v>43200</v>
      </c>
      <c r="N495" s="21">
        <f>IF(M495="","",M495-$J495)</f>
        <v>2</v>
      </c>
      <c r="O495" s="3">
        <v>43203</v>
      </c>
      <c r="P495" s="21">
        <f>IF(O495="","",O495-$J495)</f>
        <v>5</v>
      </c>
      <c r="Q495" s="3">
        <v>43207</v>
      </c>
      <c r="R495" s="21">
        <f>IF(Q495="","",Q495-$J495)</f>
        <v>9</v>
      </c>
      <c r="S495" s="3" t="str">
        <f>IF(U495="","",K495+1)</f>
        <v/>
      </c>
      <c r="T495" s="21" t="str">
        <f>IF(S495="","",S495-$J495)</f>
        <v/>
      </c>
      <c r="W495" s="2" t="s">
        <v>1019</v>
      </c>
    </row>
    <row r="496" spans="1:24" x14ac:dyDescent="0.25">
      <c r="A496" s="30">
        <v>466</v>
      </c>
      <c r="B496" s="4">
        <v>1539</v>
      </c>
      <c r="C496" s="4">
        <f>VLOOKUP(D496,vacantes!J:K,2,FALSE)</f>
        <v>2545</v>
      </c>
      <c r="D496" s="15">
        <v>340</v>
      </c>
      <c r="E496" s="4">
        <v>14</v>
      </c>
      <c r="F496" s="15" t="s">
        <v>927</v>
      </c>
      <c r="G496" s="15">
        <v>341</v>
      </c>
      <c r="H496" s="14" t="s">
        <v>408</v>
      </c>
      <c r="I496" s="15">
        <f>VLOOKUP(D496,vacantes!J:N,5,FALSE)</f>
        <v>20180410</v>
      </c>
      <c r="J496" s="55">
        <f>DATE(LEFT(I496,4),RIGHT(LEFT(I496,6),2),RIGHT(I496,2))</f>
        <v>43200</v>
      </c>
      <c r="K496" s="3">
        <v>43200</v>
      </c>
      <c r="L496" s="21">
        <f>IF(K496="","",K496-$J496)</f>
        <v>0</v>
      </c>
      <c r="M496" s="3">
        <f>K496+X496</f>
        <v>43201</v>
      </c>
      <c r="N496" s="21">
        <f>IF(M496="","",M496-$J496)</f>
        <v>1</v>
      </c>
      <c r="O496" s="3"/>
      <c r="P496" s="21" t="str">
        <f>IF(O496="","",O496-$J496)</f>
        <v/>
      </c>
      <c r="R496" s="21" t="str">
        <f>IF(Q496="","",Q496-$J496)</f>
        <v/>
      </c>
      <c r="S496" s="3" t="str">
        <f>IF(U496="","",K496+1)</f>
        <v/>
      </c>
      <c r="T496" s="21" t="str">
        <f>IF(S496="","",S496-$J496)</f>
        <v/>
      </c>
      <c r="W496" s="2" t="s">
        <v>1019</v>
      </c>
      <c r="X496" s="2">
        <v>1</v>
      </c>
    </row>
    <row r="497" spans="1:24" x14ac:dyDescent="0.25">
      <c r="A497" s="30">
        <v>24</v>
      </c>
      <c r="B497" s="4">
        <v>1100</v>
      </c>
      <c r="C497" s="4">
        <f>VLOOKUP(D497,vacantes!J:K,2,FALSE)</f>
        <v>2546</v>
      </c>
      <c r="D497" s="15">
        <v>341</v>
      </c>
      <c r="E497" s="4">
        <v>12</v>
      </c>
      <c r="F497" s="15" t="s">
        <v>497</v>
      </c>
      <c r="G497" s="15">
        <v>238</v>
      </c>
      <c r="H497" s="14" t="s">
        <v>371</v>
      </c>
      <c r="I497" s="15">
        <f>VLOOKUP(D497,vacantes!J:N,5,FALSE)</f>
        <v>20180122</v>
      </c>
      <c r="J497" s="55">
        <f>DATE(LEFT(I497,4),RIGHT(LEFT(I497,6),2),RIGHT(I497,2))</f>
        <v>43122</v>
      </c>
      <c r="K497" s="3">
        <v>43122</v>
      </c>
      <c r="L497" s="21">
        <f>IF(K497="","",K497-$J497)</f>
        <v>0</v>
      </c>
      <c r="M497" s="3">
        <f>K497+X497</f>
        <v>43123</v>
      </c>
      <c r="N497" s="21">
        <f>IF(M497="","",M497-$J497)</f>
        <v>1</v>
      </c>
      <c r="O497" s="3">
        <v>43124</v>
      </c>
      <c r="P497" s="21">
        <f>IF(O497="","",O497-$J497)</f>
        <v>2</v>
      </c>
      <c r="Q497" s="3">
        <v>43129</v>
      </c>
      <c r="R497" s="21">
        <f>IF(Q497="","",Q497-$J497)</f>
        <v>7</v>
      </c>
      <c r="S497" s="3" t="str">
        <f>IF(U497="","",K497+1)</f>
        <v/>
      </c>
      <c r="T497" s="21" t="str">
        <f>IF(S497="","",S497-$J497)</f>
        <v/>
      </c>
      <c r="W497" s="2" t="s">
        <v>1018</v>
      </c>
      <c r="X497" s="2">
        <v>1</v>
      </c>
    </row>
    <row r="498" spans="1:24" x14ac:dyDescent="0.25">
      <c r="A498" s="30">
        <v>27</v>
      </c>
      <c r="B498" s="4">
        <v>1028</v>
      </c>
      <c r="C498" s="4">
        <f>VLOOKUP(D498,vacantes!J:K,2,FALSE)</f>
        <v>2547</v>
      </c>
      <c r="D498" s="15">
        <v>342</v>
      </c>
      <c r="E498" s="4">
        <v>16</v>
      </c>
      <c r="F498" s="15" t="s">
        <v>585</v>
      </c>
      <c r="G498" s="15">
        <v>238</v>
      </c>
      <c r="H498" s="14" t="s">
        <v>371</v>
      </c>
      <c r="I498" s="15">
        <f>VLOOKUP(D498,vacantes!J:N,5,FALSE)</f>
        <v>20180223</v>
      </c>
      <c r="J498" s="55">
        <f>DATE(LEFT(I498,4),RIGHT(LEFT(I498,6),2),RIGHT(I498,2))</f>
        <v>43154</v>
      </c>
      <c r="K498" s="3">
        <v>43160</v>
      </c>
      <c r="L498" s="21">
        <f>IF(K498="","",K498-$J498)</f>
        <v>6</v>
      </c>
      <c r="M498" s="3">
        <f>K498+X498</f>
        <v>43161</v>
      </c>
      <c r="N498" s="21">
        <f>IF(M498="","",M498-$J498)</f>
        <v>7</v>
      </c>
      <c r="O498" s="3">
        <v>43165</v>
      </c>
      <c r="P498" s="21">
        <f>IF(O498="","",O498-$J498)</f>
        <v>11</v>
      </c>
      <c r="Q498" s="3">
        <v>43168</v>
      </c>
      <c r="R498" s="21">
        <f>IF(Q498="","",Q498-$J498)</f>
        <v>14</v>
      </c>
      <c r="S498" s="3" t="str">
        <f>IF(U498="","",K498+1)</f>
        <v/>
      </c>
      <c r="T498" s="21" t="str">
        <f>IF(S498="","",S498-$J498)</f>
        <v/>
      </c>
      <c r="W498" s="2" t="s">
        <v>1017</v>
      </c>
      <c r="X498" s="2">
        <v>1</v>
      </c>
    </row>
    <row r="499" spans="1:24" x14ac:dyDescent="0.25">
      <c r="A499" s="30">
        <v>25</v>
      </c>
      <c r="B499" s="4">
        <v>1366</v>
      </c>
      <c r="C499" s="4">
        <f>VLOOKUP(D499,vacantes!J:K,2,FALSE)</f>
        <v>2547</v>
      </c>
      <c r="D499" s="15">
        <v>342</v>
      </c>
      <c r="E499" s="4">
        <v>15</v>
      </c>
      <c r="F499" s="15" t="s">
        <v>832</v>
      </c>
      <c r="G499" s="15">
        <v>238</v>
      </c>
      <c r="H499" s="14" t="s">
        <v>371</v>
      </c>
      <c r="I499" s="15">
        <f>VLOOKUP(D499,vacantes!J:N,5,FALSE)</f>
        <v>20180223</v>
      </c>
      <c r="J499" s="55">
        <f>DATE(LEFT(I499,4),RIGHT(LEFT(I499,6),2),RIGHT(I499,2))</f>
        <v>43154</v>
      </c>
      <c r="K499" s="3">
        <v>43154</v>
      </c>
      <c r="L499" s="21">
        <f>IF(K499="","",K499-$J499)</f>
        <v>0</v>
      </c>
      <c r="M499" s="3">
        <f>K499+X499</f>
        <v>43154</v>
      </c>
      <c r="N499" s="21">
        <f>IF(M499="","",M499-$J499)</f>
        <v>0</v>
      </c>
      <c r="P499" s="21" t="str">
        <f>IF(O499="","",O499-$J499)</f>
        <v/>
      </c>
      <c r="R499" s="21" t="str">
        <f>IF(Q499="","",Q499-$J499)</f>
        <v/>
      </c>
      <c r="S499" s="3">
        <f>IF(U499="","",K499+1)</f>
        <v>43155</v>
      </c>
      <c r="T499" s="21">
        <f>IF(S499="","",S499-$J499)</f>
        <v>1</v>
      </c>
      <c r="U499" s="28">
        <v>1</v>
      </c>
      <c r="V499" s="14" t="s">
        <v>1177</v>
      </c>
      <c r="W499" s="4" t="s">
        <v>1021</v>
      </c>
    </row>
    <row r="500" spans="1:24" x14ac:dyDescent="0.25">
      <c r="A500" s="30">
        <v>26</v>
      </c>
      <c r="B500" s="4">
        <v>1397</v>
      </c>
      <c r="C500" s="4">
        <f>VLOOKUP(D500,vacantes!J:K,2,FALSE)</f>
        <v>2547</v>
      </c>
      <c r="D500" s="15">
        <v>342</v>
      </c>
      <c r="E500" s="4">
        <v>17</v>
      </c>
      <c r="F500" s="15" t="s">
        <v>841</v>
      </c>
      <c r="G500" s="15">
        <v>238</v>
      </c>
      <c r="H500" s="15" t="s">
        <v>371</v>
      </c>
      <c r="I500" s="15">
        <f>VLOOKUP(D500,vacantes!J:N,5,FALSE)</f>
        <v>20180223</v>
      </c>
      <c r="J500" s="55">
        <f>DATE(LEFT(I500,4),RIGHT(LEFT(I500,6),2),RIGHT(I500,2))</f>
        <v>43154</v>
      </c>
      <c r="K500" s="3">
        <v>43158</v>
      </c>
      <c r="L500" s="21">
        <f>IF(K500="","",K500-$J500)</f>
        <v>4</v>
      </c>
      <c r="M500" s="3">
        <f>K500+X500</f>
        <v>43158</v>
      </c>
      <c r="N500" s="21">
        <f>IF(M500="","",M500-$J500)</f>
        <v>4</v>
      </c>
      <c r="P500" s="21" t="str">
        <f>IF(O500="","",O500-$J500)</f>
        <v/>
      </c>
      <c r="R500" s="21" t="str">
        <f>IF(Q500="","",Q500-$J500)</f>
        <v/>
      </c>
      <c r="S500" s="3">
        <f>IF(U500="","",K500+1)</f>
        <v>43159</v>
      </c>
      <c r="T500" s="21">
        <f>IF(S500="","",S500-$J500)</f>
        <v>5</v>
      </c>
      <c r="U500" s="28">
        <v>2</v>
      </c>
      <c r="V500" s="14" t="s">
        <v>1216</v>
      </c>
      <c r="W500" s="2" t="s">
        <v>1020</v>
      </c>
    </row>
    <row r="501" spans="1:24" x14ac:dyDescent="0.25">
      <c r="A501" s="30">
        <v>28</v>
      </c>
      <c r="B501" s="4">
        <v>1032</v>
      </c>
      <c r="C501" s="4">
        <f>VLOOKUP(D501,vacantes!J:K,2,FALSE)</f>
        <v>2548</v>
      </c>
      <c r="D501" s="15">
        <v>343</v>
      </c>
      <c r="E501" s="4">
        <v>12</v>
      </c>
      <c r="F501" s="15" t="s">
        <v>682</v>
      </c>
      <c r="G501" s="15">
        <v>238</v>
      </c>
      <c r="H501" s="14" t="s">
        <v>371</v>
      </c>
      <c r="I501" s="15">
        <f>VLOOKUP(D501,vacantes!J:N,5,FALSE)</f>
        <v>20180406</v>
      </c>
      <c r="J501" s="55">
        <f>DATE(LEFT(I501,4),RIGHT(LEFT(I501,6),2),RIGHT(I501,2))</f>
        <v>43196</v>
      </c>
      <c r="K501" s="3">
        <v>43196</v>
      </c>
      <c r="L501" s="21">
        <f>IF(K501="","",K501-$J501)</f>
        <v>0</v>
      </c>
      <c r="M501" s="3">
        <f>K501+X501</f>
        <v>43196</v>
      </c>
      <c r="N501" s="21">
        <f>IF(M501="","",M501-$J501)</f>
        <v>0</v>
      </c>
      <c r="O501" s="3">
        <v>43203</v>
      </c>
      <c r="P501" s="21">
        <f>IF(O501="","",O501-$J501)</f>
        <v>7</v>
      </c>
      <c r="Q501" s="3">
        <v>43209</v>
      </c>
      <c r="R501" s="21">
        <f>IF(Q501="","",Q501-$J501)</f>
        <v>13</v>
      </c>
      <c r="S501" s="3" t="str">
        <f>IF(U501="","",K501+1)</f>
        <v/>
      </c>
      <c r="T501" s="21" t="str">
        <f>IF(S501="","",S501-$J501)</f>
        <v/>
      </c>
      <c r="W501" s="2" t="s">
        <v>1018</v>
      </c>
    </row>
    <row r="502" spans="1:24" x14ac:dyDescent="0.25">
      <c r="A502" s="30">
        <v>29</v>
      </c>
      <c r="B502" s="4">
        <v>1573</v>
      </c>
      <c r="C502" s="4">
        <f>VLOOKUP(D502,vacantes!J:K,2,FALSE)</f>
        <v>2549</v>
      </c>
      <c r="D502" s="15">
        <v>344</v>
      </c>
      <c r="E502" s="4">
        <v>12</v>
      </c>
      <c r="F502" s="15" t="s">
        <v>954</v>
      </c>
      <c r="G502" s="15">
        <v>238</v>
      </c>
      <c r="H502" s="16" t="s">
        <v>371</v>
      </c>
      <c r="I502" s="15">
        <f>VLOOKUP(D502,vacantes!J:N,5,FALSE)</f>
        <v>20180413</v>
      </c>
      <c r="J502" s="55">
        <f>DATE(LEFT(I502,4),RIGHT(LEFT(I502,6),2),RIGHT(I502,2))</f>
        <v>43203</v>
      </c>
      <c r="K502" s="10">
        <v>43203</v>
      </c>
      <c r="L502" s="21">
        <f>IF(K502="","",K502-$J502)</f>
        <v>0</v>
      </c>
      <c r="M502" s="3">
        <f>K502+X502</f>
        <v>43203</v>
      </c>
      <c r="N502" s="21">
        <f>IF(M502="","",M502-$J502)</f>
        <v>0</v>
      </c>
      <c r="O502" s="9"/>
      <c r="P502" s="21" t="str">
        <f>IF(O502="","",O502-$J502)</f>
        <v/>
      </c>
      <c r="R502" s="21" t="str">
        <f>IF(Q502="","",Q502-$J502)</f>
        <v/>
      </c>
      <c r="S502" s="3">
        <f>IF(U502="","",K502+1)</f>
        <v>43204</v>
      </c>
      <c r="T502" s="21">
        <f>IF(S502="","",S502-$J502)</f>
        <v>1</v>
      </c>
      <c r="U502" s="37">
        <v>7</v>
      </c>
      <c r="V502" s="16" t="s">
        <v>1232</v>
      </c>
      <c r="W502" s="8" t="s">
        <v>1018</v>
      </c>
    </row>
    <row r="503" spans="1:24" x14ac:dyDescent="0.25">
      <c r="A503" s="30">
        <v>133</v>
      </c>
      <c r="B503" s="4">
        <v>1517</v>
      </c>
      <c r="C503" s="4">
        <f>VLOOKUP(D503,vacantes!J:K,2,FALSE)</f>
        <v>2517</v>
      </c>
      <c r="D503" s="15">
        <v>312</v>
      </c>
      <c r="E503" s="4">
        <v>17</v>
      </c>
      <c r="F503" s="15" t="s">
        <v>743</v>
      </c>
      <c r="G503" s="15">
        <v>250</v>
      </c>
      <c r="H503" s="43" t="s">
        <v>362</v>
      </c>
      <c r="I503" s="15">
        <f>VLOOKUP(D503,vacantes!J:N,5,FALSE)</f>
        <v>20180115</v>
      </c>
      <c r="J503" s="55">
        <f>DATE(LEFT(I503,4),RIGHT(LEFT(I503,6),2),RIGHT(I503,2))</f>
        <v>43115</v>
      </c>
      <c r="K503" s="5">
        <v>43115</v>
      </c>
      <c r="L503" s="21">
        <f>IF(K503="","",K503-$J503)</f>
        <v>0</v>
      </c>
      <c r="M503" s="3">
        <f>K503+X503</f>
        <v>43115</v>
      </c>
      <c r="N503" s="21">
        <f>IF(M503="","",M503-$J503)</f>
        <v>0</v>
      </c>
      <c r="O503" s="5"/>
      <c r="P503" s="21" t="str">
        <f>IF(O503="","",O503-$J503)</f>
        <v/>
      </c>
      <c r="Q503" s="5"/>
      <c r="R503" s="21" t="str">
        <f>IF(Q503="","",Q503-$J503)</f>
        <v/>
      </c>
      <c r="S503" s="3">
        <f>IF(U503="","",K503+1)</f>
        <v>43116</v>
      </c>
      <c r="T503" s="21">
        <f>IF(S503="","",S503-$J503)</f>
        <v>1</v>
      </c>
      <c r="U503" s="28">
        <v>16</v>
      </c>
      <c r="V503" s="15" t="s">
        <v>1221</v>
      </c>
      <c r="W503" s="4" t="s">
        <v>1020</v>
      </c>
    </row>
    <row r="504" spans="1:24" x14ac:dyDescent="0.25">
      <c r="A504" s="30">
        <v>15</v>
      </c>
      <c r="B504" s="4">
        <v>1048</v>
      </c>
      <c r="C504" s="4">
        <f>VLOOKUP(D504,vacantes!J:K,2,FALSE)</f>
        <v>2550</v>
      </c>
      <c r="D504" s="15">
        <v>346</v>
      </c>
      <c r="E504" s="4">
        <v>12</v>
      </c>
      <c r="F504" s="15" t="s">
        <v>432</v>
      </c>
      <c r="G504" s="15">
        <v>236</v>
      </c>
      <c r="H504" s="15" t="s">
        <v>322</v>
      </c>
      <c r="I504" s="15">
        <f>VLOOKUP(D504,vacantes!J:N,5,FALSE)</f>
        <v>20180101</v>
      </c>
      <c r="J504" s="55">
        <f>DATE(LEFT(I504,4),RIGHT(LEFT(I504,6),2),RIGHT(I504,2))</f>
        <v>43101</v>
      </c>
      <c r="K504" s="3">
        <v>43101</v>
      </c>
      <c r="L504" s="21">
        <f>IF(K504="","",K504-$J504)</f>
        <v>0</v>
      </c>
      <c r="M504" s="3">
        <f>K504+X504</f>
        <v>43101</v>
      </c>
      <c r="N504" s="21">
        <f>IF(M504="","",M504-$J504)</f>
        <v>0</v>
      </c>
      <c r="O504" s="3">
        <v>43103</v>
      </c>
      <c r="P504" s="21">
        <f>IF(O504="","",O504-$J504)</f>
        <v>2</v>
      </c>
      <c r="Q504" s="3">
        <v>43105</v>
      </c>
      <c r="R504" s="21">
        <f>IF(Q504="","",Q504-$J504)</f>
        <v>4</v>
      </c>
      <c r="S504" s="3" t="str">
        <f>IF(U504="","",K504+1)</f>
        <v/>
      </c>
      <c r="T504" s="21" t="str">
        <f>IF(S504="","",S504-$J504)</f>
        <v/>
      </c>
      <c r="W504" s="2" t="s">
        <v>1018</v>
      </c>
    </row>
    <row r="505" spans="1:24" x14ac:dyDescent="0.25">
      <c r="A505" s="30">
        <v>16</v>
      </c>
      <c r="B505" s="4">
        <v>1213</v>
      </c>
      <c r="C505" s="4">
        <f>VLOOKUP(D505,vacantes!J:K,2,FALSE)</f>
        <v>2551</v>
      </c>
      <c r="D505" s="15">
        <v>347</v>
      </c>
      <c r="E505" s="4">
        <v>12</v>
      </c>
      <c r="F505" s="15" t="s">
        <v>615</v>
      </c>
      <c r="G505" s="15">
        <v>236</v>
      </c>
      <c r="H505" s="15" t="s">
        <v>322</v>
      </c>
      <c r="I505" s="15">
        <f>VLOOKUP(D505,vacantes!J:N,5,FALSE)</f>
        <v>20180313</v>
      </c>
      <c r="J505" s="55">
        <f>DATE(LEFT(I505,4),RIGHT(LEFT(I505,6),2),RIGHT(I505,2))</f>
        <v>43172</v>
      </c>
      <c r="K505" s="3">
        <v>43172</v>
      </c>
      <c r="L505" s="21">
        <f>IF(K505="","",K505-$J505)</f>
        <v>0</v>
      </c>
      <c r="M505" s="3">
        <f>K505+X505</f>
        <v>43172</v>
      </c>
      <c r="N505" s="21">
        <f>IF(M505="","",M505-$J505)</f>
        <v>0</v>
      </c>
      <c r="O505" s="3">
        <v>43174</v>
      </c>
      <c r="P505" s="21">
        <f>IF(O505="","",O505-$J505)</f>
        <v>2</v>
      </c>
      <c r="Q505" s="3">
        <v>43179</v>
      </c>
      <c r="R505" s="21">
        <f>IF(Q505="","",Q505-$J505)</f>
        <v>7</v>
      </c>
      <c r="S505" s="3" t="str">
        <f>IF(U505="","",K505+1)</f>
        <v/>
      </c>
      <c r="T505" s="21" t="str">
        <f>IF(S505="","",S505-$J505)</f>
        <v/>
      </c>
      <c r="W505" s="2" t="s">
        <v>1018</v>
      </c>
    </row>
    <row r="506" spans="1:24" x14ac:dyDescent="0.25">
      <c r="A506" s="30">
        <v>18</v>
      </c>
      <c r="B506" s="4">
        <v>1030</v>
      </c>
      <c r="C506" s="4">
        <f>VLOOKUP(D506,vacantes!J:K,2,FALSE)</f>
        <v>2551</v>
      </c>
      <c r="D506" s="15">
        <v>348</v>
      </c>
      <c r="E506" s="4">
        <v>13</v>
      </c>
      <c r="F506" s="15" t="s">
        <v>671</v>
      </c>
      <c r="G506" s="15">
        <v>236</v>
      </c>
      <c r="H506" s="14" t="s">
        <v>322</v>
      </c>
      <c r="I506" s="15">
        <f>VLOOKUP(D506,vacantes!J:N,5,FALSE)</f>
        <v>20180313</v>
      </c>
      <c r="J506" s="55">
        <f>DATE(LEFT(I506,4),RIGHT(LEFT(I506,6),2),RIGHT(I506,2))</f>
        <v>43172</v>
      </c>
      <c r="K506" s="3">
        <v>43193</v>
      </c>
      <c r="L506" s="21">
        <f>IF(K506="","",K506-$J506)</f>
        <v>21</v>
      </c>
      <c r="M506" s="3">
        <f>K506+X506</f>
        <v>43193</v>
      </c>
      <c r="N506" s="21">
        <f>IF(M506="","",M506-$J506)</f>
        <v>21</v>
      </c>
      <c r="O506" s="3">
        <v>43203</v>
      </c>
      <c r="P506" s="21">
        <f>IF(O506="","",O506-$J506)</f>
        <v>31</v>
      </c>
      <c r="Q506" s="3">
        <v>43207</v>
      </c>
      <c r="R506" s="21">
        <f>IF(Q506="","",Q506-$J506)</f>
        <v>35</v>
      </c>
      <c r="S506" s="3" t="str">
        <f>IF(U506="","",K506+1)</f>
        <v/>
      </c>
      <c r="T506" s="21" t="str">
        <f>IF(S506="","",S506-$J506)</f>
        <v/>
      </c>
      <c r="W506" s="2" t="s">
        <v>1022</v>
      </c>
    </row>
    <row r="507" spans="1:24" x14ac:dyDescent="0.25">
      <c r="A507" s="30">
        <v>17</v>
      </c>
      <c r="B507" s="4">
        <v>1341</v>
      </c>
      <c r="C507" s="4">
        <f>VLOOKUP(D507,vacantes!J:K,2,FALSE)</f>
        <v>2551</v>
      </c>
      <c r="D507" s="15">
        <v>348</v>
      </c>
      <c r="E507" s="4">
        <v>14</v>
      </c>
      <c r="F507" s="15" t="s">
        <v>879</v>
      </c>
      <c r="G507" s="15">
        <v>236</v>
      </c>
      <c r="H507" s="15" t="s">
        <v>322</v>
      </c>
      <c r="I507" s="15">
        <f>VLOOKUP(D507,vacantes!J:N,5,FALSE)</f>
        <v>20180313</v>
      </c>
      <c r="J507" s="55">
        <f>DATE(LEFT(I507,4),RIGHT(LEFT(I507,6),2),RIGHT(I507,2))</f>
        <v>43172</v>
      </c>
      <c r="K507" s="3">
        <v>43172</v>
      </c>
      <c r="L507" s="21">
        <f>IF(K507="","",K507-$J507)</f>
        <v>0</v>
      </c>
      <c r="M507" s="3">
        <f>K507+X507</f>
        <v>43173</v>
      </c>
      <c r="N507" s="21">
        <f>IF(M507="","",M507-$J507)</f>
        <v>1</v>
      </c>
      <c r="P507" s="21" t="str">
        <f>IF(O507="","",O507-$J507)</f>
        <v/>
      </c>
      <c r="R507" s="21" t="str">
        <f>IF(Q507="","",Q507-$J507)</f>
        <v/>
      </c>
      <c r="S507" s="3">
        <f>IF(U507="","",K507+1)</f>
        <v>43173</v>
      </c>
      <c r="T507" s="21">
        <f>IF(S507="","",S507-$J507)</f>
        <v>1</v>
      </c>
      <c r="U507" s="28">
        <v>1</v>
      </c>
      <c r="V507" s="14" t="s">
        <v>1175</v>
      </c>
      <c r="W507" s="2" t="s">
        <v>1019</v>
      </c>
      <c r="X507" s="2">
        <v>1</v>
      </c>
    </row>
    <row r="508" spans="1:24" x14ac:dyDescent="0.25">
      <c r="A508" s="30">
        <v>556</v>
      </c>
      <c r="B508" s="4">
        <v>1077</v>
      </c>
      <c r="C508" s="4">
        <f>VLOOKUP(D508,vacantes!J:K,2,FALSE)</f>
        <v>2553</v>
      </c>
      <c r="D508" s="15">
        <v>349</v>
      </c>
      <c r="E508" s="4">
        <v>18</v>
      </c>
      <c r="F508" s="15" t="s">
        <v>457</v>
      </c>
      <c r="G508" s="15">
        <v>355</v>
      </c>
      <c r="H508" s="14" t="s">
        <v>343</v>
      </c>
      <c r="I508" s="15">
        <f>VLOOKUP(D508,vacantes!J:N,5,FALSE)</f>
        <v>20180101</v>
      </c>
      <c r="J508" s="55">
        <f>DATE(LEFT(I508,4),RIGHT(LEFT(I508,6),2),RIGHT(I508,2))</f>
        <v>43101</v>
      </c>
      <c r="K508" s="3">
        <v>43101</v>
      </c>
      <c r="L508" s="21">
        <f>IF(K508="","",K508-$J508)</f>
        <v>0</v>
      </c>
      <c r="M508" s="3">
        <f>K508+X508</f>
        <v>43102</v>
      </c>
      <c r="N508" s="21">
        <f>IF(M508="","",M508-$J508)</f>
        <v>1</v>
      </c>
      <c r="P508" s="21" t="str">
        <f>IF(O508="","",O508-$J508)</f>
        <v/>
      </c>
      <c r="Q508" s="3">
        <v>43116</v>
      </c>
      <c r="R508" s="21">
        <f>IF(Q508="","",Q508-$J508)</f>
        <v>15</v>
      </c>
      <c r="S508" s="3" t="str">
        <f>IF(U508="","",K508+1)</f>
        <v/>
      </c>
      <c r="T508" s="21" t="str">
        <f>IF(S508="","",S508-$J508)</f>
        <v/>
      </c>
      <c r="X508" s="2">
        <v>1</v>
      </c>
    </row>
    <row r="509" spans="1:24" x14ac:dyDescent="0.25">
      <c r="A509" s="30">
        <v>199</v>
      </c>
      <c r="B509" s="4">
        <v>1049</v>
      </c>
      <c r="C509" s="4">
        <f>VLOOKUP(D509,vacantes!J:K,2,FALSE)</f>
        <v>2554</v>
      </c>
      <c r="D509" s="15">
        <v>350</v>
      </c>
      <c r="E509" s="4">
        <v>18</v>
      </c>
      <c r="F509" s="15" t="s">
        <v>434</v>
      </c>
      <c r="G509" s="15">
        <v>268</v>
      </c>
      <c r="H509" s="15" t="s">
        <v>324</v>
      </c>
      <c r="I509" s="15">
        <f>VLOOKUP(D509,vacantes!J:N,5,FALSE)</f>
        <v>20180101</v>
      </c>
      <c r="J509" s="55">
        <f>DATE(LEFT(I509,4),RIGHT(LEFT(I509,6),2),RIGHT(I509,2))</f>
        <v>43101</v>
      </c>
      <c r="K509" s="3">
        <v>43101</v>
      </c>
      <c r="L509" s="21">
        <f>IF(K509="","",K509-$J509)</f>
        <v>0</v>
      </c>
      <c r="M509" s="3">
        <f>K509+X509</f>
        <v>43102</v>
      </c>
      <c r="N509" s="21">
        <f>IF(M509="","",M509-$J509)</f>
        <v>1</v>
      </c>
      <c r="P509" s="21" t="str">
        <f>IF(O509="","",O509-$J509)</f>
        <v/>
      </c>
      <c r="Q509" s="3">
        <v>43105</v>
      </c>
      <c r="R509" s="21">
        <f>IF(Q509="","",Q509-$J509)</f>
        <v>4</v>
      </c>
      <c r="S509" s="3" t="str">
        <f>IF(U509="","",K509+1)</f>
        <v/>
      </c>
      <c r="T509" s="21" t="str">
        <f>IF(S509="","",S509-$J509)</f>
        <v/>
      </c>
      <c r="X509" s="2">
        <v>1</v>
      </c>
    </row>
    <row r="510" spans="1:24" x14ac:dyDescent="0.25">
      <c r="A510" s="30">
        <v>202</v>
      </c>
      <c r="B510" s="4">
        <v>1257</v>
      </c>
      <c r="C510" s="4">
        <f>VLOOKUP(D510,vacantes!J:K,2,FALSE)</f>
        <v>2555</v>
      </c>
      <c r="D510" s="15">
        <v>351</v>
      </c>
      <c r="E510" s="4">
        <v>15</v>
      </c>
      <c r="F510" s="15" t="s">
        <v>661</v>
      </c>
      <c r="G510" s="15">
        <v>268</v>
      </c>
      <c r="H510" s="14" t="s">
        <v>324</v>
      </c>
      <c r="I510" s="15">
        <f>VLOOKUP(D510,vacantes!J:N,5,FALSE)</f>
        <v>20180207</v>
      </c>
      <c r="J510" s="55">
        <f>DATE(LEFT(I510,4),RIGHT(LEFT(I510,6),2),RIGHT(I510,2))</f>
        <v>43138</v>
      </c>
      <c r="K510" s="3">
        <v>43201</v>
      </c>
      <c r="L510" s="21">
        <f>IF(K510="","",K510-$J510)</f>
        <v>63</v>
      </c>
      <c r="M510" s="3">
        <f>K510+X510</f>
        <v>43201</v>
      </c>
      <c r="N510" s="21">
        <f>IF(M510="","",M510-$J510)</f>
        <v>63</v>
      </c>
      <c r="O510" s="3">
        <v>43202</v>
      </c>
      <c r="P510" s="21">
        <f>IF(O510="","",O510-$J510)</f>
        <v>64</v>
      </c>
      <c r="Q510" s="3">
        <v>43202</v>
      </c>
      <c r="R510" s="21">
        <f>IF(Q510="","",Q510-$J510)</f>
        <v>64</v>
      </c>
      <c r="S510" s="3" t="str">
        <f>IF(U510="","",K510+1)</f>
        <v/>
      </c>
      <c r="T510" s="21" t="str">
        <f>IF(S510="","",S510-$J510)</f>
        <v/>
      </c>
      <c r="W510" s="2" t="s">
        <v>1021</v>
      </c>
    </row>
    <row r="511" spans="1:24" x14ac:dyDescent="0.25">
      <c r="A511" s="30">
        <v>200</v>
      </c>
      <c r="B511" s="4">
        <v>1443</v>
      </c>
      <c r="C511" s="4">
        <f>VLOOKUP(D511,vacantes!J:K,2,FALSE)</f>
        <v>2555</v>
      </c>
      <c r="D511" s="15">
        <v>351</v>
      </c>
      <c r="E511" s="4">
        <v>17</v>
      </c>
      <c r="F511" s="15" t="s">
        <v>808</v>
      </c>
      <c r="G511" s="15">
        <v>268</v>
      </c>
      <c r="H511" s="14" t="s">
        <v>324</v>
      </c>
      <c r="I511" s="15">
        <f>VLOOKUP(D511,vacantes!J:N,5,FALSE)</f>
        <v>20180207</v>
      </c>
      <c r="J511" s="55">
        <f>DATE(LEFT(I511,4),RIGHT(LEFT(I511,6),2),RIGHT(I511,2))</f>
        <v>43138</v>
      </c>
      <c r="K511" s="3">
        <v>43138</v>
      </c>
      <c r="L511" s="21">
        <f>IF(K511="","",K511-$J511)</f>
        <v>0</v>
      </c>
      <c r="M511" s="3">
        <f>K511+X511</f>
        <v>43139</v>
      </c>
      <c r="N511" s="21">
        <f>IF(M511="","",M511-$J511)</f>
        <v>1</v>
      </c>
      <c r="P511" s="21" t="str">
        <f>IF(O511="","",O511-$J511)</f>
        <v/>
      </c>
      <c r="R511" s="21" t="str">
        <f>IF(Q511="","",Q511-$J511)</f>
        <v/>
      </c>
      <c r="S511" s="3">
        <f>IF(U511="","",K511+1)</f>
        <v>43139</v>
      </c>
      <c r="T511" s="21">
        <f>IF(S511="","",S511-$J511)</f>
        <v>1</v>
      </c>
      <c r="U511" s="28">
        <v>1</v>
      </c>
      <c r="V511" s="14" t="s">
        <v>1180</v>
      </c>
      <c r="W511" s="2" t="s">
        <v>1020</v>
      </c>
      <c r="X511" s="2">
        <v>1</v>
      </c>
    </row>
    <row r="512" spans="1:24" x14ac:dyDescent="0.25">
      <c r="A512" s="30">
        <v>201</v>
      </c>
      <c r="B512" s="4">
        <v>1353</v>
      </c>
      <c r="C512" s="4">
        <f>VLOOKUP(D512,vacantes!J:K,2,FALSE)</f>
        <v>2555</v>
      </c>
      <c r="D512" s="15">
        <v>351</v>
      </c>
      <c r="E512" s="4">
        <v>15</v>
      </c>
      <c r="F512" s="15" t="s">
        <v>860</v>
      </c>
      <c r="G512" s="15">
        <v>268</v>
      </c>
      <c r="H512" s="15" t="s">
        <v>324</v>
      </c>
      <c r="I512" s="15">
        <f>VLOOKUP(D512,vacantes!J:N,5,FALSE)</f>
        <v>20180207</v>
      </c>
      <c r="J512" s="55">
        <f>DATE(LEFT(I512,4),RIGHT(LEFT(I512,6),2),RIGHT(I512,2))</f>
        <v>43138</v>
      </c>
      <c r="K512" s="3">
        <v>43167</v>
      </c>
      <c r="L512" s="21">
        <f>IF(K512="","",K512-$J512)</f>
        <v>29</v>
      </c>
      <c r="M512" s="3">
        <f>K512+X512</f>
        <v>43168</v>
      </c>
      <c r="N512" s="21">
        <f>IF(M512="","",M512-$J512)</f>
        <v>30</v>
      </c>
      <c r="P512" s="21" t="str">
        <f>IF(O512="","",O512-$J512)</f>
        <v/>
      </c>
      <c r="R512" s="21" t="str">
        <f>IF(Q512="","",Q512-$J512)</f>
        <v/>
      </c>
      <c r="S512" s="3">
        <f>IF(U512="","",K512+1)</f>
        <v>43168</v>
      </c>
      <c r="T512" s="21">
        <f>IF(S512="","",S512-$J512)</f>
        <v>30</v>
      </c>
      <c r="U512" s="28">
        <v>2</v>
      </c>
      <c r="V512" s="14" t="s">
        <v>1218</v>
      </c>
      <c r="W512" s="2" t="s">
        <v>1021</v>
      </c>
      <c r="X512" s="2">
        <v>1</v>
      </c>
    </row>
    <row r="513" spans="1:24" x14ac:dyDescent="0.25">
      <c r="A513" s="30">
        <v>203</v>
      </c>
      <c r="B513" s="4">
        <v>1310</v>
      </c>
      <c r="C513" s="4">
        <f>VLOOKUP(D513,vacantes!J:K,2,FALSE)</f>
        <v>2556</v>
      </c>
      <c r="D513" s="15">
        <v>352</v>
      </c>
      <c r="E513" s="4">
        <v>15</v>
      </c>
      <c r="F513" s="15" t="s">
        <v>961</v>
      </c>
      <c r="G513" s="15">
        <v>268</v>
      </c>
      <c r="H513" s="14" t="s">
        <v>324</v>
      </c>
      <c r="I513" s="15">
        <f>VLOOKUP(D513,vacantes!J:N,5,FALSE)</f>
        <v>20180416</v>
      </c>
      <c r="J513" s="55">
        <f>DATE(LEFT(I513,4),RIGHT(LEFT(I513,6),2),RIGHT(I513,2))</f>
        <v>43206</v>
      </c>
      <c r="K513" s="3">
        <v>43206</v>
      </c>
      <c r="L513" s="21">
        <f>IF(K513="","",K513-$J513)</f>
        <v>0</v>
      </c>
      <c r="M513" s="3">
        <f>K513+X513</f>
        <v>43206</v>
      </c>
      <c r="N513" s="21">
        <f>IF(M513="","",M513-$J513)</f>
        <v>0</v>
      </c>
      <c r="P513" s="21" t="str">
        <f>IF(O513="","",O513-$J513)</f>
        <v/>
      </c>
      <c r="R513" s="21" t="str">
        <f>IF(Q513="","",Q513-$J513)</f>
        <v/>
      </c>
      <c r="S513" s="3">
        <f>IF(U513="","",K513+1)</f>
        <v>43207</v>
      </c>
      <c r="T513" s="21">
        <f>IF(S513="","",S513-$J513)</f>
        <v>1</v>
      </c>
      <c r="U513" s="28">
        <v>1</v>
      </c>
      <c r="V513" s="14" t="s">
        <v>1188</v>
      </c>
      <c r="W513" s="2" t="s">
        <v>1021</v>
      </c>
    </row>
    <row r="514" spans="1:24" x14ac:dyDescent="0.25">
      <c r="A514" s="30">
        <v>204</v>
      </c>
      <c r="B514" s="4">
        <v>1569</v>
      </c>
      <c r="C514" s="4">
        <f>VLOOKUP(D514,vacantes!J:K,2,FALSE)</f>
        <v>2556</v>
      </c>
      <c r="D514" s="15">
        <v>352</v>
      </c>
      <c r="E514" s="4">
        <v>13</v>
      </c>
      <c r="F514" s="15" t="s">
        <v>713</v>
      </c>
      <c r="G514" s="15">
        <v>268</v>
      </c>
      <c r="H514" s="15" t="s">
        <v>419</v>
      </c>
      <c r="I514" s="15">
        <f>VLOOKUP(D514,vacantes!J:N,5,FALSE)</f>
        <v>20180416</v>
      </c>
      <c r="J514" s="55">
        <f>DATE(LEFT(I514,4),RIGHT(LEFT(I514,6),2),RIGHT(I514,2))</f>
        <v>43206</v>
      </c>
      <c r="K514" s="11">
        <v>43213</v>
      </c>
      <c r="L514" s="21">
        <f>IF(K514="","",K514-$J514)</f>
        <v>7</v>
      </c>
      <c r="M514" s="3">
        <f>K514+X514</f>
        <v>43213</v>
      </c>
      <c r="N514" s="21">
        <f>IF(M514="","",M514-$J514)</f>
        <v>7</v>
      </c>
      <c r="O514" s="11">
        <v>43217</v>
      </c>
      <c r="P514" s="21">
        <f>IF(O514="","",O514-$J514)</f>
        <v>11</v>
      </c>
      <c r="Q514" s="11">
        <v>43222</v>
      </c>
      <c r="R514" s="21">
        <f>IF(Q514="","",Q514-$J514)</f>
        <v>16</v>
      </c>
      <c r="S514" s="3" t="str">
        <f>IF(U514="","",K514+1)</f>
        <v/>
      </c>
      <c r="T514" s="21" t="str">
        <f>IF(S514="","",S514-$J514)</f>
        <v/>
      </c>
      <c r="U514" s="38"/>
      <c r="V514" s="13"/>
      <c r="W514" s="4" t="s">
        <v>1022</v>
      </c>
    </row>
    <row r="515" spans="1:24" x14ac:dyDescent="0.25">
      <c r="A515" s="30">
        <v>122</v>
      </c>
      <c r="B515" s="4">
        <v>1042</v>
      </c>
      <c r="C515" s="4">
        <f>VLOOKUP(D515,vacantes!J:K,2,FALSE)</f>
        <v>2557</v>
      </c>
      <c r="D515" s="15">
        <v>353</v>
      </c>
      <c r="E515" s="4">
        <v>18</v>
      </c>
      <c r="F515" s="15" t="s">
        <v>428</v>
      </c>
      <c r="G515" s="15">
        <v>249</v>
      </c>
      <c r="H515" s="15" t="s">
        <v>318</v>
      </c>
      <c r="I515" s="15">
        <f>VLOOKUP(D515,vacantes!J:N,5,FALSE)</f>
        <v>20180101</v>
      </c>
      <c r="J515" s="55">
        <f>DATE(LEFT(I515,4),RIGHT(LEFT(I515,6),2),RIGHT(I515,2))</f>
        <v>43101</v>
      </c>
      <c r="K515" s="3">
        <v>43101</v>
      </c>
      <c r="L515" s="21">
        <f>IF(K515="","",K515-$J515)</f>
        <v>0</v>
      </c>
      <c r="M515" s="3">
        <f>K515+X515</f>
        <v>43102</v>
      </c>
      <c r="N515" s="21">
        <f>IF(M515="","",M515-$J515)</f>
        <v>1</v>
      </c>
      <c r="P515" s="21" t="str">
        <f>IF(O515="","",O515-$J515)</f>
        <v/>
      </c>
      <c r="Q515" s="3">
        <v>43102</v>
      </c>
      <c r="R515" s="21">
        <f>IF(Q515="","",Q515-$J515)</f>
        <v>1</v>
      </c>
      <c r="S515" s="3" t="str">
        <f>IF(U515="","",K515+1)</f>
        <v/>
      </c>
      <c r="T515" s="21" t="str">
        <f>IF(S515="","",S515-$J515)</f>
        <v/>
      </c>
      <c r="X515" s="8">
        <v>1</v>
      </c>
    </row>
    <row r="516" spans="1:24" x14ac:dyDescent="0.25">
      <c r="A516" s="30">
        <v>127</v>
      </c>
      <c r="B516" s="4">
        <v>1250</v>
      </c>
      <c r="C516" s="4">
        <f>VLOOKUP(D516,vacantes!J:K,2,FALSE)</f>
        <v>2558</v>
      </c>
      <c r="D516" s="15">
        <v>354</v>
      </c>
      <c r="E516" s="4">
        <v>16</v>
      </c>
      <c r="F516" s="15" t="s">
        <v>652</v>
      </c>
      <c r="G516" s="15">
        <v>249</v>
      </c>
      <c r="H516" s="14" t="s">
        <v>318</v>
      </c>
      <c r="I516" s="15">
        <f>VLOOKUP(D516,vacantes!J:N,5,FALSE)</f>
        <v>20180131</v>
      </c>
      <c r="J516" s="55">
        <f>DATE(LEFT(I516,4),RIGHT(LEFT(I516,6),2),RIGHT(I516,2))</f>
        <v>43131</v>
      </c>
      <c r="K516" s="3">
        <v>43193</v>
      </c>
      <c r="L516" s="21">
        <f>IF(K516="","",K516-$J516)</f>
        <v>62</v>
      </c>
      <c r="M516" s="3">
        <f>K516+X516</f>
        <v>43194</v>
      </c>
      <c r="N516" s="21">
        <f>IF(M516="","",M516-$J516)</f>
        <v>63</v>
      </c>
      <c r="O516" s="3">
        <v>43196</v>
      </c>
      <c r="P516" s="21">
        <f>IF(O516="","",O516-$J516)</f>
        <v>65</v>
      </c>
      <c r="Q516" s="3">
        <v>43200</v>
      </c>
      <c r="R516" s="21">
        <f>IF(Q516="","",Q516-$J516)</f>
        <v>69</v>
      </c>
      <c r="S516" s="3" t="str">
        <f>IF(U516="","",K516+1)</f>
        <v/>
      </c>
      <c r="T516" s="21" t="str">
        <f>IF(S516="","",S516-$J516)</f>
        <v/>
      </c>
      <c r="W516" s="2" t="s">
        <v>1017</v>
      </c>
      <c r="X516" s="2">
        <v>1</v>
      </c>
    </row>
    <row r="517" spans="1:24" x14ac:dyDescent="0.25">
      <c r="A517" s="30">
        <v>123</v>
      </c>
      <c r="B517" s="4">
        <v>1385</v>
      </c>
      <c r="C517" s="4">
        <f>VLOOKUP(D517,vacantes!J:K,2,FALSE)</f>
        <v>2558</v>
      </c>
      <c r="D517" s="15">
        <v>354</v>
      </c>
      <c r="E517" s="4">
        <v>17</v>
      </c>
      <c r="F517" s="15" t="s">
        <v>797</v>
      </c>
      <c r="G517" s="15">
        <v>249</v>
      </c>
      <c r="H517" s="14" t="s">
        <v>318</v>
      </c>
      <c r="I517" s="15">
        <f>VLOOKUP(D517,vacantes!J:N,5,FALSE)</f>
        <v>20180131</v>
      </c>
      <c r="J517" s="55">
        <f>DATE(LEFT(I517,4),RIGHT(LEFT(I517,6),2),RIGHT(I517,2))</f>
        <v>43131</v>
      </c>
      <c r="K517" s="3">
        <v>43131</v>
      </c>
      <c r="L517" s="21">
        <f>IF(K517="","",K517-$J517)</f>
        <v>0</v>
      </c>
      <c r="M517" s="3">
        <f>K517+X517</f>
        <v>43132</v>
      </c>
      <c r="N517" s="21">
        <f>IF(M517="","",M517-$J517)</f>
        <v>1</v>
      </c>
      <c r="P517" s="21" t="str">
        <f>IF(O517="","",O517-$J517)</f>
        <v/>
      </c>
      <c r="R517" s="21" t="str">
        <f>IF(Q517="","",Q517-$J517)</f>
        <v/>
      </c>
      <c r="S517" s="3">
        <f>IF(U517="","",K517+1)</f>
        <v>43132</v>
      </c>
      <c r="T517" s="21">
        <f>IF(S517="","",S517-$J517)</f>
        <v>1</v>
      </c>
      <c r="U517" s="28">
        <v>2</v>
      </c>
      <c r="V517" s="14" t="s">
        <v>1202</v>
      </c>
      <c r="W517" s="2" t="s">
        <v>1020</v>
      </c>
      <c r="X517" s="2">
        <v>1</v>
      </c>
    </row>
    <row r="518" spans="1:24" x14ac:dyDescent="0.25">
      <c r="A518" s="30">
        <v>124</v>
      </c>
      <c r="B518" s="4">
        <v>1495</v>
      </c>
      <c r="C518" s="4">
        <f>VLOOKUP(D518,vacantes!J:K,2,FALSE)</f>
        <v>2558</v>
      </c>
      <c r="D518" s="15">
        <v>354</v>
      </c>
      <c r="E518" s="4">
        <v>16</v>
      </c>
      <c r="F518" s="15" t="s">
        <v>849</v>
      </c>
      <c r="G518" s="15">
        <v>249</v>
      </c>
      <c r="H518" s="15" t="s">
        <v>318</v>
      </c>
      <c r="I518" s="15">
        <f>VLOOKUP(D518,vacantes!J:N,5,FALSE)</f>
        <v>20180131</v>
      </c>
      <c r="J518" s="55">
        <f>DATE(LEFT(I518,4),RIGHT(LEFT(I518,6),2),RIGHT(I518,2))</f>
        <v>43131</v>
      </c>
      <c r="K518" s="3">
        <v>43165</v>
      </c>
      <c r="L518" s="21">
        <f>IF(K518="","",K518-$J518)</f>
        <v>34</v>
      </c>
      <c r="M518" s="3">
        <f>K518+X518</f>
        <v>43166</v>
      </c>
      <c r="N518" s="21">
        <f>IF(M518="","",M518-$J518)</f>
        <v>35</v>
      </c>
      <c r="P518" s="21" t="str">
        <f>IF(O518="","",O518-$J518)</f>
        <v/>
      </c>
      <c r="R518" s="21" t="str">
        <f>IF(Q518="","",Q518-$J518)</f>
        <v/>
      </c>
      <c r="S518" s="3">
        <f>IF(U518="","",K518+1)</f>
        <v>43166</v>
      </c>
      <c r="T518" s="21">
        <f>IF(S518="","",S518-$J518)</f>
        <v>35</v>
      </c>
      <c r="U518" s="28">
        <v>1</v>
      </c>
      <c r="V518" s="14" t="s">
        <v>1174</v>
      </c>
      <c r="W518" s="2" t="s">
        <v>1017</v>
      </c>
      <c r="X518" s="2">
        <v>1</v>
      </c>
    </row>
    <row r="519" spans="1:24" x14ac:dyDescent="0.25">
      <c r="A519" s="30">
        <v>125</v>
      </c>
      <c r="B519" s="4">
        <v>1346</v>
      </c>
      <c r="C519" s="4">
        <f>VLOOKUP(D519,vacantes!J:K,2,FALSE)</f>
        <v>2558</v>
      </c>
      <c r="D519" s="15">
        <v>354</v>
      </c>
      <c r="E519" s="4">
        <v>16</v>
      </c>
      <c r="F519" s="15" t="s">
        <v>730</v>
      </c>
      <c r="G519" s="15">
        <v>249</v>
      </c>
      <c r="H519" s="15" t="s">
        <v>318</v>
      </c>
      <c r="I519" s="15">
        <f>VLOOKUP(D519,vacantes!J:N,5,FALSE)</f>
        <v>20180131</v>
      </c>
      <c r="J519" s="55">
        <f>DATE(LEFT(I519,4),RIGHT(LEFT(I519,6),2),RIGHT(I519,2))</f>
        <v>43131</v>
      </c>
      <c r="K519" s="3">
        <v>43171</v>
      </c>
      <c r="L519" s="21">
        <f>IF(K519="","",K519-$J519)</f>
        <v>40</v>
      </c>
      <c r="M519" s="3">
        <f>K519+X519</f>
        <v>43171</v>
      </c>
      <c r="N519" s="21">
        <f>IF(M519="","",M519-$J519)</f>
        <v>40</v>
      </c>
      <c r="O519" s="3"/>
      <c r="P519" s="21" t="str">
        <f>IF(O519="","",O519-$J519)</f>
        <v/>
      </c>
      <c r="R519" s="21" t="str">
        <f>IF(Q519="","",Q519-$J519)</f>
        <v/>
      </c>
      <c r="S519" s="3">
        <f>IF(U519="","",K519+1)</f>
        <v>43172</v>
      </c>
      <c r="T519" s="21">
        <f>IF(S519="","",S519-$J519)</f>
        <v>41</v>
      </c>
      <c r="U519" s="28">
        <v>9</v>
      </c>
      <c r="V519" s="14" t="s">
        <v>1129</v>
      </c>
      <c r="W519" s="2" t="s">
        <v>1017</v>
      </c>
    </row>
    <row r="520" spans="1:24" x14ac:dyDescent="0.25">
      <c r="A520" s="30">
        <v>126</v>
      </c>
      <c r="B520" s="4">
        <v>1496</v>
      </c>
      <c r="C520" s="4">
        <f>VLOOKUP(D520,vacantes!J:K,2,FALSE)</f>
        <v>2558</v>
      </c>
      <c r="D520" s="15">
        <v>354</v>
      </c>
      <c r="E520" s="4">
        <v>16</v>
      </c>
      <c r="F520" s="15" t="s">
        <v>895</v>
      </c>
      <c r="G520" s="15">
        <v>249</v>
      </c>
      <c r="H520" s="14" t="s">
        <v>318</v>
      </c>
      <c r="I520" s="15">
        <f>VLOOKUP(D520,vacantes!J:N,5,FALSE)</f>
        <v>20180131</v>
      </c>
      <c r="J520" s="55">
        <f>DATE(LEFT(I520,4),RIGHT(LEFT(I520,6),2),RIGHT(I520,2))</f>
        <v>43131</v>
      </c>
      <c r="K520" s="3">
        <v>43180</v>
      </c>
      <c r="L520" s="21">
        <f>IF(K520="","",K520-$J520)</f>
        <v>49</v>
      </c>
      <c r="M520" s="3">
        <f>K520+X520</f>
        <v>43180</v>
      </c>
      <c r="N520" s="21">
        <f>IF(M520="","",M520-$J520)</f>
        <v>49</v>
      </c>
      <c r="P520" s="21" t="str">
        <f>IF(O520="","",O520-$J520)</f>
        <v/>
      </c>
      <c r="R520" s="21" t="str">
        <f>IF(Q520="","",Q520-$J520)</f>
        <v/>
      </c>
      <c r="S520" s="3">
        <f>IF(U520="","",K520+1)</f>
        <v>43181</v>
      </c>
      <c r="T520" s="21">
        <f>IF(S520="","",S520-$J520)</f>
        <v>50</v>
      </c>
      <c r="U520" s="28">
        <v>1</v>
      </c>
      <c r="V520" s="14" t="s">
        <v>1175</v>
      </c>
      <c r="W520" s="2" t="s">
        <v>1017</v>
      </c>
    </row>
    <row r="521" spans="1:24" x14ac:dyDescent="0.25">
      <c r="A521" s="30">
        <v>129</v>
      </c>
      <c r="B521" s="4">
        <v>1346</v>
      </c>
      <c r="C521" s="4">
        <f>VLOOKUP(D521,vacantes!J:K,2,FALSE)</f>
        <v>2559</v>
      </c>
      <c r="D521" s="15">
        <v>355</v>
      </c>
      <c r="E521" s="4">
        <v>16</v>
      </c>
      <c r="F521" s="14" t="s">
        <v>730</v>
      </c>
      <c r="G521" s="15">
        <v>249</v>
      </c>
      <c r="H521" s="14" t="s">
        <v>318</v>
      </c>
      <c r="I521" s="15">
        <f>VLOOKUP(D521,vacantes!J:N,5,FALSE)</f>
        <v>20180405</v>
      </c>
      <c r="J521" s="55">
        <f>DATE(LEFT(I521,4),RIGHT(LEFT(I521,6),2),RIGHT(I521,2))</f>
        <v>43195</v>
      </c>
      <c r="K521" s="3">
        <v>43223</v>
      </c>
      <c r="L521" s="21">
        <f>IF(K521="","",K521-$J521)</f>
        <v>28</v>
      </c>
      <c r="M521" s="3">
        <f>K521+X521</f>
        <v>43224</v>
      </c>
      <c r="N521" s="21">
        <f>IF(M521="","",M521-$J521)</f>
        <v>29</v>
      </c>
      <c r="O521" s="3">
        <v>43224</v>
      </c>
      <c r="P521" s="21">
        <f>IF(O521="","",O521-$J521)</f>
        <v>29</v>
      </c>
      <c r="Q521" s="3">
        <v>43231</v>
      </c>
      <c r="R521" s="21">
        <f>IF(Q521="","",Q521-$J521)</f>
        <v>36</v>
      </c>
      <c r="S521" s="3" t="str">
        <f>IF(U521="","",K521+1)</f>
        <v/>
      </c>
      <c r="T521" s="21" t="str">
        <f>IF(S521="","",S521-$J521)</f>
        <v/>
      </c>
      <c r="W521" s="2" t="s">
        <v>1017</v>
      </c>
      <c r="X521" s="2">
        <v>1</v>
      </c>
    </row>
    <row r="522" spans="1:24" x14ac:dyDescent="0.25">
      <c r="A522" s="30">
        <v>128</v>
      </c>
      <c r="B522" s="4">
        <v>1417</v>
      </c>
      <c r="C522" s="4">
        <f>VLOOKUP(D522,vacantes!J:K,2,FALSE)</f>
        <v>2559</v>
      </c>
      <c r="D522" s="15">
        <v>355</v>
      </c>
      <c r="E522" s="4">
        <v>16</v>
      </c>
      <c r="F522" s="15" t="s">
        <v>924</v>
      </c>
      <c r="G522" s="15">
        <v>249</v>
      </c>
      <c r="H522" s="14" t="s">
        <v>318</v>
      </c>
      <c r="I522" s="15">
        <f>VLOOKUP(D522,vacantes!J:N,5,FALSE)</f>
        <v>20180405</v>
      </c>
      <c r="J522" s="55">
        <f>DATE(LEFT(I522,4),RIGHT(LEFT(I522,6),2),RIGHT(I522,2))</f>
        <v>43195</v>
      </c>
      <c r="K522" s="3">
        <v>43195</v>
      </c>
      <c r="L522" s="21">
        <f>IF(K522="","",K522-$J522)</f>
        <v>0</v>
      </c>
      <c r="M522" s="3">
        <f>K522+X522</f>
        <v>43195</v>
      </c>
      <c r="N522" s="21">
        <f>IF(M522="","",M522-$J522)</f>
        <v>0</v>
      </c>
      <c r="P522" s="21" t="str">
        <f>IF(O522="","",O522-$J522)</f>
        <v/>
      </c>
      <c r="R522" s="21" t="str">
        <f>IF(Q522="","",Q522-$J522)</f>
        <v/>
      </c>
      <c r="S522" s="3">
        <f>IF(U522="","",K522+1)</f>
        <v>43196</v>
      </c>
      <c r="T522" s="21">
        <f>IF(S522="","",S522-$J522)</f>
        <v>1</v>
      </c>
      <c r="U522" s="28">
        <v>2</v>
      </c>
      <c r="V522" s="14" t="s">
        <v>1202</v>
      </c>
      <c r="W522" s="2" t="s">
        <v>1017</v>
      </c>
    </row>
    <row r="523" spans="1:24" x14ac:dyDescent="0.25">
      <c r="A523" s="30">
        <v>7</v>
      </c>
      <c r="B523" s="4">
        <v>1067</v>
      </c>
      <c r="C523" s="4">
        <f>VLOOKUP(D523,vacantes!J:K,2,FALSE)</f>
        <v>2560</v>
      </c>
      <c r="D523" s="15">
        <v>356</v>
      </c>
      <c r="E523" s="4">
        <v>12</v>
      </c>
      <c r="F523" s="15" t="s">
        <v>453</v>
      </c>
      <c r="G523" s="15">
        <v>233</v>
      </c>
      <c r="H523" s="15" t="s">
        <v>340</v>
      </c>
      <c r="I523" s="15">
        <f>VLOOKUP(D523,vacantes!J:N,5,FALSE)</f>
        <v>20180101</v>
      </c>
      <c r="J523" s="55">
        <f>DATE(LEFT(I523,4),RIGHT(LEFT(I523,6),2),RIGHT(I523,2))</f>
        <v>43101</v>
      </c>
      <c r="K523" s="3">
        <v>43101</v>
      </c>
      <c r="L523" s="21">
        <f>IF(K523="","",K523-$J523)</f>
        <v>0</v>
      </c>
      <c r="M523" s="3">
        <f>K523+X523</f>
        <v>43103</v>
      </c>
      <c r="N523" s="21">
        <f>IF(M523="","",M523-$J523)</f>
        <v>2</v>
      </c>
      <c r="O523" s="3">
        <v>43109</v>
      </c>
      <c r="P523" s="21">
        <f>IF(O523="","",O523-$J523)</f>
        <v>8</v>
      </c>
      <c r="Q523" s="3">
        <v>43112</v>
      </c>
      <c r="R523" s="21">
        <f>IF(Q523="","",Q523-$J523)</f>
        <v>11</v>
      </c>
      <c r="S523" s="3" t="str">
        <f>IF(U523="","",K523+1)</f>
        <v/>
      </c>
      <c r="T523" s="21" t="str">
        <f>IF(S523="","",S523-$J523)</f>
        <v/>
      </c>
      <c r="W523" s="2" t="s">
        <v>1018</v>
      </c>
      <c r="X523" s="2">
        <v>2</v>
      </c>
    </row>
    <row r="524" spans="1:24" x14ac:dyDescent="0.25">
      <c r="A524" s="30">
        <v>526</v>
      </c>
      <c r="B524" s="4">
        <v>1057</v>
      </c>
      <c r="C524" s="4">
        <f>VLOOKUP(D524,vacantes!J:K,2,FALSE)</f>
        <v>2561</v>
      </c>
      <c r="D524" s="15">
        <v>357</v>
      </c>
      <c r="E524" s="4">
        <v>18</v>
      </c>
      <c r="F524" s="15" t="s">
        <v>440</v>
      </c>
      <c r="G524" s="15">
        <v>351</v>
      </c>
      <c r="H524" s="15" t="s">
        <v>330</v>
      </c>
      <c r="I524" s="15">
        <f>VLOOKUP(D524,vacantes!J:N,5,FALSE)</f>
        <v>20180101</v>
      </c>
      <c r="J524" s="55">
        <f>DATE(LEFT(I524,4),RIGHT(LEFT(I524,6),2),RIGHT(I524,2))</f>
        <v>43101</v>
      </c>
      <c r="K524" s="3">
        <v>43101</v>
      </c>
      <c r="L524" s="21">
        <f>IF(K524="","",K524-$J524)</f>
        <v>0</v>
      </c>
      <c r="M524" s="3">
        <f>K524+X524</f>
        <v>43102</v>
      </c>
      <c r="N524" s="21">
        <f>IF(M524="","",M524-$J524)</f>
        <v>1</v>
      </c>
      <c r="P524" s="21" t="str">
        <f>IF(O524="","",O524-$J524)</f>
        <v/>
      </c>
      <c r="Q524" s="3">
        <v>43109</v>
      </c>
      <c r="R524" s="21">
        <f>IF(Q524="","",Q524-$J524)</f>
        <v>8</v>
      </c>
      <c r="S524" s="3" t="str">
        <f>IF(U524="","",K524+1)</f>
        <v/>
      </c>
      <c r="T524" s="21" t="str">
        <f>IF(S524="","",S524-$J524)</f>
        <v/>
      </c>
      <c r="X524" s="2">
        <v>1</v>
      </c>
    </row>
    <row r="525" spans="1:24" x14ac:dyDescent="0.25">
      <c r="A525" s="30">
        <v>527</v>
      </c>
      <c r="B525" s="4">
        <v>1116</v>
      </c>
      <c r="C525" s="4">
        <f>VLOOKUP(D525,vacantes!J:K,2,FALSE)</f>
        <v>2561</v>
      </c>
      <c r="D525" s="15">
        <v>358</v>
      </c>
      <c r="E525" s="4">
        <v>18</v>
      </c>
      <c r="F525" s="15" t="s">
        <v>505</v>
      </c>
      <c r="G525" s="15">
        <v>351</v>
      </c>
      <c r="H525" s="15" t="s">
        <v>330</v>
      </c>
      <c r="I525" s="15">
        <f>VLOOKUP(D525,vacantes!J:N,5,FALSE)</f>
        <v>20180101</v>
      </c>
      <c r="J525" s="55">
        <f>DATE(LEFT(I525,4),RIGHT(LEFT(I525,6),2),RIGHT(I525,2))</f>
        <v>43101</v>
      </c>
      <c r="K525" s="3">
        <v>43101</v>
      </c>
      <c r="L525" s="21">
        <f>IF(K525="","",K525-$J525)</f>
        <v>0</v>
      </c>
      <c r="M525" s="3">
        <f>K525+X525</f>
        <v>43101</v>
      </c>
      <c r="N525" s="21">
        <f>IF(M525="","",M525-$J525)</f>
        <v>0</v>
      </c>
      <c r="P525" s="21" t="str">
        <f>IF(O525="","",O525-$J525)</f>
        <v/>
      </c>
      <c r="Q525" s="3">
        <v>43133</v>
      </c>
      <c r="R525" s="21">
        <f>IF(Q525="","",Q525-$J525)</f>
        <v>32</v>
      </c>
      <c r="S525" s="3" t="str">
        <f>IF(U525="","",K525+1)</f>
        <v/>
      </c>
      <c r="T525" s="21" t="str">
        <f>IF(S525="","",S525-$J525)</f>
        <v/>
      </c>
      <c r="X525" s="4"/>
    </row>
    <row r="526" spans="1:24" x14ac:dyDescent="0.25">
      <c r="A526" s="30">
        <v>528</v>
      </c>
      <c r="B526" s="4">
        <v>1089</v>
      </c>
      <c r="C526" s="4">
        <f>VLOOKUP(D526,vacantes!J:K,2,FALSE)</f>
        <v>2563</v>
      </c>
      <c r="D526" s="15">
        <v>359</v>
      </c>
      <c r="E526" s="4">
        <v>16</v>
      </c>
      <c r="F526" s="15" t="s">
        <v>427</v>
      </c>
      <c r="G526" s="15">
        <v>351</v>
      </c>
      <c r="H526" s="15" t="s">
        <v>330</v>
      </c>
      <c r="I526" s="15">
        <f>VLOOKUP(D526,vacantes!J:N,5,FALSE)</f>
        <v>20180112</v>
      </c>
      <c r="J526" s="55">
        <f>DATE(LEFT(I526,4),RIGHT(LEFT(I526,6),2),RIGHT(I526,2))</f>
        <v>43112</v>
      </c>
      <c r="K526" s="5">
        <v>43112</v>
      </c>
      <c r="L526" s="21">
        <f>IF(K526="","",K526-$J526)</f>
        <v>0</v>
      </c>
      <c r="M526" s="3">
        <f>K526+X526</f>
        <v>43112</v>
      </c>
      <c r="N526" s="21">
        <f>IF(M526="","",M526-$J526)</f>
        <v>0</v>
      </c>
      <c r="O526" s="5">
        <v>43122</v>
      </c>
      <c r="P526" s="21">
        <f>IF(O526="","",O526-$J526)</f>
        <v>10</v>
      </c>
      <c r="Q526" s="56">
        <v>43123</v>
      </c>
      <c r="R526" s="21">
        <f>IF(Q526="","",Q526-$J526)</f>
        <v>11</v>
      </c>
      <c r="S526" s="3" t="str">
        <f>IF(U526="","",K526+1)</f>
        <v/>
      </c>
      <c r="T526" s="21" t="str">
        <f>IF(S526="","",S526-$J526)</f>
        <v/>
      </c>
      <c r="U526" s="29"/>
      <c r="V526" s="15"/>
      <c r="W526" s="4" t="s">
        <v>1017</v>
      </c>
      <c r="X526" s="4"/>
    </row>
    <row r="527" spans="1:24" x14ac:dyDescent="0.25">
      <c r="A527" s="30">
        <v>530</v>
      </c>
      <c r="B527" s="4">
        <v>1156</v>
      </c>
      <c r="C527" s="4">
        <f>VLOOKUP(D527,vacantes!J:K,2,FALSE)</f>
        <v>2564</v>
      </c>
      <c r="D527" s="15">
        <v>360</v>
      </c>
      <c r="E527" s="4">
        <v>16</v>
      </c>
      <c r="F527" s="15" t="s">
        <v>550</v>
      </c>
      <c r="G527" s="15">
        <v>351</v>
      </c>
      <c r="H527" s="14" t="s">
        <v>330</v>
      </c>
      <c r="I527" s="15">
        <f>VLOOKUP(D527,vacantes!J:N,5,FALSE)</f>
        <v>20180117</v>
      </c>
      <c r="J527" s="55">
        <f>DATE(LEFT(I527,4),RIGHT(LEFT(I527,6),2),RIGHT(I527,2))</f>
        <v>43117</v>
      </c>
      <c r="K527" s="3">
        <v>43144</v>
      </c>
      <c r="L527" s="21">
        <f>IF(K527="","",K527-$J527)</f>
        <v>27</v>
      </c>
      <c r="M527" s="3">
        <f>K527+X527</f>
        <v>43145</v>
      </c>
      <c r="N527" s="21">
        <f>IF(M527="","",M527-$J527)</f>
        <v>28</v>
      </c>
      <c r="O527" s="3">
        <v>43147</v>
      </c>
      <c r="P527" s="21">
        <f>IF(O527="","",O527-$J527)</f>
        <v>30</v>
      </c>
      <c r="Q527" s="3">
        <v>43151</v>
      </c>
      <c r="R527" s="21">
        <f>IF(Q527="","",Q527-$J527)</f>
        <v>34</v>
      </c>
      <c r="S527" s="3" t="str">
        <f>IF(U527="","",K527+1)</f>
        <v/>
      </c>
      <c r="T527" s="21" t="str">
        <f>IF(S527="","",S527-$J527)</f>
        <v/>
      </c>
      <c r="W527" s="2" t="s">
        <v>1017</v>
      </c>
      <c r="X527" s="2">
        <v>1</v>
      </c>
    </row>
    <row r="528" spans="1:24" x14ac:dyDescent="0.25">
      <c r="A528" s="30">
        <v>529</v>
      </c>
      <c r="B528" s="4">
        <v>1524</v>
      </c>
      <c r="C528" s="4">
        <f>VLOOKUP(D528,vacantes!J:K,2,FALSE)</f>
        <v>2564</v>
      </c>
      <c r="D528" s="15">
        <v>360</v>
      </c>
      <c r="E528" s="4">
        <v>17</v>
      </c>
      <c r="F528" s="15" t="s">
        <v>751</v>
      </c>
      <c r="G528" s="15">
        <v>351</v>
      </c>
      <c r="H528" s="15" t="s">
        <v>330</v>
      </c>
      <c r="I528" s="15">
        <f>VLOOKUP(D528,vacantes!J:N,5,FALSE)</f>
        <v>20180117</v>
      </c>
      <c r="J528" s="55">
        <f>DATE(LEFT(I528,4),RIGHT(LEFT(I528,6),2),RIGHT(I528,2))</f>
        <v>43117</v>
      </c>
      <c r="K528" s="5">
        <v>43117</v>
      </c>
      <c r="L528" s="21">
        <f>IF(K528="","",K528-$J528)</f>
        <v>0</v>
      </c>
      <c r="M528" s="3">
        <f>K528+X528</f>
        <v>43118</v>
      </c>
      <c r="N528" s="21">
        <f>IF(M528="","",M528-$J528)</f>
        <v>1</v>
      </c>
      <c r="O528" s="4"/>
      <c r="P528" s="21" t="str">
        <f>IF(O528="","",O528-$J528)</f>
        <v/>
      </c>
      <c r="Q528" s="5"/>
      <c r="R528" s="21" t="str">
        <f>IF(Q528="","",Q528-$J528)</f>
        <v/>
      </c>
      <c r="S528" s="3">
        <f>IF(U528="","",K528+1)</f>
        <v>43118</v>
      </c>
      <c r="T528" s="21">
        <f>IF(S528="","",S528-$J528)</f>
        <v>1</v>
      </c>
      <c r="U528" s="29">
        <v>2</v>
      </c>
      <c r="V528" s="15" t="s">
        <v>1206</v>
      </c>
      <c r="W528" s="4" t="s">
        <v>1020</v>
      </c>
      <c r="X528" s="2">
        <v>1</v>
      </c>
    </row>
    <row r="529" spans="1:24" x14ac:dyDescent="0.25">
      <c r="A529" s="30">
        <v>531</v>
      </c>
      <c r="B529" s="4">
        <v>1183</v>
      </c>
      <c r="C529" s="4">
        <f>VLOOKUP(D529,vacantes!J:K,2,FALSE)</f>
        <v>2565</v>
      </c>
      <c r="D529" s="15">
        <v>361</v>
      </c>
      <c r="E529" s="4">
        <v>16</v>
      </c>
      <c r="F529" s="15" t="s">
        <v>575</v>
      </c>
      <c r="G529" s="15">
        <v>351</v>
      </c>
      <c r="H529" s="14" t="s">
        <v>330</v>
      </c>
      <c r="I529" s="15">
        <f>VLOOKUP(D529,vacantes!J:N,5,FALSE)</f>
        <v>20180226</v>
      </c>
      <c r="J529" s="55">
        <f>DATE(LEFT(I529,4),RIGHT(LEFT(I529,6),2),RIGHT(I529,2))</f>
        <v>43157</v>
      </c>
      <c r="K529" s="3">
        <v>43157</v>
      </c>
      <c r="L529" s="21">
        <f>IF(K529="","",K529-$J529)</f>
        <v>0</v>
      </c>
      <c r="M529" s="3">
        <f>K529+X529</f>
        <v>43158</v>
      </c>
      <c r="N529" s="21">
        <f>IF(M529="","",M529-$J529)</f>
        <v>1</v>
      </c>
      <c r="O529" s="3">
        <v>43161</v>
      </c>
      <c r="P529" s="21">
        <f>IF(O529="","",O529-$J529)</f>
        <v>4</v>
      </c>
      <c r="Q529" s="3">
        <v>43164</v>
      </c>
      <c r="R529" s="21">
        <f>IF(Q529="","",Q529-$J529)</f>
        <v>7</v>
      </c>
      <c r="S529" s="3" t="str">
        <f>IF(U529="","",K529+1)</f>
        <v/>
      </c>
      <c r="T529" s="21" t="str">
        <f>IF(S529="","",S529-$J529)</f>
        <v/>
      </c>
      <c r="W529" s="2" t="s">
        <v>1017</v>
      </c>
      <c r="X529" s="2">
        <v>1</v>
      </c>
    </row>
    <row r="530" spans="1:24" x14ac:dyDescent="0.25">
      <c r="A530" s="30">
        <v>532</v>
      </c>
      <c r="B530" s="4">
        <v>1216</v>
      </c>
      <c r="C530" s="4">
        <f>VLOOKUP(D530,vacantes!J:K,2,FALSE)</f>
        <v>2566</v>
      </c>
      <c r="D530" s="15">
        <v>362</v>
      </c>
      <c r="E530" s="4">
        <v>17</v>
      </c>
      <c r="F530" s="15" t="s">
        <v>611</v>
      </c>
      <c r="G530" s="15">
        <v>351</v>
      </c>
      <c r="H530" s="15" t="s">
        <v>330</v>
      </c>
      <c r="I530" s="15">
        <f>VLOOKUP(D530,vacantes!J:N,5,FALSE)</f>
        <v>20180312</v>
      </c>
      <c r="J530" s="55">
        <f>DATE(LEFT(I530,4),RIGHT(LEFT(I530,6),2),RIGHT(I530,2))</f>
        <v>43171</v>
      </c>
      <c r="K530" s="3">
        <v>43171</v>
      </c>
      <c r="L530" s="21">
        <f>IF(K530="","",K530-$J530)</f>
        <v>0</v>
      </c>
      <c r="M530" s="3">
        <f>K530+X530</f>
        <v>43173</v>
      </c>
      <c r="N530" s="21">
        <f>IF(M530="","",M530-$J530)</f>
        <v>2</v>
      </c>
      <c r="O530" s="3">
        <v>43175</v>
      </c>
      <c r="P530" s="21">
        <f>IF(O530="","",O530-$J530)</f>
        <v>4</v>
      </c>
      <c r="Q530" s="3">
        <v>43179</v>
      </c>
      <c r="R530" s="21">
        <f>IF(Q530="","",Q530-$J530)</f>
        <v>8</v>
      </c>
      <c r="S530" s="3" t="str">
        <f>IF(U530="","",K530+1)</f>
        <v/>
      </c>
      <c r="T530" s="21" t="str">
        <f>IF(S530="","",S530-$J530)</f>
        <v/>
      </c>
      <c r="W530" s="2" t="s">
        <v>1020</v>
      </c>
      <c r="X530" s="2">
        <v>2</v>
      </c>
    </row>
    <row r="531" spans="1:24" x14ac:dyDescent="0.25">
      <c r="A531" s="30">
        <v>533</v>
      </c>
      <c r="B531" s="4">
        <v>1552</v>
      </c>
      <c r="C531" s="4">
        <f>VLOOKUP(D531,vacantes!J:K,2,FALSE)</f>
        <v>2567</v>
      </c>
      <c r="D531" s="15">
        <v>363</v>
      </c>
      <c r="E531" s="4">
        <v>17</v>
      </c>
      <c r="F531" s="15" t="s">
        <v>714</v>
      </c>
      <c r="G531" s="15">
        <v>351</v>
      </c>
      <c r="H531" s="14" t="s">
        <v>330</v>
      </c>
      <c r="I531" s="15">
        <f>VLOOKUP(D531,vacantes!J:N,5,FALSE)</f>
        <v>20180423</v>
      </c>
      <c r="J531" s="55">
        <f>DATE(LEFT(I531,4),RIGHT(LEFT(I531,6),2),RIGHT(I531,2))</f>
        <v>43213</v>
      </c>
      <c r="K531" s="3">
        <v>43213</v>
      </c>
      <c r="L531" s="21">
        <f>IF(K531="","",K531-$J531)</f>
        <v>0</v>
      </c>
      <c r="M531" s="3">
        <f>K531+X531</f>
        <v>43216</v>
      </c>
      <c r="N531" s="21">
        <f>IF(M531="","",M531-$J531)</f>
        <v>3</v>
      </c>
      <c r="O531" s="3">
        <v>43217</v>
      </c>
      <c r="P531" s="21">
        <f>IF(O531="","",O531-$J531)</f>
        <v>4</v>
      </c>
      <c r="Q531" s="3">
        <v>43222</v>
      </c>
      <c r="R531" s="21">
        <f>IF(Q531="","",Q531-$J531)</f>
        <v>9</v>
      </c>
      <c r="S531" s="3" t="str">
        <f>IF(U531="","",K531+1)</f>
        <v/>
      </c>
      <c r="T531" s="21" t="str">
        <f>IF(S531="","",S531-$J531)</f>
        <v/>
      </c>
      <c r="W531" s="2" t="s">
        <v>1020</v>
      </c>
      <c r="X531" s="2">
        <v>3</v>
      </c>
    </row>
    <row r="532" spans="1:24" x14ac:dyDescent="0.25">
      <c r="A532" s="30">
        <v>535</v>
      </c>
      <c r="B532" s="4">
        <v>1411</v>
      </c>
      <c r="C532" s="4">
        <f>VLOOKUP(D532,vacantes!J:K,2,FALSE)</f>
        <v>2568</v>
      </c>
      <c r="D532" s="15">
        <v>364</v>
      </c>
      <c r="E532" s="4">
        <v>17</v>
      </c>
      <c r="F532" s="1" t="s">
        <v>727</v>
      </c>
      <c r="G532" s="15">
        <v>351</v>
      </c>
      <c r="H532" s="14" t="s">
        <v>330</v>
      </c>
      <c r="I532" s="15">
        <f>VLOOKUP(D532,vacantes!J:N,5,FALSE)</f>
        <v>20180424</v>
      </c>
      <c r="J532" s="55">
        <f>DATE(LEFT(I532,4),RIGHT(LEFT(I532,6),2),RIGHT(I532,2))</f>
        <v>43214</v>
      </c>
      <c r="K532" s="3">
        <v>43220</v>
      </c>
      <c r="L532" s="21">
        <f>IF(K532="","",K532-$J532)</f>
        <v>6</v>
      </c>
      <c r="M532" s="3">
        <f>K532+X532</f>
        <v>43220</v>
      </c>
      <c r="N532" s="21">
        <f>IF(M532="","",M532-$J532)</f>
        <v>6</v>
      </c>
      <c r="O532" s="3">
        <v>43224</v>
      </c>
      <c r="P532" s="21">
        <f>IF(O532="","",O532-$J532)</f>
        <v>10</v>
      </c>
      <c r="Q532" s="3">
        <v>43229</v>
      </c>
      <c r="R532" s="21">
        <f>IF(Q532="","",Q532-$J532)</f>
        <v>15</v>
      </c>
      <c r="S532" s="3" t="str">
        <f>IF(U532="","",K532+1)</f>
        <v/>
      </c>
      <c r="T532" s="21" t="str">
        <f>IF(S532="","",S532-$J532)</f>
        <v/>
      </c>
      <c r="W532" s="2" t="s">
        <v>1020</v>
      </c>
    </row>
    <row r="533" spans="1:24" x14ac:dyDescent="0.25">
      <c r="A533" s="30">
        <v>534</v>
      </c>
      <c r="B533" s="4">
        <v>1423</v>
      </c>
      <c r="C533" s="4">
        <f>VLOOKUP(D533,vacantes!J:K,2,FALSE)</f>
        <v>2568</v>
      </c>
      <c r="D533" s="15">
        <v>364</v>
      </c>
      <c r="E533" s="4">
        <v>14</v>
      </c>
      <c r="F533" s="15" t="s">
        <v>973</v>
      </c>
      <c r="G533" s="15">
        <v>351</v>
      </c>
      <c r="H533" s="14" t="s">
        <v>330</v>
      </c>
      <c r="I533" s="15">
        <f>VLOOKUP(D533,vacantes!J:N,5,FALSE)</f>
        <v>20180424</v>
      </c>
      <c r="J533" s="55">
        <f>DATE(LEFT(I533,4),RIGHT(LEFT(I533,6),2),RIGHT(I533,2))</f>
        <v>43214</v>
      </c>
      <c r="K533" s="3">
        <v>43214</v>
      </c>
      <c r="L533" s="21">
        <f>IF(K533="","",K533-$J533)</f>
        <v>0</v>
      </c>
      <c r="M533" s="3">
        <f>K533+X533</f>
        <v>43214</v>
      </c>
      <c r="N533" s="21">
        <f>IF(M533="","",M533-$J533)</f>
        <v>0</v>
      </c>
      <c r="P533" s="21" t="str">
        <f>IF(O533="","",O533-$J533)</f>
        <v/>
      </c>
      <c r="R533" s="21" t="str">
        <f>IF(Q533="","",Q533-$J533)</f>
        <v/>
      </c>
      <c r="S533" s="3">
        <f>IF(U533="","",K533+1)</f>
        <v>43215</v>
      </c>
      <c r="T533" s="21">
        <f>IF(S533="","",S533-$J533)</f>
        <v>1</v>
      </c>
      <c r="U533" s="28">
        <v>1</v>
      </c>
      <c r="V533" s="14" t="s">
        <v>1233</v>
      </c>
      <c r="W533" s="2" t="s">
        <v>1019</v>
      </c>
    </row>
    <row r="534" spans="1:24" x14ac:dyDescent="0.25">
      <c r="A534" s="30">
        <v>536</v>
      </c>
      <c r="B534" s="4">
        <v>1380</v>
      </c>
      <c r="C534" s="4">
        <f>VLOOKUP(D534,vacantes!J:K,2,FALSE)</f>
        <v>2569</v>
      </c>
      <c r="D534" s="15">
        <v>365</v>
      </c>
      <c r="E534" s="4">
        <v>13</v>
      </c>
      <c r="F534" s="1" t="s">
        <v>729</v>
      </c>
      <c r="G534" s="15">
        <v>351</v>
      </c>
      <c r="H534" s="14" t="s">
        <v>330</v>
      </c>
      <c r="I534" s="15">
        <f>VLOOKUP(D534,vacantes!J:N,5,FALSE)</f>
        <v>20180430</v>
      </c>
      <c r="J534" s="55">
        <f>DATE(LEFT(I534,4),RIGHT(LEFT(I534,6),2),RIGHT(I534,2))</f>
        <v>43220</v>
      </c>
      <c r="K534" s="3">
        <v>43220</v>
      </c>
      <c r="L534" s="21">
        <f>IF(K534="","",K534-$J534)</f>
        <v>0</v>
      </c>
      <c r="M534" s="3">
        <f>K534+X534</f>
        <v>43220</v>
      </c>
      <c r="N534" s="21">
        <f>IF(M534="","",M534-$J534)</f>
        <v>0</v>
      </c>
      <c r="O534" s="3">
        <v>43224</v>
      </c>
      <c r="P534" s="21">
        <f>IF(O534="","",O534-$J534)</f>
        <v>4</v>
      </c>
      <c r="Q534" s="3">
        <v>43229</v>
      </c>
      <c r="R534" s="21">
        <f>IF(Q534="","",Q534-$J534)</f>
        <v>9</v>
      </c>
      <c r="S534" s="3" t="str">
        <f>IF(U534="","",K534+1)</f>
        <v/>
      </c>
      <c r="T534" s="21" t="str">
        <f>IF(S534="","",S534-$J534)</f>
        <v/>
      </c>
      <c r="W534" s="2" t="s">
        <v>1022</v>
      </c>
    </row>
    <row r="535" spans="1:24" x14ac:dyDescent="0.25">
      <c r="A535" s="30">
        <v>386</v>
      </c>
      <c r="B535" s="4">
        <v>1043</v>
      </c>
      <c r="C535" s="4">
        <f>VLOOKUP(D535,vacantes!J:K,2,FALSE)</f>
        <v>2570</v>
      </c>
      <c r="D535" s="15">
        <v>366</v>
      </c>
      <c r="E535" s="4">
        <v>18</v>
      </c>
      <c r="F535" s="15" t="s">
        <v>429</v>
      </c>
      <c r="G535" s="15">
        <v>335</v>
      </c>
      <c r="H535" s="15" t="s">
        <v>319</v>
      </c>
      <c r="I535" s="15">
        <f>VLOOKUP(D535,vacantes!J:N,5,FALSE)</f>
        <v>20180101</v>
      </c>
      <c r="J535" s="55">
        <f>DATE(LEFT(I535,4),RIGHT(LEFT(I535,6),2),RIGHT(I535,2))</f>
        <v>43101</v>
      </c>
      <c r="K535" s="3">
        <v>43101</v>
      </c>
      <c r="L535" s="21">
        <f>IF(K535="","",K535-$J535)</f>
        <v>0</v>
      </c>
      <c r="M535" s="3">
        <f>K535+X535</f>
        <v>43102</v>
      </c>
      <c r="N535" s="21">
        <f>IF(M535="","",M535-$J535)</f>
        <v>1</v>
      </c>
      <c r="P535" s="21" t="str">
        <f>IF(O535="","",O535-$J535)</f>
        <v/>
      </c>
      <c r="Q535" s="3">
        <v>43102</v>
      </c>
      <c r="R535" s="21">
        <f>IF(Q535="","",Q535-$J535)</f>
        <v>1</v>
      </c>
      <c r="S535" s="3" t="str">
        <f>IF(U535="","",K535+1)</f>
        <v/>
      </c>
      <c r="T535" s="21" t="str">
        <f>IF(S535="","",S535-$J535)</f>
        <v/>
      </c>
      <c r="X535" s="2">
        <v>1</v>
      </c>
    </row>
    <row r="536" spans="1:24" x14ac:dyDescent="0.25">
      <c r="A536" s="30">
        <v>387</v>
      </c>
      <c r="B536" s="4">
        <v>1261</v>
      </c>
      <c r="C536" s="4">
        <f>VLOOKUP(D536,vacantes!J:K,2,FALSE)</f>
        <v>2571</v>
      </c>
      <c r="D536" s="15">
        <v>367</v>
      </c>
      <c r="E536" s="4">
        <v>14</v>
      </c>
      <c r="F536" s="15" t="s">
        <v>663</v>
      </c>
      <c r="G536" s="15">
        <v>335</v>
      </c>
      <c r="H536" s="14" t="s">
        <v>407</v>
      </c>
      <c r="I536" s="15">
        <f>VLOOKUP(D536,vacantes!J:N,5,FALSE)</f>
        <v>20180410</v>
      </c>
      <c r="J536" s="55">
        <f>DATE(LEFT(I536,4),RIGHT(LEFT(I536,6),2),RIGHT(I536,2))</f>
        <v>43200</v>
      </c>
      <c r="K536" s="3">
        <v>43200</v>
      </c>
      <c r="L536" s="21">
        <f>IF(K536="","",K536-$J536)</f>
        <v>0</v>
      </c>
      <c r="M536" s="3">
        <f>K536+X536</f>
        <v>43200</v>
      </c>
      <c r="N536" s="21">
        <f>IF(M536="","",M536-$J536)</f>
        <v>0</v>
      </c>
      <c r="O536" s="3">
        <v>43202</v>
      </c>
      <c r="P536" s="21">
        <f>IF(O536="","",O536-$J536)</f>
        <v>2</v>
      </c>
      <c r="Q536" s="3">
        <v>43206</v>
      </c>
      <c r="R536" s="21">
        <f>IF(Q536="","",Q536-$J536)</f>
        <v>6</v>
      </c>
      <c r="S536" s="3" t="str">
        <f>IF(U536="","",K536+1)</f>
        <v/>
      </c>
      <c r="T536" s="21" t="str">
        <f>IF(S536="","",S536-$J536)</f>
        <v/>
      </c>
      <c r="W536" s="2" t="s">
        <v>1019</v>
      </c>
    </row>
    <row r="537" spans="1:24" x14ac:dyDescent="0.25">
      <c r="A537" s="30">
        <v>388</v>
      </c>
      <c r="B537" s="4">
        <v>1556</v>
      </c>
      <c r="C537" s="4">
        <f>VLOOKUP(D537,vacantes!J:K,2,FALSE)</f>
        <v>2571</v>
      </c>
      <c r="D537" s="15">
        <v>368</v>
      </c>
      <c r="E537" s="4">
        <v>14</v>
      </c>
      <c r="F537" s="15" t="s">
        <v>931</v>
      </c>
      <c r="G537" s="15">
        <v>335</v>
      </c>
      <c r="H537" s="14" t="s">
        <v>407</v>
      </c>
      <c r="I537" s="15">
        <f>VLOOKUP(D537,vacantes!J:N,5,FALSE)</f>
        <v>20180410</v>
      </c>
      <c r="J537" s="55">
        <f>DATE(LEFT(I537,4),RIGHT(LEFT(I537,6),2),RIGHT(I537,2))</f>
        <v>43200</v>
      </c>
      <c r="K537" s="3">
        <v>43200</v>
      </c>
      <c r="L537" s="21">
        <f>IF(K537="","",K537-$J537)</f>
        <v>0</v>
      </c>
      <c r="M537" s="3">
        <f>K537+X537</f>
        <v>43200</v>
      </c>
      <c r="N537" s="21">
        <f>IF(M537="","",M537-$J537)</f>
        <v>0</v>
      </c>
      <c r="P537" s="21" t="str">
        <f>IF(O537="","",O537-$J537)</f>
        <v/>
      </c>
      <c r="R537" s="21" t="str">
        <f>IF(Q537="","",Q537-$J537)</f>
        <v/>
      </c>
      <c r="S537" s="3">
        <f>IF(U537="","",K537+1)</f>
        <v>43201</v>
      </c>
      <c r="T537" s="21">
        <f>IF(S537="","",S537-$J537)</f>
        <v>1</v>
      </c>
      <c r="U537" s="28">
        <v>16</v>
      </c>
      <c r="V537" s="14" t="s">
        <v>1166</v>
      </c>
      <c r="W537" s="4" t="s">
        <v>1019</v>
      </c>
      <c r="X537" s="4"/>
    </row>
    <row r="538" spans="1:24" x14ac:dyDescent="0.25">
      <c r="A538" s="30">
        <v>390</v>
      </c>
      <c r="B538" s="4">
        <v>1557</v>
      </c>
      <c r="C538" s="4">
        <f>VLOOKUP(D538,vacantes!J:K,2,FALSE)</f>
        <v>2571</v>
      </c>
      <c r="D538" s="15">
        <v>368</v>
      </c>
      <c r="E538" s="4">
        <v>14</v>
      </c>
      <c r="F538" s="15" t="s">
        <v>975</v>
      </c>
      <c r="G538" s="15">
        <v>335</v>
      </c>
      <c r="H538" s="14" t="s">
        <v>407</v>
      </c>
      <c r="I538" s="15">
        <f>VLOOKUP(D538,vacantes!J:N,5,FALSE)</f>
        <v>20180410</v>
      </c>
      <c r="J538" s="55">
        <f>DATE(LEFT(I538,4),RIGHT(LEFT(I538,6),2),RIGHT(I538,2))</f>
        <v>43200</v>
      </c>
      <c r="K538" s="3">
        <v>43213</v>
      </c>
      <c r="L538" s="21">
        <f>IF(K538="","",K538-$J538)</f>
        <v>13</v>
      </c>
      <c r="M538" s="3">
        <f>K538+X538</f>
        <v>43213</v>
      </c>
      <c r="N538" s="21">
        <f>IF(M538="","",M538-$J538)</f>
        <v>13</v>
      </c>
      <c r="P538" s="21" t="str">
        <f>IF(O538="","",O538-$J538)</f>
        <v/>
      </c>
      <c r="R538" s="21" t="str">
        <f>IF(Q538="","",Q538-$J538)</f>
        <v/>
      </c>
      <c r="S538" s="3">
        <f>IF(U538="","",K538+1)</f>
        <v>43214</v>
      </c>
      <c r="T538" s="21">
        <f>IF(S538="","",S538-$J538)</f>
        <v>14</v>
      </c>
      <c r="U538" s="28">
        <v>16</v>
      </c>
      <c r="V538" s="14" t="s">
        <v>1167</v>
      </c>
      <c r="W538" s="2" t="s">
        <v>1019</v>
      </c>
    </row>
    <row r="539" spans="1:24" x14ac:dyDescent="0.25">
      <c r="A539" s="30">
        <v>389</v>
      </c>
      <c r="B539" s="4">
        <v>1427</v>
      </c>
      <c r="C539" s="4">
        <f>VLOOKUP(D539,vacantes!J:K,2,FALSE)</f>
        <v>2571</v>
      </c>
      <c r="D539" s="15">
        <v>368</v>
      </c>
      <c r="E539" s="4">
        <v>14</v>
      </c>
      <c r="F539" s="15" t="s">
        <v>974</v>
      </c>
      <c r="G539" s="15">
        <v>335</v>
      </c>
      <c r="H539" s="14" t="s">
        <v>407</v>
      </c>
      <c r="I539" s="15">
        <f>VLOOKUP(D539,vacantes!J:N,5,FALSE)</f>
        <v>20180410</v>
      </c>
      <c r="J539" s="55">
        <f>DATE(LEFT(I539,4),RIGHT(LEFT(I539,6),2),RIGHT(I539,2))</f>
        <v>43200</v>
      </c>
      <c r="K539" s="3">
        <v>43213</v>
      </c>
      <c r="L539" s="21">
        <f>IF(K539="","",K539-$J539)</f>
        <v>13</v>
      </c>
      <c r="M539" s="3">
        <f>K539+X539</f>
        <v>43213</v>
      </c>
      <c r="N539" s="21">
        <f>IF(M539="","",M539-$J539)</f>
        <v>13</v>
      </c>
      <c r="P539" s="21" t="str">
        <f>IF(O539="","",O539-$J539)</f>
        <v/>
      </c>
      <c r="R539" s="21" t="str">
        <f>IF(Q539="","",Q539-$J539)</f>
        <v/>
      </c>
      <c r="S539" s="3">
        <f>IF(U539="","",K539+1)</f>
        <v>43214</v>
      </c>
      <c r="T539" s="21">
        <f>IF(S539="","",S539-$J539)</f>
        <v>14</v>
      </c>
      <c r="U539" s="28">
        <v>2</v>
      </c>
      <c r="V539" s="14" t="s">
        <v>1195</v>
      </c>
      <c r="W539" s="2" t="s">
        <v>1023</v>
      </c>
    </row>
    <row r="540" spans="1:24" x14ac:dyDescent="0.25">
      <c r="A540" s="30">
        <v>422</v>
      </c>
      <c r="B540" s="4">
        <v>1092</v>
      </c>
      <c r="C540" s="4">
        <f>VLOOKUP(D540,vacantes!J:K,2,FALSE)</f>
        <v>2573</v>
      </c>
      <c r="D540" s="15">
        <v>369</v>
      </c>
      <c r="E540" s="4">
        <v>17</v>
      </c>
      <c r="F540" s="15" t="s">
        <v>486</v>
      </c>
      <c r="G540" s="15">
        <v>339</v>
      </c>
      <c r="H540" s="15" t="s">
        <v>364</v>
      </c>
      <c r="I540" s="15">
        <f>VLOOKUP(D540,vacantes!J:N,5,FALSE)</f>
        <v>20180117</v>
      </c>
      <c r="J540" s="55">
        <f>DATE(LEFT(I540,4),RIGHT(LEFT(I540,6),2),RIGHT(I540,2))</f>
        <v>43117</v>
      </c>
      <c r="K540" s="5">
        <v>43117</v>
      </c>
      <c r="L540" s="21">
        <f>IF(K540="","",K540-$J540)</f>
        <v>0</v>
      </c>
      <c r="M540" s="3">
        <f>K540+X540</f>
        <v>43119</v>
      </c>
      <c r="N540" s="21">
        <f>IF(M540="","",M540-$J540)</f>
        <v>2</v>
      </c>
      <c r="O540" s="5">
        <v>43122</v>
      </c>
      <c r="P540" s="21">
        <f>IF(O540="","",O540-$J540)</f>
        <v>5</v>
      </c>
      <c r="Q540" s="5">
        <v>43126</v>
      </c>
      <c r="R540" s="21">
        <f>IF(Q540="","",Q540-$J540)</f>
        <v>9</v>
      </c>
      <c r="S540" s="3" t="str">
        <f>IF(U540="","",K540+1)</f>
        <v/>
      </c>
      <c r="T540" s="21" t="str">
        <f>IF(S540="","",S540-$J540)</f>
        <v/>
      </c>
      <c r="U540" s="29"/>
      <c r="V540" s="15"/>
      <c r="W540" s="4" t="s">
        <v>1020</v>
      </c>
      <c r="X540" s="2">
        <v>2</v>
      </c>
    </row>
    <row r="541" spans="1:24" x14ac:dyDescent="0.25">
      <c r="A541" s="30">
        <v>424</v>
      </c>
      <c r="B541" s="4">
        <v>1151</v>
      </c>
      <c r="C541" s="4">
        <f>VLOOKUP(D541,vacantes!J:K,2,FALSE)</f>
        <v>2574</v>
      </c>
      <c r="D541" s="15">
        <v>370</v>
      </c>
      <c r="E541" s="4">
        <v>17</v>
      </c>
      <c r="F541" s="15" t="s">
        <v>553</v>
      </c>
      <c r="G541" s="15">
        <v>339</v>
      </c>
      <c r="H541" s="15" t="s">
        <v>364</v>
      </c>
      <c r="I541" s="15">
        <f>VLOOKUP(D541,vacantes!J:N,5,FALSE)</f>
        <v>20180208</v>
      </c>
      <c r="J541" s="55">
        <f>DATE(LEFT(I541,4),RIGHT(LEFT(I541,6),2),RIGHT(I541,2))</f>
        <v>43139</v>
      </c>
      <c r="K541" s="5">
        <v>43145</v>
      </c>
      <c r="L541" s="21">
        <f>IF(K541="","",K541-$J541)</f>
        <v>6</v>
      </c>
      <c r="M541" s="3">
        <f>K541+X541</f>
        <v>43145</v>
      </c>
      <c r="N541" s="21">
        <f>IF(M541="","",M541-$J541)</f>
        <v>6</v>
      </c>
      <c r="O541" s="5">
        <v>43147</v>
      </c>
      <c r="P541" s="21">
        <f>IF(O541="","",O541-$J541)</f>
        <v>8</v>
      </c>
      <c r="Q541" s="5">
        <v>43151</v>
      </c>
      <c r="R541" s="21">
        <f>IF(Q541="","",Q541-$J541)</f>
        <v>12</v>
      </c>
      <c r="S541" s="3" t="str">
        <f>IF(U541="","",K541+1)</f>
        <v/>
      </c>
      <c r="T541" s="21" t="str">
        <f>IF(S541="","",S541-$J541)</f>
        <v/>
      </c>
      <c r="U541" s="29"/>
      <c r="V541" s="15"/>
      <c r="W541" s="4" t="s">
        <v>1020</v>
      </c>
      <c r="X541" s="4"/>
    </row>
    <row r="542" spans="1:24" x14ac:dyDescent="0.25">
      <c r="A542" s="30">
        <v>423</v>
      </c>
      <c r="B542" s="4">
        <v>1373</v>
      </c>
      <c r="C542" s="4">
        <f>VLOOKUP(D542,vacantes!J:K,2,FALSE)</f>
        <v>2574</v>
      </c>
      <c r="D542" s="15">
        <v>370</v>
      </c>
      <c r="E542" s="4">
        <v>16</v>
      </c>
      <c r="F542" s="15" t="s">
        <v>814</v>
      </c>
      <c r="G542" s="15">
        <v>339</v>
      </c>
      <c r="H542" s="14" t="s">
        <v>364</v>
      </c>
      <c r="I542" s="15">
        <f>VLOOKUP(D542,vacantes!J:N,5,FALSE)</f>
        <v>20180208</v>
      </c>
      <c r="J542" s="55">
        <f>DATE(LEFT(I542,4),RIGHT(LEFT(I542,6),2),RIGHT(I542,2))</f>
        <v>43139</v>
      </c>
      <c r="K542" s="3">
        <v>43139</v>
      </c>
      <c r="L542" s="21">
        <f>IF(K542="","",K542-$J542)</f>
        <v>0</v>
      </c>
      <c r="M542" s="3">
        <f>K542+X542</f>
        <v>43139</v>
      </c>
      <c r="N542" s="21">
        <f>IF(M542="","",M542-$J542)</f>
        <v>0</v>
      </c>
      <c r="P542" s="21" t="str">
        <f>IF(O542="","",O542-$J542)</f>
        <v/>
      </c>
      <c r="R542" s="21" t="str">
        <f>IF(Q542="","",Q542-$J542)</f>
        <v/>
      </c>
      <c r="S542" s="3">
        <f>IF(U542="","",K542+1)</f>
        <v>43140</v>
      </c>
      <c r="T542" s="21">
        <f>IF(S542="","",S542-$J542)</f>
        <v>1</v>
      </c>
      <c r="U542" s="28">
        <v>16</v>
      </c>
      <c r="V542" s="14" t="s">
        <v>1223</v>
      </c>
      <c r="W542" s="2" t="s">
        <v>1017</v>
      </c>
      <c r="X542" s="4"/>
    </row>
    <row r="543" spans="1:24" x14ac:dyDescent="0.25">
      <c r="A543" s="30">
        <v>427</v>
      </c>
      <c r="B543" s="4">
        <v>1189</v>
      </c>
      <c r="C543" s="4">
        <f>VLOOKUP(D543,vacantes!J:K,2,FALSE)</f>
        <v>2575</v>
      </c>
      <c r="D543" s="15">
        <v>371</v>
      </c>
      <c r="E543" s="4">
        <v>14</v>
      </c>
      <c r="F543" s="15" t="s">
        <v>593</v>
      </c>
      <c r="G543" s="15">
        <v>339</v>
      </c>
      <c r="H543" s="15" t="s">
        <v>364</v>
      </c>
      <c r="I543" s="15">
        <f>VLOOKUP(D543,vacantes!J:N,5,FALSE)</f>
        <v>20180214</v>
      </c>
      <c r="J543" s="55">
        <f>DATE(LEFT(I543,4),RIGHT(LEFT(I543,6),2),RIGHT(I543,2))</f>
        <v>43145</v>
      </c>
      <c r="K543" s="3">
        <v>43164</v>
      </c>
      <c r="L543" s="21">
        <f>IF(K543="","",K543-$J543)</f>
        <v>19</v>
      </c>
      <c r="M543" s="3">
        <f>K543+X543</f>
        <v>43165</v>
      </c>
      <c r="N543" s="21">
        <f>IF(M543="","",M543-$J543)</f>
        <v>20</v>
      </c>
      <c r="O543" s="3">
        <v>43167</v>
      </c>
      <c r="P543" s="21">
        <f>IF(O543="","",O543-$J543)</f>
        <v>22</v>
      </c>
      <c r="Q543" s="3">
        <v>43172</v>
      </c>
      <c r="R543" s="21">
        <f>IF(Q543="","",Q543-$J543)</f>
        <v>27</v>
      </c>
      <c r="S543" s="3"/>
      <c r="T543" s="21" t="str">
        <f>IF(S543="","",S543-$J543)</f>
        <v/>
      </c>
      <c r="U543" s="28">
        <v>5</v>
      </c>
      <c r="V543" s="14" t="s">
        <v>1159</v>
      </c>
      <c r="W543" s="2" t="s">
        <v>1019</v>
      </c>
      <c r="X543" s="2">
        <v>1</v>
      </c>
    </row>
    <row r="544" spans="1:24" x14ac:dyDescent="0.25">
      <c r="A544" s="30">
        <v>425</v>
      </c>
      <c r="B544" s="4">
        <v>1501</v>
      </c>
      <c r="C544" s="4">
        <f>VLOOKUP(D544,vacantes!J:K,2,FALSE)</f>
        <v>2575</v>
      </c>
      <c r="D544" s="15">
        <v>371</v>
      </c>
      <c r="E544" s="4">
        <v>16</v>
      </c>
      <c r="F544" s="15" t="s">
        <v>816</v>
      </c>
      <c r="G544" s="15">
        <v>339</v>
      </c>
      <c r="H544" s="14" t="s">
        <v>364</v>
      </c>
      <c r="I544" s="15">
        <f>VLOOKUP(D544,vacantes!J:N,5,FALSE)</f>
        <v>20180214</v>
      </c>
      <c r="J544" s="55">
        <f>DATE(LEFT(I544,4),RIGHT(LEFT(I544,6),2),RIGHT(I544,2))</f>
        <v>43145</v>
      </c>
      <c r="K544" s="3">
        <v>43145</v>
      </c>
      <c r="L544" s="21">
        <f>IF(K544="","",K544-$J544)</f>
        <v>0</v>
      </c>
      <c r="M544" s="3">
        <f>K544+X544</f>
        <v>43145</v>
      </c>
      <c r="N544" s="21">
        <f>IF(M544="","",M544-$J544)</f>
        <v>0</v>
      </c>
      <c r="P544" s="21" t="str">
        <f>IF(O544="","",O544-$J544)</f>
        <v/>
      </c>
      <c r="R544" s="21" t="str">
        <f>IF(Q544="","",Q544-$J544)</f>
        <v/>
      </c>
      <c r="S544" s="3">
        <f>IF(U544="","",K544+1)</f>
        <v>43146</v>
      </c>
      <c r="T544" s="21">
        <f>IF(S544="","",S544-$J544)</f>
        <v>1</v>
      </c>
      <c r="U544" s="28">
        <v>1</v>
      </c>
      <c r="V544" s="14" t="s">
        <v>1198</v>
      </c>
      <c r="W544" s="2" t="s">
        <v>1017</v>
      </c>
      <c r="X544" s="4"/>
    </row>
    <row r="545" spans="1:24" x14ac:dyDescent="0.25">
      <c r="A545" s="30">
        <v>426</v>
      </c>
      <c r="B545" s="4">
        <v>1040</v>
      </c>
      <c r="C545" s="4">
        <f>VLOOKUP(D545,vacantes!J:K,2,FALSE)</f>
        <v>2575</v>
      </c>
      <c r="D545" s="15">
        <v>371</v>
      </c>
      <c r="E545" s="4">
        <v>12</v>
      </c>
      <c r="F545" s="15" t="s">
        <v>847</v>
      </c>
      <c r="G545" s="15">
        <v>339</v>
      </c>
      <c r="H545" s="15" t="s">
        <v>364</v>
      </c>
      <c r="I545" s="15">
        <f>VLOOKUP(D545,vacantes!J:N,5,FALSE)</f>
        <v>20180214</v>
      </c>
      <c r="J545" s="55">
        <f>DATE(LEFT(I545,4),RIGHT(LEFT(I545,6),2),RIGHT(I545,2))</f>
        <v>43145</v>
      </c>
      <c r="K545" s="3">
        <v>43157</v>
      </c>
      <c r="L545" s="21">
        <f>IF(K545="","",K545-$J545)</f>
        <v>12</v>
      </c>
      <c r="M545" s="3">
        <f>K545+X545</f>
        <v>43157</v>
      </c>
      <c r="N545" s="21">
        <f>IF(M545="","",M545-$J545)</f>
        <v>12</v>
      </c>
      <c r="O545" s="3"/>
      <c r="P545" s="21" t="str">
        <f>IF(O545="","",O545-$J545)</f>
        <v/>
      </c>
      <c r="R545" s="21" t="str">
        <f>IF(Q545="","",Q545-$J545)</f>
        <v/>
      </c>
      <c r="S545" s="3">
        <f>IF(U545="","",K545+1)</f>
        <v>43158</v>
      </c>
      <c r="T545" s="21">
        <f>IF(S545="","",S545-$J545)</f>
        <v>13</v>
      </c>
      <c r="U545" s="28">
        <v>9</v>
      </c>
      <c r="V545" s="14" t="s">
        <v>1156</v>
      </c>
      <c r="W545" s="2" t="s">
        <v>1018</v>
      </c>
    </row>
    <row r="546" spans="1:24" x14ac:dyDescent="0.25">
      <c r="A546" s="30">
        <v>428</v>
      </c>
      <c r="B546" s="4">
        <v>1192</v>
      </c>
      <c r="C546" s="4">
        <f>VLOOKUP(D546,vacantes!J:K,2,FALSE)</f>
        <v>2576</v>
      </c>
      <c r="D546" s="15">
        <v>372</v>
      </c>
      <c r="E546" s="4">
        <v>14</v>
      </c>
      <c r="F546" s="15" t="s">
        <v>592</v>
      </c>
      <c r="G546" s="15">
        <v>339</v>
      </c>
      <c r="H546" s="15" t="s">
        <v>364</v>
      </c>
      <c r="I546" s="15">
        <f>VLOOKUP(D546,vacantes!J:N,5,FALSE)</f>
        <v>20180305</v>
      </c>
      <c r="J546" s="55">
        <f>DATE(LEFT(I546,4),RIGHT(LEFT(I546,6),2),RIGHT(I546,2))</f>
        <v>43164</v>
      </c>
      <c r="K546" s="3">
        <v>43164</v>
      </c>
      <c r="L546" s="21">
        <f>IF(K546="","",K546-$J546)</f>
        <v>0</v>
      </c>
      <c r="M546" s="3">
        <f>K546+X546</f>
        <v>43164</v>
      </c>
      <c r="N546" s="21">
        <f>IF(M546="","",M546-$J546)</f>
        <v>0</v>
      </c>
      <c r="O546" s="3">
        <v>43168</v>
      </c>
      <c r="P546" s="21">
        <f>IF(O546="","",O546-$J546)</f>
        <v>4</v>
      </c>
      <c r="Q546" s="3">
        <v>43172</v>
      </c>
      <c r="R546" s="21">
        <f>IF(Q546="","",Q546-$J546)</f>
        <v>8</v>
      </c>
      <c r="S546" s="3" t="str">
        <f>IF(U546="","",K546+1)</f>
        <v/>
      </c>
      <c r="T546" s="21" t="str">
        <f>IF(S546="","",S546-$J546)</f>
        <v/>
      </c>
      <c r="W546" s="2" t="s">
        <v>1019</v>
      </c>
    </row>
    <row r="547" spans="1:24" x14ac:dyDescent="0.25">
      <c r="A547" s="30">
        <v>429</v>
      </c>
      <c r="B547" s="4">
        <v>1222</v>
      </c>
      <c r="C547" s="4">
        <f>VLOOKUP(D547,vacantes!J:K,2,FALSE)</f>
        <v>2577</v>
      </c>
      <c r="D547" s="15">
        <v>373</v>
      </c>
      <c r="E547" s="4">
        <v>14</v>
      </c>
      <c r="F547" s="15" t="s">
        <v>623</v>
      </c>
      <c r="G547" s="15">
        <v>339</v>
      </c>
      <c r="H547" s="15" t="s">
        <v>364</v>
      </c>
      <c r="I547" s="15">
        <f>VLOOKUP(D547,vacantes!J:N,5,FALSE)</f>
        <v>20180313</v>
      </c>
      <c r="J547" s="55">
        <f>DATE(LEFT(I547,4),RIGHT(LEFT(I547,6),2),RIGHT(I547,2))</f>
        <v>43172</v>
      </c>
      <c r="K547" s="3">
        <v>43172</v>
      </c>
      <c r="L547" s="21">
        <f>IF(K547="","",K547-$J547)</f>
        <v>0</v>
      </c>
      <c r="M547" s="3">
        <f>K547+X547</f>
        <v>43173</v>
      </c>
      <c r="N547" s="21">
        <f>IF(M547="","",M547-$J547)</f>
        <v>1</v>
      </c>
      <c r="O547" s="3">
        <v>43175</v>
      </c>
      <c r="P547" s="21">
        <f>IF(O547="","",O547-$J547)</f>
        <v>3</v>
      </c>
      <c r="Q547" s="3">
        <v>43179</v>
      </c>
      <c r="R547" s="21">
        <f>IF(Q547="","",Q547-$J547)</f>
        <v>7</v>
      </c>
      <c r="S547" s="3" t="str">
        <f>IF(U547="","",K547+1)</f>
        <v/>
      </c>
      <c r="T547" s="21" t="str">
        <f>IF(S547="","",S547-$J547)</f>
        <v/>
      </c>
      <c r="W547" s="2" t="s">
        <v>1019</v>
      </c>
      <c r="X547" s="2">
        <v>1</v>
      </c>
    </row>
    <row r="548" spans="1:24" x14ac:dyDescent="0.25">
      <c r="A548" s="30">
        <v>431</v>
      </c>
      <c r="B548" s="4">
        <v>1592</v>
      </c>
      <c r="C548" s="4">
        <f>VLOOKUP(D548,vacantes!J:K,2,FALSE)</f>
        <v>2578</v>
      </c>
      <c r="D548" s="15">
        <v>374</v>
      </c>
      <c r="E548" s="4">
        <v>14</v>
      </c>
      <c r="F548" s="14" t="s">
        <v>993</v>
      </c>
      <c r="G548" s="15">
        <v>339</v>
      </c>
      <c r="H548" s="14" t="s">
        <v>364</v>
      </c>
      <c r="I548" s="15">
        <f>VLOOKUP(D548,vacantes!J:N,5,FALSE)</f>
        <v>20180426</v>
      </c>
      <c r="J548" s="55">
        <f>DATE(LEFT(I548,4),RIGHT(LEFT(I548,6),2),RIGHT(I548,2))</f>
        <v>43216</v>
      </c>
      <c r="K548" s="3">
        <v>43222</v>
      </c>
      <c r="L548" s="21">
        <f>IF(K548="","",K548-$J548)</f>
        <v>6</v>
      </c>
      <c r="M548" s="3">
        <f>K548+X548</f>
        <v>43224</v>
      </c>
      <c r="N548" s="21">
        <f>IF(M548="","",M548-$J548)</f>
        <v>8</v>
      </c>
      <c r="P548" s="21" t="str">
        <f>IF(O548="","",O548-$J548)</f>
        <v/>
      </c>
      <c r="R548" s="21" t="str">
        <f>IF(Q548="","",Q548-$J548)</f>
        <v/>
      </c>
      <c r="S548" s="3">
        <f>IF(U548="","",K548+1)</f>
        <v>43223</v>
      </c>
      <c r="T548" s="21">
        <f>IF(S548="","",S548-$J548)</f>
        <v>7</v>
      </c>
      <c r="U548" s="28">
        <v>13</v>
      </c>
      <c r="V548" s="14" t="s">
        <v>1194</v>
      </c>
      <c r="W548" s="2" t="s">
        <v>1019</v>
      </c>
      <c r="X548" s="2">
        <v>2</v>
      </c>
    </row>
    <row r="549" spans="1:24" x14ac:dyDescent="0.25">
      <c r="A549" s="30">
        <v>430</v>
      </c>
      <c r="B549" s="4">
        <v>1537</v>
      </c>
      <c r="C549" s="4">
        <f>VLOOKUP(D549,vacantes!J:K,2,FALSE)</f>
        <v>2578</v>
      </c>
      <c r="D549" s="15">
        <v>374</v>
      </c>
      <c r="E549" s="4">
        <v>14</v>
      </c>
      <c r="F549" s="15" t="s">
        <v>971</v>
      </c>
      <c r="G549" s="15">
        <v>339</v>
      </c>
      <c r="H549" s="14" t="s">
        <v>420</v>
      </c>
      <c r="I549" s="15">
        <f>VLOOKUP(D549,vacantes!J:N,5,FALSE)</f>
        <v>20180426</v>
      </c>
      <c r="J549" s="55">
        <f>DATE(LEFT(I549,4),RIGHT(LEFT(I549,6),2),RIGHT(I549,2))</f>
        <v>43216</v>
      </c>
      <c r="K549" s="3">
        <v>43216</v>
      </c>
      <c r="L549" s="21">
        <f>IF(K549="","",K549-$J549)</f>
        <v>0</v>
      </c>
      <c r="M549" s="3">
        <f>K549+X549</f>
        <v>43217</v>
      </c>
      <c r="N549" s="21">
        <f>IF(M549="","",M549-$J549)</f>
        <v>1</v>
      </c>
      <c r="P549" s="21" t="str">
        <f>IF(O549="","",O549-$J549)</f>
        <v/>
      </c>
      <c r="R549" s="21" t="str">
        <f>IF(Q549="","",Q549-$J549)</f>
        <v/>
      </c>
      <c r="S549" s="3">
        <f>IF(U549="","",K549+1)</f>
        <v>43217</v>
      </c>
      <c r="T549" s="21">
        <f>IF(S549="","",S549-$J549)</f>
        <v>1</v>
      </c>
      <c r="U549" s="28">
        <v>15</v>
      </c>
      <c r="V549" s="14" t="s">
        <v>1200</v>
      </c>
      <c r="W549" s="2" t="s">
        <v>1019</v>
      </c>
      <c r="X549" s="2">
        <v>1</v>
      </c>
    </row>
    <row r="550" spans="1:24" x14ac:dyDescent="0.25">
      <c r="A550" s="30">
        <v>405</v>
      </c>
      <c r="B550" s="4">
        <v>1101</v>
      </c>
      <c r="C550" s="4">
        <f>VLOOKUP(D550,vacantes!J:K,2,FALSE)</f>
        <v>2579</v>
      </c>
      <c r="D550" s="15">
        <v>375</v>
      </c>
      <c r="E550" s="4">
        <v>16</v>
      </c>
      <c r="F550" s="15" t="s">
        <v>501</v>
      </c>
      <c r="G550" s="15">
        <v>337</v>
      </c>
      <c r="H550" s="14" t="s">
        <v>374</v>
      </c>
      <c r="I550" s="15">
        <f>VLOOKUP(D550,vacantes!J:N,5,FALSE)</f>
        <v>20180123</v>
      </c>
      <c r="J550" s="55">
        <f>DATE(LEFT(I550,4),RIGHT(LEFT(I550,6),2),RIGHT(I550,2))</f>
        <v>43123</v>
      </c>
      <c r="K550" s="3">
        <v>43123</v>
      </c>
      <c r="L550" s="21">
        <f>IF(K550="","",K550-$J550)</f>
        <v>0</v>
      </c>
      <c r="M550" s="3">
        <f>K550+X550</f>
        <v>43123</v>
      </c>
      <c r="N550" s="21">
        <f>IF(M550="","",M550-$J550)</f>
        <v>0</v>
      </c>
      <c r="O550" s="3">
        <v>43125</v>
      </c>
      <c r="P550" s="21">
        <f>IF(O550="","",O550-$J550)</f>
        <v>2</v>
      </c>
      <c r="Q550" s="3">
        <v>43129</v>
      </c>
      <c r="R550" s="21">
        <f>IF(Q550="","",Q550-$J550)</f>
        <v>6</v>
      </c>
      <c r="S550" s="3" t="str">
        <f>IF(U550="","",K550+1)</f>
        <v/>
      </c>
      <c r="T550" s="21" t="str">
        <f>IF(S550="","",S550-$J550)</f>
        <v/>
      </c>
      <c r="W550" s="2" t="s">
        <v>1017</v>
      </c>
      <c r="X550" s="4"/>
    </row>
    <row r="551" spans="1:24" ht="16.5" customHeight="1" x14ac:dyDescent="0.25">
      <c r="A551" s="30">
        <v>407</v>
      </c>
      <c r="B551" s="4">
        <v>1207</v>
      </c>
      <c r="C551" s="4">
        <f>VLOOKUP(D551,vacantes!J:K,2,FALSE)</f>
        <v>2580</v>
      </c>
      <c r="D551" s="15">
        <v>376</v>
      </c>
      <c r="E551" s="4">
        <v>14</v>
      </c>
      <c r="F551" s="15" t="s">
        <v>604</v>
      </c>
      <c r="G551" s="15">
        <v>337</v>
      </c>
      <c r="H551" s="15" t="s">
        <v>374</v>
      </c>
      <c r="I551" s="15">
        <f>VLOOKUP(D551,vacantes!J:N,5,FALSE)</f>
        <v>20180125</v>
      </c>
      <c r="J551" s="55">
        <f>DATE(LEFT(I551,4),RIGHT(LEFT(I551,6),2),RIGHT(I551,2))</f>
        <v>43125</v>
      </c>
      <c r="K551" s="3">
        <v>43167</v>
      </c>
      <c r="L551" s="21">
        <f>IF(K551="","",K551-$J551)</f>
        <v>42</v>
      </c>
      <c r="M551" s="3">
        <f>K551+X551</f>
        <v>43167</v>
      </c>
      <c r="N551" s="21">
        <f>IF(M551="","",M551-$J551)</f>
        <v>42</v>
      </c>
      <c r="O551" s="3">
        <v>43172</v>
      </c>
      <c r="P551" s="21">
        <f>IF(O551="","",O551-$J551)</f>
        <v>47</v>
      </c>
      <c r="Q551" s="3">
        <v>43175</v>
      </c>
      <c r="R551" s="21">
        <f>IF(Q551="","",Q551-$J551)</f>
        <v>50</v>
      </c>
      <c r="S551" s="3" t="str">
        <f>IF(U551="","",K551+1)</f>
        <v/>
      </c>
      <c r="T551" s="21" t="str">
        <f>IF(S551="","",S551-$J551)</f>
        <v/>
      </c>
      <c r="W551" s="2" t="s">
        <v>1019</v>
      </c>
      <c r="X551" s="4"/>
    </row>
    <row r="552" spans="1:24" x14ac:dyDescent="0.25">
      <c r="A552" s="30">
        <v>406</v>
      </c>
      <c r="B552" s="4">
        <v>1510</v>
      </c>
      <c r="C552" s="4">
        <f>VLOOKUP(D552,vacantes!J:K,2,FALSE)</f>
        <v>2580</v>
      </c>
      <c r="D552" s="15">
        <v>376</v>
      </c>
      <c r="E552" s="4">
        <v>16</v>
      </c>
      <c r="F552" s="15" t="s">
        <v>787</v>
      </c>
      <c r="G552" s="15">
        <v>337</v>
      </c>
      <c r="H552" s="14" t="s">
        <v>374</v>
      </c>
      <c r="I552" s="15">
        <f>VLOOKUP(D552,vacantes!J:N,5,FALSE)</f>
        <v>20180125</v>
      </c>
      <c r="J552" s="55">
        <f>DATE(LEFT(I552,4),RIGHT(LEFT(I552,6),2),RIGHT(I552,2))</f>
        <v>43125</v>
      </c>
      <c r="K552" s="3">
        <v>43125</v>
      </c>
      <c r="L552" s="21">
        <f>IF(K552="","",K552-$J552)</f>
        <v>0</v>
      </c>
      <c r="M552" s="3">
        <f>K552+X552</f>
        <v>43125</v>
      </c>
      <c r="N552" s="21">
        <f>IF(M552="","",M552-$J552)</f>
        <v>0</v>
      </c>
      <c r="P552" s="21" t="str">
        <f>IF(O552="","",O552-$J552)</f>
        <v/>
      </c>
      <c r="R552" s="21" t="str">
        <f>IF(Q552="","",Q552-$J552)</f>
        <v/>
      </c>
      <c r="S552" s="3">
        <f>IF(U552="","",K552+1)</f>
        <v>43126</v>
      </c>
      <c r="T552" s="21">
        <f>IF(S552="","",S552-$J552)</f>
        <v>1</v>
      </c>
      <c r="U552" s="29">
        <v>2</v>
      </c>
      <c r="V552" s="14" t="s">
        <v>1206</v>
      </c>
      <c r="W552" s="2" t="s">
        <v>1017</v>
      </c>
      <c r="X552" s="4"/>
    </row>
    <row r="553" spans="1:24" x14ac:dyDescent="0.25">
      <c r="A553" s="30">
        <v>409</v>
      </c>
      <c r="B553" s="4">
        <v>1208</v>
      </c>
      <c r="C553" s="4">
        <f>VLOOKUP(D553,vacantes!J:K,2,FALSE)</f>
        <v>2581</v>
      </c>
      <c r="D553" s="15">
        <v>377</v>
      </c>
      <c r="E553" s="4">
        <v>14</v>
      </c>
      <c r="F553" s="15" t="s">
        <v>624</v>
      </c>
      <c r="G553" s="15">
        <v>337</v>
      </c>
      <c r="H553" s="15" t="s">
        <v>374</v>
      </c>
      <c r="I553" s="15">
        <f>VLOOKUP(D553,vacantes!J:N,5,FALSE)</f>
        <v>20180312</v>
      </c>
      <c r="J553" s="55">
        <f>DATE(LEFT(I553,4),RIGHT(LEFT(I553,6),2),RIGHT(I553,2))</f>
        <v>43171</v>
      </c>
      <c r="K553" s="3">
        <v>43172</v>
      </c>
      <c r="L553" s="21">
        <f>IF(K553="","",K553-$J553)</f>
        <v>1</v>
      </c>
      <c r="M553" s="3">
        <f>K553+X553</f>
        <v>43173</v>
      </c>
      <c r="N553" s="21">
        <f>IF(M553="","",M553-$J553)</f>
        <v>2</v>
      </c>
      <c r="O553" s="3">
        <v>43174</v>
      </c>
      <c r="P553" s="21">
        <f>IF(O553="","",O553-$J553)</f>
        <v>3</v>
      </c>
      <c r="Q553" s="3">
        <v>43179</v>
      </c>
      <c r="R553" s="21">
        <f>IF(Q553="","",Q553-$J553)</f>
        <v>8</v>
      </c>
      <c r="S553" s="3" t="str">
        <f>IF(U553="","",K553+1)</f>
        <v/>
      </c>
      <c r="T553" s="21" t="str">
        <f>IF(S553="","",S553-$J553)</f>
        <v/>
      </c>
      <c r="W553" s="2" t="s">
        <v>1019</v>
      </c>
      <c r="X553" s="2">
        <v>1</v>
      </c>
    </row>
    <row r="554" spans="1:24" x14ac:dyDescent="0.25">
      <c r="A554" s="30">
        <v>408</v>
      </c>
      <c r="B554" s="4">
        <v>1475</v>
      </c>
      <c r="C554" s="4">
        <f>VLOOKUP(D554,vacantes!J:K,2,FALSE)</f>
        <v>2581</v>
      </c>
      <c r="D554" s="15">
        <v>377</v>
      </c>
      <c r="E554" s="4">
        <v>14</v>
      </c>
      <c r="F554" s="15" t="s">
        <v>877</v>
      </c>
      <c r="G554" s="15">
        <v>337</v>
      </c>
      <c r="H554" s="15" t="s">
        <v>374</v>
      </c>
      <c r="I554" s="15">
        <f>VLOOKUP(D554,vacantes!J:N,5,FALSE)</f>
        <v>20180312</v>
      </c>
      <c r="J554" s="55">
        <f>DATE(LEFT(I554,4),RIGHT(LEFT(I554,6),2),RIGHT(I554,2))</f>
        <v>43171</v>
      </c>
      <c r="K554" s="3">
        <v>43171</v>
      </c>
      <c r="L554" s="21">
        <f>IF(K554="","",K554-$J554)</f>
        <v>0</v>
      </c>
      <c r="M554" s="3">
        <f>K554+X554</f>
        <v>43172</v>
      </c>
      <c r="N554" s="21">
        <f>IF(M554="","",M554-$J554)</f>
        <v>1</v>
      </c>
      <c r="O554" s="3"/>
      <c r="P554" s="21" t="str">
        <f>IF(O554="","",O554-$J554)</f>
        <v/>
      </c>
      <c r="R554" s="21" t="str">
        <f>IF(Q554="","",Q554-$J554)</f>
        <v/>
      </c>
      <c r="S554" s="3">
        <f>IF(U554="","",K554+1)</f>
        <v>43172</v>
      </c>
      <c r="T554" s="21">
        <f>IF(S554="","",S554-$J554)</f>
        <v>1</v>
      </c>
      <c r="U554" s="28">
        <v>1</v>
      </c>
      <c r="V554" s="14" t="s">
        <v>1175</v>
      </c>
      <c r="W554" s="2" t="s">
        <v>1019</v>
      </c>
      <c r="X554" s="2">
        <v>1</v>
      </c>
    </row>
    <row r="555" spans="1:24" x14ac:dyDescent="0.25">
      <c r="A555" s="30">
        <v>410</v>
      </c>
      <c r="B555" s="4">
        <v>1231</v>
      </c>
      <c r="C555" s="4">
        <f>VLOOKUP(D555,vacantes!J:K,2,FALSE)</f>
        <v>2582</v>
      </c>
      <c r="D555" s="15">
        <v>378</v>
      </c>
      <c r="E555" s="4">
        <v>14</v>
      </c>
      <c r="F555" s="15" t="s">
        <v>632</v>
      </c>
      <c r="G555" s="15">
        <v>337</v>
      </c>
      <c r="H555" s="14" t="s">
        <v>374</v>
      </c>
      <c r="I555" s="15">
        <f>VLOOKUP(D555,vacantes!J:N,5,FALSE)</f>
        <v>20180320</v>
      </c>
      <c r="J555" s="55">
        <f>DATE(LEFT(I555,4),RIGHT(LEFT(I555,6),2),RIGHT(I555,2))</f>
        <v>43179</v>
      </c>
      <c r="K555" s="3">
        <v>43179</v>
      </c>
      <c r="L555" s="21">
        <f>IF(K555="","",K555-$J555)</f>
        <v>0</v>
      </c>
      <c r="M555" s="3">
        <f>K555+X555</f>
        <v>43180</v>
      </c>
      <c r="N555" s="21">
        <f>IF(M555="","",M555-$J555)</f>
        <v>1</v>
      </c>
      <c r="O555" s="3">
        <v>43181</v>
      </c>
      <c r="P555" s="21">
        <f>IF(O555="","",O555-$J555)</f>
        <v>2</v>
      </c>
      <c r="Q555" s="3">
        <v>43185</v>
      </c>
      <c r="R555" s="21">
        <f>IF(Q555="","",Q555-$J555)</f>
        <v>6</v>
      </c>
      <c r="S555" s="3" t="str">
        <f>IF(U555="","",K555+1)</f>
        <v/>
      </c>
      <c r="T555" s="21" t="str">
        <f>IF(S555="","",S555-$J555)</f>
        <v/>
      </c>
      <c r="W555" s="2" t="s">
        <v>1019</v>
      </c>
      <c r="X555" s="2">
        <v>1</v>
      </c>
    </row>
    <row r="556" spans="1:24" x14ac:dyDescent="0.25">
      <c r="A556" s="30">
        <v>416</v>
      </c>
      <c r="B556" s="4">
        <v>1251</v>
      </c>
      <c r="C556" s="4">
        <f>VLOOKUP(D556,vacantes!J:K,2,FALSE)</f>
        <v>2582</v>
      </c>
      <c r="D556" s="15">
        <v>379</v>
      </c>
      <c r="E556" s="4">
        <v>14</v>
      </c>
      <c r="F556" s="15" t="s">
        <v>656</v>
      </c>
      <c r="G556" s="15">
        <v>337</v>
      </c>
      <c r="H556" s="14" t="s">
        <v>374</v>
      </c>
      <c r="I556" s="15">
        <f>VLOOKUP(D556,vacantes!J:N,5,FALSE)</f>
        <v>20180320</v>
      </c>
      <c r="J556" s="55">
        <f>DATE(LEFT(I556,4),RIGHT(LEFT(I556,6),2),RIGHT(I556,2))</f>
        <v>43179</v>
      </c>
      <c r="K556" s="3">
        <v>43194</v>
      </c>
      <c r="L556" s="21">
        <f>IF(K556="","",K556-$J556)</f>
        <v>15</v>
      </c>
      <c r="M556" s="3">
        <f>K556+X556</f>
        <v>43195</v>
      </c>
      <c r="N556" s="21">
        <f>IF(M556="","",M556-$J556)</f>
        <v>16</v>
      </c>
      <c r="O556" s="3">
        <v>43196</v>
      </c>
      <c r="P556" s="21">
        <f>IF(O556="","",O556-$J556)</f>
        <v>17</v>
      </c>
      <c r="Q556" s="3">
        <v>43200</v>
      </c>
      <c r="R556" s="21">
        <f>IF(Q556="","",Q556-$J556)</f>
        <v>21</v>
      </c>
      <c r="S556" s="3" t="str">
        <f>IF(U556="","",K556+1)</f>
        <v/>
      </c>
      <c r="T556" s="21" t="str">
        <f>IF(S556="","",S556-$J556)</f>
        <v/>
      </c>
      <c r="W556" s="2" t="s">
        <v>1019</v>
      </c>
      <c r="X556" s="2">
        <v>1</v>
      </c>
    </row>
    <row r="557" spans="1:24" x14ac:dyDescent="0.25">
      <c r="A557" s="30">
        <v>411</v>
      </c>
      <c r="B557" s="4">
        <v>1339</v>
      </c>
      <c r="C557" s="4">
        <f>VLOOKUP(D557,vacantes!J:K,2,FALSE)</f>
        <v>2582</v>
      </c>
      <c r="D557" s="15">
        <v>379</v>
      </c>
      <c r="E557" s="4">
        <v>14</v>
      </c>
      <c r="F557" s="15" t="s">
        <v>886</v>
      </c>
      <c r="G557" s="15">
        <v>337</v>
      </c>
      <c r="H557" s="14" t="s">
        <v>374</v>
      </c>
      <c r="I557" s="15">
        <f>VLOOKUP(D557,vacantes!J:N,5,FALSE)</f>
        <v>20180320</v>
      </c>
      <c r="J557" s="55">
        <f>DATE(LEFT(I557,4),RIGHT(LEFT(I557,6),2),RIGHT(I557,2))</f>
        <v>43179</v>
      </c>
      <c r="K557" s="3">
        <v>43179</v>
      </c>
      <c r="L557" s="21">
        <f>IF(K557="","",K557-$J557)</f>
        <v>0</v>
      </c>
      <c r="M557" s="3">
        <f>K557+X557</f>
        <v>43179</v>
      </c>
      <c r="N557" s="21">
        <f>IF(M557="","",M557-$J557)</f>
        <v>0</v>
      </c>
      <c r="P557" s="21" t="str">
        <f>IF(O557="","",O557-$J557)</f>
        <v/>
      </c>
      <c r="R557" s="21" t="str">
        <f>IF(Q557="","",Q557-$J557)</f>
        <v/>
      </c>
      <c r="S557" s="3">
        <f>IF(U557="","",K557+1)</f>
        <v>43180</v>
      </c>
      <c r="T557" s="21">
        <f>IF(S557="","",S557-$J557)</f>
        <v>1</v>
      </c>
      <c r="U557" s="28">
        <v>2</v>
      </c>
      <c r="V557" s="14" t="s">
        <v>1213</v>
      </c>
      <c r="W557" s="2" t="s">
        <v>1019</v>
      </c>
    </row>
    <row r="558" spans="1:24" x14ac:dyDescent="0.25">
      <c r="A558" s="30">
        <v>413</v>
      </c>
      <c r="B558" s="4">
        <v>1584</v>
      </c>
      <c r="C558" s="4">
        <f>VLOOKUP(D558,vacantes!J:K,2,FALSE)</f>
        <v>2582</v>
      </c>
      <c r="D558" s="15">
        <v>379</v>
      </c>
      <c r="E558" s="4">
        <v>14</v>
      </c>
      <c r="F558" s="15" t="s">
        <v>920</v>
      </c>
      <c r="G558" s="15">
        <v>337</v>
      </c>
      <c r="H558" s="14" t="s">
        <v>374</v>
      </c>
      <c r="I558" s="15">
        <f>VLOOKUP(D558,vacantes!J:N,5,FALSE)</f>
        <v>20180320</v>
      </c>
      <c r="J558" s="55">
        <f>DATE(LEFT(I558,4),RIGHT(LEFT(I558,6),2),RIGHT(I558,2))</f>
        <v>43179</v>
      </c>
      <c r="K558" s="3">
        <v>43193</v>
      </c>
      <c r="L558" s="21">
        <f>IF(K558="","",K558-$J558)</f>
        <v>14</v>
      </c>
      <c r="M558" s="3">
        <f>K558+X558</f>
        <v>43193</v>
      </c>
      <c r="N558" s="21">
        <f>IF(M558="","",M558-$J558)</f>
        <v>14</v>
      </c>
      <c r="P558" s="21" t="str">
        <f>IF(O558="","",O558-$J558)</f>
        <v/>
      </c>
      <c r="R558" s="21" t="str">
        <f>IF(Q558="","",Q558-$J558)</f>
        <v/>
      </c>
      <c r="S558" s="3">
        <f>IF(U558="","",K558+1)</f>
        <v>43194</v>
      </c>
      <c r="T558" s="21">
        <f>IF(S558="","",S558-$J558)</f>
        <v>15</v>
      </c>
      <c r="U558" s="28">
        <v>1</v>
      </c>
      <c r="V558" s="14" t="s">
        <v>1233</v>
      </c>
      <c r="W558" s="2" t="s">
        <v>1019</v>
      </c>
    </row>
    <row r="559" spans="1:24" x14ac:dyDescent="0.25">
      <c r="A559" s="30">
        <v>414</v>
      </c>
      <c r="B559" s="4">
        <v>1410</v>
      </c>
      <c r="C559" s="4">
        <f>VLOOKUP(D559,vacantes!J:K,2,FALSE)</f>
        <v>2582</v>
      </c>
      <c r="D559" s="15">
        <v>379</v>
      </c>
      <c r="E559" s="4">
        <v>14</v>
      </c>
      <c r="F559" s="15" t="s">
        <v>918</v>
      </c>
      <c r="G559" s="15">
        <v>337</v>
      </c>
      <c r="H559" s="14" t="s">
        <v>374</v>
      </c>
      <c r="I559" s="15">
        <f>VLOOKUP(D559,vacantes!J:N,5,FALSE)</f>
        <v>20180320</v>
      </c>
      <c r="J559" s="55">
        <f>DATE(LEFT(I559,4),RIGHT(LEFT(I559,6),2),RIGHT(I559,2))</f>
        <v>43179</v>
      </c>
      <c r="K559" s="3">
        <v>43193</v>
      </c>
      <c r="L559" s="21">
        <f>IF(K559="","",K559-$J559)</f>
        <v>14</v>
      </c>
      <c r="M559" s="3">
        <f>K559+X559</f>
        <v>43194</v>
      </c>
      <c r="N559" s="21">
        <f>IF(M559="","",M559-$J559)</f>
        <v>15</v>
      </c>
      <c r="P559" s="21" t="str">
        <f>IF(O559="","",O559-$J559)</f>
        <v/>
      </c>
      <c r="R559" s="21" t="str">
        <f>IF(Q559="","",Q559-$J559)</f>
        <v/>
      </c>
      <c r="S559" s="3">
        <f>IF(U559="","",K559+1)</f>
        <v>43194</v>
      </c>
      <c r="T559" s="21">
        <f>IF(S559="","",S559-$J559)</f>
        <v>15</v>
      </c>
      <c r="U559" s="28">
        <v>7</v>
      </c>
      <c r="V559" s="14" t="s">
        <v>1234</v>
      </c>
      <c r="W559" s="2" t="s">
        <v>1019</v>
      </c>
      <c r="X559" s="2">
        <v>1</v>
      </c>
    </row>
    <row r="560" spans="1:24" x14ac:dyDescent="0.25">
      <c r="A560" s="30">
        <v>415</v>
      </c>
      <c r="B560" s="4">
        <v>1418</v>
      </c>
      <c r="C560" s="4">
        <f>VLOOKUP(D560,vacantes!J:K,2,FALSE)</f>
        <v>2582</v>
      </c>
      <c r="D560" s="15">
        <v>379</v>
      </c>
      <c r="E560" s="4">
        <v>14</v>
      </c>
      <c r="F560" s="15" t="s">
        <v>919</v>
      </c>
      <c r="G560" s="15">
        <v>337</v>
      </c>
      <c r="H560" s="14" t="s">
        <v>374</v>
      </c>
      <c r="I560" s="15">
        <f>VLOOKUP(D560,vacantes!J:N,5,FALSE)</f>
        <v>20180320</v>
      </c>
      <c r="J560" s="55">
        <f>DATE(LEFT(I560,4),RIGHT(LEFT(I560,6),2),RIGHT(I560,2))</f>
        <v>43179</v>
      </c>
      <c r="K560" s="3">
        <v>43193</v>
      </c>
      <c r="L560" s="21">
        <f>IF(K560="","",K560-$J560)</f>
        <v>14</v>
      </c>
      <c r="M560" s="3">
        <f>K560+X560</f>
        <v>43194</v>
      </c>
      <c r="N560" s="21">
        <f>IF(M560="","",M560-$J560)</f>
        <v>15</v>
      </c>
      <c r="P560" s="21" t="str">
        <f>IF(O560="","",O560-$J560)</f>
        <v/>
      </c>
      <c r="R560" s="21" t="str">
        <f>IF(Q560="","",Q560-$J560)</f>
        <v/>
      </c>
      <c r="S560" s="3">
        <f>IF(U560="","",K560+1)</f>
        <v>43194</v>
      </c>
      <c r="T560" s="21">
        <f>IF(S560="","",S560-$J560)</f>
        <v>15</v>
      </c>
      <c r="U560" s="28">
        <v>7</v>
      </c>
      <c r="V560" s="14" t="s">
        <v>1234</v>
      </c>
      <c r="W560" s="2" t="s">
        <v>1019</v>
      </c>
      <c r="X560" s="2">
        <v>1</v>
      </c>
    </row>
    <row r="561" spans="1:24" x14ac:dyDescent="0.25">
      <c r="A561" s="30">
        <v>418</v>
      </c>
      <c r="B561" s="4">
        <v>1300</v>
      </c>
      <c r="C561" s="4">
        <f>VLOOKUP(D561,vacantes!J:K,2,FALSE)</f>
        <v>2584</v>
      </c>
      <c r="D561" s="15">
        <v>380</v>
      </c>
      <c r="E561" s="4">
        <v>14</v>
      </c>
      <c r="F561" s="15" t="s">
        <v>708</v>
      </c>
      <c r="G561" s="15">
        <v>337</v>
      </c>
      <c r="H561" s="15" t="s">
        <v>374</v>
      </c>
      <c r="I561" s="15">
        <f>VLOOKUP(D561,vacantes!J:N,5,FALSE)</f>
        <v>20180424</v>
      </c>
      <c r="J561" s="55">
        <f>DATE(LEFT(I561,4),RIGHT(LEFT(I561,6),2),RIGHT(I561,2))</f>
        <v>43214</v>
      </c>
      <c r="K561" s="3">
        <v>43214</v>
      </c>
      <c r="L561" s="21">
        <f>IF(K561="","",K561-$J561)</f>
        <v>0</v>
      </c>
      <c r="M561" s="3">
        <f>K561+X561</f>
        <v>43214</v>
      </c>
      <c r="N561" s="21">
        <f>IF(M561="","",M561-$J561)</f>
        <v>0</v>
      </c>
      <c r="O561" s="3">
        <v>43216</v>
      </c>
      <c r="P561" s="21">
        <f>IF(O561="","",O561-$J561)</f>
        <v>2</v>
      </c>
      <c r="Q561" s="3">
        <v>43220</v>
      </c>
      <c r="R561" s="21">
        <f>IF(Q561="","",Q561-$J561)</f>
        <v>6</v>
      </c>
      <c r="S561" s="3" t="str">
        <f>IF(U561="","",K561+1)</f>
        <v/>
      </c>
      <c r="T561" s="21" t="str">
        <f>IF(S561="","",S561-$J561)</f>
        <v/>
      </c>
      <c r="W561" s="2" t="s">
        <v>1019</v>
      </c>
    </row>
    <row r="562" spans="1:24" x14ac:dyDescent="0.25">
      <c r="A562" s="30">
        <v>412</v>
      </c>
      <c r="B562" s="4">
        <v>1549</v>
      </c>
      <c r="C562" s="4">
        <f>VLOOKUP(D562,vacantes!J:K,2,FALSE)</f>
        <v>2585</v>
      </c>
      <c r="D562" s="15">
        <v>381</v>
      </c>
      <c r="E562" s="4">
        <v>14</v>
      </c>
      <c r="F562" s="15" t="s">
        <v>934</v>
      </c>
      <c r="G562" s="15">
        <v>337</v>
      </c>
      <c r="H562" s="15" t="s">
        <v>413</v>
      </c>
      <c r="I562" s="15">
        <f>VLOOKUP(D562,vacantes!J:N,5,FALSE)</f>
        <v>20180327</v>
      </c>
      <c r="J562" s="55">
        <f>DATE(LEFT(I562,4),RIGHT(LEFT(I562,6),2),RIGHT(I562,2))</f>
        <v>43186</v>
      </c>
      <c r="K562" s="3">
        <v>43186</v>
      </c>
      <c r="L562" s="21">
        <f>IF(K562="","",K562-$J562)</f>
        <v>0</v>
      </c>
      <c r="M562" s="3">
        <f>K562+X562</f>
        <v>43186</v>
      </c>
      <c r="N562" s="21">
        <f>IF(M562="","",M562-$J562)</f>
        <v>0</v>
      </c>
      <c r="P562" s="21" t="str">
        <f>IF(O562="","",O562-$J562)</f>
        <v/>
      </c>
      <c r="R562" s="21" t="str">
        <f>IF(Q562="","",Q562-$J562)</f>
        <v/>
      </c>
      <c r="S562" s="3">
        <f>IF(U562="","",K562+1)</f>
        <v>43187</v>
      </c>
      <c r="T562" s="21">
        <f>IF(S562="","",S562-$J562)</f>
        <v>1</v>
      </c>
      <c r="U562" s="28">
        <v>2</v>
      </c>
      <c r="V562" s="14" t="s">
        <v>400</v>
      </c>
      <c r="W562" s="4" t="s">
        <v>1019</v>
      </c>
    </row>
    <row r="563" spans="1:24" x14ac:dyDescent="0.25">
      <c r="A563" s="30">
        <v>417</v>
      </c>
      <c r="B563" s="4">
        <v>1429</v>
      </c>
      <c r="C563" s="4">
        <f>VLOOKUP(D563,vacantes!J:K,2,FALSE)</f>
        <v>2585</v>
      </c>
      <c r="D563" s="15">
        <v>381</v>
      </c>
      <c r="E563" s="4">
        <v>14</v>
      </c>
      <c r="F563" s="15" t="s">
        <v>933</v>
      </c>
      <c r="G563" s="15">
        <v>337</v>
      </c>
      <c r="H563" s="15" t="s">
        <v>413</v>
      </c>
      <c r="I563" s="15">
        <f>VLOOKUP(D563,vacantes!J:N,5,FALSE)</f>
        <v>20180327</v>
      </c>
      <c r="J563" s="55">
        <f>DATE(LEFT(I563,4),RIGHT(LEFT(I563,6),2),RIGHT(I563,2))</f>
        <v>43186</v>
      </c>
      <c r="K563" s="3">
        <v>43196</v>
      </c>
      <c r="L563" s="21">
        <f>IF(K563="","",K563-$J563)</f>
        <v>10</v>
      </c>
      <c r="M563" s="3">
        <f>K563+X563</f>
        <v>43196</v>
      </c>
      <c r="N563" s="21">
        <f>IF(M563="","",M563-$J563)</f>
        <v>10</v>
      </c>
      <c r="P563" s="21" t="str">
        <f>IF(O563="","",O563-$J563)</f>
        <v/>
      </c>
      <c r="R563" s="21" t="str">
        <f>IF(Q563="","",Q563-$J563)</f>
        <v/>
      </c>
      <c r="S563" s="3">
        <f>IF(U563="","",K563+1)</f>
        <v>43197</v>
      </c>
      <c r="T563" s="21">
        <f>IF(S563="","",S563-$J563)</f>
        <v>11</v>
      </c>
      <c r="U563" s="28">
        <v>5</v>
      </c>
      <c r="V563" s="14" t="s">
        <v>1229</v>
      </c>
      <c r="W563" s="4" t="s">
        <v>1019</v>
      </c>
    </row>
    <row r="564" spans="1:24" x14ac:dyDescent="0.25">
      <c r="A564" s="30">
        <v>419</v>
      </c>
      <c r="B564" s="4">
        <v>1404</v>
      </c>
      <c r="C564" s="4">
        <f>VLOOKUP(D564,vacantes!J:K,2,FALSE)</f>
        <v>2585</v>
      </c>
      <c r="D564" s="15">
        <v>381</v>
      </c>
      <c r="E564" s="4">
        <v>14</v>
      </c>
      <c r="F564" s="15" t="s">
        <v>972</v>
      </c>
      <c r="G564" s="15">
        <v>337</v>
      </c>
      <c r="H564" s="14" t="s">
        <v>413</v>
      </c>
      <c r="I564" s="15">
        <f>VLOOKUP(D564,vacantes!J:N,5,FALSE)</f>
        <v>20180327</v>
      </c>
      <c r="J564" s="55">
        <f>DATE(LEFT(I564,4),RIGHT(LEFT(I564,6),2),RIGHT(I564,2))</f>
        <v>43186</v>
      </c>
      <c r="K564" s="3">
        <v>43214</v>
      </c>
      <c r="L564" s="21">
        <f>IF(K564="","",K564-$J564)</f>
        <v>28</v>
      </c>
      <c r="M564" s="3">
        <f>K564+X564</f>
        <v>43214</v>
      </c>
      <c r="N564" s="21">
        <f>IF(M564="","",M564-$J564)</f>
        <v>28</v>
      </c>
      <c r="P564" s="21" t="str">
        <f>IF(O564="","",O564-$J564)</f>
        <v/>
      </c>
      <c r="R564" s="21" t="str">
        <f>IF(Q564="","",Q564-$J564)</f>
        <v/>
      </c>
      <c r="S564" s="3">
        <f>IF(U564="","",K564+1)</f>
        <v>43215</v>
      </c>
      <c r="T564" s="21">
        <f>IF(S564="","",S564-$J564)</f>
        <v>29</v>
      </c>
      <c r="U564" s="28">
        <v>1</v>
      </c>
      <c r="V564" s="14" t="s">
        <v>1233</v>
      </c>
      <c r="W564" s="2" t="s">
        <v>1019</v>
      </c>
      <c r="X564" s="4"/>
    </row>
    <row r="565" spans="1:24" x14ac:dyDescent="0.25">
      <c r="A565" s="30">
        <v>420</v>
      </c>
      <c r="B565" s="4">
        <v>1369</v>
      </c>
      <c r="C565" s="4">
        <f>VLOOKUP(D565,vacantes!J:K,2,FALSE)</f>
        <v>2585</v>
      </c>
      <c r="D565" s="15">
        <v>381</v>
      </c>
      <c r="E565" s="4">
        <v>14</v>
      </c>
      <c r="F565" s="15" t="s">
        <v>970</v>
      </c>
      <c r="G565" s="15">
        <v>337</v>
      </c>
      <c r="H565" s="14" t="s">
        <v>413</v>
      </c>
      <c r="I565" s="15">
        <f>VLOOKUP(D565,vacantes!J:N,5,FALSE)</f>
        <v>20180327</v>
      </c>
      <c r="J565" s="55">
        <f>DATE(LEFT(I565,4),RIGHT(LEFT(I565,6),2),RIGHT(I565,2))</f>
        <v>43186</v>
      </c>
      <c r="K565" s="3">
        <v>43216</v>
      </c>
      <c r="L565" s="21">
        <f>IF(K565="","",K565-$J565)</f>
        <v>30</v>
      </c>
      <c r="M565" s="3">
        <f>K565+X565</f>
        <v>43217</v>
      </c>
      <c r="N565" s="21">
        <f>IF(M565="","",M565-$J565)</f>
        <v>31</v>
      </c>
      <c r="P565" s="21" t="str">
        <f>IF(O565="","",O565-$J565)</f>
        <v/>
      </c>
      <c r="R565" s="21" t="str">
        <f>IF(Q565="","",Q565-$J565)</f>
        <v/>
      </c>
      <c r="S565" s="3" t="str">
        <f>IF(U565="","",K565+1)</f>
        <v/>
      </c>
      <c r="T565" s="21" t="str">
        <f>IF(S565="","",S565-$J565)</f>
        <v/>
      </c>
      <c r="W565" s="2" t="s">
        <v>1019</v>
      </c>
      <c r="X565" s="2">
        <v>1</v>
      </c>
    </row>
    <row r="566" spans="1:24" x14ac:dyDescent="0.25">
      <c r="A566" s="30">
        <v>305</v>
      </c>
      <c r="B566" s="4">
        <v>1036</v>
      </c>
      <c r="C566" s="4">
        <f>VLOOKUP(D566,vacantes!J:K,2,FALSE)</f>
        <v>2586</v>
      </c>
      <c r="D566" s="15">
        <v>382</v>
      </c>
      <c r="E566" s="4">
        <v>12</v>
      </c>
      <c r="F566" s="15" t="s">
        <v>479</v>
      </c>
      <c r="G566" s="15">
        <v>318</v>
      </c>
      <c r="H566" s="15" t="s">
        <v>359</v>
      </c>
      <c r="I566" s="15">
        <f>VLOOKUP(D566,vacantes!J:N,5,FALSE)</f>
        <v>20180115</v>
      </c>
      <c r="J566" s="55">
        <f>DATE(LEFT(I566,4),RIGHT(LEFT(I566,6),2),RIGHT(I566,2))</f>
        <v>43115</v>
      </c>
      <c r="K566" s="5">
        <v>43115</v>
      </c>
      <c r="L566" s="21">
        <f>IF(K566="","",K566-$J566)</f>
        <v>0</v>
      </c>
      <c r="M566" s="3">
        <f>K566+X566</f>
        <v>43115</v>
      </c>
      <c r="N566" s="21">
        <f>IF(M566="","",M566-$J566)</f>
        <v>0</v>
      </c>
      <c r="O566" s="5">
        <v>43118</v>
      </c>
      <c r="P566" s="21">
        <f>IF(O566="","",O566-$J566)</f>
        <v>3</v>
      </c>
      <c r="Q566" s="5">
        <v>43123</v>
      </c>
      <c r="R566" s="21">
        <f>IF(Q566="","",Q566-$J566)</f>
        <v>8</v>
      </c>
      <c r="S566" s="3"/>
      <c r="T566" s="21" t="str">
        <f>IF(S566="","",S566-$J566)</f>
        <v/>
      </c>
      <c r="U566" s="28">
        <v>16</v>
      </c>
      <c r="V566" s="15" t="s">
        <v>1221</v>
      </c>
      <c r="W566" s="4" t="s">
        <v>1018</v>
      </c>
    </row>
    <row r="567" spans="1:24" x14ac:dyDescent="0.25">
      <c r="A567" s="30">
        <v>306</v>
      </c>
      <c r="B567" s="4">
        <v>1122</v>
      </c>
      <c r="C567" s="4">
        <f>VLOOKUP(D567,vacantes!J:K,2,FALSE)</f>
        <v>2587</v>
      </c>
      <c r="D567" s="15">
        <v>383</v>
      </c>
      <c r="E567" s="4">
        <v>17</v>
      </c>
      <c r="F567" s="15" t="s">
        <v>506</v>
      </c>
      <c r="G567" s="15">
        <v>318</v>
      </c>
      <c r="H567" s="15" t="s">
        <v>359</v>
      </c>
      <c r="I567" s="15">
        <f>VLOOKUP(D567,vacantes!J:N,5,FALSE)</f>
        <v>20180116</v>
      </c>
      <c r="J567" s="55">
        <f>DATE(LEFT(I567,4),RIGHT(LEFT(I567,6),2),RIGHT(I567,2))</f>
        <v>43116</v>
      </c>
      <c r="K567" s="5">
        <v>43116</v>
      </c>
      <c r="L567" s="21">
        <f>IF(K567="","",K567-$J567)</f>
        <v>0</v>
      </c>
      <c r="M567" s="3">
        <f>K567+X567</f>
        <v>43116</v>
      </c>
      <c r="N567" s="21">
        <f>IF(M567="","",M567-$J567)</f>
        <v>0</v>
      </c>
      <c r="O567" s="5">
        <v>43131</v>
      </c>
      <c r="P567" s="21">
        <f>IF(O567="","",O567-$J567)</f>
        <v>15</v>
      </c>
      <c r="Q567" s="5">
        <v>43133</v>
      </c>
      <c r="R567" s="21">
        <f>IF(Q567="","",Q567-$J567)</f>
        <v>17</v>
      </c>
      <c r="S567" s="3" t="str">
        <f>IF(U567="","",K567+1)</f>
        <v/>
      </c>
      <c r="T567" s="21" t="str">
        <f>IF(S567="","",S567-$J567)</f>
        <v/>
      </c>
      <c r="U567" s="29"/>
      <c r="V567" s="15"/>
      <c r="W567" s="4" t="s">
        <v>1020</v>
      </c>
      <c r="X567" s="4"/>
    </row>
    <row r="568" spans="1:24" x14ac:dyDescent="0.25">
      <c r="A568" s="30">
        <v>308</v>
      </c>
      <c r="B568" s="4">
        <v>1163</v>
      </c>
      <c r="C568" s="4">
        <f>VLOOKUP(D568,vacantes!J:K,2,FALSE)</f>
        <v>2588</v>
      </c>
      <c r="D568" s="15">
        <v>384</v>
      </c>
      <c r="E568" s="4">
        <v>16</v>
      </c>
      <c r="F568" s="15" t="s">
        <v>563</v>
      </c>
      <c r="G568" s="15">
        <v>318</v>
      </c>
      <c r="H568" s="14" t="s">
        <v>359</v>
      </c>
      <c r="I568" s="15">
        <f>VLOOKUP(D568,vacantes!J:N,5,FALSE)</f>
        <v>20180214</v>
      </c>
      <c r="J568" s="55">
        <f>DATE(LEFT(I568,4),RIGHT(LEFT(I568,6),2),RIGHT(I568,2))</f>
        <v>43145</v>
      </c>
      <c r="K568" s="3">
        <v>43150</v>
      </c>
      <c r="L568" s="21">
        <f>IF(K568="","",K568-$J568)</f>
        <v>5</v>
      </c>
      <c r="M568" s="3">
        <f>K568+X568</f>
        <v>43150</v>
      </c>
      <c r="N568" s="21">
        <f>IF(M568="","",M568-$J568)</f>
        <v>5</v>
      </c>
      <c r="O568" s="3">
        <v>43152</v>
      </c>
      <c r="P568" s="21">
        <f>IF(O568="","",O568-$J568)</f>
        <v>7</v>
      </c>
      <c r="Q568" s="3">
        <v>43157</v>
      </c>
      <c r="R568" s="21">
        <f>IF(Q568="","",Q568-$J568)</f>
        <v>12</v>
      </c>
      <c r="S568" s="3" t="str">
        <f>IF(U568="","",K568+1)</f>
        <v/>
      </c>
      <c r="T568" s="21" t="str">
        <f>IF(S568="","",S568-$J568)</f>
        <v/>
      </c>
      <c r="W568" s="2" t="s">
        <v>1017</v>
      </c>
    </row>
    <row r="569" spans="1:24" x14ac:dyDescent="0.25">
      <c r="A569" s="30">
        <v>307</v>
      </c>
      <c r="B569" s="4">
        <v>1446</v>
      </c>
      <c r="C569" s="4">
        <f>VLOOKUP(D569,vacantes!J:K,2,FALSE)</f>
        <v>2588</v>
      </c>
      <c r="D569" s="15">
        <v>384</v>
      </c>
      <c r="E569" s="4">
        <v>14</v>
      </c>
      <c r="F569" s="15" t="s">
        <v>815</v>
      </c>
      <c r="G569" s="15">
        <v>318</v>
      </c>
      <c r="H569" s="15" t="s">
        <v>359</v>
      </c>
      <c r="I569" s="15">
        <f>VLOOKUP(D569,vacantes!J:N,5,FALSE)</f>
        <v>20180214</v>
      </c>
      <c r="J569" s="55">
        <f>DATE(LEFT(I569,4),RIGHT(LEFT(I569,6),2),RIGHT(I569,2))</f>
        <v>43145</v>
      </c>
      <c r="K569" s="5">
        <v>43145</v>
      </c>
      <c r="L569" s="21">
        <f>IF(K569="","",K569-$J569)</f>
        <v>0</v>
      </c>
      <c r="M569" s="3">
        <f>K569+X569</f>
        <v>43145</v>
      </c>
      <c r="N569" s="21">
        <f>IF(M569="","",M569-$J569)</f>
        <v>0</v>
      </c>
      <c r="O569" s="4"/>
      <c r="P569" s="21" t="str">
        <f>IF(O569="","",O569-$J569)</f>
        <v/>
      </c>
      <c r="Q569" s="5"/>
      <c r="R569" s="21" t="str">
        <f>IF(Q569="","",Q569-$J569)</f>
        <v/>
      </c>
      <c r="S569" s="3">
        <f>IF(U569="","",K569+1)</f>
        <v>43146</v>
      </c>
      <c r="T569" s="21">
        <f>IF(S569="","",S569-$J569)</f>
        <v>1</v>
      </c>
      <c r="U569" s="28">
        <v>16</v>
      </c>
      <c r="V569" s="15" t="s">
        <v>1165</v>
      </c>
      <c r="W569" s="4" t="s">
        <v>1019</v>
      </c>
      <c r="X569" s="4"/>
    </row>
    <row r="570" spans="1:24" x14ac:dyDescent="0.25">
      <c r="A570" s="30">
        <v>309</v>
      </c>
      <c r="B570" s="4">
        <v>1187</v>
      </c>
      <c r="C570" s="4">
        <f>VLOOKUP(D570,vacantes!J:K,2,FALSE)</f>
        <v>2589</v>
      </c>
      <c r="D570" s="15">
        <v>385</v>
      </c>
      <c r="E570" s="4">
        <v>12</v>
      </c>
      <c r="F570" s="15" t="s">
        <v>586</v>
      </c>
      <c r="G570" s="15">
        <v>318</v>
      </c>
      <c r="H570" s="15" t="s">
        <v>359</v>
      </c>
      <c r="I570" s="15">
        <f>VLOOKUP(D570,vacantes!J:N,5,FALSE)</f>
        <v>20180305</v>
      </c>
      <c r="J570" s="55">
        <f>DATE(LEFT(I570,4),RIGHT(LEFT(I570,6),2),RIGHT(I570,2))</f>
        <v>43164</v>
      </c>
      <c r="K570" s="3">
        <v>43164</v>
      </c>
      <c r="L570" s="21">
        <f>IF(K570="","",K570-$J570)</f>
        <v>0</v>
      </c>
      <c r="M570" s="3">
        <f>K570+X570</f>
        <v>43164</v>
      </c>
      <c r="N570" s="21">
        <f>IF(M570="","",M570-$J570)</f>
        <v>0</v>
      </c>
      <c r="O570" s="3">
        <v>43167</v>
      </c>
      <c r="P570" s="21">
        <f>IF(O570="","",O570-$J570)</f>
        <v>3</v>
      </c>
      <c r="Q570" s="3">
        <v>43171</v>
      </c>
      <c r="R570" s="21">
        <f>IF(Q570="","",Q570-$J570)</f>
        <v>7</v>
      </c>
      <c r="S570" s="3" t="str">
        <f>IF(U570="","",K570+1)</f>
        <v/>
      </c>
      <c r="T570" s="21" t="str">
        <f>IF(S570="","",S570-$J570)</f>
        <v/>
      </c>
      <c r="W570" s="2" t="s">
        <v>1018</v>
      </c>
    </row>
    <row r="571" spans="1:24" x14ac:dyDescent="0.25">
      <c r="A571" s="30">
        <v>312</v>
      </c>
      <c r="B571" s="4">
        <v>1271</v>
      </c>
      <c r="C571" s="4">
        <f>VLOOKUP(D571,vacantes!J:K,2,FALSE)</f>
        <v>2590</v>
      </c>
      <c r="D571" s="15">
        <v>387</v>
      </c>
      <c r="E571" s="4">
        <v>12</v>
      </c>
      <c r="F571" s="15" t="s">
        <v>669</v>
      </c>
      <c r="G571" s="15">
        <v>318</v>
      </c>
      <c r="H571" s="16" t="s">
        <v>359</v>
      </c>
      <c r="I571" s="15">
        <f>VLOOKUP(D571,vacantes!J:N,5,FALSE)</f>
        <v>20180409</v>
      </c>
      <c r="J571" s="55">
        <f>DATE(LEFT(I571,4),RIGHT(LEFT(I571,6),2),RIGHT(I571,2))</f>
        <v>43199</v>
      </c>
      <c r="K571" s="10">
        <v>43201</v>
      </c>
      <c r="L571" s="21">
        <f>IF(K571="","",K571-$J571)</f>
        <v>2</v>
      </c>
      <c r="M571" s="3">
        <f>K571+X571</f>
        <v>43201</v>
      </c>
      <c r="N571" s="21">
        <f>IF(M571="","",M571-$J571)</f>
        <v>2</v>
      </c>
      <c r="O571" s="10">
        <v>43203</v>
      </c>
      <c r="P571" s="21">
        <f>IF(O571="","",O571-$J571)</f>
        <v>4</v>
      </c>
      <c r="Q571" s="3">
        <v>43206</v>
      </c>
      <c r="R571" s="21">
        <f>IF(Q571="","",Q571-$J571)</f>
        <v>7</v>
      </c>
      <c r="S571" s="3" t="str">
        <f>IF(U571="","",K571+1)</f>
        <v/>
      </c>
      <c r="T571" s="21" t="str">
        <f>IF(S571="","",S571-$J571)</f>
        <v/>
      </c>
      <c r="U571" s="37"/>
      <c r="V571" s="35"/>
      <c r="W571" s="8" t="s">
        <v>1018</v>
      </c>
    </row>
    <row r="572" spans="1:24" x14ac:dyDescent="0.25">
      <c r="A572" s="30">
        <v>310</v>
      </c>
      <c r="B572" s="4">
        <v>1272</v>
      </c>
      <c r="C572" s="4">
        <f>VLOOKUP(D572,vacantes!J:K,2,FALSE)</f>
        <v>2590</v>
      </c>
      <c r="D572" s="15">
        <v>386</v>
      </c>
      <c r="E572" s="4">
        <v>12</v>
      </c>
      <c r="F572" s="15" t="s">
        <v>676</v>
      </c>
      <c r="G572" s="15">
        <v>318</v>
      </c>
      <c r="H572" s="16" t="s">
        <v>359</v>
      </c>
      <c r="I572" s="15">
        <f>VLOOKUP(D572,vacantes!J:N,5,FALSE)</f>
        <v>20180409</v>
      </c>
      <c r="J572" s="55">
        <f>DATE(LEFT(I572,4),RIGHT(LEFT(I572,6),2),RIGHT(I572,2))</f>
        <v>43199</v>
      </c>
      <c r="K572" s="10">
        <v>43199</v>
      </c>
      <c r="L572" s="21">
        <f>IF(K572="","",K572-$J572)</f>
        <v>0</v>
      </c>
      <c r="M572" s="3">
        <f>K572+X572</f>
        <v>43200</v>
      </c>
      <c r="N572" s="21">
        <f>IF(M572="","",M572-$J572)</f>
        <v>1</v>
      </c>
      <c r="O572" s="10">
        <v>43202</v>
      </c>
      <c r="P572" s="21">
        <f>IF(O572="","",O572-$J572)</f>
        <v>3</v>
      </c>
      <c r="Q572" s="3">
        <v>43207</v>
      </c>
      <c r="R572" s="21">
        <f>IF(Q572="","",Q572-$J572)</f>
        <v>8</v>
      </c>
      <c r="S572" s="3" t="str">
        <f>IF(U572="","",K572+1)</f>
        <v/>
      </c>
      <c r="T572" s="21" t="str">
        <f>IF(S572="","",S572-$J572)</f>
        <v/>
      </c>
      <c r="U572" s="37"/>
      <c r="V572" s="35"/>
      <c r="W572" s="8" t="s">
        <v>1018</v>
      </c>
      <c r="X572" s="2">
        <v>1</v>
      </c>
    </row>
    <row r="573" spans="1:24" x14ac:dyDescent="0.25">
      <c r="A573" s="30">
        <v>311</v>
      </c>
      <c r="B573" s="4">
        <v>1605</v>
      </c>
      <c r="C573" s="4">
        <f>VLOOKUP(D573,vacantes!J:K,2,FALSE)</f>
        <v>2590</v>
      </c>
      <c r="D573" s="15">
        <v>387</v>
      </c>
      <c r="E573" s="4">
        <v>12</v>
      </c>
      <c r="F573" s="15" t="s">
        <v>949</v>
      </c>
      <c r="G573" s="15">
        <v>318</v>
      </c>
      <c r="H573" s="16" t="s">
        <v>359</v>
      </c>
      <c r="I573" s="15">
        <f>VLOOKUP(D573,vacantes!J:N,5,FALSE)</f>
        <v>20180409</v>
      </c>
      <c r="J573" s="55">
        <f>DATE(LEFT(I573,4),RIGHT(LEFT(I573,6),2),RIGHT(I573,2))</f>
        <v>43199</v>
      </c>
      <c r="K573" s="10">
        <v>43199</v>
      </c>
      <c r="L573" s="21">
        <f>IF(K573="","",K573-$J573)</f>
        <v>0</v>
      </c>
      <c r="M573" s="3">
        <f>K573+X573</f>
        <v>43199</v>
      </c>
      <c r="N573" s="21">
        <f>IF(M573="","",M573-$J573)</f>
        <v>0</v>
      </c>
      <c r="O573" s="9"/>
      <c r="P573" s="21" t="str">
        <f>IF(O573="","",O573-$J573)</f>
        <v/>
      </c>
      <c r="R573" s="21" t="str">
        <f>IF(Q573="","",Q573-$J573)</f>
        <v/>
      </c>
      <c r="S573" s="3">
        <f>IF(U573="","",K573+1)</f>
        <v>43200</v>
      </c>
      <c r="T573" s="21">
        <f>IF(S573="","",S573-$J573)</f>
        <v>1</v>
      </c>
      <c r="U573" s="28">
        <v>2</v>
      </c>
      <c r="V573" s="16" t="s">
        <v>1202</v>
      </c>
      <c r="W573" s="8" t="s">
        <v>1018</v>
      </c>
    </row>
    <row r="574" spans="1:24" x14ac:dyDescent="0.25">
      <c r="A574" s="30">
        <v>313</v>
      </c>
      <c r="B574" s="4">
        <v>1313</v>
      </c>
      <c r="C574" s="4">
        <f>VLOOKUP(D574,vacantes!J:K,2,FALSE)</f>
        <v>2592</v>
      </c>
      <c r="D574" s="15">
        <v>388</v>
      </c>
      <c r="E574" s="4">
        <v>12</v>
      </c>
      <c r="F574" s="15" t="s">
        <v>979</v>
      </c>
      <c r="G574" s="15">
        <v>318</v>
      </c>
      <c r="H574" s="14" t="s">
        <v>359</v>
      </c>
      <c r="I574" s="15">
        <f>VLOOKUP(D574,vacantes!J:N,5,FALSE)</f>
        <v>20180424</v>
      </c>
      <c r="J574" s="55">
        <f>DATE(LEFT(I574,4),RIGHT(LEFT(I574,6),2),RIGHT(I574,2))</f>
        <v>43214</v>
      </c>
      <c r="K574" s="3">
        <v>43214</v>
      </c>
      <c r="L574" s="21">
        <f>IF(K574="","",K574-$J574)</f>
        <v>0</v>
      </c>
      <c r="M574" s="3">
        <f>K574+X574</f>
        <v>43214</v>
      </c>
      <c r="N574" s="21">
        <f>IF(M574="","",M574-$J574)</f>
        <v>0</v>
      </c>
      <c r="P574" s="21" t="str">
        <f>IF(O574="","",O574-$J574)</f>
        <v/>
      </c>
      <c r="R574" s="21" t="str">
        <f>IF(Q574="","",Q574-$J574)</f>
        <v/>
      </c>
      <c r="S574" s="3">
        <f>IF(U574="","",K574+1)</f>
        <v>43215</v>
      </c>
      <c r="T574" s="21">
        <f>IF(S574="","",S574-$J574)</f>
        <v>1</v>
      </c>
      <c r="U574" s="28">
        <v>5</v>
      </c>
      <c r="V574" s="14" t="s">
        <v>1137</v>
      </c>
      <c r="W574" s="2" t="s">
        <v>1018</v>
      </c>
    </row>
    <row r="575" spans="1:24" x14ac:dyDescent="0.25">
      <c r="A575" s="30">
        <v>383</v>
      </c>
      <c r="B575" s="4">
        <v>1034</v>
      </c>
      <c r="C575" s="4">
        <f>VLOOKUP(D575,vacantes!J:K,2,FALSE)</f>
        <v>2593</v>
      </c>
      <c r="D575" s="15">
        <v>389</v>
      </c>
      <c r="E575" s="4">
        <v>14</v>
      </c>
      <c r="F575" s="15" t="s">
        <v>473</v>
      </c>
      <c r="G575" s="15">
        <v>333</v>
      </c>
      <c r="H575" s="15" t="s">
        <v>353</v>
      </c>
      <c r="I575" s="15">
        <f>VLOOKUP(D575,vacantes!J:N,5,FALSE)</f>
        <v>20180111</v>
      </c>
      <c r="J575" s="55">
        <f>DATE(LEFT(I575,4),RIGHT(LEFT(I575,6),2),RIGHT(I575,2))</f>
        <v>43111</v>
      </c>
      <c r="K575" s="5">
        <v>43111</v>
      </c>
      <c r="L575" s="21">
        <f>IF(K575="","",K575-$J575)</f>
        <v>0</v>
      </c>
      <c r="M575" s="3">
        <f>K575+X575</f>
        <v>43112</v>
      </c>
      <c r="N575" s="21">
        <f>IF(M575="","",M575-$J575)</f>
        <v>1</v>
      </c>
      <c r="O575" s="5">
        <v>43116</v>
      </c>
      <c r="P575" s="21">
        <f>IF(O575="","",O575-$J575)</f>
        <v>5</v>
      </c>
      <c r="Q575" s="5">
        <v>43123</v>
      </c>
      <c r="R575" s="21">
        <f>IF(Q575="","",Q575-$J575)</f>
        <v>12</v>
      </c>
      <c r="S575" s="3" t="str">
        <f>IF(U575="","",K575+1)</f>
        <v/>
      </c>
      <c r="T575" s="21" t="str">
        <f>IF(S575="","",S575-$J575)</f>
        <v/>
      </c>
      <c r="U575" s="29"/>
      <c r="V575" s="15"/>
      <c r="W575" s="4" t="s">
        <v>1019</v>
      </c>
      <c r="X575" s="2">
        <v>1</v>
      </c>
    </row>
    <row r="576" spans="1:24" x14ac:dyDescent="0.25">
      <c r="A576" s="30">
        <v>254</v>
      </c>
      <c r="B576" s="4">
        <v>1291</v>
      </c>
      <c r="C576" s="4">
        <f>VLOOKUP(D576,vacantes!J:K,2,FALSE)</f>
        <v>2594</v>
      </c>
      <c r="D576" s="15">
        <v>400</v>
      </c>
      <c r="E576" s="4">
        <v>15</v>
      </c>
      <c r="F576" s="15" t="s">
        <v>697</v>
      </c>
      <c r="G576" s="15">
        <v>274</v>
      </c>
      <c r="H576" s="14" t="s">
        <v>417</v>
      </c>
      <c r="I576" s="15">
        <f>VLOOKUP(D576,vacantes!J:N,5,FALSE)</f>
        <v>20180417</v>
      </c>
      <c r="J576" s="55">
        <f>DATE(LEFT(I576,4),RIGHT(LEFT(I576,6),2),RIGHT(I576,2))</f>
        <v>43207</v>
      </c>
      <c r="K576" s="3">
        <v>43207</v>
      </c>
      <c r="L576" s="21">
        <f>IF(K576="","",K576-$J576)</f>
        <v>0</v>
      </c>
      <c r="M576" s="3">
        <f>K576+X576</f>
        <v>43207</v>
      </c>
      <c r="N576" s="21">
        <f>IF(M576="","",M576-$J576)</f>
        <v>0</v>
      </c>
      <c r="O576" s="3">
        <v>43210</v>
      </c>
      <c r="P576" s="21">
        <f>IF(O576="","",O576-$J576)</f>
        <v>3</v>
      </c>
      <c r="Q576" s="3">
        <v>43214</v>
      </c>
      <c r="R576" s="21">
        <f>IF(Q576="","",Q576-$J576)</f>
        <v>7</v>
      </c>
      <c r="S576" s="3" t="str">
        <f>IF(U576="","",K576+1)</f>
        <v/>
      </c>
      <c r="T576" s="21" t="str">
        <f>IF(S576="","",S576-$J576)</f>
        <v/>
      </c>
      <c r="W576" s="2" t="s">
        <v>1021</v>
      </c>
    </row>
    <row r="577" spans="4:24" s="4" customFormat="1" x14ac:dyDescent="0.25">
      <c r="D577" s="15"/>
      <c r="E577" s="2"/>
      <c r="F577" s="15"/>
      <c r="G577" s="15"/>
      <c r="H577" s="14"/>
      <c r="I577" s="14"/>
      <c r="J577" s="14"/>
      <c r="K577" s="2"/>
      <c r="L577" s="2"/>
      <c r="M577" s="2"/>
      <c r="N577" s="2"/>
      <c r="O577" s="2"/>
      <c r="P577" s="2"/>
      <c r="Q577" s="3"/>
      <c r="R577" s="3"/>
      <c r="S577" s="2"/>
      <c r="T577" s="2"/>
      <c r="U577" s="28"/>
      <c r="V577" s="14"/>
      <c r="W577" s="2"/>
      <c r="X577" s="2"/>
    </row>
    <row r="578" spans="4:24" s="4" customFormat="1" x14ac:dyDescent="0.25">
      <c r="D578" s="15"/>
      <c r="E578" s="2"/>
      <c r="F578" s="15"/>
      <c r="G578" s="15"/>
      <c r="H578" s="14"/>
      <c r="I578" s="14"/>
      <c r="J578" s="14"/>
      <c r="K578" s="2"/>
      <c r="L578" s="2"/>
      <c r="M578" s="2"/>
      <c r="N578" s="2"/>
      <c r="O578" s="2"/>
      <c r="P578" s="2"/>
      <c r="Q578" s="3"/>
      <c r="R578" s="3"/>
      <c r="S578" s="2"/>
      <c r="T578" s="2"/>
      <c r="U578" s="28"/>
      <c r="V578" s="14"/>
      <c r="W578" s="2"/>
      <c r="X578" s="2"/>
    </row>
  </sheetData>
  <autoFilter ref="A1:X576">
    <sortState ref="A2:X576">
      <sortCondition ref="H1:H576"/>
    </sortState>
  </autoFilter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7"/>
  <sheetViews>
    <sheetView workbookViewId="0">
      <selection activeCell="F2" sqref="F2"/>
    </sheetView>
  </sheetViews>
  <sheetFormatPr defaultRowHeight="15" x14ac:dyDescent="0.25"/>
  <cols>
    <col min="1" max="1" width="12.42578125" style="4" bestFit="1" customWidth="1"/>
    <col min="2" max="2" width="17" style="4" customWidth="1"/>
    <col min="3" max="3" width="14.42578125" style="2" customWidth="1"/>
    <col min="4" max="4" width="15.42578125" style="2" customWidth="1"/>
    <col min="5" max="5" width="13.5703125" style="2" customWidth="1"/>
    <col min="6" max="6" width="13.85546875" style="3" customWidth="1"/>
    <col min="7" max="7" width="13.42578125" style="2" customWidth="1"/>
    <col min="8" max="8" width="13.42578125" style="28" customWidth="1"/>
    <col min="9" max="9" width="13.42578125" style="29" customWidth="1"/>
    <col min="10" max="10" width="12.42578125" style="4" bestFit="1" customWidth="1"/>
    <col min="11" max="11" width="19.140625" style="4" customWidth="1"/>
    <col min="12" max="16" width="10" customWidth="1"/>
    <col min="17" max="17" width="10.5703125" bestFit="1" customWidth="1"/>
  </cols>
  <sheetData>
    <row r="1" spans="1:17" ht="30" x14ac:dyDescent="0.25">
      <c r="A1" s="33" t="s">
        <v>1235</v>
      </c>
      <c r="B1" s="33" t="s">
        <v>1287</v>
      </c>
      <c r="C1" s="19" t="s">
        <v>1280</v>
      </c>
      <c r="D1" s="18" t="s">
        <v>1281</v>
      </c>
      <c r="E1" s="18" t="s">
        <v>1282</v>
      </c>
      <c r="F1" s="18" t="s">
        <v>1283</v>
      </c>
      <c r="G1" s="18" t="s">
        <v>1284</v>
      </c>
      <c r="H1" s="36" t="s">
        <v>1237</v>
      </c>
      <c r="I1" s="51"/>
      <c r="J1" s="33" t="s">
        <v>1235</v>
      </c>
      <c r="K1" s="33" t="s">
        <v>1287</v>
      </c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 t="s">
        <v>1237</v>
      </c>
    </row>
    <row r="2" spans="1:17" x14ac:dyDescent="0.25">
      <c r="A2" s="4">
        <v>1130</v>
      </c>
      <c r="B2" s="4">
        <v>2049</v>
      </c>
      <c r="C2" s="3">
        <v>43129</v>
      </c>
      <c r="D2" s="3">
        <v>43130</v>
      </c>
      <c r="E2" s="3">
        <v>43131</v>
      </c>
      <c r="F2" s="3">
        <v>43140</v>
      </c>
      <c r="G2" s="3" t="s">
        <v>1288</v>
      </c>
      <c r="J2" s="4">
        <v>1130</v>
      </c>
      <c r="K2" s="4">
        <v>2049</v>
      </c>
      <c r="L2" t="str">
        <f>IF(C2="","",YEAR(C2)&amp;IF(MONTH(C2)&lt;10,"0"&amp;MONTH(C2),MONTH(C2))&amp;IF(DAY(C2)&lt;10,"0"&amp;DAY(C2),DAY(C2)))</f>
        <v>20180129</v>
      </c>
      <c r="M2" t="str">
        <f t="shared" ref="M2:P2" si="0">IF(D2="","",YEAR(D2)&amp;IF(MONTH(D2)&lt;10,"0"&amp;MONTH(D2),MONTH(D2))&amp;IF(DAY(D2)&lt;10,"0"&amp;DAY(D2),DAY(D2)))</f>
        <v>20180130</v>
      </c>
      <c r="N2" t="str">
        <f t="shared" si="0"/>
        <v>20180131</v>
      </c>
      <c r="O2" t="str">
        <f t="shared" si="0"/>
        <v>20180209</v>
      </c>
      <c r="P2" t="str">
        <f t="shared" si="0"/>
        <v/>
      </c>
      <c r="Q2" s="49">
        <f>+H2</f>
        <v>0</v>
      </c>
    </row>
    <row r="3" spans="1:17" x14ac:dyDescent="0.25">
      <c r="A3" s="4">
        <v>1393</v>
      </c>
      <c r="B3" s="4">
        <v>2306</v>
      </c>
      <c r="C3" s="3">
        <v>43161</v>
      </c>
      <c r="D3" s="3">
        <v>43161</v>
      </c>
      <c r="G3" s="3">
        <v>43162</v>
      </c>
      <c r="H3" s="28">
        <v>1</v>
      </c>
      <c r="J3" s="4">
        <v>1393</v>
      </c>
      <c r="K3" s="4">
        <v>2306</v>
      </c>
      <c r="L3" t="str">
        <f t="shared" ref="L3:L66" si="1">IF(C3="","",YEAR(C3)&amp;IF(MONTH(C3)&lt;10,"0"&amp;MONTH(C3),MONTH(C3))&amp;IF(DAY(C3)&lt;10,"0"&amp;DAY(C3),DAY(C3)))</f>
        <v>20180302</v>
      </c>
      <c r="M3" t="str">
        <f t="shared" ref="M3:M66" si="2">IF(D3="","",YEAR(D3)&amp;IF(MONTH(D3)&lt;10,"0"&amp;MONTH(D3),MONTH(D3))&amp;IF(DAY(D3)&lt;10,"0"&amp;DAY(D3),DAY(D3)))</f>
        <v>20180302</v>
      </c>
      <c r="N3" t="str">
        <f t="shared" ref="N3:N66" si="3">IF(E3="","",YEAR(E3)&amp;IF(MONTH(E3)&lt;10,"0"&amp;MONTH(E3),MONTH(E3))&amp;IF(DAY(E3)&lt;10,"0"&amp;DAY(E3),DAY(E3)))</f>
        <v/>
      </c>
      <c r="O3" t="str">
        <f t="shared" ref="O3:O66" si="4">IF(F3="","",YEAR(F3)&amp;IF(MONTH(F3)&lt;10,"0"&amp;MONTH(F3),MONTH(F3))&amp;IF(DAY(F3)&lt;10,"0"&amp;DAY(F3),DAY(F3)))</f>
        <v/>
      </c>
      <c r="P3" t="str">
        <f t="shared" ref="P3:P66" si="5">IF(G3="","",YEAR(G3)&amp;IF(MONTH(G3)&lt;10,"0"&amp;MONTH(G3),MONTH(G3))&amp;IF(DAY(G3)&lt;10,"0"&amp;DAY(G3),DAY(G3)))</f>
        <v>20180303</v>
      </c>
      <c r="Q3" s="49">
        <f t="shared" ref="Q3:Q66" si="6">+H3</f>
        <v>1</v>
      </c>
    </row>
    <row r="4" spans="1:17" x14ac:dyDescent="0.25">
      <c r="A4" s="4">
        <v>1435</v>
      </c>
      <c r="B4" s="4">
        <v>2306</v>
      </c>
      <c r="C4" s="3">
        <v>43171</v>
      </c>
      <c r="D4" s="3">
        <v>43171</v>
      </c>
      <c r="G4" s="3">
        <v>43172</v>
      </c>
      <c r="H4" s="28">
        <v>1</v>
      </c>
      <c r="J4" s="4">
        <v>1435</v>
      </c>
      <c r="K4" s="4">
        <v>2306</v>
      </c>
      <c r="L4" t="str">
        <f t="shared" si="1"/>
        <v>20180312</v>
      </c>
      <c r="M4" t="str">
        <f t="shared" si="2"/>
        <v>20180312</v>
      </c>
      <c r="N4" t="str">
        <f t="shared" si="3"/>
        <v/>
      </c>
      <c r="O4" t="str">
        <f t="shared" si="4"/>
        <v/>
      </c>
      <c r="P4" t="str">
        <f t="shared" si="5"/>
        <v>20180313</v>
      </c>
      <c r="Q4" s="49">
        <f t="shared" si="6"/>
        <v>1</v>
      </c>
    </row>
    <row r="5" spans="1:17" x14ac:dyDescent="0.25">
      <c r="A5" s="4">
        <v>1388</v>
      </c>
      <c r="B5" s="4">
        <v>2306</v>
      </c>
      <c r="C5" s="3">
        <v>43179</v>
      </c>
      <c r="D5" s="3">
        <v>43179</v>
      </c>
      <c r="G5" s="3">
        <v>43180</v>
      </c>
      <c r="H5" s="28">
        <v>2</v>
      </c>
      <c r="J5" s="4">
        <v>1388</v>
      </c>
      <c r="K5" s="4">
        <v>2306</v>
      </c>
      <c r="L5" t="str">
        <f t="shared" si="1"/>
        <v>20180320</v>
      </c>
      <c r="M5" t="str">
        <f t="shared" si="2"/>
        <v>20180320</v>
      </c>
      <c r="N5" t="str">
        <f t="shared" si="3"/>
        <v/>
      </c>
      <c r="O5" t="str">
        <f t="shared" si="4"/>
        <v/>
      </c>
      <c r="P5" t="str">
        <f t="shared" si="5"/>
        <v>20180321</v>
      </c>
      <c r="Q5" s="49">
        <f t="shared" si="6"/>
        <v>2</v>
      </c>
    </row>
    <row r="6" spans="1:17" x14ac:dyDescent="0.25">
      <c r="A6" s="4">
        <v>1434</v>
      </c>
      <c r="B6" s="4">
        <v>2306</v>
      </c>
      <c r="C6" s="3">
        <v>43206</v>
      </c>
      <c r="D6" s="3">
        <v>43206</v>
      </c>
      <c r="G6" s="3">
        <v>43207</v>
      </c>
      <c r="H6" s="28">
        <v>13</v>
      </c>
      <c r="J6" s="4">
        <v>1434</v>
      </c>
      <c r="K6" s="4">
        <v>2306</v>
      </c>
      <c r="L6" t="str">
        <f t="shared" si="1"/>
        <v>20180416</v>
      </c>
      <c r="M6" t="str">
        <f t="shared" si="2"/>
        <v>20180416</v>
      </c>
      <c r="N6" t="str">
        <f t="shared" si="3"/>
        <v/>
      </c>
      <c r="O6" t="str">
        <f t="shared" si="4"/>
        <v/>
      </c>
      <c r="P6" t="str">
        <f t="shared" si="5"/>
        <v>20180417</v>
      </c>
      <c r="Q6" s="49">
        <f t="shared" si="6"/>
        <v>13</v>
      </c>
    </row>
    <row r="7" spans="1:17" x14ac:dyDescent="0.25">
      <c r="A7" s="4">
        <v>1594</v>
      </c>
      <c r="B7" s="4">
        <v>2306</v>
      </c>
      <c r="C7" s="3">
        <v>43215</v>
      </c>
      <c r="D7" s="3">
        <v>43215</v>
      </c>
      <c r="E7" s="3">
        <v>43216</v>
      </c>
      <c r="F7" s="3">
        <v>43222</v>
      </c>
      <c r="G7" s="3" t="s">
        <v>1288</v>
      </c>
      <c r="J7" s="4">
        <v>1594</v>
      </c>
      <c r="K7" s="4">
        <v>2306</v>
      </c>
      <c r="L7" t="str">
        <f t="shared" si="1"/>
        <v>20180425</v>
      </c>
      <c r="M7" t="str">
        <f t="shared" si="2"/>
        <v>20180425</v>
      </c>
      <c r="N7" t="str">
        <f t="shared" si="3"/>
        <v>20180426</v>
      </c>
      <c r="O7" t="str">
        <f t="shared" si="4"/>
        <v>20180502</v>
      </c>
      <c r="P7" t="str">
        <f t="shared" si="5"/>
        <v/>
      </c>
      <c r="Q7" s="49">
        <f t="shared" si="6"/>
        <v>0</v>
      </c>
    </row>
    <row r="8" spans="1:17" x14ac:dyDescent="0.25">
      <c r="A8" s="4">
        <v>1024</v>
      </c>
      <c r="B8" s="4">
        <v>2307</v>
      </c>
      <c r="C8" s="5">
        <v>43115</v>
      </c>
      <c r="D8" s="3">
        <v>43115</v>
      </c>
      <c r="E8" s="5">
        <v>43117</v>
      </c>
      <c r="F8" s="5">
        <v>43122</v>
      </c>
      <c r="G8" s="3" t="s">
        <v>1288</v>
      </c>
      <c r="H8" s="29"/>
      <c r="J8" s="4">
        <v>1024</v>
      </c>
      <c r="K8" s="4">
        <v>2307</v>
      </c>
      <c r="L8" t="str">
        <f t="shared" si="1"/>
        <v>20180115</v>
      </c>
      <c r="M8" t="str">
        <f t="shared" si="2"/>
        <v>20180115</v>
      </c>
      <c r="N8" t="str">
        <f t="shared" si="3"/>
        <v>20180117</v>
      </c>
      <c r="O8" t="str">
        <f t="shared" si="4"/>
        <v>20180122</v>
      </c>
      <c r="P8" t="str">
        <f t="shared" si="5"/>
        <v/>
      </c>
      <c r="Q8" s="49">
        <f t="shared" si="6"/>
        <v>0</v>
      </c>
    </row>
    <row r="9" spans="1:17" x14ac:dyDescent="0.25">
      <c r="A9" s="4">
        <v>1103</v>
      </c>
      <c r="B9" s="4">
        <v>2308</v>
      </c>
      <c r="C9" s="5">
        <v>43115</v>
      </c>
      <c r="D9" s="3">
        <v>43115</v>
      </c>
      <c r="E9" s="5">
        <v>43122</v>
      </c>
      <c r="F9" s="5">
        <v>43129</v>
      </c>
      <c r="G9" s="3" t="s">
        <v>1288</v>
      </c>
      <c r="H9" s="29"/>
      <c r="J9" s="4">
        <v>1103</v>
      </c>
      <c r="K9" s="4">
        <v>2308</v>
      </c>
      <c r="L9" t="str">
        <f t="shared" si="1"/>
        <v>20180115</v>
      </c>
      <c r="M9" t="str">
        <f t="shared" si="2"/>
        <v>20180115</v>
      </c>
      <c r="N9" t="str">
        <f t="shared" si="3"/>
        <v>20180122</v>
      </c>
      <c r="O9" t="str">
        <f t="shared" si="4"/>
        <v>20180129</v>
      </c>
      <c r="P9" t="str">
        <f t="shared" si="5"/>
        <v/>
      </c>
      <c r="Q9" s="49">
        <f t="shared" si="6"/>
        <v>0</v>
      </c>
    </row>
    <row r="10" spans="1:17" x14ac:dyDescent="0.25">
      <c r="A10" s="4">
        <v>1212</v>
      </c>
      <c r="B10" s="4">
        <v>2309</v>
      </c>
      <c r="C10" s="3">
        <v>43168</v>
      </c>
      <c r="D10" s="3">
        <v>43168</v>
      </c>
      <c r="E10" s="3">
        <v>43174</v>
      </c>
      <c r="F10" s="3">
        <v>43179</v>
      </c>
      <c r="G10" s="3" t="s">
        <v>1288</v>
      </c>
      <c r="J10" s="4">
        <v>1212</v>
      </c>
      <c r="K10" s="4">
        <v>2309</v>
      </c>
      <c r="L10" t="str">
        <f t="shared" si="1"/>
        <v>20180309</v>
      </c>
      <c r="M10" t="str">
        <f t="shared" si="2"/>
        <v>20180309</v>
      </c>
      <c r="N10" t="str">
        <f t="shared" si="3"/>
        <v>20180315</v>
      </c>
      <c r="O10" t="str">
        <f t="shared" si="4"/>
        <v>20180320</v>
      </c>
      <c r="P10" t="str">
        <f t="shared" si="5"/>
        <v/>
      </c>
      <c r="Q10" s="49">
        <f t="shared" si="6"/>
        <v>0</v>
      </c>
    </row>
    <row r="11" spans="1:17" x14ac:dyDescent="0.25">
      <c r="A11" s="4">
        <v>1338</v>
      </c>
      <c r="B11" s="4">
        <v>2310</v>
      </c>
      <c r="C11" s="3">
        <v>43179</v>
      </c>
      <c r="D11" s="3">
        <v>43179</v>
      </c>
      <c r="G11" s="3">
        <v>43180</v>
      </c>
      <c r="H11" s="28">
        <v>1</v>
      </c>
      <c r="J11" s="4">
        <v>1338</v>
      </c>
      <c r="K11" s="4">
        <v>2310</v>
      </c>
      <c r="L11" t="str">
        <f t="shared" si="1"/>
        <v>20180320</v>
      </c>
      <c r="M11" t="str">
        <f t="shared" si="2"/>
        <v>20180320</v>
      </c>
      <c r="N11" t="str">
        <f t="shared" si="3"/>
        <v/>
      </c>
      <c r="O11" t="str">
        <f t="shared" si="4"/>
        <v/>
      </c>
      <c r="P11" t="str">
        <f t="shared" si="5"/>
        <v>20180321</v>
      </c>
      <c r="Q11" s="49">
        <f t="shared" si="6"/>
        <v>1</v>
      </c>
    </row>
    <row r="12" spans="1:17" x14ac:dyDescent="0.25">
      <c r="A12" s="4">
        <v>1395</v>
      </c>
      <c r="B12" s="4">
        <v>2310</v>
      </c>
      <c r="C12" s="3">
        <v>43193</v>
      </c>
      <c r="D12" s="3">
        <v>43193</v>
      </c>
      <c r="G12" s="3">
        <v>43194</v>
      </c>
      <c r="H12" s="28">
        <v>6</v>
      </c>
      <c r="J12" s="4">
        <v>1395</v>
      </c>
      <c r="K12" s="4">
        <v>2310</v>
      </c>
      <c r="L12" t="str">
        <f t="shared" si="1"/>
        <v>20180403</v>
      </c>
      <c r="M12" t="str">
        <f t="shared" si="2"/>
        <v>20180403</v>
      </c>
      <c r="N12" t="str">
        <f t="shared" si="3"/>
        <v/>
      </c>
      <c r="O12" t="str">
        <f t="shared" si="4"/>
        <v/>
      </c>
      <c r="P12" t="str">
        <f t="shared" si="5"/>
        <v>20180404</v>
      </c>
      <c r="Q12" s="49">
        <f t="shared" si="6"/>
        <v>6</v>
      </c>
    </row>
    <row r="13" spans="1:17" x14ac:dyDescent="0.25">
      <c r="A13" s="4">
        <v>1375</v>
      </c>
      <c r="B13" s="4">
        <v>2310</v>
      </c>
      <c r="C13" s="3">
        <v>43194</v>
      </c>
      <c r="D13" s="3">
        <v>43194</v>
      </c>
      <c r="G13" s="3">
        <v>43195</v>
      </c>
      <c r="H13" s="28">
        <v>6</v>
      </c>
      <c r="J13" s="4">
        <v>1375</v>
      </c>
      <c r="K13" s="4">
        <v>2310</v>
      </c>
      <c r="L13" t="str">
        <f t="shared" si="1"/>
        <v>20180404</v>
      </c>
      <c r="M13" t="str">
        <f t="shared" si="2"/>
        <v>20180404</v>
      </c>
      <c r="N13" t="str">
        <f t="shared" si="3"/>
        <v/>
      </c>
      <c r="O13" t="str">
        <f t="shared" si="4"/>
        <v/>
      </c>
      <c r="P13" t="str">
        <f t="shared" si="5"/>
        <v>20180405</v>
      </c>
      <c r="Q13" s="49">
        <f t="shared" si="6"/>
        <v>6</v>
      </c>
    </row>
    <row r="14" spans="1:17" x14ac:dyDescent="0.25">
      <c r="A14" s="4">
        <v>1046</v>
      </c>
      <c r="B14" s="4">
        <v>2310</v>
      </c>
      <c r="C14" s="3">
        <v>43101</v>
      </c>
      <c r="D14" s="3">
        <v>43102</v>
      </c>
      <c r="E14" s="3">
        <v>43103</v>
      </c>
      <c r="F14" s="3">
        <v>43105</v>
      </c>
      <c r="G14" s="3" t="s">
        <v>1288</v>
      </c>
      <c r="J14" s="4">
        <v>1046</v>
      </c>
      <c r="K14" s="4">
        <v>2310</v>
      </c>
      <c r="L14" t="str">
        <f t="shared" si="1"/>
        <v>20180101</v>
      </c>
      <c r="M14" t="str">
        <f t="shared" si="2"/>
        <v>20180102</v>
      </c>
      <c r="N14" t="str">
        <f t="shared" si="3"/>
        <v>20180103</v>
      </c>
      <c r="O14" t="str">
        <f t="shared" si="4"/>
        <v>20180105</v>
      </c>
      <c r="P14" t="str">
        <f t="shared" si="5"/>
        <v/>
      </c>
      <c r="Q14" s="49">
        <f t="shared" si="6"/>
        <v>0</v>
      </c>
    </row>
    <row r="15" spans="1:17" x14ac:dyDescent="0.25">
      <c r="A15" s="4">
        <v>1487</v>
      </c>
      <c r="B15" s="4">
        <v>2312</v>
      </c>
      <c r="C15" s="3">
        <v>43152</v>
      </c>
      <c r="D15" s="3">
        <v>43152</v>
      </c>
      <c r="G15" s="3">
        <v>43153</v>
      </c>
      <c r="H15" s="28">
        <v>2</v>
      </c>
      <c r="J15" s="4">
        <v>1487</v>
      </c>
      <c r="K15" s="4">
        <v>2312</v>
      </c>
      <c r="L15" t="str">
        <f t="shared" si="1"/>
        <v>20180221</v>
      </c>
      <c r="M15" t="str">
        <f t="shared" si="2"/>
        <v>20180221</v>
      </c>
      <c r="N15" t="str">
        <f t="shared" si="3"/>
        <v/>
      </c>
      <c r="O15" t="str">
        <f t="shared" si="4"/>
        <v/>
      </c>
      <c r="P15" t="str">
        <f t="shared" si="5"/>
        <v>20180222</v>
      </c>
      <c r="Q15" s="49">
        <f t="shared" si="6"/>
        <v>2</v>
      </c>
    </row>
    <row r="16" spans="1:17" x14ac:dyDescent="0.25">
      <c r="A16" s="4">
        <v>1314</v>
      </c>
      <c r="B16" s="4">
        <v>2312</v>
      </c>
      <c r="C16" s="3">
        <v>43157</v>
      </c>
      <c r="D16" s="3">
        <v>43158</v>
      </c>
      <c r="G16" s="3">
        <v>43158</v>
      </c>
      <c r="H16" s="28">
        <v>16</v>
      </c>
      <c r="J16" s="4">
        <v>1314</v>
      </c>
      <c r="K16" s="4">
        <v>2312</v>
      </c>
      <c r="L16" t="str">
        <f t="shared" si="1"/>
        <v>20180226</v>
      </c>
      <c r="M16" t="str">
        <f t="shared" si="2"/>
        <v>20180227</v>
      </c>
      <c r="N16" t="str">
        <f t="shared" si="3"/>
        <v/>
      </c>
      <c r="O16" t="str">
        <f t="shared" si="4"/>
        <v/>
      </c>
      <c r="P16" t="str">
        <f t="shared" si="5"/>
        <v>20180227</v>
      </c>
      <c r="Q16" s="49">
        <f t="shared" si="6"/>
        <v>16</v>
      </c>
    </row>
    <row r="17" spans="1:17" x14ac:dyDescent="0.25">
      <c r="A17" s="4">
        <v>1198</v>
      </c>
      <c r="B17" s="4">
        <v>2312</v>
      </c>
      <c r="C17" s="3">
        <v>43161</v>
      </c>
      <c r="D17" s="3">
        <v>43162</v>
      </c>
      <c r="E17" s="3">
        <v>43166</v>
      </c>
      <c r="F17" s="3">
        <v>43172</v>
      </c>
      <c r="G17" s="3" t="s">
        <v>1288</v>
      </c>
      <c r="J17" s="4">
        <v>1198</v>
      </c>
      <c r="K17" s="4">
        <v>2312</v>
      </c>
      <c r="L17" t="str">
        <f t="shared" si="1"/>
        <v>20180302</v>
      </c>
      <c r="M17" t="str">
        <f t="shared" si="2"/>
        <v>20180303</v>
      </c>
      <c r="N17" t="str">
        <f t="shared" si="3"/>
        <v>20180307</v>
      </c>
      <c r="O17" t="str">
        <f t="shared" si="4"/>
        <v>20180313</v>
      </c>
      <c r="P17" t="str">
        <f t="shared" si="5"/>
        <v/>
      </c>
      <c r="Q17" s="49">
        <f t="shared" si="6"/>
        <v>0</v>
      </c>
    </row>
    <row r="18" spans="1:17" x14ac:dyDescent="0.25">
      <c r="A18" s="4">
        <v>1219</v>
      </c>
      <c r="B18" s="4">
        <v>2313</v>
      </c>
      <c r="C18" s="3">
        <v>43171</v>
      </c>
      <c r="D18" s="3">
        <v>43171</v>
      </c>
      <c r="E18" s="3">
        <v>43174</v>
      </c>
      <c r="F18" s="3">
        <v>43179</v>
      </c>
      <c r="G18" s="3" t="s">
        <v>1288</v>
      </c>
      <c r="J18" s="4">
        <v>1219</v>
      </c>
      <c r="K18" s="4">
        <v>2313</v>
      </c>
      <c r="L18" t="str">
        <f t="shared" si="1"/>
        <v>20180312</v>
      </c>
      <c r="M18" t="str">
        <f t="shared" si="2"/>
        <v>20180312</v>
      </c>
      <c r="N18" t="str">
        <f t="shared" si="3"/>
        <v>20180315</v>
      </c>
      <c r="O18" t="str">
        <f t="shared" si="4"/>
        <v>20180320</v>
      </c>
      <c r="P18" t="str">
        <f t="shared" si="5"/>
        <v/>
      </c>
      <c r="Q18" s="49">
        <f t="shared" si="6"/>
        <v>0</v>
      </c>
    </row>
    <row r="19" spans="1:17" x14ac:dyDescent="0.25">
      <c r="A19" s="4">
        <v>1348</v>
      </c>
      <c r="B19" s="4">
        <v>2314</v>
      </c>
      <c r="C19" s="3">
        <v>43194</v>
      </c>
      <c r="D19" s="3">
        <v>43194</v>
      </c>
      <c r="G19" s="3" t="s">
        <v>1288</v>
      </c>
      <c r="J19" s="4">
        <v>1348</v>
      </c>
      <c r="K19" s="4">
        <v>2314</v>
      </c>
      <c r="L19" t="str">
        <f t="shared" si="1"/>
        <v>20180404</v>
      </c>
      <c r="M19" t="str">
        <f t="shared" si="2"/>
        <v>20180404</v>
      </c>
      <c r="N19" t="str">
        <f t="shared" si="3"/>
        <v/>
      </c>
      <c r="O19" t="str">
        <f t="shared" si="4"/>
        <v/>
      </c>
      <c r="P19" t="str">
        <f t="shared" si="5"/>
        <v/>
      </c>
      <c r="Q19" s="49">
        <f t="shared" si="6"/>
        <v>0</v>
      </c>
    </row>
    <row r="20" spans="1:17" x14ac:dyDescent="0.25">
      <c r="A20" s="4">
        <v>1554</v>
      </c>
      <c r="B20" s="4">
        <v>2314</v>
      </c>
      <c r="C20" s="3">
        <v>43222</v>
      </c>
      <c r="D20" s="3">
        <v>43222</v>
      </c>
      <c r="G20" s="3">
        <v>43223</v>
      </c>
      <c r="H20" s="28">
        <v>16</v>
      </c>
      <c r="J20" s="4">
        <v>1554</v>
      </c>
      <c r="K20" s="4">
        <v>2314</v>
      </c>
      <c r="L20" t="str">
        <f t="shared" si="1"/>
        <v>20180502</v>
      </c>
      <c r="M20" t="str">
        <f t="shared" si="2"/>
        <v>20180502</v>
      </c>
      <c r="N20" t="str">
        <f t="shared" si="3"/>
        <v/>
      </c>
      <c r="O20" t="str">
        <f t="shared" si="4"/>
        <v/>
      </c>
      <c r="P20" t="str">
        <f t="shared" si="5"/>
        <v>20180503</v>
      </c>
      <c r="Q20" s="49">
        <f t="shared" si="6"/>
        <v>16</v>
      </c>
    </row>
    <row r="21" spans="1:17" x14ac:dyDescent="0.25">
      <c r="A21" s="4">
        <v>1266</v>
      </c>
      <c r="B21" s="4">
        <v>2315</v>
      </c>
      <c r="C21" s="3">
        <v>43200</v>
      </c>
      <c r="D21" s="3">
        <v>43201</v>
      </c>
      <c r="E21" s="3">
        <v>43202</v>
      </c>
      <c r="F21" s="3">
        <v>43206</v>
      </c>
      <c r="G21" s="3" t="s">
        <v>1288</v>
      </c>
      <c r="J21" s="4">
        <v>1266</v>
      </c>
      <c r="K21" s="4">
        <v>2315</v>
      </c>
      <c r="L21" t="str">
        <f t="shared" si="1"/>
        <v>20180410</v>
      </c>
      <c r="M21" t="str">
        <f t="shared" si="2"/>
        <v>20180411</v>
      </c>
      <c r="N21" t="str">
        <f t="shared" si="3"/>
        <v>20180412</v>
      </c>
      <c r="O21" t="str">
        <f t="shared" si="4"/>
        <v>20180416</v>
      </c>
      <c r="P21" t="str">
        <f t="shared" si="5"/>
        <v/>
      </c>
      <c r="Q21" s="49">
        <f t="shared" si="6"/>
        <v>0</v>
      </c>
    </row>
    <row r="22" spans="1:17" x14ac:dyDescent="0.25">
      <c r="A22" s="4">
        <v>1082</v>
      </c>
      <c r="B22" s="4">
        <v>2316</v>
      </c>
      <c r="C22" s="5">
        <v>43115</v>
      </c>
      <c r="D22" s="3">
        <v>43116</v>
      </c>
      <c r="E22" s="5">
        <v>43118</v>
      </c>
      <c r="F22" s="5">
        <v>43122</v>
      </c>
      <c r="G22" s="3" t="s">
        <v>1288</v>
      </c>
      <c r="H22" s="29"/>
      <c r="J22" s="4">
        <v>1082</v>
      </c>
      <c r="K22" s="4">
        <v>2316</v>
      </c>
      <c r="L22" t="str">
        <f t="shared" si="1"/>
        <v>20180115</v>
      </c>
      <c r="M22" t="str">
        <f t="shared" si="2"/>
        <v>20180116</v>
      </c>
      <c r="N22" t="str">
        <f t="shared" si="3"/>
        <v>20180118</v>
      </c>
      <c r="O22" t="str">
        <f t="shared" si="4"/>
        <v>20180122</v>
      </c>
      <c r="P22" t="str">
        <f t="shared" si="5"/>
        <v/>
      </c>
      <c r="Q22" s="49">
        <f t="shared" si="6"/>
        <v>0</v>
      </c>
    </row>
    <row r="23" spans="1:17" x14ac:dyDescent="0.25">
      <c r="A23" s="4">
        <v>1521</v>
      </c>
      <c r="B23" s="4">
        <v>2317</v>
      </c>
      <c r="C23" s="5">
        <v>43116</v>
      </c>
      <c r="D23" s="3">
        <v>43117</v>
      </c>
      <c r="E23" s="5"/>
      <c r="F23" s="5"/>
      <c r="G23" s="3">
        <v>43117</v>
      </c>
      <c r="H23" s="28">
        <v>16</v>
      </c>
      <c r="J23" s="4">
        <v>1521</v>
      </c>
      <c r="K23" s="4">
        <v>2317</v>
      </c>
      <c r="L23" t="str">
        <f t="shared" si="1"/>
        <v>20180116</v>
      </c>
      <c r="M23" t="str">
        <f t="shared" si="2"/>
        <v>20180117</v>
      </c>
      <c r="N23" t="str">
        <f t="shared" si="3"/>
        <v/>
      </c>
      <c r="O23" t="str">
        <f t="shared" si="4"/>
        <v/>
      </c>
      <c r="P23" t="str">
        <f t="shared" si="5"/>
        <v>20180117</v>
      </c>
      <c r="Q23" s="49">
        <f t="shared" si="6"/>
        <v>16</v>
      </c>
    </row>
    <row r="24" spans="1:17" x14ac:dyDescent="0.25">
      <c r="A24" s="4">
        <v>1133</v>
      </c>
      <c r="B24" s="4">
        <v>2317</v>
      </c>
      <c r="C24" s="3">
        <v>43132</v>
      </c>
      <c r="D24" s="3">
        <v>43133</v>
      </c>
      <c r="E24" s="3">
        <v>43137</v>
      </c>
      <c r="F24" s="3">
        <v>43140</v>
      </c>
      <c r="G24" s="3" t="s">
        <v>1288</v>
      </c>
      <c r="J24" s="4">
        <v>1133</v>
      </c>
      <c r="K24" s="4">
        <v>2317</v>
      </c>
      <c r="L24" t="str">
        <f t="shared" si="1"/>
        <v>20180201</v>
      </c>
      <c r="M24" t="str">
        <f t="shared" si="2"/>
        <v>20180202</v>
      </c>
      <c r="N24" t="str">
        <f t="shared" si="3"/>
        <v>20180206</v>
      </c>
      <c r="O24" t="str">
        <f t="shared" si="4"/>
        <v>20180209</v>
      </c>
      <c r="P24" t="str">
        <f t="shared" si="5"/>
        <v/>
      </c>
      <c r="Q24" s="49">
        <f t="shared" si="6"/>
        <v>0</v>
      </c>
    </row>
    <row r="25" spans="1:17" x14ac:dyDescent="0.25">
      <c r="A25" s="4">
        <v>1368</v>
      </c>
      <c r="B25" s="4">
        <v>2318</v>
      </c>
      <c r="C25" s="3">
        <v>43154</v>
      </c>
      <c r="D25" s="3">
        <v>43154</v>
      </c>
      <c r="G25" s="3">
        <v>43155</v>
      </c>
      <c r="H25" s="28">
        <v>1</v>
      </c>
      <c r="J25" s="4">
        <v>1368</v>
      </c>
      <c r="K25" s="4">
        <v>2318</v>
      </c>
      <c r="L25" t="str">
        <f t="shared" si="1"/>
        <v>20180223</v>
      </c>
      <c r="M25" t="str">
        <f t="shared" si="2"/>
        <v>20180223</v>
      </c>
      <c r="N25" t="str">
        <f t="shared" si="3"/>
        <v/>
      </c>
      <c r="O25" t="str">
        <f t="shared" si="4"/>
        <v/>
      </c>
      <c r="P25" t="str">
        <f t="shared" si="5"/>
        <v>20180224</v>
      </c>
      <c r="Q25" s="49">
        <f t="shared" si="6"/>
        <v>1</v>
      </c>
    </row>
    <row r="26" spans="1:17" x14ac:dyDescent="0.25">
      <c r="A26" s="4">
        <v>1486</v>
      </c>
      <c r="B26" s="4">
        <v>2318</v>
      </c>
      <c r="C26" s="3">
        <v>43164</v>
      </c>
      <c r="D26" s="3">
        <v>43165</v>
      </c>
      <c r="G26" s="3">
        <v>43165</v>
      </c>
      <c r="H26" s="28">
        <v>1</v>
      </c>
      <c r="J26" s="4">
        <v>1486</v>
      </c>
      <c r="K26" s="4">
        <v>2318</v>
      </c>
      <c r="L26" t="str">
        <f t="shared" si="1"/>
        <v>20180305</v>
      </c>
      <c r="M26" t="str">
        <f t="shared" si="2"/>
        <v>20180306</v>
      </c>
      <c r="N26" t="str">
        <f t="shared" si="3"/>
        <v/>
      </c>
      <c r="O26" t="str">
        <f t="shared" si="4"/>
        <v/>
      </c>
      <c r="P26" t="str">
        <f t="shared" si="5"/>
        <v>20180306</v>
      </c>
      <c r="Q26" s="49">
        <f t="shared" si="6"/>
        <v>1</v>
      </c>
    </row>
    <row r="27" spans="1:17" x14ac:dyDescent="0.25">
      <c r="A27" s="4">
        <v>1221</v>
      </c>
      <c r="B27" s="4">
        <v>2318</v>
      </c>
      <c r="C27" s="3">
        <v>43168</v>
      </c>
      <c r="D27" s="3">
        <v>43168</v>
      </c>
      <c r="E27" s="3">
        <v>43174</v>
      </c>
      <c r="F27" s="3">
        <v>43179</v>
      </c>
      <c r="G27" s="3" t="s">
        <v>1288</v>
      </c>
      <c r="J27" s="4">
        <v>1221</v>
      </c>
      <c r="K27" s="4">
        <v>2318</v>
      </c>
      <c r="L27" t="str">
        <f t="shared" si="1"/>
        <v>20180309</v>
      </c>
      <c r="M27" t="str">
        <f t="shared" si="2"/>
        <v>20180309</v>
      </c>
      <c r="N27" t="str">
        <f t="shared" si="3"/>
        <v>20180315</v>
      </c>
      <c r="O27" t="str">
        <f t="shared" si="4"/>
        <v>20180320</v>
      </c>
      <c r="P27" t="str">
        <f t="shared" si="5"/>
        <v/>
      </c>
      <c r="Q27" s="49">
        <f t="shared" si="6"/>
        <v>0</v>
      </c>
    </row>
    <row r="28" spans="1:17" x14ac:dyDescent="0.25">
      <c r="A28" s="4">
        <v>1317</v>
      </c>
      <c r="B28" s="4">
        <v>2318</v>
      </c>
      <c r="C28" s="3">
        <v>43168</v>
      </c>
      <c r="D28" s="3">
        <v>43170</v>
      </c>
      <c r="G28" s="3">
        <v>43169</v>
      </c>
      <c r="H28" s="28">
        <v>16</v>
      </c>
      <c r="J28" s="4">
        <v>1317</v>
      </c>
      <c r="K28" s="4">
        <v>2318</v>
      </c>
      <c r="L28" t="str">
        <f t="shared" si="1"/>
        <v>20180309</v>
      </c>
      <c r="M28" t="str">
        <f t="shared" si="2"/>
        <v>20180311</v>
      </c>
      <c r="N28" t="str">
        <f t="shared" si="3"/>
        <v/>
      </c>
      <c r="O28" t="str">
        <f t="shared" si="4"/>
        <v/>
      </c>
      <c r="P28" t="str">
        <f t="shared" si="5"/>
        <v>20180310</v>
      </c>
      <c r="Q28" s="49">
        <f t="shared" si="6"/>
        <v>16</v>
      </c>
    </row>
    <row r="29" spans="1:17" x14ac:dyDescent="0.25">
      <c r="A29" s="4">
        <v>1220</v>
      </c>
      <c r="B29" s="4">
        <v>2319</v>
      </c>
      <c r="C29" s="3">
        <v>43171</v>
      </c>
      <c r="D29" s="3">
        <v>43172</v>
      </c>
      <c r="E29" s="3">
        <v>43174</v>
      </c>
      <c r="F29" s="3">
        <v>43179</v>
      </c>
      <c r="G29" s="3" t="s">
        <v>1288</v>
      </c>
      <c r="J29" s="4">
        <v>1220</v>
      </c>
      <c r="K29" s="4">
        <v>2319</v>
      </c>
      <c r="L29" t="str">
        <f t="shared" si="1"/>
        <v>20180312</v>
      </c>
      <c r="M29" t="str">
        <f t="shared" si="2"/>
        <v>20180313</v>
      </c>
      <c r="N29" t="str">
        <f t="shared" si="3"/>
        <v>20180315</v>
      </c>
      <c r="O29" t="str">
        <f t="shared" si="4"/>
        <v>20180320</v>
      </c>
      <c r="P29" t="str">
        <f t="shared" si="5"/>
        <v/>
      </c>
      <c r="Q29" s="49">
        <f t="shared" si="6"/>
        <v>0</v>
      </c>
    </row>
    <row r="30" spans="1:17" x14ac:dyDescent="0.25">
      <c r="A30" s="4">
        <v>1344</v>
      </c>
      <c r="B30" s="4">
        <v>2319</v>
      </c>
      <c r="C30" s="3">
        <v>43171</v>
      </c>
      <c r="D30" s="3">
        <v>43172</v>
      </c>
      <c r="E30" s="3"/>
      <c r="G30" s="3">
        <v>43172</v>
      </c>
      <c r="H30" s="28">
        <v>1</v>
      </c>
      <c r="J30" s="4">
        <v>1344</v>
      </c>
      <c r="K30" s="4">
        <v>2319</v>
      </c>
      <c r="L30" t="str">
        <f t="shared" si="1"/>
        <v>20180312</v>
      </c>
      <c r="M30" t="str">
        <f t="shared" si="2"/>
        <v>20180313</v>
      </c>
      <c r="N30" t="str">
        <f t="shared" si="3"/>
        <v/>
      </c>
      <c r="O30" t="str">
        <f t="shared" si="4"/>
        <v/>
      </c>
      <c r="P30" t="str">
        <f t="shared" si="5"/>
        <v>20180313</v>
      </c>
      <c r="Q30" s="49">
        <f t="shared" si="6"/>
        <v>1</v>
      </c>
    </row>
    <row r="31" spans="1:17" x14ac:dyDescent="0.25">
      <c r="A31" s="4">
        <v>1477</v>
      </c>
      <c r="B31" s="4">
        <v>2319</v>
      </c>
      <c r="C31" s="3">
        <v>43171</v>
      </c>
      <c r="D31" s="3">
        <v>43172</v>
      </c>
      <c r="G31" s="3">
        <v>43172</v>
      </c>
      <c r="H31" s="28">
        <v>16</v>
      </c>
      <c r="J31" s="4">
        <v>1477</v>
      </c>
      <c r="K31" s="4">
        <v>2319</v>
      </c>
      <c r="L31" t="str">
        <f t="shared" si="1"/>
        <v>20180312</v>
      </c>
      <c r="M31" t="str">
        <f t="shared" si="2"/>
        <v>20180313</v>
      </c>
      <c r="N31" t="str">
        <f t="shared" si="3"/>
        <v/>
      </c>
      <c r="O31" t="str">
        <f t="shared" si="4"/>
        <v/>
      </c>
      <c r="P31" t="str">
        <f t="shared" si="5"/>
        <v>20180313</v>
      </c>
      <c r="Q31" s="49">
        <f t="shared" si="6"/>
        <v>16</v>
      </c>
    </row>
    <row r="32" spans="1:17" x14ac:dyDescent="0.25">
      <c r="A32" s="4">
        <v>1340</v>
      </c>
      <c r="B32" s="4">
        <v>2320</v>
      </c>
      <c r="C32" s="3">
        <v>43172</v>
      </c>
      <c r="D32" s="3">
        <v>43173</v>
      </c>
      <c r="G32" s="3">
        <v>43173</v>
      </c>
      <c r="H32" s="28">
        <v>1</v>
      </c>
      <c r="J32" s="4">
        <v>1340</v>
      </c>
      <c r="K32" s="4">
        <v>2320</v>
      </c>
      <c r="L32" t="str">
        <f t="shared" si="1"/>
        <v>20180313</v>
      </c>
      <c r="M32" t="str">
        <f t="shared" si="2"/>
        <v>20180314</v>
      </c>
      <c r="N32" t="str">
        <f t="shared" si="3"/>
        <v/>
      </c>
      <c r="O32" t="str">
        <f t="shared" si="4"/>
        <v/>
      </c>
      <c r="P32" t="str">
        <f t="shared" si="5"/>
        <v>20180314</v>
      </c>
      <c r="Q32" s="49">
        <f t="shared" si="6"/>
        <v>1</v>
      </c>
    </row>
    <row r="33" spans="1:17" x14ac:dyDescent="0.25">
      <c r="A33" s="4">
        <v>1343</v>
      </c>
      <c r="B33" s="4">
        <v>2320</v>
      </c>
      <c r="C33" s="3">
        <v>43172</v>
      </c>
      <c r="D33" s="3">
        <v>43173</v>
      </c>
      <c r="G33" s="3">
        <v>43173</v>
      </c>
      <c r="H33" s="28">
        <v>2</v>
      </c>
      <c r="J33" s="4">
        <v>1343</v>
      </c>
      <c r="K33" s="4">
        <v>2320</v>
      </c>
      <c r="L33" t="str">
        <f t="shared" si="1"/>
        <v>20180313</v>
      </c>
      <c r="M33" t="str">
        <f t="shared" si="2"/>
        <v>20180314</v>
      </c>
      <c r="N33" t="str">
        <f t="shared" si="3"/>
        <v/>
      </c>
      <c r="O33" t="str">
        <f t="shared" si="4"/>
        <v/>
      </c>
      <c r="P33" t="str">
        <f t="shared" si="5"/>
        <v>20180314</v>
      </c>
      <c r="Q33" s="49">
        <f t="shared" si="6"/>
        <v>2</v>
      </c>
    </row>
    <row r="34" spans="1:17" x14ac:dyDescent="0.25">
      <c r="A34" s="4">
        <v>1210</v>
      </c>
      <c r="B34" s="4">
        <v>2320</v>
      </c>
      <c r="C34" s="3">
        <v>43174</v>
      </c>
      <c r="D34" s="3">
        <v>43174</v>
      </c>
      <c r="E34" s="3">
        <v>43175</v>
      </c>
      <c r="F34" s="3">
        <v>43179</v>
      </c>
      <c r="G34" s="3" t="s">
        <v>1288</v>
      </c>
      <c r="J34" s="4">
        <v>1210</v>
      </c>
      <c r="K34" s="4">
        <v>2320</v>
      </c>
      <c r="L34" t="str">
        <f t="shared" si="1"/>
        <v>20180315</v>
      </c>
      <c r="M34" t="str">
        <f t="shared" si="2"/>
        <v>20180315</v>
      </c>
      <c r="N34" t="str">
        <f t="shared" si="3"/>
        <v>20180316</v>
      </c>
      <c r="O34" t="str">
        <f t="shared" si="4"/>
        <v>20180320</v>
      </c>
      <c r="P34" t="str">
        <f t="shared" si="5"/>
        <v/>
      </c>
      <c r="Q34" s="49">
        <f t="shared" si="6"/>
        <v>0</v>
      </c>
    </row>
    <row r="35" spans="1:17" x14ac:dyDescent="0.25">
      <c r="A35" s="4">
        <v>1238</v>
      </c>
      <c r="B35" s="4">
        <v>2321</v>
      </c>
      <c r="C35" s="3">
        <v>43179</v>
      </c>
      <c r="D35" s="3">
        <v>43181</v>
      </c>
      <c r="E35" s="3">
        <v>43188</v>
      </c>
      <c r="F35" s="3">
        <v>43192</v>
      </c>
      <c r="G35" s="3" t="s">
        <v>1288</v>
      </c>
      <c r="J35" s="4">
        <v>1238</v>
      </c>
      <c r="K35" s="4">
        <v>2321</v>
      </c>
      <c r="L35" t="str">
        <f t="shared" si="1"/>
        <v>20180320</v>
      </c>
      <c r="M35" t="str">
        <f t="shared" si="2"/>
        <v>20180322</v>
      </c>
      <c r="N35" t="str">
        <f t="shared" si="3"/>
        <v>20180329</v>
      </c>
      <c r="O35" t="str">
        <f t="shared" si="4"/>
        <v>20180402</v>
      </c>
      <c r="P35" t="str">
        <f t="shared" si="5"/>
        <v/>
      </c>
      <c r="Q35" s="49">
        <f t="shared" si="6"/>
        <v>0</v>
      </c>
    </row>
    <row r="36" spans="1:17" x14ac:dyDescent="0.25">
      <c r="A36" s="4">
        <v>1237</v>
      </c>
      <c r="B36" s="4">
        <v>2322</v>
      </c>
      <c r="C36" s="3">
        <v>43185</v>
      </c>
      <c r="D36" s="3">
        <v>43186</v>
      </c>
      <c r="E36" s="3">
        <v>43188</v>
      </c>
      <c r="F36" s="3">
        <v>43192</v>
      </c>
      <c r="G36" s="3" t="s">
        <v>1288</v>
      </c>
      <c r="J36" s="4">
        <v>1237</v>
      </c>
      <c r="K36" s="4">
        <v>2322</v>
      </c>
      <c r="L36" t="str">
        <f t="shared" si="1"/>
        <v>20180326</v>
      </c>
      <c r="M36" t="str">
        <f t="shared" si="2"/>
        <v>20180327</v>
      </c>
      <c r="N36" t="str">
        <f t="shared" si="3"/>
        <v>20180329</v>
      </c>
      <c r="O36" t="str">
        <f t="shared" si="4"/>
        <v>20180402</v>
      </c>
      <c r="P36" t="str">
        <f t="shared" si="5"/>
        <v/>
      </c>
      <c r="Q36" s="49">
        <f t="shared" si="6"/>
        <v>0</v>
      </c>
    </row>
    <row r="37" spans="1:17" x14ac:dyDescent="0.25">
      <c r="A37" s="4">
        <v>1311</v>
      </c>
      <c r="B37" s="4">
        <v>2323</v>
      </c>
      <c r="C37" s="3">
        <v>43206</v>
      </c>
      <c r="D37" s="3">
        <v>43207</v>
      </c>
      <c r="G37" s="3">
        <v>43207</v>
      </c>
      <c r="H37" s="28">
        <v>1</v>
      </c>
      <c r="J37" s="4">
        <v>1311</v>
      </c>
      <c r="K37" s="4">
        <v>2323</v>
      </c>
      <c r="L37" t="str">
        <f t="shared" si="1"/>
        <v>20180416</v>
      </c>
      <c r="M37" t="str">
        <f t="shared" si="2"/>
        <v>20180417</v>
      </c>
      <c r="N37" t="str">
        <f t="shared" si="3"/>
        <v/>
      </c>
      <c r="O37" t="str">
        <f t="shared" si="4"/>
        <v/>
      </c>
      <c r="P37" t="str">
        <f t="shared" si="5"/>
        <v>20180417</v>
      </c>
      <c r="Q37" s="49">
        <f t="shared" si="6"/>
        <v>1</v>
      </c>
    </row>
    <row r="38" spans="1:17" x14ac:dyDescent="0.25">
      <c r="A38" s="4">
        <v>1579</v>
      </c>
      <c r="B38" s="4">
        <v>2323</v>
      </c>
      <c r="C38" s="3">
        <v>43215</v>
      </c>
      <c r="D38" s="3">
        <v>43215</v>
      </c>
      <c r="G38" s="3">
        <v>43216</v>
      </c>
      <c r="H38" s="28">
        <v>1</v>
      </c>
      <c r="J38" s="4">
        <v>1579</v>
      </c>
      <c r="K38" s="4">
        <v>2323</v>
      </c>
      <c r="L38" t="str">
        <f t="shared" si="1"/>
        <v>20180425</v>
      </c>
      <c r="M38" t="str">
        <f t="shared" si="2"/>
        <v>20180425</v>
      </c>
      <c r="N38" t="str">
        <f t="shared" si="3"/>
        <v/>
      </c>
      <c r="O38" t="str">
        <f t="shared" si="4"/>
        <v/>
      </c>
      <c r="P38" t="str">
        <f t="shared" si="5"/>
        <v>20180426</v>
      </c>
      <c r="Q38" s="49">
        <f t="shared" si="6"/>
        <v>1</v>
      </c>
    </row>
    <row r="39" spans="1:17" x14ac:dyDescent="0.25">
      <c r="A39" s="4">
        <v>1578</v>
      </c>
      <c r="B39" s="4">
        <v>2323</v>
      </c>
      <c r="C39" s="3">
        <v>43215</v>
      </c>
      <c r="D39" s="3">
        <v>43217</v>
      </c>
      <c r="G39" s="3">
        <v>43216</v>
      </c>
      <c r="H39" s="28">
        <v>1</v>
      </c>
      <c r="J39" s="4">
        <v>1578</v>
      </c>
      <c r="K39" s="4">
        <v>2323</v>
      </c>
      <c r="L39" t="str">
        <f t="shared" si="1"/>
        <v>20180425</v>
      </c>
      <c r="M39" t="str">
        <f t="shared" si="2"/>
        <v>20180427</v>
      </c>
      <c r="N39" t="str">
        <f t="shared" si="3"/>
        <v/>
      </c>
      <c r="O39" t="str">
        <f t="shared" si="4"/>
        <v/>
      </c>
      <c r="P39" t="str">
        <f t="shared" si="5"/>
        <v>20180426</v>
      </c>
      <c r="Q39" s="49">
        <f t="shared" si="6"/>
        <v>1</v>
      </c>
    </row>
    <row r="40" spans="1:17" x14ac:dyDescent="0.25">
      <c r="A40" s="4">
        <v>1080</v>
      </c>
      <c r="B40" s="4">
        <v>2324</v>
      </c>
      <c r="C40" s="5">
        <v>43112</v>
      </c>
      <c r="D40" s="3">
        <v>43112</v>
      </c>
      <c r="E40" s="5">
        <v>43118</v>
      </c>
      <c r="F40" s="5">
        <v>43122</v>
      </c>
      <c r="G40" s="3" t="s">
        <v>1288</v>
      </c>
      <c r="H40" s="29"/>
      <c r="J40" s="4">
        <v>1080</v>
      </c>
      <c r="K40" s="4">
        <v>2324</v>
      </c>
      <c r="L40" t="str">
        <f t="shared" si="1"/>
        <v>20180112</v>
      </c>
      <c r="M40" t="str">
        <f t="shared" si="2"/>
        <v>20180112</v>
      </c>
      <c r="N40" t="str">
        <f t="shared" si="3"/>
        <v>20180118</v>
      </c>
      <c r="O40" t="str">
        <f t="shared" si="4"/>
        <v>20180122</v>
      </c>
      <c r="P40" t="str">
        <f t="shared" si="5"/>
        <v/>
      </c>
      <c r="Q40" s="49">
        <f t="shared" si="6"/>
        <v>0</v>
      </c>
    </row>
    <row r="41" spans="1:17" x14ac:dyDescent="0.25">
      <c r="A41" s="4">
        <v>1090</v>
      </c>
      <c r="B41" s="4">
        <v>2325</v>
      </c>
      <c r="C41" s="5">
        <v>43116</v>
      </c>
      <c r="D41" s="3">
        <v>43116</v>
      </c>
      <c r="E41" s="5">
        <v>43119</v>
      </c>
      <c r="F41" s="5">
        <v>43123</v>
      </c>
      <c r="G41" s="3" t="s">
        <v>1288</v>
      </c>
      <c r="H41" s="29"/>
      <c r="J41" s="4">
        <v>1090</v>
      </c>
      <c r="K41" s="4">
        <v>2325</v>
      </c>
      <c r="L41" t="str">
        <f t="shared" si="1"/>
        <v>20180116</v>
      </c>
      <c r="M41" t="str">
        <f t="shared" si="2"/>
        <v>20180116</v>
      </c>
      <c r="N41" t="str">
        <f t="shared" si="3"/>
        <v>20180119</v>
      </c>
      <c r="O41" t="str">
        <f t="shared" si="4"/>
        <v>20180123</v>
      </c>
      <c r="P41" t="str">
        <f t="shared" si="5"/>
        <v/>
      </c>
      <c r="Q41" s="49">
        <f t="shared" si="6"/>
        <v>0</v>
      </c>
    </row>
    <row r="42" spans="1:17" x14ac:dyDescent="0.25">
      <c r="A42" s="4">
        <v>1534</v>
      </c>
      <c r="B42" s="4">
        <v>2325</v>
      </c>
      <c r="C42" s="5">
        <v>43116</v>
      </c>
      <c r="D42" s="3">
        <v>43117</v>
      </c>
      <c r="E42" s="5"/>
      <c r="F42" s="5"/>
      <c r="G42" s="3">
        <v>43117</v>
      </c>
      <c r="H42" s="29">
        <v>5</v>
      </c>
      <c r="J42" s="4">
        <v>1534</v>
      </c>
      <c r="K42" s="4">
        <v>2325</v>
      </c>
      <c r="L42" t="str">
        <f t="shared" si="1"/>
        <v>20180116</v>
      </c>
      <c r="M42" t="str">
        <f t="shared" si="2"/>
        <v>20180117</v>
      </c>
      <c r="N42" t="str">
        <f t="shared" si="3"/>
        <v/>
      </c>
      <c r="O42" t="str">
        <f t="shared" si="4"/>
        <v/>
      </c>
      <c r="P42" t="str">
        <f t="shared" si="5"/>
        <v>20180117</v>
      </c>
      <c r="Q42" s="49">
        <f t="shared" si="6"/>
        <v>5</v>
      </c>
    </row>
    <row r="43" spans="1:17" x14ac:dyDescent="0.25">
      <c r="A43" s="4">
        <v>1377</v>
      </c>
      <c r="B43" s="4">
        <v>2326</v>
      </c>
      <c r="C43" s="3">
        <v>43131</v>
      </c>
      <c r="D43" s="3">
        <v>43132</v>
      </c>
      <c r="G43" s="3">
        <v>43132</v>
      </c>
      <c r="H43" s="29">
        <v>1</v>
      </c>
      <c r="J43" s="4">
        <v>1377</v>
      </c>
      <c r="K43" s="4">
        <v>2326</v>
      </c>
      <c r="L43" t="str">
        <f t="shared" si="1"/>
        <v>20180131</v>
      </c>
      <c r="M43" t="str">
        <f t="shared" si="2"/>
        <v>20180201</v>
      </c>
      <c r="N43" t="str">
        <f t="shared" si="3"/>
        <v/>
      </c>
      <c r="O43" t="str">
        <f t="shared" si="4"/>
        <v/>
      </c>
      <c r="P43" t="str">
        <f t="shared" si="5"/>
        <v>20180201</v>
      </c>
      <c r="Q43" s="49">
        <f t="shared" si="6"/>
        <v>1</v>
      </c>
    </row>
    <row r="44" spans="1:17" x14ac:dyDescent="0.25">
      <c r="A44" s="4">
        <v>1128</v>
      </c>
      <c r="B44" s="4">
        <v>2326</v>
      </c>
      <c r="C44" s="3">
        <v>43132</v>
      </c>
      <c r="D44" s="3">
        <v>43134</v>
      </c>
      <c r="E44" s="3">
        <v>43132</v>
      </c>
      <c r="F44" s="3">
        <v>43137</v>
      </c>
      <c r="G44" s="3" t="s">
        <v>1288</v>
      </c>
      <c r="J44" s="4">
        <v>1128</v>
      </c>
      <c r="K44" s="4">
        <v>2326</v>
      </c>
      <c r="L44" t="str">
        <f t="shared" si="1"/>
        <v>20180201</v>
      </c>
      <c r="M44" t="str">
        <f t="shared" si="2"/>
        <v>20180203</v>
      </c>
      <c r="N44" t="str">
        <f t="shared" si="3"/>
        <v>20180201</v>
      </c>
      <c r="O44" t="str">
        <f t="shared" si="4"/>
        <v>20180206</v>
      </c>
      <c r="P44" t="str">
        <f t="shared" si="5"/>
        <v/>
      </c>
      <c r="Q44" s="49">
        <f t="shared" si="6"/>
        <v>0</v>
      </c>
    </row>
    <row r="45" spans="1:17" x14ac:dyDescent="0.25">
      <c r="A45" s="4">
        <v>1347</v>
      </c>
      <c r="B45" s="4">
        <v>2327</v>
      </c>
      <c r="C45" s="3">
        <v>43161</v>
      </c>
      <c r="D45" s="3">
        <v>43162</v>
      </c>
      <c r="G45" s="3">
        <v>43162</v>
      </c>
      <c r="H45" s="28">
        <v>16</v>
      </c>
      <c r="J45" s="4">
        <v>1347</v>
      </c>
      <c r="K45" s="4">
        <v>2327</v>
      </c>
      <c r="L45" t="str">
        <f t="shared" si="1"/>
        <v>20180302</v>
      </c>
      <c r="M45" t="str">
        <f t="shared" si="2"/>
        <v>20180303</v>
      </c>
      <c r="N45" t="str">
        <f t="shared" si="3"/>
        <v/>
      </c>
      <c r="O45" t="str">
        <f t="shared" si="4"/>
        <v/>
      </c>
      <c r="P45" t="str">
        <f t="shared" si="5"/>
        <v>20180303</v>
      </c>
      <c r="Q45" s="49">
        <f t="shared" si="6"/>
        <v>16</v>
      </c>
    </row>
    <row r="46" spans="1:17" x14ac:dyDescent="0.25">
      <c r="A46" s="4">
        <v>1413</v>
      </c>
      <c r="B46" s="4">
        <v>2327</v>
      </c>
      <c r="C46" s="3">
        <v>43172</v>
      </c>
      <c r="D46" s="3">
        <v>43174</v>
      </c>
      <c r="G46" s="3">
        <v>43173</v>
      </c>
      <c r="H46" s="28">
        <v>2</v>
      </c>
      <c r="J46" s="4">
        <v>1413</v>
      </c>
      <c r="K46" s="4">
        <v>2327</v>
      </c>
      <c r="L46" t="str">
        <f t="shared" si="1"/>
        <v>20180313</v>
      </c>
      <c r="M46" t="str">
        <f t="shared" si="2"/>
        <v>20180315</v>
      </c>
      <c r="N46" t="str">
        <f t="shared" si="3"/>
        <v/>
      </c>
      <c r="O46" t="str">
        <f t="shared" si="4"/>
        <v/>
      </c>
      <c r="P46" t="str">
        <f t="shared" si="5"/>
        <v>20180314</v>
      </c>
      <c r="Q46" s="49">
        <f t="shared" si="6"/>
        <v>2</v>
      </c>
    </row>
    <row r="47" spans="1:17" x14ac:dyDescent="0.25">
      <c r="A47" s="4">
        <v>1333</v>
      </c>
      <c r="B47" s="4">
        <v>2327</v>
      </c>
      <c r="C47" s="3">
        <v>43182</v>
      </c>
      <c r="D47" s="3">
        <v>43183</v>
      </c>
      <c r="G47" s="3">
        <v>43183</v>
      </c>
      <c r="H47" s="28">
        <v>2</v>
      </c>
      <c r="J47" s="4">
        <v>1333</v>
      </c>
      <c r="K47" s="4">
        <v>2327</v>
      </c>
      <c r="L47" t="str">
        <f t="shared" si="1"/>
        <v>20180323</v>
      </c>
      <c r="M47" t="str">
        <f t="shared" si="2"/>
        <v>20180324</v>
      </c>
      <c r="N47" t="str">
        <f t="shared" si="3"/>
        <v/>
      </c>
      <c r="O47" t="str">
        <f t="shared" si="4"/>
        <v/>
      </c>
      <c r="P47" t="str">
        <f t="shared" si="5"/>
        <v>20180324</v>
      </c>
      <c r="Q47" s="49">
        <f t="shared" si="6"/>
        <v>2</v>
      </c>
    </row>
    <row r="48" spans="1:17" x14ac:dyDescent="0.25">
      <c r="A48" s="4">
        <v>1426</v>
      </c>
      <c r="B48" s="4">
        <v>2327</v>
      </c>
      <c r="C48" s="3">
        <v>43182</v>
      </c>
      <c r="D48" s="3">
        <v>43184</v>
      </c>
      <c r="G48" s="3">
        <v>43183</v>
      </c>
      <c r="H48" s="28">
        <v>5</v>
      </c>
      <c r="J48" s="4">
        <v>1426</v>
      </c>
      <c r="K48" s="4">
        <v>2327</v>
      </c>
      <c r="L48" t="str">
        <f t="shared" si="1"/>
        <v>20180323</v>
      </c>
      <c r="M48" t="str">
        <f t="shared" si="2"/>
        <v>20180325</v>
      </c>
      <c r="N48" t="str">
        <f t="shared" si="3"/>
        <v/>
      </c>
      <c r="O48" t="str">
        <f t="shared" si="4"/>
        <v/>
      </c>
      <c r="P48" t="str">
        <f t="shared" si="5"/>
        <v>20180324</v>
      </c>
      <c r="Q48" s="49">
        <f t="shared" si="6"/>
        <v>5</v>
      </c>
    </row>
    <row r="49" spans="1:17" x14ac:dyDescent="0.25">
      <c r="A49" s="4">
        <v>1321</v>
      </c>
      <c r="B49" s="4">
        <v>2327</v>
      </c>
      <c r="C49" s="3">
        <v>43194</v>
      </c>
      <c r="D49" s="3">
        <v>43195</v>
      </c>
      <c r="G49" s="3">
        <v>43195</v>
      </c>
      <c r="H49" s="28">
        <v>1</v>
      </c>
      <c r="J49" s="4">
        <v>1321</v>
      </c>
      <c r="K49" s="4">
        <v>2327</v>
      </c>
      <c r="L49" t="str">
        <f t="shared" si="1"/>
        <v>20180404</v>
      </c>
      <c r="M49" t="str">
        <f t="shared" si="2"/>
        <v>20180405</v>
      </c>
      <c r="N49" t="str">
        <f t="shared" si="3"/>
        <v/>
      </c>
      <c r="O49" t="str">
        <f t="shared" si="4"/>
        <v/>
      </c>
      <c r="P49" t="str">
        <f t="shared" si="5"/>
        <v>20180405</v>
      </c>
      <c r="Q49" s="49">
        <f t="shared" si="6"/>
        <v>1</v>
      </c>
    </row>
    <row r="50" spans="1:17" x14ac:dyDescent="0.25">
      <c r="A50" s="4">
        <v>1252</v>
      </c>
      <c r="B50" s="4">
        <v>2328</v>
      </c>
      <c r="C50" s="3">
        <v>43194</v>
      </c>
      <c r="D50" s="3">
        <v>43197</v>
      </c>
      <c r="E50" s="3">
        <v>43196</v>
      </c>
      <c r="F50" s="3">
        <v>43200</v>
      </c>
      <c r="G50" s="3" t="s">
        <v>1288</v>
      </c>
      <c r="J50" s="4">
        <v>1252</v>
      </c>
      <c r="K50" s="4">
        <v>2328</v>
      </c>
      <c r="L50" t="str">
        <f t="shared" si="1"/>
        <v>20180404</v>
      </c>
      <c r="M50" t="str">
        <f t="shared" si="2"/>
        <v>20180407</v>
      </c>
      <c r="N50" t="str">
        <f t="shared" si="3"/>
        <v>20180406</v>
      </c>
      <c r="O50" t="str">
        <f t="shared" si="4"/>
        <v>20180410</v>
      </c>
      <c r="P50" t="str">
        <f t="shared" si="5"/>
        <v/>
      </c>
      <c r="Q50" s="49">
        <f t="shared" si="6"/>
        <v>0</v>
      </c>
    </row>
    <row r="51" spans="1:17" x14ac:dyDescent="0.25">
      <c r="A51" s="4">
        <v>1543</v>
      </c>
      <c r="B51" s="4">
        <v>2329</v>
      </c>
      <c r="C51" s="10">
        <v>43200</v>
      </c>
      <c r="D51" s="3">
        <v>43201</v>
      </c>
      <c r="E51" s="9"/>
      <c r="G51" s="3">
        <v>43201</v>
      </c>
      <c r="H51" s="28">
        <v>2</v>
      </c>
      <c r="J51" s="4">
        <v>1543</v>
      </c>
      <c r="K51" s="4">
        <v>2329</v>
      </c>
      <c r="L51" t="str">
        <f t="shared" si="1"/>
        <v>20180410</v>
      </c>
      <c r="M51" t="str">
        <f t="shared" si="2"/>
        <v>20180411</v>
      </c>
      <c r="N51" t="str">
        <f t="shared" si="3"/>
        <v/>
      </c>
      <c r="O51" t="str">
        <f t="shared" si="4"/>
        <v/>
      </c>
      <c r="P51" t="str">
        <f t="shared" si="5"/>
        <v>20180411</v>
      </c>
      <c r="Q51" s="49">
        <f t="shared" si="6"/>
        <v>2</v>
      </c>
    </row>
    <row r="52" spans="1:17" x14ac:dyDescent="0.25">
      <c r="A52" s="4">
        <v>1260</v>
      </c>
      <c r="B52" s="4">
        <v>2329</v>
      </c>
      <c r="C52" s="10">
        <v>43201</v>
      </c>
      <c r="D52" s="3">
        <v>43202</v>
      </c>
      <c r="E52" s="10">
        <v>43202</v>
      </c>
      <c r="F52" s="3">
        <v>43206</v>
      </c>
      <c r="G52" s="3" t="s">
        <v>1288</v>
      </c>
      <c r="H52" s="37"/>
      <c r="I52" s="52"/>
      <c r="J52" s="4">
        <v>1260</v>
      </c>
      <c r="K52" s="4">
        <v>2329</v>
      </c>
      <c r="L52" t="str">
        <f t="shared" si="1"/>
        <v>20180411</v>
      </c>
      <c r="M52" t="str">
        <f t="shared" si="2"/>
        <v>20180412</v>
      </c>
      <c r="N52" t="str">
        <f t="shared" si="3"/>
        <v>20180412</v>
      </c>
      <c r="O52" t="str">
        <f t="shared" si="4"/>
        <v>20180416</v>
      </c>
      <c r="P52" t="str">
        <f t="shared" si="5"/>
        <v/>
      </c>
      <c r="Q52" s="49">
        <f t="shared" si="6"/>
        <v>0</v>
      </c>
    </row>
    <row r="53" spans="1:17" x14ac:dyDescent="0.25">
      <c r="A53" s="4">
        <v>1383</v>
      </c>
      <c r="B53" s="4">
        <v>2330</v>
      </c>
      <c r="C53" s="3">
        <v>43216</v>
      </c>
      <c r="D53" s="3">
        <v>43216</v>
      </c>
      <c r="G53" s="3">
        <v>43217</v>
      </c>
      <c r="H53" s="28">
        <v>5</v>
      </c>
      <c r="J53" s="4">
        <v>1383</v>
      </c>
      <c r="K53" s="4">
        <v>2330</v>
      </c>
      <c r="L53" t="str">
        <f t="shared" si="1"/>
        <v>20180426</v>
      </c>
      <c r="M53" t="str">
        <f t="shared" si="2"/>
        <v>20180426</v>
      </c>
      <c r="N53" t="str">
        <f t="shared" si="3"/>
        <v/>
      </c>
      <c r="O53" t="str">
        <f t="shared" si="4"/>
        <v/>
      </c>
      <c r="P53" t="str">
        <f t="shared" si="5"/>
        <v>20180427</v>
      </c>
      <c r="Q53" s="49">
        <f t="shared" si="6"/>
        <v>5</v>
      </c>
    </row>
    <row r="54" spans="1:17" x14ac:dyDescent="0.25">
      <c r="A54" s="4">
        <v>1044</v>
      </c>
      <c r="B54" s="4">
        <v>2330</v>
      </c>
      <c r="C54" s="3">
        <v>43462</v>
      </c>
      <c r="D54" s="3">
        <v>43462</v>
      </c>
      <c r="E54" s="3">
        <v>43463</v>
      </c>
      <c r="F54" s="3">
        <v>43102</v>
      </c>
      <c r="G54" s="3" t="s">
        <v>1288</v>
      </c>
      <c r="J54" s="4">
        <v>1044</v>
      </c>
      <c r="K54" s="4">
        <v>2330</v>
      </c>
      <c r="L54" t="str">
        <f t="shared" si="1"/>
        <v>20181228</v>
      </c>
      <c r="M54" t="str">
        <f t="shared" si="2"/>
        <v>20181228</v>
      </c>
      <c r="N54" t="str">
        <f t="shared" si="3"/>
        <v>20181229</v>
      </c>
      <c r="O54" t="str">
        <f t="shared" si="4"/>
        <v>20180102</v>
      </c>
      <c r="P54" t="str">
        <f t="shared" si="5"/>
        <v/>
      </c>
      <c r="Q54" s="49">
        <f t="shared" si="6"/>
        <v>0</v>
      </c>
    </row>
    <row r="55" spans="1:17" x14ac:dyDescent="0.25">
      <c r="A55" s="4">
        <v>1054</v>
      </c>
      <c r="B55" s="4">
        <v>2331</v>
      </c>
      <c r="C55" s="3">
        <v>43101</v>
      </c>
      <c r="D55" s="3">
        <v>43102</v>
      </c>
      <c r="F55" s="3">
        <v>43109</v>
      </c>
      <c r="G55" s="3" t="s">
        <v>1288</v>
      </c>
      <c r="J55" s="4">
        <v>1054</v>
      </c>
      <c r="K55" s="4">
        <v>2331</v>
      </c>
      <c r="L55" t="str">
        <f t="shared" si="1"/>
        <v>20180101</v>
      </c>
      <c r="M55" t="str">
        <f t="shared" si="2"/>
        <v>20180102</v>
      </c>
      <c r="N55" t="str">
        <f t="shared" si="3"/>
        <v/>
      </c>
      <c r="O55" t="str">
        <f t="shared" si="4"/>
        <v>20180109</v>
      </c>
      <c r="P55" t="str">
        <f t="shared" si="5"/>
        <v/>
      </c>
      <c r="Q55" s="49">
        <f t="shared" si="6"/>
        <v>0</v>
      </c>
    </row>
    <row r="56" spans="1:17" x14ac:dyDescent="0.25">
      <c r="A56" s="4">
        <v>1071</v>
      </c>
      <c r="B56" s="4">
        <v>2331</v>
      </c>
      <c r="C56" s="3">
        <v>43101</v>
      </c>
      <c r="D56" s="3">
        <v>43102</v>
      </c>
      <c r="E56" s="3">
        <v>43112</v>
      </c>
      <c r="F56" s="3">
        <v>43116</v>
      </c>
      <c r="G56" s="3" t="s">
        <v>1288</v>
      </c>
      <c r="J56" s="4">
        <v>1071</v>
      </c>
      <c r="K56" s="4">
        <v>2331</v>
      </c>
      <c r="L56" t="str">
        <f t="shared" si="1"/>
        <v>20180101</v>
      </c>
      <c r="M56" t="str">
        <f t="shared" si="2"/>
        <v>20180102</v>
      </c>
      <c r="N56" t="str">
        <f t="shared" si="3"/>
        <v>20180112</v>
      </c>
      <c r="O56" t="str">
        <f t="shared" si="4"/>
        <v>20180116</v>
      </c>
      <c r="P56" t="str">
        <f t="shared" si="5"/>
        <v/>
      </c>
      <c r="Q56" s="49">
        <f t="shared" si="6"/>
        <v>0</v>
      </c>
    </row>
    <row r="57" spans="1:17" x14ac:dyDescent="0.25">
      <c r="A57" s="4">
        <v>1174</v>
      </c>
      <c r="B57" s="4">
        <v>2333</v>
      </c>
      <c r="C57" s="3">
        <v>43151</v>
      </c>
      <c r="D57" s="3">
        <v>43151</v>
      </c>
      <c r="E57" s="3">
        <v>43159</v>
      </c>
      <c r="F57" s="3">
        <v>43164</v>
      </c>
      <c r="G57" s="3" t="s">
        <v>1288</v>
      </c>
      <c r="J57" s="4">
        <v>1174</v>
      </c>
      <c r="K57" s="4">
        <v>2333</v>
      </c>
      <c r="L57" t="str">
        <f t="shared" si="1"/>
        <v>20180220</v>
      </c>
      <c r="M57" t="str">
        <f t="shared" si="2"/>
        <v>20180220</v>
      </c>
      <c r="N57" t="str">
        <f t="shared" si="3"/>
        <v>20180228</v>
      </c>
      <c r="O57" t="str">
        <f t="shared" si="4"/>
        <v>20180305</v>
      </c>
      <c r="P57" t="str">
        <f t="shared" si="5"/>
        <v/>
      </c>
      <c r="Q57" s="49">
        <f t="shared" si="6"/>
        <v>0</v>
      </c>
    </row>
    <row r="58" spans="1:17" x14ac:dyDescent="0.25">
      <c r="A58" s="4">
        <v>1319</v>
      </c>
      <c r="B58" s="4">
        <v>2334</v>
      </c>
      <c r="C58" s="3">
        <v>43157</v>
      </c>
      <c r="D58" s="3">
        <v>43157</v>
      </c>
      <c r="G58" s="3">
        <v>43158</v>
      </c>
      <c r="H58" s="28">
        <v>16</v>
      </c>
      <c r="J58" s="4">
        <v>1319</v>
      </c>
      <c r="K58" s="4">
        <v>2334</v>
      </c>
      <c r="L58" t="str">
        <f t="shared" si="1"/>
        <v>20180226</v>
      </c>
      <c r="M58" t="str">
        <f t="shared" si="2"/>
        <v>20180226</v>
      </c>
      <c r="N58" t="str">
        <f t="shared" si="3"/>
        <v/>
      </c>
      <c r="O58" t="str">
        <f t="shared" si="4"/>
        <v/>
      </c>
      <c r="P58" t="str">
        <f t="shared" si="5"/>
        <v>20180227</v>
      </c>
      <c r="Q58" s="49">
        <f t="shared" si="6"/>
        <v>16</v>
      </c>
    </row>
    <row r="59" spans="1:17" x14ac:dyDescent="0.25">
      <c r="A59" s="4">
        <v>1164</v>
      </c>
      <c r="B59" s="4">
        <v>2335</v>
      </c>
      <c r="C59" s="3">
        <v>43150</v>
      </c>
      <c r="D59" s="3">
        <v>43151</v>
      </c>
      <c r="E59" s="3">
        <v>43153</v>
      </c>
      <c r="F59" s="3">
        <v>43126</v>
      </c>
      <c r="G59" s="3">
        <v>43151</v>
      </c>
      <c r="H59" s="28">
        <v>1</v>
      </c>
      <c r="J59" s="4">
        <v>1164</v>
      </c>
      <c r="K59" s="4">
        <v>2335</v>
      </c>
      <c r="L59" t="str">
        <f t="shared" si="1"/>
        <v>20180219</v>
      </c>
      <c r="M59" t="str">
        <f t="shared" si="2"/>
        <v>20180220</v>
      </c>
      <c r="N59" t="str">
        <f t="shared" si="3"/>
        <v>20180222</v>
      </c>
      <c r="O59" t="str">
        <f t="shared" si="4"/>
        <v>20180126</v>
      </c>
      <c r="P59" t="str">
        <f t="shared" si="5"/>
        <v>20180220</v>
      </c>
      <c r="Q59" s="49">
        <f t="shared" si="6"/>
        <v>1</v>
      </c>
    </row>
    <row r="60" spans="1:17" x14ac:dyDescent="0.25">
      <c r="A60" s="4">
        <v>1120</v>
      </c>
      <c r="B60" s="4">
        <v>2336</v>
      </c>
      <c r="C60" s="3">
        <v>43129</v>
      </c>
      <c r="D60" s="3">
        <v>43132</v>
      </c>
      <c r="E60" s="3">
        <v>43131</v>
      </c>
      <c r="F60" s="3">
        <v>43133</v>
      </c>
      <c r="G60" s="3" t="s">
        <v>1288</v>
      </c>
      <c r="J60" s="4">
        <v>1120</v>
      </c>
      <c r="K60" s="4">
        <v>2336</v>
      </c>
      <c r="L60" t="str">
        <f t="shared" si="1"/>
        <v>20180129</v>
      </c>
      <c r="M60" t="str">
        <f t="shared" si="2"/>
        <v>20180201</v>
      </c>
      <c r="N60" t="str">
        <f t="shared" si="3"/>
        <v>20180131</v>
      </c>
      <c r="O60" t="str">
        <f t="shared" si="4"/>
        <v>20180202</v>
      </c>
      <c r="P60" t="str">
        <f t="shared" si="5"/>
        <v/>
      </c>
      <c r="Q60" s="49">
        <f t="shared" si="6"/>
        <v>0</v>
      </c>
    </row>
    <row r="61" spans="1:17" x14ac:dyDescent="0.25">
      <c r="A61" s="4">
        <v>1530</v>
      </c>
      <c r="B61" s="4">
        <v>2337</v>
      </c>
      <c r="C61" s="5">
        <v>43115</v>
      </c>
      <c r="D61" s="3">
        <v>43115</v>
      </c>
      <c r="E61" s="4"/>
      <c r="F61" s="5"/>
      <c r="G61" s="3">
        <v>43116</v>
      </c>
      <c r="H61" s="29">
        <v>1</v>
      </c>
      <c r="J61" s="4">
        <v>1530</v>
      </c>
      <c r="K61" s="4">
        <v>2337</v>
      </c>
      <c r="L61" t="str">
        <f t="shared" si="1"/>
        <v>20180115</v>
      </c>
      <c r="M61" t="str">
        <f t="shared" si="2"/>
        <v>20180115</v>
      </c>
      <c r="N61" t="str">
        <f t="shared" si="3"/>
        <v/>
      </c>
      <c r="O61" t="str">
        <f t="shared" si="4"/>
        <v/>
      </c>
      <c r="P61" t="str">
        <f t="shared" si="5"/>
        <v>20180116</v>
      </c>
      <c r="Q61" s="49">
        <f t="shared" si="6"/>
        <v>1</v>
      </c>
    </row>
    <row r="62" spans="1:17" x14ac:dyDescent="0.25">
      <c r="A62" s="4">
        <v>1458</v>
      </c>
      <c r="B62" s="4">
        <v>2338</v>
      </c>
      <c r="C62" s="5">
        <v>43119</v>
      </c>
      <c r="D62" s="3">
        <v>43119</v>
      </c>
      <c r="G62" s="3">
        <v>43120</v>
      </c>
      <c r="H62" s="28">
        <v>16</v>
      </c>
      <c r="J62" s="4">
        <v>1458</v>
      </c>
      <c r="K62" s="4">
        <v>2338</v>
      </c>
      <c r="L62" t="str">
        <f t="shared" si="1"/>
        <v>20180119</v>
      </c>
      <c r="M62" t="str">
        <f t="shared" si="2"/>
        <v>20180119</v>
      </c>
      <c r="N62" t="str">
        <f t="shared" si="3"/>
        <v/>
      </c>
      <c r="O62" t="str">
        <f t="shared" si="4"/>
        <v/>
      </c>
      <c r="P62" t="str">
        <f t="shared" si="5"/>
        <v>20180120</v>
      </c>
      <c r="Q62" s="49">
        <f t="shared" si="6"/>
        <v>16</v>
      </c>
    </row>
    <row r="63" spans="1:17" x14ac:dyDescent="0.25">
      <c r="A63" s="4">
        <v>1492</v>
      </c>
      <c r="B63" s="4">
        <v>2338</v>
      </c>
      <c r="C63" s="3">
        <v>43139</v>
      </c>
      <c r="D63" s="3">
        <v>43139</v>
      </c>
      <c r="G63" s="3">
        <v>43140</v>
      </c>
      <c r="H63" s="28">
        <v>16</v>
      </c>
      <c r="J63" s="4">
        <v>1492</v>
      </c>
      <c r="K63" s="4">
        <v>2338</v>
      </c>
      <c r="L63" t="str">
        <f t="shared" si="1"/>
        <v>20180208</v>
      </c>
      <c r="M63" t="str">
        <f t="shared" si="2"/>
        <v>20180208</v>
      </c>
      <c r="N63" t="str">
        <f t="shared" si="3"/>
        <v/>
      </c>
      <c r="O63" t="str">
        <f t="shared" si="4"/>
        <v/>
      </c>
      <c r="P63" t="str">
        <f t="shared" si="5"/>
        <v>20180209</v>
      </c>
      <c r="Q63" s="49">
        <f t="shared" si="6"/>
        <v>16</v>
      </c>
    </row>
    <row r="64" spans="1:17" x14ac:dyDescent="0.25">
      <c r="A64" s="4">
        <v>1154</v>
      </c>
      <c r="B64" s="4">
        <v>2338</v>
      </c>
      <c r="C64" s="3">
        <v>43145</v>
      </c>
      <c r="D64" s="3">
        <v>43145</v>
      </c>
      <c r="E64" s="3">
        <v>43147</v>
      </c>
      <c r="F64" s="3">
        <v>43151</v>
      </c>
      <c r="G64" s="3" t="s">
        <v>1288</v>
      </c>
      <c r="J64" s="4">
        <v>1154</v>
      </c>
      <c r="K64" s="4">
        <v>2338</v>
      </c>
      <c r="L64" t="str">
        <f t="shared" si="1"/>
        <v>20180214</v>
      </c>
      <c r="M64" t="str">
        <f t="shared" si="2"/>
        <v>20180214</v>
      </c>
      <c r="N64" t="str">
        <f t="shared" si="3"/>
        <v>20180216</v>
      </c>
      <c r="O64" t="str">
        <f t="shared" si="4"/>
        <v>20180220</v>
      </c>
      <c r="P64" t="str">
        <f t="shared" si="5"/>
        <v/>
      </c>
      <c r="Q64" s="49">
        <f t="shared" si="6"/>
        <v>0</v>
      </c>
    </row>
    <row r="65" spans="1:17" x14ac:dyDescent="0.25">
      <c r="A65" s="4">
        <v>1169</v>
      </c>
      <c r="B65" s="4">
        <v>2339</v>
      </c>
      <c r="C65" s="3">
        <v>43151</v>
      </c>
      <c r="D65" s="3">
        <v>43151</v>
      </c>
      <c r="E65" s="3">
        <v>43154</v>
      </c>
      <c r="F65" s="3">
        <v>43157</v>
      </c>
      <c r="G65" s="3" t="s">
        <v>1288</v>
      </c>
      <c r="J65" s="4">
        <v>1169</v>
      </c>
      <c r="K65" s="4">
        <v>2339</v>
      </c>
      <c r="L65" t="str">
        <f t="shared" si="1"/>
        <v>20180220</v>
      </c>
      <c r="M65" t="str">
        <f t="shared" si="2"/>
        <v>20180220</v>
      </c>
      <c r="N65" t="str">
        <f t="shared" si="3"/>
        <v>20180223</v>
      </c>
      <c r="O65" t="str">
        <f t="shared" si="4"/>
        <v>20180226</v>
      </c>
      <c r="P65" t="str">
        <f t="shared" si="5"/>
        <v/>
      </c>
      <c r="Q65" s="49">
        <f t="shared" si="6"/>
        <v>0</v>
      </c>
    </row>
    <row r="66" spans="1:17" x14ac:dyDescent="0.25">
      <c r="A66" s="4">
        <v>1038</v>
      </c>
      <c r="B66" s="4">
        <v>2340</v>
      </c>
      <c r="C66" s="3">
        <v>43159</v>
      </c>
      <c r="D66" s="3">
        <v>43159</v>
      </c>
      <c r="E66" s="3">
        <v>43167</v>
      </c>
      <c r="F66" s="3">
        <v>43172</v>
      </c>
      <c r="G66" s="3" t="s">
        <v>1288</v>
      </c>
      <c r="J66" s="4">
        <v>1038</v>
      </c>
      <c r="K66" s="4">
        <v>2340</v>
      </c>
      <c r="L66" t="str">
        <f t="shared" si="1"/>
        <v>20180228</v>
      </c>
      <c r="M66" t="str">
        <f t="shared" si="2"/>
        <v>20180228</v>
      </c>
      <c r="N66" t="str">
        <f t="shared" si="3"/>
        <v>20180308</v>
      </c>
      <c r="O66" t="str">
        <f t="shared" si="4"/>
        <v>20180313</v>
      </c>
      <c r="P66" t="str">
        <f t="shared" si="5"/>
        <v/>
      </c>
      <c r="Q66" s="49">
        <f t="shared" si="6"/>
        <v>0</v>
      </c>
    </row>
    <row r="67" spans="1:17" x14ac:dyDescent="0.25">
      <c r="A67" s="4">
        <v>1551</v>
      </c>
      <c r="B67" s="4">
        <v>2341</v>
      </c>
      <c r="C67" s="3">
        <v>43223</v>
      </c>
      <c r="D67" s="3">
        <v>43225</v>
      </c>
      <c r="G67" s="3">
        <v>43224</v>
      </c>
      <c r="H67" s="28">
        <v>2</v>
      </c>
      <c r="J67" s="4">
        <v>1551</v>
      </c>
      <c r="K67" s="4">
        <v>2341</v>
      </c>
      <c r="L67" t="str">
        <f t="shared" ref="L67:L130" si="7">IF(C67="","",YEAR(C67)&amp;IF(MONTH(C67)&lt;10,"0"&amp;MONTH(C67),MONTH(C67))&amp;IF(DAY(C67)&lt;10,"0"&amp;DAY(C67),DAY(C67)))</f>
        <v>20180503</v>
      </c>
      <c r="M67" t="str">
        <f t="shared" ref="M67:M130" si="8">IF(D67="","",YEAR(D67)&amp;IF(MONTH(D67)&lt;10,"0"&amp;MONTH(D67),MONTH(D67))&amp;IF(DAY(D67)&lt;10,"0"&amp;DAY(D67),DAY(D67)))</f>
        <v>20180505</v>
      </c>
      <c r="N67" t="str">
        <f t="shared" ref="N67:N130" si="9">IF(E67="","",YEAR(E67)&amp;IF(MONTH(E67)&lt;10,"0"&amp;MONTH(E67),MONTH(E67))&amp;IF(DAY(E67)&lt;10,"0"&amp;DAY(E67),DAY(E67)))</f>
        <v/>
      </c>
      <c r="O67" t="str">
        <f t="shared" ref="O67:O130" si="10">IF(F67="","",YEAR(F67)&amp;IF(MONTH(F67)&lt;10,"0"&amp;MONTH(F67),MONTH(F67))&amp;IF(DAY(F67)&lt;10,"0"&amp;DAY(F67),DAY(F67)))</f>
        <v/>
      </c>
      <c r="P67" t="str">
        <f t="shared" ref="P67:P130" si="11">IF(G67="","",YEAR(G67)&amp;IF(MONTH(G67)&lt;10,"0"&amp;MONTH(G67),MONTH(G67))&amp;IF(DAY(G67)&lt;10,"0"&amp;DAY(G67),DAY(G67)))</f>
        <v>20180504</v>
      </c>
      <c r="Q67" s="49">
        <f t="shared" ref="Q67:Q130" si="12">+H67</f>
        <v>2</v>
      </c>
    </row>
    <row r="68" spans="1:17" x14ac:dyDescent="0.25">
      <c r="A68" s="4">
        <v>1075</v>
      </c>
      <c r="B68" s="4">
        <v>2342</v>
      </c>
      <c r="C68" s="3">
        <v>43101</v>
      </c>
      <c r="D68" s="3">
        <v>43102</v>
      </c>
      <c r="E68" s="3">
        <v>43112</v>
      </c>
      <c r="F68" s="3">
        <v>43116</v>
      </c>
      <c r="G68" s="3" t="s">
        <v>1288</v>
      </c>
      <c r="J68" s="4">
        <v>1075</v>
      </c>
      <c r="K68" s="4">
        <v>2342</v>
      </c>
      <c r="L68" t="str">
        <f t="shared" si="7"/>
        <v>20180101</v>
      </c>
      <c r="M68" t="str">
        <f t="shared" si="8"/>
        <v>20180102</v>
      </c>
      <c r="N68" t="str">
        <f t="shared" si="9"/>
        <v>20180112</v>
      </c>
      <c r="O68" t="str">
        <f t="shared" si="10"/>
        <v>20180116</v>
      </c>
      <c r="P68" t="str">
        <f t="shared" si="11"/>
        <v/>
      </c>
      <c r="Q68" s="49">
        <f t="shared" si="12"/>
        <v>0</v>
      </c>
    </row>
    <row r="69" spans="1:17" x14ac:dyDescent="0.25">
      <c r="A69" s="4">
        <v>1099</v>
      </c>
      <c r="B69" s="4">
        <v>2343</v>
      </c>
      <c r="C69" s="3">
        <v>43122</v>
      </c>
      <c r="D69" s="3">
        <v>43123</v>
      </c>
      <c r="E69" s="3">
        <v>43123</v>
      </c>
      <c r="F69" s="3">
        <v>43129</v>
      </c>
      <c r="G69" s="3" t="s">
        <v>1288</v>
      </c>
      <c r="J69" s="4">
        <v>1099</v>
      </c>
      <c r="K69" s="4">
        <v>2343</v>
      </c>
      <c r="L69" t="str">
        <f t="shared" si="7"/>
        <v>20180122</v>
      </c>
      <c r="M69" t="str">
        <f t="shared" si="8"/>
        <v>20180123</v>
      </c>
      <c r="N69" t="str">
        <f t="shared" si="9"/>
        <v>20180123</v>
      </c>
      <c r="O69" t="str">
        <f t="shared" si="10"/>
        <v>20180129</v>
      </c>
      <c r="P69" t="str">
        <f t="shared" si="11"/>
        <v/>
      </c>
      <c r="Q69" s="49">
        <f t="shared" si="12"/>
        <v>0</v>
      </c>
    </row>
    <row r="70" spans="1:17" x14ac:dyDescent="0.25">
      <c r="A70" s="4">
        <v>1372</v>
      </c>
      <c r="B70" s="4">
        <v>2344</v>
      </c>
      <c r="C70" s="3">
        <v>43152</v>
      </c>
      <c r="D70" s="3">
        <v>43153</v>
      </c>
      <c r="G70" s="3">
        <v>43153</v>
      </c>
      <c r="H70" s="28">
        <v>1</v>
      </c>
      <c r="J70" s="4">
        <v>1372</v>
      </c>
      <c r="K70" s="4">
        <v>2344</v>
      </c>
      <c r="L70" t="str">
        <f t="shared" si="7"/>
        <v>20180221</v>
      </c>
      <c r="M70" t="str">
        <f t="shared" si="8"/>
        <v>20180222</v>
      </c>
      <c r="N70" t="str">
        <f t="shared" si="9"/>
        <v/>
      </c>
      <c r="O70" t="str">
        <f t="shared" si="10"/>
        <v/>
      </c>
      <c r="P70" t="str">
        <f t="shared" si="11"/>
        <v>20180222</v>
      </c>
      <c r="Q70" s="49">
        <f t="shared" si="12"/>
        <v>1</v>
      </c>
    </row>
    <row r="71" spans="1:17" x14ac:dyDescent="0.25">
      <c r="A71" s="4">
        <v>1194</v>
      </c>
      <c r="B71" s="4">
        <v>2344</v>
      </c>
      <c r="C71" s="3">
        <v>43161</v>
      </c>
      <c r="D71" s="3">
        <v>43161</v>
      </c>
      <c r="E71" s="3">
        <v>43168</v>
      </c>
      <c r="F71" s="3">
        <v>43172</v>
      </c>
      <c r="G71" s="3" t="s">
        <v>1288</v>
      </c>
      <c r="J71" s="4">
        <v>1194</v>
      </c>
      <c r="K71" s="4">
        <v>2344</v>
      </c>
      <c r="L71" t="str">
        <f t="shared" si="7"/>
        <v>20180302</v>
      </c>
      <c r="M71" t="str">
        <f t="shared" si="8"/>
        <v>20180302</v>
      </c>
      <c r="N71" t="str">
        <f t="shared" si="9"/>
        <v>20180309</v>
      </c>
      <c r="O71" t="str">
        <f t="shared" si="10"/>
        <v>20180313</v>
      </c>
      <c r="P71" t="str">
        <f t="shared" si="11"/>
        <v/>
      </c>
      <c r="Q71" s="49">
        <f t="shared" si="12"/>
        <v>0</v>
      </c>
    </row>
    <row r="72" spans="1:17" x14ac:dyDescent="0.25">
      <c r="A72" s="4">
        <v>1206</v>
      </c>
      <c r="B72" s="4">
        <v>2345</v>
      </c>
      <c r="C72" s="3">
        <v>43165</v>
      </c>
      <c r="D72" s="3">
        <v>43165</v>
      </c>
      <c r="E72" s="3">
        <v>43172</v>
      </c>
      <c r="F72" s="3">
        <v>43175</v>
      </c>
      <c r="G72" s="3" t="s">
        <v>1288</v>
      </c>
      <c r="J72" s="4">
        <v>1206</v>
      </c>
      <c r="K72" s="4">
        <v>2345</v>
      </c>
      <c r="L72" t="str">
        <f t="shared" si="7"/>
        <v>20180306</v>
      </c>
      <c r="M72" t="str">
        <f t="shared" si="8"/>
        <v>20180306</v>
      </c>
      <c r="N72" t="str">
        <f t="shared" si="9"/>
        <v>20180313</v>
      </c>
      <c r="O72" t="str">
        <f t="shared" si="10"/>
        <v>20180316</v>
      </c>
      <c r="P72" t="str">
        <f t="shared" si="11"/>
        <v/>
      </c>
      <c r="Q72" s="49">
        <f t="shared" si="12"/>
        <v>0</v>
      </c>
    </row>
    <row r="73" spans="1:17" x14ac:dyDescent="0.25">
      <c r="A73" s="4">
        <v>1035</v>
      </c>
      <c r="B73" s="4">
        <v>2346</v>
      </c>
      <c r="C73" s="3">
        <v>43182</v>
      </c>
      <c r="D73" s="3">
        <v>43183</v>
      </c>
      <c r="E73" s="3">
        <v>43187</v>
      </c>
      <c r="F73" s="3">
        <v>43192</v>
      </c>
      <c r="G73" s="3" t="s">
        <v>1288</v>
      </c>
      <c r="J73" s="4">
        <v>1035</v>
      </c>
      <c r="K73" s="4">
        <v>2346</v>
      </c>
      <c r="L73" t="str">
        <f t="shared" si="7"/>
        <v>20180323</v>
      </c>
      <c r="M73" t="str">
        <f t="shared" si="8"/>
        <v>20180324</v>
      </c>
      <c r="N73" t="str">
        <f t="shared" si="9"/>
        <v>20180328</v>
      </c>
      <c r="O73" t="str">
        <f t="shared" si="10"/>
        <v>20180402</v>
      </c>
      <c r="P73" t="str">
        <f t="shared" si="11"/>
        <v/>
      </c>
      <c r="Q73" s="49">
        <f t="shared" si="12"/>
        <v>0</v>
      </c>
    </row>
    <row r="74" spans="1:17" x14ac:dyDescent="0.25">
      <c r="A74" s="4">
        <v>1585</v>
      </c>
      <c r="B74" s="4">
        <v>2347</v>
      </c>
      <c r="C74" s="3">
        <v>43217</v>
      </c>
      <c r="D74" s="3">
        <v>43218</v>
      </c>
      <c r="E74" s="3">
        <v>43223</v>
      </c>
      <c r="F74" s="3">
        <v>43227</v>
      </c>
      <c r="G74" s="3" t="s">
        <v>1288</v>
      </c>
      <c r="J74" s="4">
        <v>1585</v>
      </c>
      <c r="K74" s="4">
        <v>2347</v>
      </c>
      <c r="L74" t="str">
        <f t="shared" si="7"/>
        <v>20180427</v>
      </c>
      <c r="M74" t="str">
        <f t="shared" si="8"/>
        <v>20180428</v>
      </c>
      <c r="N74" t="str">
        <f t="shared" si="9"/>
        <v>20180503</v>
      </c>
      <c r="O74" t="str">
        <f t="shared" si="10"/>
        <v>20180507</v>
      </c>
      <c r="P74" t="str">
        <f t="shared" si="11"/>
        <v/>
      </c>
      <c r="Q74" s="49">
        <f t="shared" si="12"/>
        <v>0</v>
      </c>
    </row>
    <row r="75" spans="1:17" x14ac:dyDescent="0.25">
      <c r="A75" s="4">
        <v>1064</v>
      </c>
      <c r="B75" s="4">
        <v>2348</v>
      </c>
      <c r="C75" s="3">
        <v>43101</v>
      </c>
      <c r="D75" s="3">
        <v>43102</v>
      </c>
      <c r="F75" s="3">
        <v>43112</v>
      </c>
      <c r="G75" s="3" t="s">
        <v>1288</v>
      </c>
      <c r="J75" s="4">
        <v>1064</v>
      </c>
      <c r="K75" s="4">
        <v>2348</v>
      </c>
      <c r="L75" t="str">
        <f t="shared" si="7"/>
        <v>20180101</v>
      </c>
      <c r="M75" t="str">
        <f t="shared" si="8"/>
        <v>20180102</v>
      </c>
      <c r="N75" t="str">
        <f t="shared" si="9"/>
        <v/>
      </c>
      <c r="O75" t="str">
        <f t="shared" si="10"/>
        <v>20180112</v>
      </c>
      <c r="P75" t="str">
        <f t="shared" si="11"/>
        <v/>
      </c>
      <c r="Q75" s="49">
        <f t="shared" si="12"/>
        <v>0</v>
      </c>
    </row>
    <row r="76" spans="1:17" x14ac:dyDescent="0.25">
      <c r="A76" s="4">
        <v>1153</v>
      </c>
      <c r="B76" s="4">
        <v>2349</v>
      </c>
      <c r="C76" s="3">
        <v>43145</v>
      </c>
      <c r="D76" s="3">
        <v>43145</v>
      </c>
      <c r="E76" s="3">
        <v>43146</v>
      </c>
      <c r="F76" s="3">
        <v>43151</v>
      </c>
      <c r="G76" s="3" t="s">
        <v>1288</v>
      </c>
      <c r="J76" s="4">
        <v>1153</v>
      </c>
      <c r="K76" s="4">
        <v>2349</v>
      </c>
      <c r="L76" t="str">
        <f t="shared" si="7"/>
        <v>20180214</v>
      </c>
      <c r="M76" t="str">
        <f t="shared" si="8"/>
        <v>20180214</v>
      </c>
      <c r="N76" t="str">
        <f t="shared" si="9"/>
        <v>20180215</v>
      </c>
      <c r="O76" t="str">
        <f t="shared" si="10"/>
        <v>20180220</v>
      </c>
      <c r="P76" t="str">
        <f t="shared" si="11"/>
        <v/>
      </c>
      <c r="Q76" s="49">
        <f t="shared" si="12"/>
        <v>0</v>
      </c>
    </row>
    <row r="77" spans="1:17" x14ac:dyDescent="0.25">
      <c r="A77" s="4">
        <v>1203</v>
      </c>
      <c r="B77" s="4">
        <v>2350</v>
      </c>
      <c r="C77" s="3">
        <v>43171</v>
      </c>
      <c r="D77" s="3">
        <v>43171</v>
      </c>
      <c r="E77" s="3">
        <v>43173</v>
      </c>
      <c r="F77" s="3">
        <v>43175</v>
      </c>
      <c r="G77" s="3" t="s">
        <v>1288</v>
      </c>
      <c r="J77" s="4">
        <v>1203</v>
      </c>
      <c r="K77" s="4">
        <v>2350</v>
      </c>
      <c r="L77" t="str">
        <f t="shared" si="7"/>
        <v>20180312</v>
      </c>
      <c r="M77" t="str">
        <f t="shared" si="8"/>
        <v>20180312</v>
      </c>
      <c r="N77" t="str">
        <f t="shared" si="9"/>
        <v>20180314</v>
      </c>
      <c r="O77" t="str">
        <f t="shared" si="10"/>
        <v>20180316</v>
      </c>
      <c r="P77" t="str">
        <f t="shared" si="11"/>
        <v/>
      </c>
      <c r="Q77" s="49">
        <f t="shared" si="12"/>
        <v>0</v>
      </c>
    </row>
    <row r="78" spans="1:17" x14ac:dyDescent="0.25">
      <c r="A78" s="4">
        <v>1214</v>
      </c>
      <c r="B78" s="4">
        <v>2350</v>
      </c>
      <c r="C78" s="3">
        <v>43171</v>
      </c>
      <c r="D78" s="3">
        <v>43171</v>
      </c>
      <c r="E78" s="3">
        <v>43174</v>
      </c>
      <c r="F78" s="3">
        <v>43179</v>
      </c>
      <c r="G78" s="3" t="s">
        <v>1288</v>
      </c>
      <c r="J78" s="4">
        <v>1214</v>
      </c>
      <c r="K78" s="4">
        <v>2350</v>
      </c>
      <c r="L78" t="str">
        <f t="shared" si="7"/>
        <v>20180312</v>
      </c>
      <c r="M78" t="str">
        <f t="shared" si="8"/>
        <v>20180312</v>
      </c>
      <c r="N78" t="str">
        <f t="shared" si="9"/>
        <v>20180315</v>
      </c>
      <c r="O78" t="str">
        <f t="shared" si="10"/>
        <v>20180320</v>
      </c>
      <c r="P78" t="str">
        <f t="shared" si="11"/>
        <v/>
      </c>
      <c r="Q78" s="49">
        <f t="shared" si="12"/>
        <v>0</v>
      </c>
    </row>
    <row r="79" spans="1:17" x14ac:dyDescent="0.25">
      <c r="A79" s="4">
        <v>1469</v>
      </c>
      <c r="B79" s="4">
        <v>2352</v>
      </c>
      <c r="C79" s="3">
        <v>43129</v>
      </c>
      <c r="D79" s="3">
        <v>43131</v>
      </c>
      <c r="G79" s="3">
        <v>43130</v>
      </c>
      <c r="H79" s="28">
        <v>2</v>
      </c>
      <c r="J79" s="4">
        <v>1469</v>
      </c>
      <c r="K79" s="4">
        <v>2352</v>
      </c>
      <c r="L79" t="str">
        <f t="shared" si="7"/>
        <v>20180129</v>
      </c>
      <c r="M79" t="str">
        <f t="shared" si="8"/>
        <v>20180131</v>
      </c>
      <c r="N79" t="str">
        <f t="shared" si="9"/>
        <v/>
      </c>
      <c r="O79" t="str">
        <f t="shared" si="10"/>
        <v/>
      </c>
      <c r="P79" t="str">
        <f t="shared" si="11"/>
        <v>20180130</v>
      </c>
      <c r="Q79" s="49">
        <f t="shared" si="12"/>
        <v>2</v>
      </c>
    </row>
    <row r="80" spans="1:17" x14ac:dyDescent="0.25">
      <c r="A80" s="4">
        <v>1490</v>
      </c>
      <c r="B80" s="4">
        <v>2352</v>
      </c>
      <c r="C80" s="3">
        <v>43154</v>
      </c>
      <c r="D80" s="3">
        <v>43154</v>
      </c>
      <c r="G80" s="3">
        <v>43155</v>
      </c>
      <c r="H80" s="28">
        <v>1</v>
      </c>
      <c r="J80" s="4">
        <v>1490</v>
      </c>
      <c r="K80" s="4">
        <v>2352</v>
      </c>
      <c r="L80" t="str">
        <f t="shared" si="7"/>
        <v>20180223</v>
      </c>
      <c r="M80" t="str">
        <f t="shared" si="8"/>
        <v>20180223</v>
      </c>
      <c r="N80" t="str">
        <f t="shared" si="9"/>
        <v/>
      </c>
      <c r="O80" t="str">
        <f t="shared" si="10"/>
        <v/>
      </c>
      <c r="P80" t="str">
        <f t="shared" si="11"/>
        <v>20180224</v>
      </c>
      <c r="Q80" s="49">
        <f t="shared" si="12"/>
        <v>1</v>
      </c>
    </row>
    <row r="81" spans="1:17" x14ac:dyDescent="0.25">
      <c r="A81" s="4">
        <v>1402</v>
      </c>
      <c r="B81" s="4">
        <v>2353</v>
      </c>
      <c r="C81" s="3">
        <v>43130</v>
      </c>
      <c r="D81" s="3">
        <v>43130</v>
      </c>
      <c r="G81" s="3">
        <v>43131</v>
      </c>
      <c r="H81" s="28">
        <v>1</v>
      </c>
      <c r="J81" s="4">
        <v>1402</v>
      </c>
      <c r="K81" s="4">
        <v>2353</v>
      </c>
      <c r="L81" t="str">
        <f t="shared" si="7"/>
        <v>20180130</v>
      </c>
      <c r="M81" t="str">
        <f t="shared" si="8"/>
        <v>20180130</v>
      </c>
      <c r="N81" t="str">
        <f t="shared" si="9"/>
        <v/>
      </c>
      <c r="O81" t="str">
        <f t="shared" si="10"/>
        <v/>
      </c>
      <c r="P81" t="str">
        <f t="shared" si="11"/>
        <v>20180131</v>
      </c>
      <c r="Q81" s="49">
        <f t="shared" si="12"/>
        <v>1</v>
      </c>
    </row>
    <row r="82" spans="1:17" x14ac:dyDescent="0.25">
      <c r="A82" s="4">
        <v>1131</v>
      </c>
      <c r="B82" s="4">
        <v>2353</v>
      </c>
      <c r="C82" s="3">
        <v>43133</v>
      </c>
      <c r="D82" s="3">
        <v>43133</v>
      </c>
      <c r="E82" s="3">
        <v>43137</v>
      </c>
      <c r="F82" s="3">
        <v>43140</v>
      </c>
      <c r="G82" s="3" t="s">
        <v>1288</v>
      </c>
      <c r="J82" s="4">
        <v>1131</v>
      </c>
      <c r="K82" s="4">
        <v>2353</v>
      </c>
      <c r="L82" t="str">
        <f t="shared" si="7"/>
        <v>20180202</v>
      </c>
      <c r="M82" t="str">
        <f t="shared" si="8"/>
        <v>20180202</v>
      </c>
      <c r="N82" t="str">
        <f t="shared" si="9"/>
        <v>20180206</v>
      </c>
      <c r="O82" t="str">
        <f t="shared" si="10"/>
        <v>20180209</v>
      </c>
      <c r="P82" t="str">
        <f t="shared" si="11"/>
        <v/>
      </c>
      <c r="Q82" s="49">
        <f t="shared" si="12"/>
        <v>0</v>
      </c>
    </row>
    <row r="83" spans="1:17" x14ac:dyDescent="0.25">
      <c r="A83" s="4">
        <v>1322</v>
      </c>
      <c r="B83" s="4">
        <v>2354</v>
      </c>
      <c r="C83" s="3">
        <v>43152</v>
      </c>
      <c r="D83" s="3" t="e">
        <v>#VALUE!</v>
      </c>
      <c r="E83" s="3">
        <v>43154</v>
      </c>
      <c r="F83" s="3">
        <v>43158</v>
      </c>
      <c r="G83" s="3" t="s">
        <v>1288</v>
      </c>
      <c r="J83" s="4">
        <v>1322</v>
      </c>
      <c r="K83" s="4">
        <v>2354</v>
      </c>
      <c r="L83" t="str">
        <f t="shared" si="7"/>
        <v>20180221</v>
      </c>
      <c r="M83" t="e">
        <f t="shared" si="8"/>
        <v>#VALUE!</v>
      </c>
      <c r="N83" t="str">
        <f t="shared" si="9"/>
        <v>20180223</v>
      </c>
      <c r="O83" t="str">
        <f t="shared" si="10"/>
        <v>20180227</v>
      </c>
      <c r="P83" t="str">
        <f t="shared" si="11"/>
        <v/>
      </c>
      <c r="Q83" s="49">
        <f t="shared" si="12"/>
        <v>0</v>
      </c>
    </row>
    <row r="84" spans="1:17" x14ac:dyDescent="0.25">
      <c r="A84" s="4">
        <v>1327</v>
      </c>
      <c r="B84" s="4">
        <v>2355</v>
      </c>
      <c r="C84" s="3">
        <v>43165</v>
      </c>
      <c r="D84" s="3">
        <v>43166</v>
      </c>
      <c r="E84" s="3">
        <v>43168</v>
      </c>
      <c r="F84" s="3">
        <v>43172</v>
      </c>
      <c r="G84" s="3" t="s">
        <v>1288</v>
      </c>
      <c r="J84" s="4">
        <v>1327</v>
      </c>
      <c r="K84" s="4">
        <v>2355</v>
      </c>
      <c r="L84" t="str">
        <f t="shared" si="7"/>
        <v>20180306</v>
      </c>
      <c r="M84" t="str">
        <f t="shared" si="8"/>
        <v>20180307</v>
      </c>
      <c r="N84" t="str">
        <f t="shared" si="9"/>
        <v>20180309</v>
      </c>
      <c r="O84" t="str">
        <f t="shared" si="10"/>
        <v>20180313</v>
      </c>
      <c r="P84" t="str">
        <f t="shared" si="11"/>
        <v/>
      </c>
      <c r="Q84" s="49">
        <f t="shared" si="12"/>
        <v>0</v>
      </c>
    </row>
    <row r="85" spans="1:17" x14ac:dyDescent="0.25">
      <c r="A85" s="4">
        <v>1335</v>
      </c>
      <c r="B85" s="4">
        <v>2356</v>
      </c>
      <c r="C85" s="3">
        <v>43174</v>
      </c>
      <c r="D85" s="3">
        <v>43175</v>
      </c>
      <c r="E85" s="3"/>
      <c r="G85" s="3">
        <v>43175</v>
      </c>
      <c r="H85" s="28">
        <v>9</v>
      </c>
      <c r="J85" s="4">
        <v>1335</v>
      </c>
      <c r="K85" s="4">
        <v>2356</v>
      </c>
      <c r="L85" t="str">
        <f t="shared" si="7"/>
        <v>20180315</v>
      </c>
      <c r="M85" t="str">
        <f t="shared" si="8"/>
        <v>20180316</v>
      </c>
      <c r="N85" t="str">
        <f t="shared" si="9"/>
        <v/>
      </c>
      <c r="O85" t="str">
        <f t="shared" si="10"/>
        <v/>
      </c>
      <c r="P85" t="str">
        <f t="shared" si="11"/>
        <v>20180316</v>
      </c>
      <c r="Q85" s="49">
        <f t="shared" si="12"/>
        <v>9</v>
      </c>
    </row>
    <row r="86" spans="1:17" x14ac:dyDescent="0.25">
      <c r="A86" s="4">
        <v>1279</v>
      </c>
      <c r="B86" s="4">
        <v>2356</v>
      </c>
      <c r="C86" s="3">
        <v>43203</v>
      </c>
      <c r="D86" s="3">
        <v>43204</v>
      </c>
      <c r="E86" s="3">
        <v>43207</v>
      </c>
      <c r="F86" s="3">
        <v>43210</v>
      </c>
      <c r="G86" s="3" t="s">
        <v>1288</v>
      </c>
      <c r="J86" s="4">
        <v>1279</v>
      </c>
      <c r="K86" s="4">
        <v>2356</v>
      </c>
      <c r="L86" t="str">
        <f t="shared" si="7"/>
        <v>20180413</v>
      </c>
      <c r="M86" t="str">
        <f t="shared" si="8"/>
        <v>20180414</v>
      </c>
      <c r="N86" t="str">
        <f t="shared" si="9"/>
        <v>20180417</v>
      </c>
      <c r="O86" t="str">
        <f t="shared" si="10"/>
        <v>20180420</v>
      </c>
      <c r="P86" t="str">
        <f t="shared" si="11"/>
        <v/>
      </c>
      <c r="Q86" s="49">
        <f t="shared" si="12"/>
        <v>0</v>
      </c>
    </row>
    <row r="87" spans="1:17" x14ac:dyDescent="0.25">
      <c r="A87" s="4">
        <v>1115</v>
      </c>
      <c r="B87" s="4">
        <v>2357</v>
      </c>
      <c r="C87" s="3">
        <v>43129</v>
      </c>
      <c r="D87" s="3">
        <v>43131</v>
      </c>
      <c r="E87" s="3">
        <v>43131</v>
      </c>
      <c r="F87" s="3">
        <v>43133</v>
      </c>
      <c r="G87" s="3" t="s">
        <v>1288</v>
      </c>
      <c r="J87" s="4">
        <v>1115</v>
      </c>
      <c r="K87" s="4">
        <v>2357</v>
      </c>
      <c r="L87" t="str">
        <f t="shared" si="7"/>
        <v>20180129</v>
      </c>
      <c r="M87" t="str">
        <f t="shared" si="8"/>
        <v>20180131</v>
      </c>
      <c r="N87" t="str">
        <f t="shared" si="9"/>
        <v>20180131</v>
      </c>
      <c r="O87" t="str">
        <f t="shared" si="10"/>
        <v>20180202</v>
      </c>
      <c r="P87" t="str">
        <f t="shared" si="11"/>
        <v/>
      </c>
      <c r="Q87" s="49">
        <f t="shared" si="12"/>
        <v>0</v>
      </c>
    </row>
    <row r="88" spans="1:17" x14ac:dyDescent="0.25">
      <c r="A88" s="4">
        <v>1320</v>
      </c>
      <c r="B88" s="4">
        <v>2358</v>
      </c>
      <c r="C88" s="3">
        <v>43153</v>
      </c>
      <c r="D88" s="3">
        <v>43154</v>
      </c>
      <c r="G88" s="3">
        <v>43154</v>
      </c>
      <c r="H88" s="28">
        <v>2</v>
      </c>
      <c r="J88" s="4">
        <v>1320</v>
      </c>
      <c r="K88" s="4">
        <v>2358</v>
      </c>
      <c r="L88" t="str">
        <f t="shared" si="7"/>
        <v>20180222</v>
      </c>
      <c r="M88" t="str">
        <f t="shared" si="8"/>
        <v>20180223</v>
      </c>
      <c r="N88" t="str">
        <f t="shared" si="9"/>
        <v/>
      </c>
      <c r="O88" t="str">
        <f t="shared" si="10"/>
        <v/>
      </c>
      <c r="P88" t="str">
        <f t="shared" si="11"/>
        <v>20180223</v>
      </c>
      <c r="Q88" s="49">
        <f t="shared" si="12"/>
        <v>2</v>
      </c>
    </row>
    <row r="89" spans="1:17" x14ac:dyDescent="0.25">
      <c r="A89" s="4">
        <v>1196</v>
      </c>
      <c r="B89" s="4">
        <v>2358</v>
      </c>
      <c r="C89" s="3">
        <v>43167</v>
      </c>
      <c r="D89" s="3">
        <v>43167</v>
      </c>
      <c r="E89" s="3">
        <v>43167</v>
      </c>
      <c r="F89" s="3">
        <v>43172</v>
      </c>
      <c r="G89" s="3" t="s">
        <v>1288</v>
      </c>
      <c r="J89" s="4">
        <v>1196</v>
      </c>
      <c r="K89" s="4">
        <v>2358</v>
      </c>
      <c r="L89" t="str">
        <f t="shared" si="7"/>
        <v>20180308</v>
      </c>
      <c r="M89" t="str">
        <f t="shared" si="8"/>
        <v>20180308</v>
      </c>
      <c r="N89" t="str">
        <f t="shared" si="9"/>
        <v>20180308</v>
      </c>
      <c r="O89" t="str">
        <f t="shared" si="10"/>
        <v>20180313</v>
      </c>
      <c r="P89" t="str">
        <f t="shared" si="11"/>
        <v/>
      </c>
      <c r="Q89" s="49">
        <f t="shared" si="12"/>
        <v>0</v>
      </c>
    </row>
    <row r="90" spans="1:17" x14ac:dyDescent="0.25">
      <c r="A90" s="4">
        <v>1541</v>
      </c>
      <c r="B90" s="4">
        <v>2359</v>
      </c>
      <c r="C90" s="3">
        <v>43194</v>
      </c>
      <c r="D90" s="3">
        <v>43195</v>
      </c>
      <c r="G90" s="3">
        <v>43195</v>
      </c>
      <c r="H90" s="28">
        <v>4</v>
      </c>
      <c r="J90" s="4">
        <v>1541</v>
      </c>
      <c r="K90" s="4">
        <v>2359</v>
      </c>
      <c r="L90" t="str">
        <f t="shared" si="7"/>
        <v>20180404</v>
      </c>
      <c r="M90" t="str">
        <f t="shared" si="8"/>
        <v>20180405</v>
      </c>
      <c r="N90" t="str">
        <f t="shared" si="9"/>
        <v/>
      </c>
      <c r="O90" t="str">
        <f t="shared" si="10"/>
        <v/>
      </c>
      <c r="P90" t="str">
        <f t="shared" si="11"/>
        <v>20180405</v>
      </c>
      <c r="Q90" s="49">
        <f t="shared" si="12"/>
        <v>4</v>
      </c>
    </row>
    <row r="91" spans="1:17" x14ac:dyDescent="0.25">
      <c r="A91" s="4">
        <v>1303</v>
      </c>
      <c r="B91" s="4">
        <v>2359</v>
      </c>
      <c r="C91" s="3">
        <v>43210</v>
      </c>
      <c r="D91" s="3">
        <v>43210</v>
      </c>
      <c r="E91" s="3">
        <v>43214</v>
      </c>
      <c r="F91" s="3">
        <v>43220</v>
      </c>
      <c r="G91" s="3" t="s">
        <v>1288</v>
      </c>
      <c r="J91" s="4">
        <v>1303</v>
      </c>
      <c r="K91" s="4">
        <v>2359</v>
      </c>
      <c r="L91" t="str">
        <f t="shared" si="7"/>
        <v>20180420</v>
      </c>
      <c r="M91" t="str">
        <f t="shared" si="8"/>
        <v>20180420</v>
      </c>
      <c r="N91" t="str">
        <f t="shared" si="9"/>
        <v>20180424</v>
      </c>
      <c r="O91" t="str">
        <f t="shared" si="10"/>
        <v>20180430</v>
      </c>
      <c r="P91" t="str">
        <f t="shared" si="11"/>
        <v/>
      </c>
      <c r="Q91" s="49">
        <f t="shared" si="12"/>
        <v>0</v>
      </c>
    </row>
    <row r="92" spans="1:17" x14ac:dyDescent="0.25">
      <c r="A92" s="4">
        <v>1603</v>
      </c>
      <c r="B92" s="4">
        <v>2360</v>
      </c>
      <c r="C92" s="3">
        <v>43216</v>
      </c>
      <c r="D92" s="3">
        <v>43217</v>
      </c>
      <c r="E92" s="3">
        <v>43217</v>
      </c>
      <c r="F92" s="3">
        <v>43223</v>
      </c>
      <c r="G92" s="3" t="s">
        <v>1288</v>
      </c>
      <c r="J92" s="4">
        <v>1603</v>
      </c>
      <c r="K92" s="4">
        <v>2360</v>
      </c>
      <c r="L92" t="str">
        <f t="shared" si="7"/>
        <v>20180426</v>
      </c>
      <c r="M92" t="str">
        <f t="shared" si="8"/>
        <v>20180427</v>
      </c>
      <c r="N92" t="str">
        <f t="shared" si="9"/>
        <v>20180427</v>
      </c>
      <c r="O92" t="str">
        <f t="shared" si="10"/>
        <v>20180503</v>
      </c>
      <c r="P92" t="str">
        <f t="shared" si="11"/>
        <v/>
      </c>
      <c r="Q92" s="49">
        <f t="shared" si="12"/>
        <v>0</v>
      </c>
    </row>
    <row r="93" spans="1:17" x14ac:dyDescent="0.25">
      <c r="A93" s="4">
        <v>1117</v>
      </c>
      <c r="B93" s="4">
        <v>2361</v>
      </c>
      <c r="C93" s="3">
        <v>43123</v>
      </c>
      <c r="D93" s="3">
        <v>43124</v>
      </c>
      <c r="E93" s="3">
        <v>43131</v>
      </c>
      <c r="F93" s="3">
        <v>43133</v>
      </c>
      <c r="G93" s="3" t="s">
        <v>1288</v>
      </c>
      <c r="J93" s="4">
        <v>1117</v>
      </c>
      <c r="K93" s="4">
        <v>2361</v>
      </c>
      <c r="L93" t="str">
        <f t="shared" si="7"/>
        <v>20180123</v>
      </c>
      <c r="M93" t="str">
        <f t="shared" si="8"/>
        <v>20180124</v>
      </c>
      <c r="N93" t="str">
        <f t="shared" si="9"/>
        <v>20180131</v>
      </c>
      <c r="O93" t="str">
        <f t="shared" si="10"/>
        <v>20180202</v>
      </c>
      <c r="P93" t="str">
        <f t="shared" si="11"/>
        <v/>
      </c>
      <c r="Q93" s="49">
        <f t="shared" si="12"/>
        <v>0</v>
      </c>
    </row>
    <row r="94" spans="1:17" x14ac:dyDescent="0.25">
      <c r="A94" s="4">
        <v>1138</v>
      </c>
      <c r="B94" s="4">
        <v>2362</v>
      </c>
      <c r="C94" s="3">
        <v>43137</v>
      </c>
      <c r="D94" s="3">
        <v>43137</v>
      </c>
      <c r="E94" s="3">
        <v>43139</v>
      </c>
      <c r="F94" s="3">
        <v>43143</v>
      </c>
      <c r="G94" s="3" t="s">
        <v>1288</v>
      </c>
      <c r="J94" s="4">
        <v>1138</v>
      </c>
      <c r="K94" s="4">
        <v>2362</v>
      </c>
      <c r="L94" t="str">
        <f t="shared" si="7"/>
        <v>20180206</v>
      </c>
      <c r="M94" t="str">
        <f t="shared" si="8"/>
        <v>20180206</v>
      </c>
      <c r="N94" t="str">
        <f t="shared" si="9"/>
        <v>20180208</v>
      </c>
      <c r="O94" t="str">
        <f t="shared" si="10"/>
        <v>20180212</v>
      </c>
      <c r="P94" t="str">
        <f t="shared" si="11"/>
        <v/>
      </c>
      <c r="Q94" s="49">
        <f t="shared" si="12"/>
        <v>0</v>
      </c>
    </row>
    <row r="95" spans="1:17" x14ac:dyDescent="0.25">
      <c r="A95" s="4">
        <v>1171</v>
      </c>
      <c r="B95" s="4">
        <v>2363</v>
      </c>
      <c r="C95" s="3">
        <v>43152</v>
      </c>
      <c r="D95" s="3">
        <v>43153</v>
      </c>
      <c r="E95" s="3">
        <v>43154</v>
      </c>
      <c r="F95" s="3">
        <v>43158</v>
      </c>
      <c r="G95" s="3" t="s">
        <v>1288</v>
      </c>
      <c r="J95" s="4">
        <v>1171</v>
      </c>
      <c r="K95" s="4">
        <v>2363</v>
      </c>
      <c r="L95" t="str">
        <f t="shared" si="7"/>
        <v>20180221</v>
      </c>
      <c r="M95" t="str">
        <f t="shared" si="8"/>
        <v>20180222</v>
      </c>
      <c r="N95" t="str">
        <f t="shared" si="9"/>
        <v>20180223</v>
      </c>
      <c r="O95" t="str">
        <f t="shared" si="10"/>
        <v>20180227</v>
      </c>
      <c r="P95" t="str">
        <f t="shared" si="11"/>
        <v/>
      </c>
      <c r="Q95" s="49">
        <f t="shared" si="12"/>
        <v>0</v>
      </c>
    </row>
    <row r="96" spans="1:17" x14ac:dyDescent="0.25">
      <c r="A96" s="4">
        <v>1173</v>
      </c>
      <c r="B96" s="4">
        <v>2363</v>
      </c>
      <c r="C96" s="3">
        <v>43152</v>
      </c>
      <c r="D96" s="3">
        <v>43154</v>
      </c>
      <c r="E96" s="3">
        <v>43161</v>
      </c>
      <c r="F96" s="3">
        <v>43164</v>
      </c>
      <c r="G96" s="3" t="s">
        <v>1288</v>
      </c>
      <c r="J96" s="4">
        <v>1173</v>
      </c>
      <c r="K96" s="4">
        <v>2363</v>
      </c>
      <c r="L96" t="str">
        <f t="shared" si="7"/>
        <v>20180221</v>
      </c>
      <c r="M96" t="str">
        <f t="shared" si="8"/>
        <v>20180223</v>
      </c>
      <c r="N96" t="str">
        <f t="shared" si="9"/>
        <v>20180302</v>
      </c>
      <c r="O96" t="str">
        <f t="shared" si="10"/>
        <v>20180305</v>
      </c>
      <c r="P96" t="str">
        <f t="shared" si="11"/>
        <v/>
      </c>
      <c r="Q96" s="49">
        <f t="shared" si="12"/>
        <v>0</v>
      </c>
    </row>
    <row r="97" spans="1:17" x14ac:dyDescent="0.25">
      <c r="A97" s="4">
        <v>1415</v>
      </c>
      <c r="B97" s="4">
        <v>2365</v>
      </c>
      <c r="C97" s="3">
        <v>43213</v>
      </c>
      <c r="D97" s="3">
        <v>43213</v>
      </c>
      <c r="G97" s="3">
        <v>43214</v>
      </c>
      <c r="H97" s="28">
        <v>13</v>
      </c>
      <c r="J97" s="4">
        <v>1415</v>
      </c>
      <c r="K97" s="4">
        <v>2365</v>
      </c>
      <c r="L97" t="str">
        <f t="shared" si="7"/>
        <v>20180423</v>
      </c>
      <c r="M97" t="str">
        <f t="shared" si="8"/>
        <v>20180423</v>
      </c>
      <c r="N97" t="str">
        <f t="shared" si="9"/>
        <v/>
      </c>
      <c r="O97" t="str">
        <f t="shared" si="10"/>
        <v/>
      </c>
      <c r="P97" t="str">
        <f t="shared" si="11"/>
        <v>20180424</v>
      </c>
      <c r="Q97" s="49">
        <f t="shared" si="12"/>
        <v>13</v>
      </c>
    </row>
    <row r="98" spans="1:17" x14ac:dyDescent="0.25">
      <c r="A98" s="4">
        <v>1577</v>
      </c>
      <c r="B98" s="4">
        <v>2365</v>
      </c>
      <c r="C98" s="3">
        <v>43222</v>
      </c>
      <c r="D98" s="3">
        <v>43223</v>
      </c>
      <c r="E98" s="3">
        <v>43223</v>
      </c>
      <c r="F98" s="3">
        <v>43228</v>
      </c>
      <c r="G98" s="3" t="s">
        <v>1288</v>
      </c>
      <c r="J98" s="4">
        <v>1577</v>
      </c>
      <c r="K98" s="4">
        <v>2365</v>
      </c>
      <c r="L98" t="str">
        <f t="shared" si="7"/>
        <v>20180502</v>
      </c>
      <c r="M98" t="str">
        <f t="shared" si="8"/>
        <v>20180503</v>
      </c>
      <c r="N98" t="str">
        <f t="shared" si="9"/>
        <v>20180503</v>
      </c>
      <c r="O98" t="str">
        <f t="shared" si="10"/>
        <v>20180508</v>
      </c>
      <c r="P98" t="str">
        <f t="shared" si="11"/>
        <v/>
      </c>
      <c r="Q98" s="49">
        <f t="shared" si="12"/>
        <v>0</v>
      </c>
    </row>
    <row r="99" spans="1:17" x14ac:dyDescent="0.25">
      <c r="A99" s="4">
        <v>1470</v>
      </c>
      <c r="B99" s="4">
        <v>2366</v>
      </c>
      <c r="C99" s="3">
        <v>43129</v>
      </c>
      <c r="D99" s="3">
        <v>43129</v>
      </c>
      <c r="G99" s="3">
        <v>43130</v>
      </c>
      <c r="H99" s="28">
        <v>15</v>
      </c>
      <c r="J99" s="4">
        <v>1470</v>
      </c>
      <c r="K99" s="4">
        <v>2366</v>
      </c>
      <c r="L99" t="str">
        <f t="shared" si="7"/>
        <v>20180129</v>
      </c>
      <c r="M99" t="str">
        <f t="shared" si="8"/>
        <v>20180129</v>
      </c>
      <c r="N99" t="str">
        <f t="shared" si="9"/>
        <v/>
      </c>
      <c r="O99" t="str">
        <f t="shared" si="10"/>
        <v/>
      </c>
      <c r="P99" t="str">
        <f t="shared" si="11"/>
        <v>20180130</v>
      </c>
      <c r="Q99" s="49">
        <f t="shared" si="12"/>
        <v>15</v>
      </c>
    </row>
    <row r="100" spans="1:17" x14ac:dyDescent="0.25">
      <c r="A100" s="4">
        <v>1033</v>
      </c>
      <c r="B100" s="4">
        <v>2366</v>
      </c>
      <c r="C100" s="3">
        <v>43131</v>
      </c>
      <c r="D100" s="3">
        <v>43132</v>
      </c>
      <c r="E100" s="3">
        <v>43139</v>
      </c>
      <c r="F100" s="3">
        <v>43144</v>
      </c>
      <c r="G100" s="3" t="s">
        <v>1288</v>
      </c>
      <c r="J100" s="4">
        <v>1033</v>
      </c>
      <c r="K100" s="4">
        <v>2366</v>
      </c>
      <c r="L100" t="str">
        <f t="shared" si="7"/>
        <v>20180131</v>
      </c>
      <c r="M100" t="str">
        <f t="shared" si="8"/>
        <v>20180201</v>
      </c>
      <c r="N100" t="str">
        <f t="shared" si="9"/>
        <v>20180208</v>
      </c>
      <c r="O100" t="str">
        <f t="shared" si="10"/>
        <v>20180213</v>
      </c>
      <c r="P100" t="str">
        <f t="shared" si="11"/>
        <v/>
      </c>
      <c r="Q100" s="49">
        <f t="shared" si="12"/>
        <v>0</v>
      </c>
    </row>
    <row r="101" spans="1:17" x14ac:dyDescent="0.25">
      <c r="A101" s="4">
        <v>1472</v>
      </c>
      <c r="B101" s="4">
        <v>2367</v>
      </c>
      <c r="C101" s="3">
        <v>43160</v>
      </c>
      <c r="D101" s="3">
        <v>43161</v>
      </c>
      <c r="G101" s="3">
        <v>43161</v>
      </c>
      <c r="H101" s="28">
        <v>13</v>
      </c>
      <c r="J101" s="4">
        <v>1472</v>
      </c>
      <c r="K101" s="4">
        <v>2367</v>
      </c>
      <c r="L101" t="str">
        <f t="shared" si="7"/>
        <v>20180301</v>
      </c>
      <c r="M101" t="str">
        <f t="shared" si="8"/>
        <v>20180302</v>
      </c>
      <c r="N101" t="str">
        <f t="shared" si="9"/>
        <v/>
      </c>
      <c r="O101" t="str">
        <f t="shared" si="10"/>
        <v/>
      </c>
      <c r="P101" t="str">
        <f t="shared" si="11"/>
        <v>20180302</v>
      </c>
      <c r="Q101" s="49">
        <f t="shared" si="12"/>
        <v>13</v>
      </c>
    </row>
    <row r="102" spans="1:17" x14ac:dyDescent="0.25">
      <c r="A102" s="4">
        <v>1265</v>
      </c>
      <c r="B102" s="4">
        <v>2367</v>
      </c>
      <c r="C102" s="3">
        <v>43201</v>
      </c>
      <c r="D102" s="3">
        <v>43202</v>
      </c>
      <c r="E102" s="3">
        <v>43202</v>
      </c>
      <c r="F102" s="3">
        <v>43206</v>
      </c>
      <c r="G102" s="3" t="s">
        <v>1288</v>
      </c>
      <c r="J102" s="4">
        <v>1265</v>
      </c>
      <c r="K102" s="4">
        <v>2367</v>
      </c>
      <c r="L102" t="str">
        <f t="shared" si="7"/>
        <v>20180411</v>
      </c>
      <c r="M102" t="str">
        <f t="shared" si="8"/>
        <v>20180412</v>
      </c>
      <c r="N102" t="str">
        <f t="shared" si="9"/>
        <v>20180412</v>
      </c>
      <c r="O102" t="str">
        <f t="shared" si="10"/>
        <v>20180416</v>
      </c>
      <c r="P102" t="str">
        <f t="shared" si="11"/>
        <v/>
      </c>
      <c r="Q102" s="49">
        <f t="shared" si="12"/>
        <v>0</v>
      </c>
    </row>
    <row r="103" spans="1:17" x14ac:dyDescent="0.25">
      <c r="A103" s="4">
        <v>1559</v>
      </c>
      <c r="B103" s="4">
        <v>2368</v>
      </c>
      <c r="C103" s="3">
        <v>43203</v>
      </c>
      <c r="D103" s="3">
        <v>43205</v>
      </c>
      <c r="G103" s="3" t="s">
        <v>1288</v>
      </c>
      <c r="J103" s="4">
        <v>1559</v>
      </c>
      <c r="K103" s="4">
        <v>2368</v>
      </c>
      <c r="L103" t="str">
        <f t="shared" si="7"/>
        <v>20180413</v>
      </c>
      <c r="M103" t="str">
        <f t="shared" si="8"/>
        <v>20180415</v>
      </c>
      <c r="N103" t="str">
        <f t="shared" si="9"/>
        <v/>
      </c>
      <c r="O103" t="str">
        <f t="shared" si="10"/>
        <v/>
      </c>
      <c r="P103" t="str">
        <f t="shared" si="11"/>
        <v/>
      </c>
      <c r="Q103" s="49">
        <f t="shared" si="12"/>
        <v>0</v>
      </c>
    </row>
    <row r="104" spans="1:17" x14ac:dyDescent="0.25">
      <c r="A104" s="4">
        <v>1550</v>
      </c>
      <c r="B104" s="4">
        <v>2368</v>
      </c>
      <c r="C104" s="3">
        <v>43220</v>
      </c>
      <c r="D104" s="3">
        <v>43220</v>
      </c>
      <c r="E104" s="3">
        <v>43224</v>
      </c>
      <c r="F104" s="3">
        <v>43229</v>
      </c>
      <c r="G104" s="3" t="s">
        <v>1288</v>
      </c>
      <c r="J104" s="4">
        <v>1550</v>
      </c>
      <c r="K104" s="4">
        <v>2368</v>
      </c>
      <c r="L104" t="str">
        <f t="shared" si="7"/>
        <v>20180430</v>
      </c>
      <c r="M104" t="str">
        <f t="shared" si="8"/>
        <v>20180430</v>
      </c>
      <c r="N104" t="str">
        <f t="shared" si="9"/>
        <v>20180504</v>
      </c>
      <c r="O104" t="str">
        <f t="shared" si="10"/>
        <v>20180509</v>
      </c>
      <c r="P104" t="str">
        <f t="shared" si="11"/>
        <v/>
      </c>
      <c r="Q104" s="49">
        <f t="shared" si="12"/>
        <v>0</v>
      </c>
    </row>
    <row r="105" spans="1:17" x14ac:dyDescent="0.25">
      <c r="A105" s="4">
        <v>1062</v>
      </c>
      <c r="B105" s="4">
        <v>2369</v>
      </c>
      <c r="C105" s="3">
        <v>43101</v>
      </c>
      <c r="D105" s="3">
        <v>43101</v>
      </c>
      <c r="E105" s="3">
        <v>43109</v>
      </c>
      <c r="F105" s="3">
        <v>43112</v>
      </c>
      <c r="G105" s="3" t="s">
        <v>1288</v>
      </c>
      <c r="J105" s="4">
        <v>1062</v>
      </c>
      <c r="K105" s="4">
        <v>2369</v>
      </c>
      <c r="L105" t="str">
        <f t="shared" si="7"/>
        <v>20180101</v>
      </c>
      <c r="M105" t="str">
        <f t="shared" si="8"/>
        <v>20180101</v>
      </c>
      <c r="N105" t="str">
        <f t="shared" si="9"/>
        <v>20180109</v>
      </c>
      <c r="O105" t="str">
        <f t="shared" si="10"/>
        <v>20180112</v>
      </c>
      <c r="P105" t="str">
        <f t="shared" si="11"/>
        <v/>
      </c>
      <c r="Q105" s="49">
        <f t="shared" si="12"/>
        <v>0</v>
      </c>
    </row>
    <row r="106" spans="1:17" x14ac:dyDescent="0.25">
      <c r="A106" s="4">
        <v>1076</v>
      </c>
      <c r="B106" s="4">
        <v>2369</v>
      </c>
      <c r="C106" s="3">
        <v>43101</v>
      </c>
      <c r="D106" s="3">
        <v>43102</v>
      </c>
      <c r="F106" s="3">
        <v>43116</v>
      </c>
      <c r="G106" s="3" t="s">
        <v>1288</v>
      </c>
      <c r="J106" s="4">
        <v>1076</v>
      </c>
      <c r="K106" s="4">
        <v>2369</v>
      </c>
      <c r="L106" t="str">
        <f t="shared" si="7"/>
        <v>20180101</v>
      </c>
      <c r="M106" t="str">
        <f t="shared" si="8"/>
        <v>20180102</v>
      </c>
      <c r="N106" t="str">
        <f t="shared" si="9"/>
        <v/>
      </c>
      <c r="O106" t="str">
        <f t="shared" si="10"/>
        <v>20180116</v>
      </c>
      <c r="P106" t="str">
        <f t="shared" si="11"/>
        <v/>
      </c>
      <c r="Q106" s="49">
        <f t="shared" si="12"/>
        <v>0</v>
      </c>
    </row>
    <row r="107" spans="1:17" x14ac:dyDescent="0.25">
      <c r="A107" s="4">
        <v>1305</v>
      </c>
      <c r="B107" s="4">
        <v>2371</v>
      </c>
      <c r="C107" s="3">
        <v>43129</v>
      </c>
      <c r="D107" s="3">
        <v>43129</v>
      </c>
      <c r="G107" s="3">
        <v>43130</v>
      </c>
      <c r="H107" s="28">
        <v>10</v>
      </c>
      <c r="J107" s="4">
        <v>1305</v>
      </c>
      <c r="K107" s="4">
        <v>2371</v>
      </c>
      <c r="L107" t="str">
        <f t="shared" si="7"/>
        <v>20180129</v>
      </c>
      <c r="M107" t="str">
        <f t="shared" si="8"/>
        <v>20180129</v>
      </c>
      <c r="N107" t="str">
        <f t="shared" si="9"/>
        <v/>
      </c>
      <c r="O107" t="str">
        <f t="shared" si="10"/>
        <v/>
      </c>
      <c r="P107" t="str">
        <f t="shared" si="11"/>
        <v>20180130</v>
      </c>
      <c r="Q107" s="49">
        <f t="shared" si="12"/>
        <v>10</v>
      </c>
    </row>
    <row r="108" spans="1:17" x14ac:dyDescent="0.25">
      <c r="A108" s="4">
        <v>1027</v>
      </c>
      <c r="B108" s="4">
        <v>2371</v>
      </c>
      <c r="C108" s="3">
        <v>43137</v>
      </c>
      <c r="D108" s="3">
        <v>43137</v>
      </c>
      <c r="E108" s="3">
        <v>43140</v>
      </c>
      <c r="F108" s="3">
        <v>43146</v>
      </c>
      <c r="G108" s="3" t="s">
        <v>1288</v>
      </c>
      <c r="J108" s="4">
        <v>1027</v>
      </c>
      <c r="K108" s="4">
        <v>2371</v>
      </c>
      <c r="L108" t="str">
        <f t="shared" si="7"/>
        <v>20180206</v>
      </c>
      <c r="M108" t="str">
        <f t="shared" si="8"/>
        <v>20180206</v>
      </c>
      <c r="N108" t="str">
        <f t="shared" si="9"/>
        <v>20180209</v>
      </c>
      <c r="O108" t="str">
        <f t="shared" si="10"/>
        <v>20180215</v>
      </c>
      <c r="P108" t="str">
        <f t="shared" si="11"/>
        <v/>
      </c>
      <c r="Q108" s="49">
        <f t="shared" si="12"/>
        <v>0</v>
      </c>
    </row>
    <row r="109" spans="1:17" x14ac:dyDescent="0.25">
      <c r="A109" s="4">
        <v>1246</v>
      </c>
      <c r="B109" s="4">
        <v>2372</v>
      </c>
      <c r="C109" s="3">
        <v>43192</v>
      </c>
      <c r="D109" s="3">
        <v>43192</v>
      </c>
      <c r="E109" s="3">
        <v>43194</v>
      </c>
      <c r="F109" s="3">
        <v>43196</v>
      </c>
      <c r="G109" s="3" t="s">
        <v>1288</v>
      </c>
      <c r="J109" s="4">
        <v>1246</v>
      </c>
      <c r="K109" s="4">
        <v>2372</v>
      </c>
      <c r="L109" t="str">
        <f t="shared" si="7"/>
        <v>20180402</v>
      </c>
      <c r="M109" t="str">
        <f t="shared" si="8"/>
        <v>20180402</v>
      </c>
      <c r="N109" t="str">
        <f t="shared" si="9"/>
        <v>20180404</v>
      </c>
      <c r="O109" t="str">
        <f t="shared" si="10"/>
        <v>20180406</v>
      </c>
      <c r="P109" t="str">
        <f t="shared" si="11"/>
        <v/>
      </c>
      <c r="Q109" s="49">
        <f t="shared" si="12"/>
        <v>0</v>
      </c>
    </row>
    <row r="110" spans="1:17" x14ac:dyDescent="0.25">
      <c r="A110" s="4">
        <v>1039</v>
      </c>
      <c r="B110" s="4">
        <v>2373</v>
      </c>
      <c r="C110" s="5">
        <v>43104</v>
      </c>
      <c r="D110" s="3">
        <v>43104</v>
      </c>
      <c r="E110" s="5">
        <v>43122</v>
      </c>
      <c r="F110" s="5">
        <v>43126</v>
      </c>
      <c r="G110" s="3" t="s">
        <v>1288</v>
      </c>
      <c r="H110" s="29"/>
      <c r="J110" s="4">
        <v>1039</v>
      </c>
      <c r="K110" s="4">
        <v>2373</v>
      </c>
      <c r="L110" t="str">
        <f t="shared" si="7"/>
        <v>20180104</v>
      </c>
      <c r="M110" t="str">
        <f t="shared" si="8"/>
        <v>20180104</v>
      </c>
      <c r="N110" t="str">
        <f t="shared" si="9"/>
        <v>20180122</v>
      </c>
      <c r="O110" t="str">
        <f t="shared" si="10"/>
        <v>20180126</v>
      </c>
      <c r="P110" t="str">
        <f t="shared" si="11"/>
        <v/>
      </c>
      <c r="Q110" s="49">
        <f t="shared" si="12"/>
        <v>0</v>
      </c>
    </row>
    <row r="111" spans="1:17" x14ac:dyDescent="0.25">
      <c r="A111" s="4">
        <v>1330</v>
      </c>
      <c r="B111" s="4">
        <v>2374</v>
      </c>
      <c r="C111" s="5">
        <v>43109</v>
      </c>
      <c r="D111" s="3">
        <v>43110</v>
      </c>
      <c r="E111" s="5"/>
      <c r="F111" s="5"/>
      <c r="G111" s="3">
        <v>43110</v>
      </c>
      <c r="H111" s="29">
        <v>1</v>
      </c>
      <c r="J111" s="4">
        <v>1330</v>
      </c>
      <c r="K111" s="4">
        <v>2374</v>
      </c>
      <c r="L111" t="str">
        <f t="shared" si="7"/>
        <v>20180109</v>
      </c>
      <c r="M111" t="str">
        <f t="shared" si="8"/>
        <v>20180110</v>
      </c>
      <c r="N111" t="str">
        <f t="shared" si="9"/>
        <v/>
      </c>
      <c r="O111" t="str">
        <f t="shared" si="10"/>
        <v/>
      </c>
      <c r="P111" t="str">
        <f t="shared" si="11"/>
        <v>20180110</v>
      </c>
      <c r="Q111" s="49">
        <f t="shared" si="12"/>
        <v>1</v>
      </c>
    </row>
    <row r="112" spans="1:17" x14ac:dyDescent="0.25">
      <c r="A112" s="4">
        <v>1520</v>
      </c>
      <c r="B112" s="4">
        <v>2374</v>
      </c>
      <c r="C112" s="5">
        <v>43116</v>
      </c>
      <c r="D112" s="3">
        <v>43116</v>
      </c>
      <c r="E112" s="4"/>
      <c r="F112" s="5"/>
      <c r="G112" s="3">
        <v>43117</v>
      </c>
      <c r="H112" s="29">
        <v>1</v>
      </c>
      <c r="J112" s="4">
        <v>1520</v>
      </c>
      <c r="K112" s="4">
        <v>2374</v>
      </c>
      <c r="L112" t="str">
        <f t="shared" si="7"/>
        <v>20180116</v>
      </c>
      <c r="M112" t="str">
        <f t="shared" si="8"/>
        <v>20180116</v>
      </c>
      <c r="N112" t="str">
        <f t="shared" si="9"/>
        <v/>
      </c>
      <c r="O112" t="str">
        <f t="shared" si="10"/>
        <v/>
      </c>
      <c r="P112" t="str">
        <f t="shared" si="11"/>
        <v>20180117</v>
      </c>
      <c r="Q112" s="49">
        <f t="shared" si="12"/>
        <v>1</v>
      </c>
    </row>
    <row r="113" spans="1:17" x14ac:dyDescent="0.25">
      <c r="A113" s="4">
        <v>1105</v>
      </c>
      <c r="B113" s="4">
        <v>2374</v>
      </c>
      <c r="C113" s="3">
        <v>43122</v>
      </c>
      <c r="D113" s="3">
        <v>43123</v>
      </c>
      <c r="E113" s="3">
        <v>43124</v>
      </c>
      <c r="F113" s="3">
        <v>43129</v>
      </c>
      <c r="G113" s="3" t="s">
        <v>1288</v>
      </c>
      <c r="J113" s="4">
        <v>1105</v>
      </c>
      <c r="K113" s="4">
        <v>2374</v>
      </c>
      <c r="L113" t="str">
        <f t="shared" si="7"/>
        <v>20180122</v>
      </c>
      <c r="M113" t="str">
        <f t="shared" si="8"/>
        <v>20180123</v>
      </c>
      <c r="N113" t="str">
        <f t="shared" si="9"/>
        <v>20180124</v>
      </c>
      <c r="O113" t="str">
        <f t="shared" si="10"/>
        <v>20180129</v>
      </c>
      <c r="P113" t="str">
        <f t="shared" si="11"/>
        <v/>
      </c>
      <c r="Q113" s="49">
        <f t="shared" si="12"/>
        <v>0</v>
      </c>
    </row>
    <row r="114" spans="1:17" x14ac:dyDescent="0.25">
      <c r="A114" s="4">
        <v>1606</v>
      </c>
      <c r="B114" s="4">
        <v>2375</v>
      </c>
      <c r="C114" s="3">
        <v>43192</v>
      </c>
      <c r="D114" s="3">
        <v>43192</v>
      </c>
      <c r="G114" s="3">
        <v>43193</v>
      </c>
      <c r="H114" s="28">
        <v>4</v>
      </c>
      <c r="J114" s="4">
        <v>1606</v>
      </c>
      <c r="K114" s="4">
        <v>2375</v>
      </c>
      <c r="L114" t="str">
        <f t="shared" si="7"/>
        <v>20180402</v>
      </c>
      <c r="M114" t="str">
        <f t="shared" si="8"/>
        <v>20180402</v>
      </c>
      <c r="N114" t="str">
        <f t="shared" si="9"/>
        <v/>
      </c>
      <c r="O114" t="str">
        <f t="shared" si="10"/>
        <v/>
      </c>
      <c r="P114" t="str">
        <f t="shared" si="11"/>
        <v>20180403</v>
      </c>
      <c r="Q114" s="49">
        <f t="shared" si="12"/>
        <v>4</v>
      </c>
    </row>
    <row r="115" spans="1:17" x14ac:dyDescent="0.25">
      <c r="A115" s="4">
        <v>1453</v>
      </c>
      <c r="B115" s="4">
        <v>2376</v>
      </c>
      <c r="C115" s="3">
        <v>43123</v>
      </c>
      <c r="D115" s="3">
        <v>43124</v>
      </c>
      <c r="G115" s="3">
        <v>43124</v>
      </c>
      <c r="H115" s="28">
        <v>13</v>
      </c>
      <c r="J115" s="4">
        <v>1453</v>
      </c>
      <c r="K115" s="4">
        <v>2376</v>
      </c>
      <c r="L115" t="str">
        <f t="shared" si="7"/>
        <v>20180123</v>
      </c>
      <c r="M115" t="str">
        <f t="shared" si="8"/>
        <v>20180124</v>
      </c>
      <c r="N115" t="str">
        <f t="shared" si="9"/>
        <v/>
      </c>
      <c r="O115" t="str">
        <f t="shared" si="10"/>
        <v/>
      </c>
      <c r="P115" t="str">
        <f t="shared" si="11"/>
        <v>20180124</v>
      </c>
      <c r="Q115" s="49">
        <f t="shared" si="12"/>
        <v>13</v>
      </c>
    </row>
    <row r="116" spans="1:17" x14ac:dyDescent="0.25">
      <c r="A116" s="4">
        <v>1121</v>
      </c>
      <c r="B116" s="4">
        <v>2376</v>
      </c>
      <c r="C116" s="3">
        <v>43130</v>
      </c>
      <c r="D116" s="3">
        <v>43130</v>
      </c>
      <c r="E116" s="3">
        <v>43131</v>
      </c>
      <c r="F116" s="3">
        <v>43133</v>
      </c>
      <c r="G116" s="3" t="s">
        <v>1288</v>
      </c>
      <c r="J116" s="4">
        <v>1121</v>
      </c>
      <c r="K116" s="4">
        <v>2376</v>
      </c>
      <c r="L116" t="str">
        <f t="shared" si="7"/>
        <v>20180130</v>
      </c>
      <c r="M116" t="str">
        <f t="shared" si="8"/>
        <v>20180130</v>
      </c>
      <c r="N116" t="str">
        <f t="shared" si="9"/>
        <v>20180131</v>
      </c>
      <c r="O116" t="str">
        <f t="shared" si="10"/>
        <v>20180202</v>
      </c>
      <c r="P116" t="str">
        <f t="shared" si="11"/>
        <v/>
      </c>
      <c r="Q116" s="49">
        <f t="shared" si="12"/>
        <v>0</v>
      </c>
    </row>
    <row r="117" spans="1:17" x14ac:dyDescent="0.25">
      <c r="A117" s="4">
        <v>1052</v>
      </c>
      <c r="B117" s="4">
        <v>2377</v>
      </c>
      <c r="C117" s="3">
        <v>43101</v>
      </c>
      <c r="D117" s="3">
        <v>43101</v>
      </c>
      <c r="F117" s="3">
        <v>43108</v>
      </c>
      <c r="G117" s="3" t="s">
        <v>1288</v>
      </c>
      <c r="J117" s="4">
        <v>1052</v>
      </c>
      <c r="K117" s="4">
        <v>2377</v>
      </c>
      <c r="L117" t="str">
        <f t="shared" si="7"/>
        <v>20180101</v>
      </c>
      <c r="M117" t="str">
        <f t="shared" si="8"/>
        <v>20180101</v>
      </c>
      <c r="N117" t="str">
        <f t="shared" si="9"/>
        <v/>
      </c>
      <c r="O117" t="str">
        <f t="shared" si="10"/>
        <v>20180108</v>
      </c>
      <c r="P117" t="str">
        <f t="shared" si="11"/>
        <v/>
      </c>
      <c r="Q117" s="49">
        <f t="shared" si="12"/>
        <v>0</v>
      </c>
    </row>
    <row r="118" spans="1:17" x14ac:dyDescent="0.25">
      <c r="A118" s="4">
        <v>1391</v>
      </c>
      <c r="B118" s="4">
        <v>2378</v>
      </c>
      <c r="C118" s="3">
        <v>43166</v>
      </c>
      <c r="D118" s="3">
        <v>43166</v>
      </c>
      <c r="G118" s="3">
        <v>43167</v>
      </c>
      <c r="H118" s="28">
        <v>2</v>
      </c>
      <c r="J118" s="4">
        <v>1391</v>
      </c>
      <c r="K118" s="4">
        <v>2378</v>
      </c>
      <c r="L118" t="str">
        <f t="shared" si="7"/>
        <v>20180307</v>
      </c>
      <c r="M118" t="str">
        <f t="shared" si="8"/>
        <v>20180307</v>
      </c>
      <c r="N118" t="str">
        <f t="shared" si="9"/>
        <v/>
      </c>
      <c r="O118" t="str">
        <f t="shared" si="10"/>
        <v/>
      </c>
      <c r="P118" t="str">
        <f t="shared" si="11"/>
        <v>20180308</v>
      </c>
      <c r="Q118" s="49">
        <f t="shared" si="12"/>
        <v>2</v>
      </c>
    </row>
    <row r="119" spans="1:17" x14ac:dyDescent="0.25">
      <c r="A119" s="4">
        <v>1280</v>
      </c>
      <c r="B119" s="4">
        <v>2378</v>
      </c>
      <c r="C119" s="3">
        <v>43206</v>
      </c>
      <c r="D119" s="3">
        <v>43206</v>
      </c>
      <c r="E119" s="3">
        <v>43208</v>
      </c>
      <c r="F119" s="3">
        <v>43210</v>
      </c>
      <c r="G119" s="3" t="s">
        <v>1288</v>
      </c>
      <c r="J119" s="4">
        <v>1280</v>
      </c>
      <c r="K119" s="4">
        <v>2378</v>
      </c>
      <c r="L119" t="str">
        <f t="shared" si="7"/>
        <v>20180416</v>
      </c>
      <c r="M119" t="str">
        <f t="shared" si="8"/>
        <v>20180416</v>
      </c>
      <c r="N119" t="str">
        <f t="shared" si="9"/>
        <v>20180418</v>
      </c>
      <c r="O119" t="str">
        <f t="shared" si="10"/>
        <v>20180420</v>
      </c>
      <c r="P119" t="str">
        <f t="shared" si="11"/>
        <v/>
      </c>
      <c r="Q119" s="49">
        <f t="shared" si="12"/>
        <v>0</v>
      </c>
    </row>
    <row r="120" spans="1:17" x14ac:dyDescent="0.25">
      <c r="A120" s="4">
        <v>1230</v>
      </c>
      <c r="B120" s="4">
        <v>2379</v>
      </c>
      <c r="C120" s="7">
        <v>43179</v>
      </c>
      <c r="D120" s="3">
        <v>43179</v>
      </c>
      <c r="E120" s="7">
        <v>43181</v>
      </c>
      <c r="F120" s="7">
        <v>43185</v>
      </c>
      <c r="G120" s="3" t="s">
        <v>1288</v>
      </c>
      <c r="H120" s="39"/>
      <c r="I120" s="53"/>
      <c r="J120" s="4">
        <v>1230</v>
      </c>
      <c r="K120" s="4">
        <v>2379</v>
      </c>
      <c r="L120" t="str">
        <f t="shared" si="7"/>
        <v>20180320</v>
      </c>
      <c r="M120" t="str">
        <f t="shared" si="8"/>
        <v>20180320</v>
      </c>
      <c r="N120" t="str">
        <f t="shared" si="9"/>
        <v>20180322</v>
      </c>
      <c r="O120" t="str">
        <f t="shared" si="10"/>
        <v>20180326</v>
      </c>
      <c r="P120" t="str">
        <f t="shared" si="11"/>
        <v/>
      </c>
      <c r="Q120" s="49">
        <f t="shared" si="12"/>
        <v>0</v>
      </c>
    </row>
    <row r="121" spans="1:17" x14ac:dyDescent="0.25">
      <c r="A121" s="4">
        <v>1467</v>
      </c>
      <c r="B121" s="4">
        <v>2380</v>
      </c>
      <c r="C121" s="3">
        <v>43145</v>
      </c>
      <c r="D121" s="3">
        <v>43146</v>
      </c>
      <c r="E121" s="4"/>
      <c r="F121" s="5"/>
      <c r="G121" s="3">
        <v>43146</v>
      </c>
      <c r="H121" s="28">
        <v>1</v>
      </c>
      <c r="J121" s="4">
        <v>1467</v>
      </c>
      <c r="K121" s="4">
        <v>2380</v>
      </c>
      <c r="L121" t="str">
        <f t="shared" si="7"/>
        <v>20180214</v>
      </c>
      <c r="M121" t="str">
        <f t="shared" si="8"/>
        <v>20180215</v>
      </c>
      <c r="N121" t="str">
        <f t="shared" si="9"/>
        <v/>
      </c>
      <c r="O121" t="str">
        <f t="shared" si="10"/>
        <v/>
      </c>
      <c r="P121" t="str">
        <f t="shared" si="11"/>
        <v>20180215</v>
      </c>
      <c r="Q121" s="49">
        <f t="shared" si="12"/>
        <v>1</v>
      </c>
    </row>
    <row r="122" spans="1:17" x14ac:dyDescent="0.25">
      <c r="A122" s="4">
        <v>1217</v>
      </c>
      <c r="B122" s="4">
        <v>2380</v>
      </c>
      <c r="C122" s="3">
        <v>43172</v>
      </c>
      <c r="D122" s="3">
        <v>43172</v>
      </c>
      <c r="E122" s="3">
        <v>43175</v>
      </c>
      <c r="F122" s="3">
        <v>43179</v>
      </c>
      <c r="G122" s="3" t="s">
        <v>1288</v>
      </c>
      <c r="J122" s="4">
        <v>1217</v>
      </c>
      <c r="K122" s="4">
        <v>2380</v>
      </c>
      <c r="L122" t="str">
        <f t="shared" si="7"/>
        <v>20180313</v>
      </c>
      <c r="M122" t="str">
        <f t="shared" si="8"/>
        <v>20180313</v>
      </c>
      <c r="N122" t="str">
        <f t="shared" si="9"/>
        <v>20180316</v>
      </c>
      <c r="O122" t="str">
        <f t="shared" si="10"/>
        <v>20180320</v>
      </c>
      <c r="P122" t="str">
        <f t="shared" si="11"/>
        <v/>
      </c>
      <c r="Q122" s="49">
        <f t="shared" si="12"/>
        <v>0</v>
      </c>
    </row>
    <row r="123" spans="1:17" x14ac:dyDescent="0.25">
      <c r="A123" s="4">
        <v>1211</v>
      </c>
      <c r="B123" s="4">
        <v>2381</v>
      </c>
      <c r="C123" s="3">
        <v>43172</v>
      </c>
      <c r="D123" s="3">
        <v>43174</v>
      </c>
      <c r="E123" s="3">
        <v>43175</v>
      </c>
      <c r="F123" s="3">
        <v>43179</v>
      </c>
      <c r="G123" s="3" t="s">
        <v>1288</v>
      </c>
      <c r="J123" s="4">
        <v>1211</v>
      </c>
      <c r="K123" s="4">
        <v>2381</v>
      </c>
      <c r="L123" t="str">
        <f t="shared" si="7"/>
        <v>20180313</v>
      </c>
      <c r="M123" t="str">
        <f t="shared" si="8"/>
        <v>20180315</v>
      </c>
      <c r="N123" t="str">
        <f t="shared" si="9"/>
        <v>20180316</v>
      </c>
      <c r="O123" t="str">
        <f t="shared" si="10"/>
        <v>20180320</v>
      </c>
      <c r="P123" t="str">
        <f t="shared" si="11"/>
        <v/>
      </c>
      <c r="Q123" s="49">
        <f t="shared" si="12"/>
        <v>0</v>
      </c>
    </row>
    <row r="124" spans="1:17" x14ac:dyDescent="0.25">
      <c r="A124" s="4">
        <v>1362</v>
      </c>
      <c r="B124" s="4">
        <v>2382</v>
      </c>
      <c r="C124" s="5">
        <v>43108</v>
      </c>
      <c r="D124" s="3">
        <v>43109</v>
      </c>
      <c r="E124" s="4"/>
      <c r="F124" s="5"/>
      <c r="G124" s="3">
        <v>43109</v>
      </c>
      <c r="H124" s="29">
        <v>1</v>
      </c>
      <c r="J124" s="4">
        <v>1362</v>
      </c>
      <c r="K124" s="4">
        <v>2382</v>
      </c>
      <c r="L124" t="str">
        <f t="shared" si="7"/>
        <v>20180108</v>
      </c>
      <c r="M124" t="str">
        <f t="shared" si="8"/>
        <v>20180109</v>
      </c>
      <c r="N124" t="str">
        <f t="shared" si="9"/>
        <v/>
      </c>
      <c r="O124" t="str">
        <f t="shared" si="10"/>
        <v/>
      </c>
      <c r="P124" t="str">
        <f t="shared" si="11"/>
        <v>20180109</v>
      </c>
      <c r="Q124" s="49">
        <f t="shared" si="12"/>
        <v>1</v>
      </c>
    </row>
    <row r="125" spans="1:17" x14ac:dyDescent="0.25">
      <c r="A125" s="4">
        <v>1452</v>
      </c>
      <c r="B125" s="4">
        <v>2382</v>
      </c>
      <c r="C125" s="3">
        <v>43122</v>
      </c>
      <c r="D125" s="3">
        <v>43123</v>
      </c>
      <c r="G125" s="3">
        <v>43123</v>
      </c>
      <c r="H125" s="28">
        <v>5</v>
      </c>
      <c r="J125" s="4">
        <v>1452</v>
      </c>
      <c r="K125" s="4">
        <v>2382</v>
      </c>
      <c r="L125" t="str">
        <f t="shared" si="7"/>
        <v>20180122</v>
      </c>
      <c r="M125" t="str">
        <f t="shared" si="8"/>
        <v>20180123</v>
      </c>
      <c r="N125" t="str">
        <f t="shared" si="9"/>
        <v/>
      </c>
      <c r="O125" t="str">
        <f t="shared" si="10"/>
        <v/>
      </c>
      <c r="P125" t="str">
        <f t="shared" si="11"/>
        <v>20180123</v>
      </c>
      <c r="Q125" s="49">
        <f t="shared" si="12"/>
        <v>5</v>
      </c>
    </row>
    <row r="126" spans="1:17" x14ac:dyDescent="0.25">
      <c r="A126" s="4">
        <v>1223</v>
      </c>
      <c r="B126" s="4">
        <v>2382</v>
      </c>
      <c r="C126" s="3">
        <v>43172</v>
      </c>
      <c r="D126" s="3">
        <v>43172</v>
      </c>
      <c r="E126" s="3">
        <v>43175</v>
      </c>
      <c r="F126" s="3">
        <v>43179</v>
      </c>
      <c r="G126" s="3" t="s">
        <v>1288</v>
      </c>
      <c r="J126" s="4">
        <v>1223</v>
      </c>
      <c r="K126" s="4">
        <v>2382</v>
      </c>
      <c r="L126" t="str">
        <f t="shared" si="7"/>
        <v>20180313</v>
      </c>
      <c r="M126" t="str">
        <f t="shared" si="8"/>
        <v>20180313</v>
      </c>
      <c r="N126" t="str">
        <f t="shared" si="9"/>
        <v>20180316</v>
      </c>
      <c r="O126" t="str">
        <f t="shared" si="10"/>
        <v>20180320</v>
      </c>
      <c r="P126" t="str">
        <f t="shared" si="11"/>
        <v/>
      </c>
      <c r="Q126" s="49">
        <f t="shared" si="12"/>
        <v>0</v>
      </c>
    </row>
    <row r="127" spans="1:17" x14ac:dyDescent="0.25">
      <c r="A127" s="4">
        <v>1262</v>
      </c>
      <c r="B127" s="4">
        <v>2384</v>
      </c>
      <c r="C127" s="10">
        <v>43199</v>
      </c>
      <c r="D127" s="3">
        <v>43199</v>
      </c>
      <c r="E127" s="10">
        <v>43202</v>
      </c>
      <c r="F127" s="3">
        <v>43206</v>
      </c>
      <c r="G127" s="3" t="s">
        <v>1288</v>
      </c>
      <c r="H127" s="37"/>
      <c r="I127" s="52"/>
      <c r="J127" s="4">
        <v>1262</v>
      </c>
      <c r="K127" s="4">
        <v>2384</v>
      </c>
      <c r="L127" t="str">
        <f t="shared" si="7"/>
        <v>20180409</v>
      </c>
      <c r="M127" t="str">
        <f t="shared" si="8"/>
        <v>20180409</v>
      </c>
      <c r="N127" t="str">
        <f t="shared" si="9"/>
        <v>20180412</v>
      </c>
      <c r="O127" t="str">
        <f t="shared" si="10"/>
        <v>20180416</v>
      </c>
      <c r="P127" t="str">
        <f t="shared" si="11"/>
        <v/>
      </c>
      <c r="Q127" s="49">
        <f t="shared" si="12"/>
        <v>0</v>
      </c>
    </row>
    <row r="128" spans="1:17" x14ac:dyDescent="0.25">
      <c r="A128" s="4">
        <v>1583</v>
      </c>
      <c r="B128" s="4">
        <v>2384</v>
      </c>
      <c r="C128" s="3">
        <v>43199</v>
      </c>
      <c r="D128" s="3">
        <v>43201</v>
      </c>
      <c r="G128" s="3">
        <v>43200</v>
      </c>
      <c r="H128" s="28">
        <v>2</v>
      </c>
      <c r="J128" s="4">
        <v>1583</v>
      </c>
      <c r="K128" s="4">
        <v>2384</v>
      </c>
      <c r="L128" t="str">
        <f t="shared" si="7"/>
        <v>20180409</v>
      </c>
      <c r="M128" t="str">
        <f t="shared" si="8"/>
        <v>20180411</v>
      </c>
      <c r="N128" t="str">
        <f t="shared" si="9"/>
        <v/>
      </c>
      <c r="O128" t="str">
        <f t="shared" si="10"/>
        <v/>
      </c>
      <c r="P128" t="str">
        <f t="shared" si="11"/>
        <v>20180410</v>
      </c>
      <c r="Q128" s="49">
        <f t="shared" si="12"/>
        <v>2</v>
      </c>
    </row>
    <row r="129" spans="1:17" x14ac:dyDescent="0.25">
      <c r="A129" s="4">
        <v>1586</v>
      </c>
      <c r="B129" s="4">
        <v>2385</v>
      </c>
      <c r="C129" s="3">
        <v>43216</v>
      </c>
      <c r="D129" s="3">
        <v>43217</v>
      </c>
      <c r="G129" s="3">
        <v>43217</v>
      </c>
      <c r="H129" s="28">
        <v>5</v>
      </c>
      <c r="J129" s="4">
        <v>1586</v>
      </c>
      <c r="K129" s="4">
        <v>2385</v>
      </c>
      <c r="L129" t="str">
        <f t="shared" si="7"/>
        <v>20180426</v>
      </c>
      <c r="M129" t="str">
        <f t="shared" si="8"/>
        <v>20180427</v>
      </c>
      <c r="N129" t="str">
        <f t="shared" si="9"/>
        <v/>
      </c>
      <c r="O129" t="str">
        <f t="shared" si="10"/>
        <v/>
      </c>
      <c r="P129" t="str">
        <f t="shared" si="11"/>
        <v>20180427</v>
      </c>
      <c r="Q129" s="49">
        <f t="shared" si="12"/>
        <v>5</v>
      </c>
    </row>
    <row r="130" spans="1:17" x14ac:dyDescent="0.25">
      <c r="A130" s="4">
        <v>1561</v>
      </c>
      <c r="B130" s="4">
        <v>2385</v>
      </c>
      <c r="C130" s="3">
        <v>43216</v>
      </c>
      <c r="D130" s="3">
        <v>43217</v>
      </c>
      <c r="G130" s="3">
        <v>43217</v>
      </c>
      <c r="H130" s="28">
        <v>6</v>
      </c>
      <c r="J130" s="4">
        <v>1561</v>
      </c>
      <c r="K130" s="4">
        <v>2385</v>
      </c>
      <c r="L130" t="str">
        <f t="shared" si="7"/>
        <v>20180426</v>
      </c>
      <c r="M130" t="str">
        <f t="shared" si="8"/>
        <v>20180427</v>
      </c>
      <c r="N130" t="str">
        <f t="shared" si="9"/>
        <v/>
      </c>
      <c r="O130" t="str">
        <f t="shared" si="10"/>
        <v/>
      </c>
      <c r="P130" t="str">
        <f t="shared" si="11"/>
        <v>20180427</v>
      </c>
      <c r="Q130" s="49">
        <f t="shared" si="12"/>
        <v>6</v>
      </c>
    </row>
    <row r="131" spans="1:17" x14ac:dyDescent="0.25">
      <c r="A131" s="4">
        <v>1297</v>
      </c>
      <c r="B131" s="4">
        <v>2385</v>
      </c>
      <c r="C131" s="3">
        <v>43214</v>
      </c>
      <c r="D131" s="3">
        <v>43214</v>
      </c>
      <c r="E131" s="3">
        <v>43216</v>
      </c>
      <c r="F131" s="3">
        <v>43220</v>
      </c>
      <c r="G131" s="3" t="s">
        <v>1288</v>
      </c>
      <c r="J131" s="4">
        <v>1297</v>
      </c>
      <c r="K131" s="4">
        <v>2385</v>
      </c>
      <c r="L131" t="str">
        <f t="shared" ref="L131:L194" si="13">IF(C131="","",YEAR(C131)&amp;IF(MONTH(C131)&lt;10,"0"&amp;MONTH(C131),MONTH(C131))&amp;IF(DAY(C131)&lt;10,"0"&amp;DAY(C131),DAY(C131)))</f>
        <v>20180424</v>
      </c>
      <c r="M131" t="str">
        <f t="shared" ref="M131:M194" si="14">IF(D131="","",YEAR(D131)&amp;IF(MONTH(D131)&lt;10,"0"&amp;MONTH(D131),MONTH(D131))&amp;IF(DAY(D131)&lt;10,"0"&amp;DAY(D131),DAY(D131)))</f>
        <v>20180424</v>
      </c>
      <c r="N131" t="str">
        <f t="shared" ref="N131:N194" si="15">IF(E131="","",YEAR(E131)&amp;IF(MONTH(E131)&lt;10,"0"&amp;MONTH(E131),MONTH(E131))&amp;IF(DAY(E131)&lt;10,"0"&amp;DAY(E131),DAY(E131)))</f>
        <v>20180426</v>
      </c>
      <c r="O131" t="str">
        <f t="shared" ref="O131:O194" si="16">IF(F131="","",YEAR(F131)&amp;IF(MONTH(F131)&lt;10,"0"&amp;MONTH(F131),MONTH(F131))&amp;IF(DAY(F131)&lt;10,"0"&amp;DAY(F131),DAY(F131)))</f>
        <v>20180430</v>
      </c>
      <c r="P131" t="str">
        <f t="shared" ref="P131:P194" si="17">IF(G131="","",YEAR(G131)&amp;IF(MONTH(G131)&lt;10,"0"&amp;MONTH(G131),MONTH(G131))&amp;IF(DAY(G131)&lt;10,"0"&amp;DAY(G131),DAY(G131)))</f>
        <v/>
      </c>
      <c r="Q131" s="49">
        <f t="shared" ref="Q131:Q194" si="18">+H131</f>
        <v>0</v>
      </c>
    </row>
    <row r="132" spans="1:17" x14ac:dyDescent="0.25">
      <c r="A132" s="4">
        <v>1502</v>
      </c>
      <c r="B132" s="4">
        <v>2385</v>
      </c>
      <c r="C132" s="3">
        <v>43118</v>
      </c>
      <c r="D132" s="3">
        <v>43119</v>
      </c>
      <c r="G132" s="3">
        <v>43119</v>
      </c>
      <c r="H132" s="28">
        <v>5</v>
      </c>
      <c r="J132" s="4">
        <v>1502</v>
      </c>
      <c r="K132" s="4">
        <v>2385</v>
      </c>
      <c r="L132" t="str">
        <f t="shared" si="13"/>
        <v>20180118</v>
      </c>
      <c r="M132" t="str">
        <f t="shared" si="14"/>
        <v>20180119</v>
      </c>
      <c r="N132" t="str">
        <f t="shared" si="15"/>
        <v/>
      </c>
      <c r="O132" t="str">
        <f t="shared" si="16"/>
        <v/>
      </c>
      <c r="P132" t="str">
        <f t="shared" si="17"/>
        <v>20180119</v>
      </c>
      <c r="Q132" s="49">
        <f t="shared" si="18"/>
        <v>5</v>
      </c>
    </row>
    <row r="133" spans="1:17" x14ac:dyDescent="0.25">
      <c r="A133" s="4">
        <v>1448</v>
      </c>
      <c r="B133" s="4">
        <v>2385</v>
      </c>
      <c r="C133" s="3">
        <v>43118</v>
      </c>
      <c r="D133" s="3">
        <v>43118</v>
      </c>
      <c r="G133" s="3">
        <v>43119</v>
      </c>
      <c r="H133" s="28">
        <v>16</v>
      </c>
      <c r="J133" s="4">
        <v>1448</v>
      </c>
      <c r="K133" s="4">
        <v>2385</v>
      </c>
      <c r="L133" t="str">
        <f t="shared" si="13"/>
        <v>20180118</v>
      </c>
      <c r="M133" t="str">
        <f t="shared" si="14"/>
        <v>20180118</v>
      </c>
      <c r="N133" t="str">
        <f t="shared" si="15"/>
        <v/>
      </c>
      <c r="O133" t="str">
        <f t="shared" si="16"/>
        <v/>
      </c>
      <c r="P133" t="str">
        <f t="shared" si="17"/>
        <v>20180119</v>
      </c>
      <c r="Q133" s="49">
        <f t="shared" si="18"/>
        <v>16</v>
      </c>
    </row>
    <row r="134" spans="1:17" x14ac:dyDescent="0.25">
      <c r="A134" s="4">
        <v>1460</v>
      </c>
      <c r="B134" s="4">
        <v>2385</v>
      </c>
      <c r="C134" s="3">
        <v>43119</v>
      </c>
      <c r="D134" s="3">
        <v>43120</v>
      </c>
      <c r="G134" s="3">
        <v>43120</v>
      </c>
      <c r="H134" s="29">
        <v>1</v>
      </c>
      <c r="J134" s="4">
        <v>1460</v>
      </c>
      <c r="K134" s="4">
        <v>2385</v>
      </c>
      <c r="L134" t="str">
        <f t="shared" si="13"/>
        <v>20180119</v>
      </c>
      <c r="M134" t="str">
        <f t="shared" si="14"/>
        <v>20180120</v>
      </c>
      <c r="N134" t="str">
        <f t="shared" si="15"/>
        <v/>
      </c>
      <c r="O134" t="str">
        <f t="shared" si="16"/>
        <v/>
      </c>
      <c r="P134" t="str">
        <f t="shared" si="17"/>
        <v>20180120</v>
      </c>
      <c r="Q134" s="49">
        <f t="shared" si="18"/>
        <v>1</v>
      </c>
    </row>
    <row r="135" spans="1:17" x14ac:dyDescent="0.25">
      <c r="A135" s="4">
        <v>1324</v>
      </c>
      <c r="B135" s="4">
        <v>2385</v>
      </c>
      <c r="C135" s="3">
        <v>43129</v>
      </c>
      <c r="D135" s="3">
        <v>43129</v>
      </c>
      <c r="G135" s="3">
        <v>43130</v>
      </c>
      <c r="H135" s="29">
        <v>2</v>
      </c>
      <c r="J135" s="4">
        <v>1324</v>
      </c>
      <c r="K135" s="4">
        <v>2385</v>
      </c>
      <c r="L135" t="str">
        <f t="shared" si="13"/>
        <v>20180129</v>
      </c>
      <c r="M135" t="str">
        <f t="shared" si="14"/>
        <v>20180129</v>
      </c>
      <c r="N135" t="str">
        <f t="shared" si="15"/>
        <v/>
      </c>
      <c r="O135" t="str">
        <f t="shared" si="16"/>
        <v/>
      </c>
      <c r="P135" t="str">
        <f t="shared" si="17"/>
        <v>20180130</v>
      </c>
      <c r="Q135" s="49">
        <f t="shared" si="18"/>
        <v>2</v>
      </c>
    </row>
    <row r="136" spans="1:17" x14ac:dyDescent="0.25">
      <c r="A136" s="4">
        <v>1148</v>
      </c>
      <c r="B136" s="4">
        <v>2388</v>
      </c>
      <c r="C136" s="3">
        <v>43131</v>
      </c>
      <c r="D136" s="3">
        <v>43132</v>
      </c>
      <c r="E136" s="3">
        <v>43143</v>
      </c>
      <c r="F136" s="3">
        <v>43147</v>
      </c>
      <c r="G136" s="3" t="s">
        <v>1288</v>
      </c>
      <c r="J136" s="4">
        <v>1148</v>
      </c>
      <c r="K136" s="4">
        <v>2388</v>
      </c>
      <c r="L136" t="str">
        <f t="shared" si="13"/>
        <v>20180131</v>
      </c>
      <c r="M136" t="str">
        <f t="shared" si="14"/>
        <v>20180201</v>
      </c>
      <c r="N136" t="str">
        <f t="shared" si="15"/>
        <v>20180212</v>
      </c>
      <c r="O136" t="str">
        <f t="shared" si="16"/>
        <v>20180216</v>
      </c>
      <c r="P136" t="str">
        <f t="shared" si="17"/>
        <v/>
      </c>
      <c r="Q136" s="49">
        <f t="shared" si="18"/>
        <v>0</v>
      </c>
    </row>
    <row r="137" spans="1:17" x14ac:dyDescent="0.25">
      <c r="A137" s="4">
        <v>1158</v>
      </c>
      <c r="B137" s="4">
        <v>2389</v>
      </c>
      <c r="C137" s="3">
        <v>43133</v>
      </c>
      <c r="D137" s="3">
        <v>43133</v>
      </c>
      <c r="E137" s="3">
        <v>43150</v>
      </c>
      <c r="F137" s="3">
        <v>43154</v>
      </c>
      <c r="G137" s="3" t="s">
        <v>1288</v>
      </c>
      <c r="J137" s="4">
        <v>1158</v>
      </c>
      <c r="K137" s="4">
        <v>2389</v>
      </c>
      <c r="L137" t="str">
        <f t="shared" si="13"/>
        <v>20180202</v>
      </c>
      <c r="M137" t="str">
        <f t="shared" si="14"/>
        <v>20180202</v>
      </c>
      <c r="N137" t="str">
        <f t="shared" si="15"/>
        <v>20180219</v>
      </c>
      <c r="O137" t="str">
        <f t="shared" si="16"/>
        <v>20180223</v>
      </c>
      <c r="P137" t="str">
        <f t="shared" si="17"/>
        <v/>
      </c>
      <c r="Q137" s="49">
        <f t="shared" si="18"/>
        <v>0</v>
      </c>
    </row>
    <row r="138" spans="1:17" x14ac:dyDescent="0.25">
      <c r="A138" s="4">
        <v>1602</v>
      </c>
      <c r="B138" s="4">
        <v>2389</v>
      </c>
      <c r="C138" s="3">
        <v>43137</v>
      </c>
      <c r="D138" s="3">
        <v>43138</v>
      </c>
      <c r="G138" s="3">
        <v>43138</v>
      </c>
      <c r="H138" s="28">
        <v>2</v>
      </c>
      <c r="J138" s="4">
        <v>1602</v>
      </c>
      <c r="K138" s="4">
        <v>2389</v>
      </c>
      <c r="L138" t="str">
        <f t="shared" si="13"/>
        <v>20180206</v>
      </c>
      <c r="M138" t="str">
        <f t="shared" si="14"/>
        <v>20180207</v>
      </c>
      <c r="N138" t="str">
        <f t="shared" si="15"/>
        <v/>
      </c>
      <c r="O138" t="str">
        <f t="shared" si="16"/>
        <v/>
      </c>
      <c r="P138" t="str">
        <f t="shared" si="17"/>
        <v>20180207</v>
      </c>
      <c r="Q138" s="49">
        <f t="shared" si="18"/>
        <v>2</v>
      </c>
    </row>
    <row r="139" spans="1:17" x14ac:dyDescent="0.25">
      <c r="A139" s="4">
        <v>1489</v>
      </c>
      <c r="B139" s="4">
        <v>2389</v>
      </c>
      <c r="C139" s="3">
        <v>43152</v>
      </c>
      <c r="D139" s="3">
        <v>43153</v>
      </c>
      <c r="G139" s="3">
        <v>43153</v>
      </c>
      <c r="H139" s="28">
        <v>6</v>
      </c>
      <c r="J139" s="4">
        <v>1489</v>
      </c>
      <c r="K139" s="4">
        <v>2389</v>
      </c>
      <c r="L139" t="str">
        <f t="shared" si="13"/>
        <v>20180221</v>
      </c>
      <c r="M139" t="str">
        <f t="shared" si="14"/>
        <v>20180222</v>
      </c>
      <c r="N139" t="str">
        <f t="shared" si="15"/>
        <v/>
      </c>
      <c r="O139" t="str">
        <f t="shared" si="16"/>
        <v/>
      </c>
      <c r="P139" t="str">
        <f t="shared" si="17"/>
        <v>20180222</v>
      </c>
      <c r="Q139" s="49">
        <f t="shared" si="18"/>
        <v>6</v>
      </c>
    </row>
    <row r="140" spans="1:17" x14ac:dyDescent="0.25">
      <c r="A140" s="4">
        <v>1181</v>
      </c>
      <c r="B140" s="4">
        <v>2390</v>
      </c>
      <c r="C140" s="3">
        <v>43158</v>
      </c>
      <c r="D140" s="3">
        <v>43158</v>
      </c>
      <c r="E140" s="3">
        <v>43161</v>
      </c>
      <c r="F140" s="3">
        <v>43165</v>
      </c>
      <c r="G140" s="3" t="s">
        <v>1288</v>
      </c>
      <c r="J140" s="4">
        <v>1181</v>
      </c>
      <c r="K140" s="4">
        <v>2390</v>
      </c>
      <c r="L140" t="str">
        <f t="shared" si="13"/>
        <v>20180227</v>
      </c>
      <c r="M140" t="str">
        <f t="shared" si="14"/>
        <v>20180227</v>
      </c>
      <c r="N140" t="str">
        <f t="shared" si="15"/>
        <v>20180302</v>
      </c>
      <c r="O140" t="str">
        <f t="shared" si="16"/>
        <v>20180306</v>
      </c>
      <c r="P140" t="str">
        <f t="shared" si="17"/>
        <v/>
      </c>
      <c r="Q140" s="49">
        <f t="shared" si="18"/>
        <v>0</v>
      </c>
    </row>
    <row r="141" spans="1:17" x14ac:dyDescent="0.25">
      <c r="A141" s="4">
        <v>1195</v>
      </c>
      <c r="B141" s="4">
        <v>2391</v>
      </c>
      <c r="C141" s="3">
        <v>43166</v>
      </c>
      <c r="D141" s="3">
        <v>43167</v>
      </c>
      <c r="E141" s="3">
        <v>43168</v>
      </c>
      <c r="F141" s="3">
        <v>43172</v>
      </c>
      <c r="G141" s="3" t="s">
        <v>1288</v>
      </c>
      <c r="J141" s="4">
        <v>1195</v>
      </c>
      <c r="K141" s="4">
        <v>2391</v>
      </c>
      <c r="L141" t="str">
        <f t="shared" si="13"/>
        <v>20180307</v>
      </c>
      <c r="M141" t="str">
        <f t="shared" si="14"/>
        <v>20180308</v>
      </c>
      <c r="N141" t="str">
        <f t="shared" si="15"/>
        <v>20180309</v>
      </c>
      <c r="O141" t="str">
        <f t="shared" si="16"/>
        <v>20180313</v>
      </c>
      <c r="P141" t="str">
        <f t="shared" si="17"/>
        <v/>
      </c>
      <c r="Q141" s="49">
        <f t="shared" si="18"/>
        <v>0</v>
      </c>
    </row>
    <row r="142" spans="1:17" x14ac:dyDescent="0.25">
      <c r="A142" s="4">
        <v>1523</v>
      </c>
      <c r="B142" s="4">
        <v>2392</v>
      </c>
      <c r="C142" s="5">
        <v>43117</v>
      </c>
      <c r="D142" s="3">
        <v>43118</v>
      </c>
      <c r="E142" s="4"/>
      <c r="F142" s="5"/>
      <c r="G142" s="3">
        <v>43118</v>
      </c>
      <c r="H142" s="28">
        <v>16</v>
      </c>
      <c r="J142" s="4">
        <v>1523</v>
      </c>
      <c r="K142" s="4">
        <v>2392</v>
      </c>
      <c r="L142" t="str">
        <f t="shared" si="13"/>
        <v>20180117</v>
      </c>
      <c r="M142" t="str">
        <f t="shared" si="14"/>
        <v>20180118</v>
      </c>
      <c r="N142" t="str">
        <f t="shared" si="15"/>
        <v/>
      </c>
      <c r="O142" t="str">
        <f t="shared" si="16"/>
        <v/>
      </c>
      <c r="P142" t="str">
        <f t="shared" si="17"/>
        <v>20180118</v>
      </c>
      <c r="Q142" s="49">
        <f t="shared" si="18"/>
        <v>16</v>
      </c>
    </row>
    <row r="143" spans="1:17" x14ac:dyDescent="0.25">
      <c r="A143" s="4">
        <v>1451</v>
      </c>
      <c r="B143" s="4">
        <v>2392</v>
      </c>
      <c r="C143" s="3">
        <v>43122</v>
      </c>
      <c r="D143" s="3">
        <v>43123</v>
      </c>
      <c r="G143" s="3">
        <v>43123</v>
      </c>
      <c r="H143" s="28">
        <v>16</v>
      </c>
      <c r="J143" s="4">
        <v>1451</v>
      </c>
      <c r="K143" s="4">
        <v>2392</v>
      </c>
      <c r="L143" t="str">
        <f t="shared" si="13"/>
        <v>20180122</v>
      </c>
      <c r="M143" t="str">
        <f t="shared" si="14"/>
        <v>20180123</v>
      </c>
      <c r="N143" t="str">
        <f t="shared" si="15"/>
        <v/>
      </c>
      <c r="O143" t="str">
        <f t="shared" si="16"/>
        <v/>
      </c>
      <c r="P143" t="str">
        <f t="shared" si="17"/>
        <v>20180123</v>
      </c>
      <c r="Q143" s="49">
        <f t="shared" si="18"/>
        <v>16</v>
      </c>
    </row>
    <row r="144" spans="1:17" x14ac:dyDescent="0.25">
      <c r="A144" s="4">
        <v>1454</v>
      </c>
      <c r="B144" s="4">
        <v>2392</v>
      </c>
      <c r="C144" s="3">
        <v>43123</v>
      </c>
      <c r="D144" s="3">
        <v>43123</v>
      </c>
      <c r="G144" s="3">
        <v>43124</v>
      </c>
      <c r="H144" s="28">
        <v>16</v>
      </c>
      <c r="J144" s="4">
        <v>1454</v>
      </c>
      <c r="K144" s="4">
        <v>2392</v>
      </c>
      <c r="L144" t="str">
        <f t="shared" si="13"/>
        <v>20180123</v>
      </c>
      <c r="M144" t="str">
        <f t="shared" si="14"/>
        <v>20180123</v>
      </c>
      <c r="N144" t="str">
        <f t="shared" si="15"/>
        <v/>
      </c>
      <c r="O144" t="str">
        <f t="shared" si="16"/>
        <v/>
      </c>
      <c r="P144" t="str">
        <f t="shared" si="17"/>
        <v>20180124</v>
      </c>
      <c r="Q144" s="49">
        <f t="shared" si="18"/>
        <v>16</v>
      </c>
    </row>
    <row r="145" spans="1:17" x14ac:dyDescent="0.25">
      <c r="A145" s="4">
        <v>1424</v>
      </c>
      <c r="B145" s="4">
        <v>2392</v>
      </c>
      <c r="C145" s="3">
        <v>43180</v>
      </c>
      <c r="D145" s="3">
        <v>43181</v>
      </c>
      <c r="G145" s="3">
        <v>43181</v>
      </c>
      <c r="H145" s="28">
        <v>2</v>
      </c>
      <c r="J145" s="4">
        <v>1424</v>
      </c>
      <c r="K145" s="4">
        <v>2392</v>
      </c>
      <c r="L145" t="str">
        <f t="shared" si="13"/>
        <v>20180321</v>
      </c>
      <c r="M145" t="str">
        <f t="shared" si="14"/>
        <v>20180322</v>
      </c>
      <c r="N145" t="str">
        <f t="shared" si="15"/>
        <v/>
      </c>
      <c r="O145" t="str">
        <f t="shared" si="16"/>
        <v/>
      </c>
      <c r="P145" t="str">
        <f t="shared" si="17"/>
        <v>20180322</v>
      </c>
      <c r="Q145" s="49">
        <f t="shared" si="18"/>
        <v>2</v>
      </c>
    </row>
    <row r="146" spans="1:17" x14ac:dyDescent="0.25">
      <c r="A146" s="4">
        <v>1205</v>
      </c>
      <c r="B146" s="4">
        <v>2394</v>
      </c>
      <c r="C146" s="3">
        <v>43167</v>
      </c>
      <c r="D146" s="3">
        <v>43167</v>
      </c>
      <c r="E146" s="3">
        <v>43173</v>
      </c>
      <c r="F146" s="3">
        <v>43175</v>
      </c>
      <c r="G146" s="3" t="s">
        <v>1288</v>
      </c>
      <c r="J146" s="4">
        <v>1205</v>
      </c>
      <c r="K146" s="4">
        <v>2394</v>
      </c>
      <c r="L146" t="str">
        <f t="shared" si="13"/>
        <v>20180308</v>
      </c>
      <c r="M146" t="str">
        <f t="shared" si="14"/>
        <v>20180308</v>
      </c>
      <c r="N146" t="str">
        <f t="shared" si="15"/>
        <v>20180314</v>
      </c>
      <c r="O146" t="str">
        <f t="shared" si="16"/>
        <v>20180316</v>
      </c>
      <c r="P146" t="str">
        <f t="shared" si="17"/>
        <v/>
      </c>
      <c r="Q146" s="49">
        <f t="shared" si="18"/>
        <v>0</v>
      </c>
    </row>
    <row r="147" spans="1:17" x14ac:dyDescent="0.25">
      <c r="A147" s="4">
        <v>1106</v>
      </c>
      <c r="B147" s="4">
        <v>2395</v>
      </c>
      <c r="C147" s="3">
        <v>43101</v>
      </c>
      <c r="D147" s="3">
        <v>43102</v>
      </c>
      <c r="F147" s="3">
        <v>43129</v>
      </c>
      <c r="G147" s="3" t="s">
        <v>1288</v>
      </c>
      <c r="J147" s="4">
        <v>1106</v>
      </c>
      <c r="K147" s="4">
        <v>2395</v>
      </c>
      <c r="L147" t="str">
        <f t="shared" si="13"/>
        <v>20180101</v>
      </c>
      <c r="M147" t="str">
        <f t="shared" si="14"/>
        <v>20180102</v>
      </c>
      <c r="N147" t="str">
        <f t="shared" si="15"/>
        <v/>
      </c>
      <c r="O147" t="str">
        <f t="shared" si="16"/>
        <v>20180129</v>
      </c>
      <c r="P147" t="str">
        <f t="shared" si="17"/>
        <v/>
      </c>
      <c r="Q147" s="49">
        <f t="shared" si="18"/>
        <v>0</v>
      </c>
    </row>
    <row r="148" spans="1:17" x14ac:dyDescent="0.25">
      <c r="A148" s="4">
        <v>1107</v>
      </c>
      <c r="B148" s="4">
        <v>2396</v>
      </c>
      <c r="C148" s="5">
        <v>43115</v>
      </c>
      <c r="D148" s="3">
        <v>43115</v>
      </c>
      <c r="E148" s="5">
        <v>43124</v>
      </c>
      <c r="F148" s="5">
        <v>43129</v>
      </c>
      <c r="G148" s="3" t="s">
        <v>1288</v>
      </c>
      <c r="H148" s="29"/>
      <c r="J148" s="4">
        <v>1107</v>
      </c>
      <c r="K148" s="4">
        <v>2396</v>
      </c>
      <c r="L148" t="str">
        <f t="shared" si="13"/>
        <v>20180115</v>
      </c>
      <c r="M148" t="str">
        <f t="shared" si="14"/>
        <v>20180115</v>
      </c>
      <c r="N148" t="str">
        <f t="shared" si="15"/>
        <v>20180124</v>
      </c>
      <c r="O148" t="str">
        <f t="shared" si="16"/>
        <v>20180129</v>
      </c>
      <c r="P148" t="str">
        <f t="shared" si="17"/>
        <v/>
      </c>
      <c r="Q148" s="49">
        <f t="shared" si="18"/>
        <v>0</v>
      </c>
    </row>
    <row r="149" spans="1:17" x14ac:dyDescent="0.25">
      <c r="A149" s="4">
        <v>1459</v>
      </c>
      <c r="B149" s="4">
        <v>2396</v>
      </c>
      <c r="C149" s="3">
        <v>43119</v>
      </c>
      <c r="D149" s="3">
        <v>43119</v>
      </c>
      <c r="G149" s="3">
        <v>43120</v>
      </c>
      <c r="H149" s="29">
        <v>2</v>
      </c>
      <c r="J149" s="4">
        <v>1459</v>
      </c>
      <c r="K149" s="4">
        <v>2396</v>
      </c>
      <c r="L149" t="str">
        <f t="shared" si="13"/>
        <v>20180119</v>
      </c>
      <c r="M149" t="str">
        <f t="shared" si="14"/>
        <v>20180119</v>
      </c>
      <c r="N149" t="str">
        <f t="shared" si="15"/>
        <v/>
      </c>
      <c r="O149" t="str">
        <f t="shared" si="16"/>
        <v/>
      </c>
      <c r="P149" t="str">
        <f t="shared" si="17"/>
        <v>20180120</v>
      </c>
      <c r="Q149" s="49">
        <f t="shared" si="18"/>
        <v>2</v>
      </c>
    </row>
    <row r="150" spans="1:17" x14ac:dyDescent="0.25">
      <c r="A150" s="4">
        <v>1461</v>
      </c>
      <c r="B150" s="4">
        <v>2396</v>
      </c>
      <c r="C150" s="3">
        <v>43122</v>
      </c>
      <c r="D150" s="3">
        <v>43124</v>
      </c>
      <c r="E150" s="3"/>
      <c r="G150" s="3">
        <v>43123</v>
      </c>
      <c r="H150" s="28">
        <v>1</v>
      </c>
      <c r="J150" s="4">
        <v>1461</v>
      </c>
      <c r="K150" s="4">
        <v>2396</v>
      </c>
      <c r="L150" t="str">
        <f t="shared" si="13"/>
        <v>20180122</v>
      </c>
      <c r="M150" t="str">
        <f t="shared" si="14"/>
        <v>20180124</v>
      </c>
      <c r="N150" t="str">
        <f t="shared" si="15"/>
        <v/>
      </c>
      <c r="O150" t="str">
        <f t="shared" si="16"/>
        <v/>
      </c>
      <c r="P150" t="str">
        <f t="shared" si="17"/>
        <v>20180123</v>
      </c>
      <c r="Q150" s="49">
        <f t="shared" si="18"/>
        <v>1</v>
      </c>
    </row>
    <row r="151" spans="1:17" x14ac:dyDescent="0.25">
      <c r="A151" s="4">
        <v>1503</v>
      </c>
      <c r="B151" s="4">
        <v>2396</v>
      </c>
      <c r="C151" s="3">
        <v>43158</v>
      </c>
      <c r="D151" s="3">
        <v>43159</v>
      </c>
      <c r="G151" s="3">
        <v>43159</v>
      </c>
      <c r="H151" s="28">
        <v>1</v>
      </c>
      <c r="J151" s="4">
        <v>1503</v>
      </c>
      <c r="K151" s="4">
        <v>2396</v>
      </c>
      <c r="L151" t="str">
        <f t="shared" si="13"/>
        <v>20180227</v>
      </c>
      <c r="M151" t="str">
        <f t="shared" si="14"/>
        <v>20180228</v>
      </c>
      <c r="N151" t="str">
        <f t="shared" si="15"/>
        <v/>
      </c>
      <c r="O151" t="str">
        <f t="shared" si="16"/>
        <v/>
      </c>
      <c r="P151" t="str">
        <f t="shared" si="17"/>
        <v>20180228</v>
      </c>
      <c r="Q151" s="49">
        <f t="shared" si="18"/>
        <v>1</v>
      </c>
    </row>
    <row r="152" spans="1:17" x14ac:dyDescent="0.25">
      <c r="A152" s="4">
        <v>1390</v>
      </c>
      <c r="B152" s="4">
        <v>2396</v>
      </c>
      <c r="C152" s="3">
        <v>43171</v>
      </c>
      <c r="D152" s="3">
        <v>43171</v>
      </c>
      <c r="E152" s="3"/>
      <c r="G152" s="3">
        <v>43172</v>
      </c>
      <c r="H152" s="28">
        <v>1</v>
      </c>
      <c r="J152" s="4">
        <v>1390</v>
      </c>
      <c r="K152" s="4">
        <v>2396</v>
      </c>
      <c r="L152" t="str">
        <f t="shared" si="13"/>
        <v>20180312</v>
      </c>
      <c r="M152" t="str">
        <f t="shared" si="14"/>
        <v>20180312</v>
      </c>
      <c r="N152" t="str">
        <f t="shared" si="15"/>
        <v/>
      </c>
      <c r="O152" t="str">
        <f t="shared" si="16"/>
        <v/>
      </c>
      <c r="P152" t="str">
        <f t="shared" si="17"/>
        <v>20180313</v>
      </c>
      <c r="Q152" s="49">
        <f t="shared" si="18"/>
        <v>1</v>
      </c>
    </row>
    <row r="153" spans="1:17" x14ac:dyDescent="0.25">
      <c r="A153" s="4">
        <v>1226</v>
      </c>
      <c r="B153" s="4">
        <v>2397</v>
      </c>
      <c r="C153" s="7">
        <v>43179</v>
      </c>
      <c r="D153" s="3">
        <v>43179</v>
      </c>
      <c r="E153" s="7">
        <v>43181</v>
      </c>
      <c r="F153" s="7">
        <v>43185</v>
      </c>
      <c r="G153" s="3" t="s">
        <v>1288</v>
      </c>
      <c r="H153" s="39"/>
      <c r="I153" s="53"/>
      <c r="J153" s="4">
        <v>1226</v>
      </c>
      <c r="K153" s="4">
        <v>2397</v>
      </c>
      <c r="L153" t="str">
        <f t="shared" si="13"/>
        <v>20180320</v>
      </c>
      <c r="M153" t="str">
        <f t="shared" si="14"/>
        <v>20180320</v>
      </c>
      <c r="N153" t="str">
        <f t="shared" si="15"/>
        <v>20180322</v>
      </c>
      <c r="O153" t="str">
        <f t="shared" si="16"/>
        <v>20180326</v>
      </c>
      <c r="P153" t="str">
        <f t="shared" si="17"/>
        <v/>
      </c>
      <c r="Q153" s="49">
        <f t="shared" si="18"/>
        <v>0</v>
      </c>
    </row>
    <row r="154" spans="1:17" x14ac:dyDescent="0.25">
      <c r="A154" s="4">
        <v>1227</v>
      </c>
      <c r="B154" s="4">
        <v>2397</v>
      </c>
      <c r="C154" s="7">
        <v>43179</v>
      </c>
      <c r="D154" s="3">
        <v>43180</v>
      </c>
      <c r="E154" s="7">
        <v>43181</v>
      </c>
      <c r="F154" s="7">
        <v>43185</v>
      </c>
      <c r="G154" s="3" t="s">
        <v>1288</v>
      </c>
      <c r="H154" s="39"/>
      <c r="I154" s="53"/>
      <c r="J154" s="4">
        <v>1227</v>
      </c>
      <c r="K154" s="4">
        <v>2397</v>
      </c>
      <c r="L154" t="str">
        <f t="shared" si="13"/>
        <v>20180320</v>
      </c>
      <c r="M154" t="str">
        <f t="shared" si="14"/>
        <v>20180321</v>
      </c>
      <c r="N154" t="str">
        <f t="shared" si="15"/>
        <v>20180322</v>
      </c>
      <c r="O154" t="str">
        <f t="shared" si="16"/>
        <v>20180326</v>
      </c>
      <c r="P154" t="str">
        <f t="shared" si="17"/>
        <v/>
      </c>
      <c r="Q154" s="49">
        <f t="shared" si="18"/>
        <v>0</v>
      </c>
    </row>
    <row r="155" spans="1:17" x14ac:dyDescent="0.25">
      <c r="A155" s="4">
        <v>1342</v>
      </c>
      <c r="B155" s="4">
        <v>2397</v>
      </c>
      <c r="C155" s="7">
        <v>43179</v>
      </c>
      <c r="D155" s="3">
        <v>43180</v>
      </c>
      <c r="E155" s="6"/>
      <c r="F155" s="6"/>
      <c r="G155" s="3">
        <v>43180</v>
      </c>
      <c r="H155" s="39">
        <v>13</v>
      </c>
      <c r="I155" s="53"/>
      <c r="J155" s="4">
        <v>1342</v>
      </c>
      <c r="K155" s="4">
        <v>2397</v>
      </c>
      <c r="L155" t="str">
        <f t="shared" si="13"/>
        <v>20180320</v>
      </c>
      <c r="M155" t="str">
        <f t="shared" si="14"/>
        <v>20180321</v>
      </c>
      <c r="N155" t="str">
        <f t="shared" si="15"/>
        <v/>
      </c>
      <c r="O155" t="str">
        <f t="shared" si="16"/>
        <v/>
      </c>
      <c r="P155" t="str">
        <f t="shared" si="17"/>
        <v>20180321</v>
      </c>
      <c r="Q155" s="49">
        <f t="shared" si="18"/>
        <v>13</v>
      </c>
    </row>
    <row r="156" spans="1:17" x14ac:dyDescent="0.25">
      <c r="A156" s="4">
        <v>1243</v>
      </c>
      <c r="B156" s="4">
        <v>2397</v>
      </c>
      <c r="C156" s="3">
        <v>43187</v>
      </c>
      <c r="D156" s="3">
        <v>43187</v>
      </c>
      <c r="E156" s="3">
        <v>43188</v>
      </c>
      <c r="F156" s="3">
        <v>43194</v>
      </c>
      <c r="G156" s="3" t="s">
        <v>1288</v>
      </c>
      <c r="J156" s="4">
        <v>1243</v>
      </c>
      <c r="K156" s="4">
        <v>2397</v>
      </c>
      <c r="L156" t="str">
        <f t="shared" si="13"/>
        <v>20180328</v>
      </c>
      <c r="M156" t="str">
        <f t="shared" si="14"/>
        <v>20180328</v>
      </c>
      <c r="N156" t="str">
        <f t="shared" si="15"/>
        <v>20180329</v>
      </c>
      <c r="O156" t="str">
        <f t="shared" si="16"/>
        <v>20180404</v>
      </c>
      <c r="P156" t="str">
        <f t="shared" si="17"/>
        <v/>
      </c>
      <c r="Q156" s="49">
        <f t="shared" si="18"/>
        <v>0</v>
      </c>
    </row>
    <row r="157" spans="1:17" x14ac:dyDescent="0.25">
      <c r="A157" s="4">
        <v>1312</v>
      </c>
      <c r="B157" s="4">
        <v>2400</v>
      </c>
      <c r="C157" s="3">
        <v>43220</v>
      </c>
      <c r="D157" s="3">
        <v>43221</v>
      </c>
      <c r="E157" s="3">
        <v>43223</v>
      </c>
      <c r="F157" s="3">
        <v>43227</v>
      </c>
      <c r="G157" s="3" t="s">
        <v>1288</v>
      </c>
      <c r="J157" s="4">
        <v>1312</v>
      </c>
      <c r="K157" s="4">
        <v>2400</v>
      </c>
      <c r="L157" t="str">
        <f t="shared" si="13"/>
        <v>20180430</v>
      </c>
      <c r="M157" t="str">
        <f t="shared" si="14"/>
        <v>20180501</v>
      </c>
      <c r="N157" t="str">
        <f t="shared" si="15"/>
        <v>20180503</v>
      </c>
      <c r="O157" t="str">
        <f t="shared" si="16"/>
        <v>20180507</v>
      </c>
      <c r="P157" t="str">
        <f t="shared" si="17"/>
        <v/>
      </c>
      <c r="Q157" s="49">
        <f t="shared" si="18"/>
        <v>0</v>
      </c>
    </row>
    <row r="158" spans="1:17" x14ac:dyDescent="0.25">
      <c r="A158" s="4">
        <v>1593</v>
      </c>
      <c r="B158" s="4">
        <v>2400</v>
      </c>
      <c r="C158" s="3">
        <v>43220</v>
      </c>
      <c r="D158" s="3">
        <v>43220</v>
      </c>
      <c r="G158" s="3">
        <v>43221</v>
      </c>
      <c r="H158" s="28">
        <v>5</v>
      </c>
      <c r="J158" s="4">
        <v>1593</v>
      </c>
      <c r="K158" s="4">
        <v>2400</v>
      </c>
      <c r="L158" t="str">
        <f t="shared" si="13"/>
        <v>20180430</v>
      </c>
      <c r="M158" t="str">
        <f t="shared" si="14"/>
        <v>20180430</v>
      </c>
      <c r="N158" t="str">
        <f t="shared" si="15"/>
        <v/>
      </c>
      <c r="O158" t="str">
        <f t="shared" si="16"/>
        <v/>
      </c>
      <c r="P158" t="str">
        <f t="shared" si="17"/>
        <v>20180501</v>
      </c>
      <c r="Q158" s="49">
        <f t="shared" si="18"/>
        <v>5</v>
      </c>
    </row>
    <row r="159" spans="1:17" x14ac:dyDescent="0.25">
      <c r="A159" s="4">
        <v>1378</v>
      </c>
      <c r="B159" s="4">
        <v>2400</v>
      </c>
      <c r="C159" s="3">
        <v>43224</v>
      </c>
      <c r="D159" s="3">
        <v>43224</v>
      </c>
      <c r="E159" s="3"/>
      <c r="G159" s="3" t="s">
        <v>1288</v>
      </c>
      <c r="J159" s="4">
        <v>1378</v>
      </c>
      <c r="K159" s="4">
        <v>2400</v>
      </c>
      <c r="L159" t="str">
        <f t="shared" si="13"/>
        <v>20180504</v>
      </c>
      <c r="M159" t="str">
        <f t="shared" si="14"/>
        <v>20180504</v>
      </c>
      <c r="N159" t="str">
        <f t="shared" si="15"/>
        <v/>
      </c>
      <c r="O159" t="str">
        <f t="shared" si="16"/>
        <v/>
      </c>
      <c r="P159" t="str">
        <f t="shared" si="17"/>
        <v/>
      </c>
      <c r="Q159" s="49">
        <f t="shared" si="18"/>
        <v>0</v>
      </c>
    </row>
    <row r="160" spans="1:17" x14ac:dyDescent="0.25">
      <c r="A160" s="4">
        <v>1029</v>
      </c>
      <c r="B160" s="4">
        <v>2402</v>
      </c>
      <c r="C160" s="3">
        <v>43101</v>
      </c>
      <c r="D160" s="3">
        <v>43101</v>
      </c>
      <c r="E160" s="3">
        <v>43133</v>
      </c>
      <c r="F160" s="3">
        <v>43137</v>
      </c>
      <c r="G160" s="3" t="s">
        <v>1288</v>
      </c>
      <c r="J160" s="4">
        <v>1029</v>
      </c>
      <c r="K160" s="4">
        <v>2402</v>
      </c>
      <c r="L160" t="str">
        <f t="shared" si="13"/>
        <v>20180101</v>
      </c>
      <c r="M160" t="str">
        <f t="shared" si="14"/>
        <v>20180101</v>
      </c>
      <c r="N160" t="str">
        <f t="shared" si="15"/>
        <v>20180202</v>
      </c>
      <c r="O160" t="str">
        <f t="shared" si="16"/>
        <v>20180206</v>
      </c>
      <c r="P160" t="str">
        <f t="shared" si="17"/>
        <v/>
      </c>
      <c r="Q160" s="49">
        <f t="shared" si="18"/>
        <v>0</v>
      </c>
    </row>
    <row r="161" spans="1:17" x14ac:dyDescent="0.25">
      <c r="A161" s="4">
        <v>1457</v>
      </c>
      <c r="B161" s="4">
        <v>2403</v>
      </c>
      <c r="C161" s="3">
        <v>43123</v>
      </c>
      <c r="D161" s="3">
        <v>43124</v>
      </c>
      <c r="G161" s="3">
        <v>43124</v>
      </c>
      <c r="H161" s="29">
        <v>2</v>
      </c>
      <c r="J161" s="4">
        <v>1457</v>
      </c>
      <c r="K161" s="4">
        <v>2403</v>
      </c>
      <c r="L161" t="str">
        <f t="shared" si="13"/>
        <v>20180123</v>
      </c>
      <c r="M161" t="str">
        <f t="shared" si="14"/>
        <v>20180124</v>
      </c>
      <c r="N161" t="str">
        <f t="shared" si="15"/>
        <v/>
      </c>
      <c r="O161" t="str">
        <f t="shared" si="16"/>
        <v/>
      </c>
      <c r="P161" t="str">
        <f t="shared" si="17"/>
        <v>20180124</v>
      </c>
      <c r="Q161" s="49">
        <f t="shared" si="18"/>
        <v>2</v>
      </c>
    </row>
    <row r="162" spans="1:17" x14ac:dyDescent="0.25">
      <c r="A162" s="4">
        <v>1142</v>
      </c>
      <c r="B162" s="4">
        <v>2403</v>
      </c>
      <c r="C162" s="3">
        <v>43138</v>
      </c>
      <c r="D162" s="3">
        <v>43138</v>
      </c>
      <c r="E162" s="3">
        <v>43139</v>
      </c>
      <c r="F162" s="3">
        <v>43144</v>
      </c>
      <c r="G162" s="3" t="s">
        <v>1288</v>
      </c>
      <c r="J162" s="4">
        <v>1142</v>
      </c>
      <c r="K162" s="4">
        <v>2403</v>
      </c>
      <c r="L162" t="str">
        <f t="shared" si="13"/>
        <v>20180207</v>
      </c>
      <c r="M162" t="str">
        <f t="shared" si="14"/>
        <v>20180207</v>
      </c>
      <c r="N162" t="str">
        <f t="shared" si="15"/>
        <v>20180208</v>
      </c>
      <c r="O162" t="str">
        <f t="shared" si="16"/>
        <v>20180213</v>
      </c>
      <c r="P162" t="str">
        <f t="shared" si="17"/>
        <v/>
      </c>
      <c r="Q162" s="49">
        <f t="shared" si="18"/>
        <v>0</v>
      </c>
    </row>
    <row r="163" spans="1:17" x14ac:dyDescent="0.25">
      <c r="A163" s="4">
        <v>1345</v>
      </c>
      <c r="B163" s="4">
        <v>2404</v>
      </c>
      <c r="C163" s="3">
        <v>43171</v>
      </c>
      <c r="D163" s="3">
        <v>43173</v>
      </c>
      <c r="G163" s="3">
        <v>43172</v>
      </c>
      <c r="H163" s="28">
        <v>13</v>
      </c>
      <c r="J163" s="4">
        <v>1345</v>
      </c>
      <c r="K163" s="4">
        <v>2404</v>
      </c>
      <c r="L163" t="str">
        <f t="shared" si="13"/>
        <v>20180312</v>
      </c>
      <c r="M163" t="str">
        <f t="shared" si="14"/>
        <v>20180314</v>
      </c>
      <c r="N163" t="str">
        <f t="shared" si="15"/>
        <v/>
      </c>
      <c r="O163" t="str">
        <f t="shared" si="16"/>
        <v/>
      </c>
      <c r="P163" t="str">
        <f t="shared" si="17"/>
        <v>20180313</v>
      </c>
      <c r="Q163" s="49">
        <f t="shared" si="18"/>
        <v>13</v>
      </c>
    </row>
    <row r="164" spans="1:17" x14ac:dyDescent="0.25">
      <c r="A164" s="4">
        <v>1571</v>
      </c>
      <c r="B164" s="4">
        <v>2404</v>
      </c>
      <c r="C164" s="3">
        <v>43202</v>
      </c>
      <c r="D164" s="3">
        <v>43202</v>
      </c>
      <c r="G164" s="3" t="s">
        <v>1288</v>
      </c>
      <c r="J164" s="4">
        <v>1571</v>
      </c>
      <c r="K164" s="4">
        <v>2404</v>
      </c>
      <c r="L164" t="str">
        <f t="shared" si="13"/>
        <v>20180412</v>
      </c>
      <c r="M164" t="str">
        <f t="shared" si="14"/>
        <v>20180412</v>
      </c>
      <c r="N164" t="str">
        <f t="shared" si="15"/>
        <v/>
      </c>
      <c r="O164" t="str">
        <f t="shared" si="16"/>
        <v/>
      </c>
      <c r="P164" t="str">
        <f t="shared" si="17"/>
        <v/>
      </c>
      <c r="Q164" s="49">
        <f t="shared" si="18"/>
        <v>0</v>
      </c>
    </row>
    <row r="165" spans="1:17" x14ac:dyDescent="0.25">
      <c r="A165" s="4">
        <v>1560</v>
      </c>
      <c r="B165" s="4">
        <v>2404</v>
      </c>
      <c r="C165" s="3">
        <v>43220</v>
      </c>
      <c r="D165" s="3">
        <v>43221</v>
      </c>
      <c r="G165" s="3" t="s">
        <v>1288</v>
      </c>
      <c r="J165" s="4">
        <v>1560</v>
      </c>
      <c r="K165" s="4">
        <v>2404</v>
      </c>
      <c r="L165" t="str">
        <f t="shared" si="13"/>
        <v>20180430</v>
      </c>
      <c r="M165" t="str">
        <f t="shared" si="14"/>
        <v>20180501</v>
      </c>
      <c r="N165" t="str">
        <f t="shared" si="15"/>
        <v/>
      </c>
      <c r="O165" t="str">
        <f t="shared" si="16"/>
        <v/>
      </c>
      <c r="P165" t="str">
        <f t="shared" si="17"/>
        <v/>
      </c>
      <c r="Q165" s="49">
        <f t="shared" si="18"/>
        <v>0</v>
      </c>
    </row>
    <row r="166" spans="1:17" x14ac:dyDescent="0.25">
      <c r="A166" s="4">
        <v>1441</v>
      </c>
      <c r="B166" s="4">
        <v>2405</v>
      </c>
      <c r="C166" s="3">
        <v>43133</v>
      </c>
      <c r="D166" s="3">
        <v>43133</v>
      </c>
      <c r="G166" s="3">
        <v>43134</v>
      </c>
      <c r="H166" s="28">
        <v>1</v>
      </c>
      <c r="J166" s="4">
        <v>1441</v>
      </c>
      <c r="K166" s="4">
        <v>2405</v>
      </c>
      <c r="L166" t="str">
        <f t="shared" si="13"/>
        <v>20180202</v>
      </c>
      <c r="M166" t="str">
        <f t="shared" si="14"/>
        <v>20180202</v>
      </c>
      <c r="N166" t="str">
        <f t="shared" si="15"/>
        <v/>
      </c>
      <c r="O166" t="str">
        <f t="shared" si="16"/>
        <v/>
      </c>
      <c r="P166" t="str">
        <f t="shared" si="17"/>
        <v>20180203</v>
      </c>
      <c r="Q166" s="49">
        <f t="shared" si="18"/>
        <v>1</v>
      </c>
    </row>
    <row r="167" spans="1:17" x14ac:dyDescent="0.25">
      <c r="A167" s="4">
        <v>1147</v>
      </c>
      <c r="B167" s="4">
        <v>2405</v>
      </c>
      <c r="C167" s="3">
        <v>43137</v>
      </c>
      <c r="D167" s="3">
        <v>43138</v>
      </c>
      <c r="E167" s="3">
        <v>43143</v>
      </c>
      <c r="F167" s="3">
        <v>43147</v>
      </c>
      <c r="G167" s="3" t="s">
        <v>1288</v>
      </c>
      <c r="J167" s="4">
        <v>1147</v>
      </c>
      <c r="K167" s="4">
        <v>2405</v>
      </c>
      <c r="L167" t="str">
        <f t="shared" si="13"/>
        <v>20180206</v>
      </c>
      <c r="M167" t="str">
        <f t="shared" si="14"/>
        <v>20180207</v>
      </c>
      <c r="N167" t="str">
        <f t="shared" si="15"/>
        <v>20180212</v>
      </c>
      <c r="O167" t="str">
        <f t="shared" si="16"/>
        <v>20180216</v>
      </c>
      <c r="P167" t="str">
        <f t="shared" si="17"/>
        <v/>
      </c>
      <c r="Q167" s="49">
        <f t="shared" si="18"/>
        <v>0</v>
      </c>
    </row>
    <row r="168" spans="1:17" x14ac:dyDescent="0.25">
      <c r="A168" s="4">
        <v>1258</v>
      </c>
      <c r="B168" s="4">
        <v>2406</v>
      </c>
      <c r="C168" s="3">
        <v>43199</v>
      </c>
      <c r="D168" s="3">
        <v>43199</v>
      </c>
      <c r="E168" s="3">
        <v>43201</v>
      </c>
      <c r="F168" s="3">
        <v>43203</v>
      </c>
      <c r="G168" s="3" t="s">
        <v>1288</v>
      </c>
      <c r="J168" s="4">
        <v>1258</v>
      </c>
      <c r="K168" s="4">
        <v>2406</v>
      </c>
      <c r="L168" t="str">
        <f t="shared" si="13"/>
        <v>20180409</v>
      </c>
      <c r="M168" t="str">
        <f t="shared" si="14"/>
        <v>20180409</v>
      </c>
      <c r="N168" t="str">
        <f t="shared" si="15"/>
        <v>20180411</v>
      </c>
      <c r="O168" t="str">
        <f t="shared" si="16"/>
        <v>20180413</v>
      </c>
      <c r="P168" t="str">
        <f t="shared" si="17"/>
        <v/>
      </c>
      <c r="Q168" s="49">
        <f t="shared" si="18"/>
        <v>0</v>
      </c>
    </row>
    <row r="169" spans="1:17" x14ac:dyDescent="0.25">
      <c r="A169" s="4">
        <v>1512</v>
      </c>
      <c r="B169" s="4">
        <v>2407</v>
      </c>
      <c r="C169" s="3">
        <v>43123</v>
      </c>
      <c r="D169" s="3">
        <v>43123</v>
      </c>
      <c r="G169" s="3">
        <v>43124</v>
      </c>
      <c r="H169" s="29">
        <v>2</v>
      </c>
      <c r="J169" s="4">
        <v>1512</v>
      </c>
      <c r="K169" s="4">
        <v>2407</v>
      </c>
      <c r="L169" t="str">
        <f t="shared" si="13"/>
        <v>20180123</v>
      </c>
      <c r="M169" t="str">
        <f t="shared" si="14"/>
        <v>20180123</v>
      </c>
      <c r="N169" t="str">
        <f t="shared" si="15"/>
        <v/>
      </c>
      <c r="O169" t="str">
        <f t="shared" si="16"/>
        <v/>
      </c>
      <c r="P169" t="str">
        <f t="shared" si="17"/>
        <v>20180124</v>
      </c>
      <c r="Q169" s="49">
        <f t="shared" si="18"/>
        <v>2</v>
      </c>
    </row>
    <row r="170" spans="1:17" x14ac:dyDescent="0.25">
      <c r="A170" s="4">
        <v>1507</v>
      </c>
      <c r="B170" s="4">
        <v>2407</v>
      </c>
      <c r="C170" s="3">
        <v>43123</v>
      </c>
      <c r="D170" s="3">
        <v>43123</v>
      </c>
      <c r="G170" s="3">
        <v>43124</v>
      </c>
      <c r="H170" s="29">
        <v>2</v>
      </c>
      <c r="J170" s="4">
        <v>1507</v>
      </c>
      <c r="K170" s="4">
        <v>2407</v>
      </c>
      <c r="L170" t="str">
        <f t="shared" si="13"/>
        <v>20180123</v>
      </c>
      <c r="M170" t="str">
        <f t="shared" si="14"/>
        <v>20180123</v>
      </c>
      <c r="N170" t="str">
        <f t="shared" si="15"/>
        <v/>
      </c>
      <c r="O170" t="str">
        <f t="shared" si="16"/>
        <v/>
      </c>
      <c r="P170" t="str">
        <f t="shared" si="17"/>
        <v>20180124</v>
      </c>
      <c r="Q170" s="49">
        <f t="shared" si="18"/>
        <v>2</v>
      </c>
    </row>
    <row r="171" spans="1:17" x14ac:dyDescent="0.25">
      <c r="A171" s="4">
        <v>1511</v>
      </c>
      <c r="B171" s="4">
        <v>2407</v>
      </c>
      <c r="C171" s="3">
        <v>43123</v>
      </c>
      <c r="D171" s="3">
        <v>43124</v>
      </c>
      <c r="G171" s="3">
        <v>43124</v>
      </c>
      <c r="H171" s="28">
        <v>16</v>
      </c>
      <c r="J171" s="4">
        <v>1511</v>
      </c>
      <c r="K171" s="4">
        <v>2407</v>
      </c>
      <c r="L171" t="str">
        <f t="shared" si="13"/>
        <v>20180123</v>
      </c>
      <c r="M171" t="str">
        <f t="shared" si="14"/>
        <v>20180124</v>
      </c>
      <c r="N171" t="str">
        <f t="shared" si="15"/>
        <v/>
      </c>
      <c r="O171" t="str">
        <f t="shared" si="16"/>
        <v/>
      </c>
      <c r="P171" t="str">
        <f t="shared" si="17"/>
        <v>20180124</v>
      </c>
      <c r="Q171" s="49">
        <f t="shared" si="18"/>
        <v>16</v>
      </c>
    </row>
    <row r="172" spans="1:17" x14ac:dyDescent="0.25">
      <c r="A172" s="4">
        <v>1533</v>
      </c>
      <c r="B172" s="4">
        <v>2407</v>
      </c>
      <c r="C172" s="3">
        <v>43125</v>
      </c>
      <c r="D172" s="3">
        <v>43127</v>
      </c>
      <c r="G172" s="3">
        <v>43126</v>
      </c>
      <c r="H172" s="29">
        <v>1</v>
      </c>
      <c r="J172" s="4">
        <v>1533</v>
      </c>
      <c r="K172" s="4">
        <v>2407</v>
      </c>
      <c r="L172" t="str">
        <f t="shared" si="13"/>
        <v>20180125</v>
      </c>
      <c r="M172" t="str">
        <f t="shared" si="14"/>
        <v>20180127</v>
      </c>
      <c r="N172" t="str">
        <f t="shared" si="15"/>
        <v/>
      </c>
      <c r="O172" t="str">
        <f t="shared" si="16"/>
        <v/>
      </c>
      <c r="P172" t="str">
        <f t="shared" si="17"/>
        <v>20180126</v>
      </c>
      <c r="Q172" s="49">
        <f t="shared" si="18"/>
        <v>1</v>
      </c>
    </row>
    <row r="173" spans="1:17" x14ac:dyDescent="0.25">
      <c r="A173" s="4">
        <v>1440</v>
      </c>
      <c r="B173" s="4">
        <v>2407</v>
      </c>
      <c r="C173" s="3">
        <v>43131</v>
      </c>
      <c r="D173" s="3">
        <v>43131</v>
      </c>
      <c r="G173" s="3">
        <v>43132</v>
      </c>
      <c r="H173" s="29">
        <v>2</v>
      </c>
      <c r="J173" s="4">
        <v>1440</v>
      </c>
      <c r="K173" s="4">
        <v>2407</v>
      </c>
      <c r="L173" t="str">
        <f t="shared" si="13"/>
        <v>20180131</v>
      </c>
      <c r="M173" t="str">
        <f t="shared" si="14"/>
        <v>20180131</v>
      </c>
      <c r="N173" t="str">
        <f t="shared" si="15"/>
        <v/>
      </c>
      <c r="O173" t="str">
        <f t="shared" si="16"/>
        <v/>
      </c>
      <c r="P173" t="str">
        <f t="shared" si="17"/>
        <v>20180201</v>
      </c>
      <c r="Q173" s="49">
        <f t="shared" si="18"/>
        <v>2</v>
      </c>
    </row>
    <row r="174" spans="1:17" x14ac:dyDescent="0.25">
      <c r="A174" s="4">
        <v>1445</v>
      </c>
      <c r="B174" s="4">
        <v>2407</v>
      </c>
      <c r="C174" s="3">
        <v>43139</v>
      </c>
      <c r="D174" s="3">
        <v>43139</v>
      </c>
      <c r="G174" s="3">
        <v>43140</v>
      </c>
      <c r="H174" s="28">
        <v>1</v>
      </c>
      <c r="J174" s="4">
        <v>1445</v>
      </c>
      <c r="K174" s="4">
        <v>2407</v>
      </c>
      <c r="L174" t="str">
        <f t="shared" si="13"/>
        <v>20180208</v>
      </c>
      <c r="M174" t="str">
        <f t="shared" si="14"/>
        <v>20180208</v>
      </c>
      <c r="N174" t="str">
        <f t="shared" si="15"/>
        <v/>
      </c>
      <c r="O174" t="str">
        <f t="shared" si="16"/>
        <v/>
      </c>
      <c r="P174" t="str">
        <f t="shared" si="17"/>
        <v>20180209</v>
      </c>
      <c r="Q174" s="49">
        <f t="shared" si="18"/>
        <v>1</v>
      </c>
    </row>
    <row r="175" spans="1:17" x14ac:dyDescent="0.25">
      <c r="A175" s="4">
        <v>1161</v>
      </c>
      <c r="B175" s="4">
        <v>2407</v>
      </c>
      <c r="C175" s="3">
        <v>43150</v>
      </c>
      <c r="D175" s="3">
        <v>43150</v>
      </c>
      <c r="E175" s="3">
        <v>43152</v>
      </c>
      <c r="F175" s="3">
        <v>43157</v>
      </c>
      <c r="G175" s="3" t="s">
        <v>1288</v>
      </c>
      <c r="J175" s="4">
        <v>1161</v>
      </c>
      <c r="K175" s="4">
        <v>2407</v>
      </c>
      <c r="L175" t="str">
        <f t="shared" si="13"/>
        <v>20180219</v>
      </c>
      <c r="M175" t="str">
        <f t="shared" si="14"/>
        <v>20180219</v>
      </c>
      <c r="N175" t="str">
        <f t="shared" si="15"/>
        <v>20180221</v>
      </c>
      <c r="O175" t="str">
        <f t="shared" si="16"/>
        <v>20180226</v>
      </c>
      <c r="P175" t="str">
        <f t="shared" si="17"/>
        <v/>
      </c>
      <c r="Q175" s="49">
        <f t="shared" si="18"/>
        <v>0</v>
      </c>
    </row>
    <row r="176" spans="1:17" x14ac:dyDescent="0.25">
      <c r="A176" s="4">
        <v>1175</v>
      </c>
      <c r="B176" s="4">
        <v>2408</v>
      </c>
      <c r="C176" s="3">
        <v>43158</v>
      </c>
      <c r="D176" s="3">
        <v>43158</v>
      </c>
      <c r="E176" s="3">
        <v>43161</v>
      </c>
      <c r="F176" s="3">
        <v>43164</v>
      </c>
      <c r="G176" s="3" t="s">
        <v>1288</v>
      </c>
      <c r="J176" s="4">
        <v>1175</v>
      </c>
      <c r="K176" s="4">
        <v>2408</v>
      </c>
      <c r="L176" t="str">
        <f t="shared" si="13"/>
        <v>20180227</v>
      </c>
      <c r="M176" t="str">
        <f t="shared" si="14"/>
        <v>20180227</v>
      </c>
      <c r="N176" t="str">
        <f t="shared" si="15"/>
        <v>20180302</v>
      </c>
      <c r="O176" t="str">
        <f t="shared" si="16"/>
        <v>20180305</v>
      </c>
      <c r="P176" t="str">
        <f t="shared" si="17"/>
        <v/>
      </c>
      <c r="Q176" s="49">
        <f t="shared" si="18"/>
        <v>0</v>
      </c>
    </row>
    <row r="177" spans="1:17" x14ac:dyDescent="0.25">
      <c r="A177" s="4">
        <v>1468</v>
      </c>
      <c r="B177" s="4">
        <v>2409</v>
      </c>
      <c r="C177" s="3">
        <v>43159</v>
      </c>
      <c r="D177" s="3">
        <v>43160</v>
      </c>
      <c r="G177" s="3">
        <v>43160</v>
      </c>
      <c r="H177" s="28">
        <v>7</v>
      </c>
      <c r="J177" s="4">
        <v>1468</v>
      </c>
      <c r="K177" s="4">
        <v>2409</v>
      </c>
      <c r="L177" t="str">
        <f t="shared" si="13"/>
        <v>20180228</v>
      </c>
      <c r="M177" t="str">
        <f t="shared" si="14"/>
        <v>20180301</v>
      </c>
      <c r="N177" t="str">
        <f t="shared" si="15"/>
        <v/>
      </c>
      <c r="O177" t="str">
        <f t="shared" si="16"/>
        <v/>
      </c>
      <c r="P177" t="str">
        <f t="shared" si="17"/>
        <v>20180301</v>
      </c>
      <c r="Q177" s="49">
        <f t="shared" si="18"/>
        <v>7</v>
      </c>
    </row>
    <row r="178" spans="1:17" x14ac:dyDescent="0.25">
      <c r="A178" s="4">
        <v>1197</v>
      </c>
      <c r="B178" s="4">
        <v>2409</v>
      </c>
      <c r="C178" s="3">
        <v>43164</v>
      </c>
      <c r="D178" s="3">
        <v>43164</v>
      </c>
      <c r="E178" s="3">
        <v>43167</v>
      </c>
      <c r="F178" s="3">
        <v>43172</v>
      </c>
      <c r="G178" s="3" t="s">
        <v>1288</v>
      </c>
      <c r="J178" s="4">
        <v>1197</v>
      </c>
      <c r="K178" s="4">
        <v>2409</v>
      </c>
      <c r="L178" t="str">
        <f t="shared" si="13"/>
        <v>20180305</v>
      </c>
      <c r="M178" t="str">
        <f t="shared" si="14"/>
        <v>20180305</v>
      </c>
      <c r="N178" t="str">
        <f t="shared" si="15"/>
        <v>20180308</v>
      </c>
      <c r="O178" t="str">
        <f t="shared" si="16"/>
        <v>20180313</v>
      </c>
      <c r="P178" t="str">
        <f t="shared" si="17"/>
        <v/>
      </c>
      <c r="Q178" s="49">
        <f t="shared" si="18"/>
        <v>0</v>
      </c>
    </row>
    <row r="179" spans="1:17" x14ac:dyDescent="0.25">
      <c r="A179" s="4">
        <v>1485</v>
      </c>
      <c r="B179" s="4">
        <v>2410</v>
      </c>
      <c r="C179" s="3">
        <v>43164</v>
      </c>
      <c r="D179" s="3">
        <v>43164</v>
      </c>
      <c r="E179" s="3"/>
      <c r="G179" s="3">
        <v>43165</v>
      </c>
      <c r="H179" s="28">
        <v>1</v>
      </c>
      <c r="J179" s="4">
        <v>1485</v>
      </c>
      <c r="K179" s="4">
        <v>2410</v>
      </c>
      <c r="L179" t="str">
        <f t="shared" si="13"/>
        <v>20180305</v>
      </c>
      <c r="M179" t="str">
        <f t="shared" si="14"/>
        <v>20180305</v>
      </c>
      <c r="N179" t="str">
        <f t="shared" si="15"/>
        <v/>
      </c>
      <c r="O179" t="str">
        <f t="shared" si="16"/>
        <v/>
      </c>
      <c r="P179" t="str">
        <f t="shared" si="17"/>
        <v>20180306</v>
      </c>
      <c r="Q179" s="49">
        <f t="shared" si="18"/>
        <v>1</v>
      </c>
    </row>
    <row r="180" spans="1:17" x14ac:dyDescent="0.25">
      <c r="A180" s="4">
        <v>1199</v>
      </c>
      <c r="B180" s="4">
        <v>2410</v>
      </c>
      <c r="C180" s="3">
        <v>43166</v>
      </c>
      <c r="D180" s="3">
        <v>43166</v>
      </c>
      <c r="E180" s="3">
        <v>43168</v>
      </c>
      <c r="F180" s="3">
        <v>43172</v>
      </c>
      <c r="G180" s="3" t="s">
        <v>1288</v>
      </c>
      <c r="J180" s="4">
        <v>1199</v>
      </c>
      <c r="K180" s="4">
        <v>2410</v>
      </c>
      <c r="L180" t="str">
        <f t="shared" si="13"/>
        <v>20180307</v>
      </c>
      <c r="M180" t="str">
        <f t="shared" si="14"/>
        <v>20180307</v>
      </c>
      <c r="N180" t="str">
        <f t="shared" si="15"/>
        <v>20180309</v>
      </c>
      <c r="O180" t="str">
        <f t="shared" si="16"/>
        <v>20180313</v>
      </c>
      <c r="P180" t="str">
        <f t="shared" si="17"/>
        <v/>
      </c>
      <c r="Q180" s="49">
        <f t="shared" si="18"/>
        <v>0</v>
      </c>
    </row>
    <row r="181" spans="1:17" x14ac:dyDescent="0.25">
      <c r="A181" s="4">
        <v>1436</v>
      </c>
      <c r="B181" s="4">
        <v>2411</v>
      </c>
      <c r="C181" s="3">
        <v>43187</v>
      </c>
      <c r="D181" s="3">
        <v>43187</v>
      </c>
      <c r="E181" s="3"/>
      <c r="G181" s="3">
        <v>43188</v>
      </c>
      <c r="H181" s="28">
        <v>9</v>
      </c>
      <c r="J181" s="4">
        <v>1436</v>
      </c>
      <c r="K181" s="4">
        <v>2411</v>
      </c>
      <c r="L181" t="str">
        <f t="shared" si="13"/>
        <v>20180328</v>
      </c>
      <c r="M181" t="str">
        <f t="shared" si="14"/>
        <v>20180328</v>
      </c>
      <c r="N181" t="str">
        <f t="shared" si="15"/>
        <v/>
      </c>
      <c r="O181" t="str">
        <f t="shared" si="16"/>
        <v/>
      </c>
      <c r="P181" t="str">
        <f t="shared" si="17"/>
        <v>20180329</v>
      </c>
      <c r="Q181" s="49">
        <f t="shared" si="18"/>
        <v>9</v>
      </c>
    </row>
    <row r="182" spans="1:17" x14ac:dyDescent="0.25">
      <c r="A182" s="4">
        <v>1308</v>
      </c>
      <c r="B182" s="4">
        <v>2411</v>
      </c>
      <c r="C182" s="3">
        <v>43194</v>
      </c>
      <c r="D182" s="3">
        <v>43194</v>
      </c>
      <c r="G182" s="3" t="s">
        <v>1288</v>
      </c>
      <c r="J182" s="4">
        <v>1308</v>
      </c>
      <c r="K182" s="4">
        <v>2411</v>
      </c>
      <c r="L182" t="str">
        <f t="shared" si="13"/>
        <v>20180404</v>
      </c>
      <c r="M182" t="str">
        <f t="shared" si="14"/>
        <v>20180404</v>
      </c>
      <c r="N182" t="str">
        <f t="shared" si="15"/>
        <v/>
      </c>
      <c r="O182" t="str">
        <f t="shared" si="16"/>
        <v/>
      </c>
      <c r="P182" t="str">
        <f t="shared" si="17"/>
        <v/>
      </c>
      <c r="Q182" s="49">
        <f t="shared" si="18"/>
        <v>0</v>
      </c>
    </row>
    <row r="183" spans="1:17" x14ac:dyDescent="0.25">
      <c r="A183" s="4">
        <v>1405</v>
      </c>
      <c r="B183" s="4">
        <v>2411</v>
      </c>
      <c r="C183" s="3">
        <v>43195</v>
      </c>
      <c r="D183" s="3">
        <v>43197</v>
      </c>
      <c r="G183" s="3" t="s">
        <v>1288</v>
      </c>
      <c r="J183" s="4">
        <v>1405</v>
      </c>
      <c r="K183" s="4">
        <v>2411</v>
      </c>
      <c r="L183" t="str">
        <f t="shared" si="13"/>
        <v>20180405</v>
      </c>
      <c r="M183" t="str">
        <f t="shared" si="14"/>
        <v>20180407</v>
      </c>
      <c r="N183" t="str">
        <f t="shared" si="15"/>
        <v/>
      </c>
      <c r="O183" t="str">
        <f t="shared" si="16"/>
        <v/>
      </c>
      <c r="P183" t="str">
        <f t="shared" si="17"/>
        <v/>
      </c>
      <c r="Q183" s="49">
        <f t="shared" si="18"/>
        <v>0</v>
      </c>
    </row>
    <row r="184" spans="1:17" x14ac:dyDescent="0.25">
      <c r="A184" s="4">
        <v>1558</v>
      </c>
      <c r="B184" s="4">
        <v>2411</v>
      </c>
      <c r="C184" s="3">
        <v>43195</v>
      </c>
      <c r="D184" s="3">
        <v>43195</v>
      </c>
      <c r="G184" s="3" t="s">
        <v>1288</v>
      </c>
      <c r="J184" s="4">
        <v>1558</v>
      </c>
      <c r="K184" s="4">
        <v>2411</v>
      </c>
      <c r="L184" t="str">
        <f t="shared" si="13"/>
        <v>20180405</v>
      </c>
      <c r="M184" t="str">
        <f t="shared" si="14"/>
        <v>20180405</v>
      </c>
      <c r="N184" t="str">
        <f t="shared" si="15"/>
        <v/>
      </c>
      <c r="O184" t="str">
        <f t="shared" si="16"/>
        <v/>
      </c>
      <c r="P184" t="str">
        <f t="shared" si="17"/>
        <v/>
      </c>
      <c r="Q184" s="49">
        <f t="shared" si="18"/>
        <v>0</v>
      </c>
    </row>
    <row r="185" spans="1:17" x14ac:dyDescent="0.25">
      <c r="A185" s="4">
        <v>1259</v>
      </c>
      <c r="B185" s="4">
        <v>2411</v>
      </c>
      <c r="C185" s="3">
        <v>43203</v>
      </c>
      <c r="D185" s="3">
        <v>43203</v>
      </c>
      <c r="E185" s="3">
        <v>43203</v>
      </c>
      <c r="F185" s="3">
        <v>43207</v>
      </c>
      <c r="G185" s="3" t="s">
        <v>1288</v>
      </c>
      <c r="J185" s="4">
        <v>1259</v>
      </c>
      <c r="K185" s="4">
        <v>2411</v>
      </c>
      <c r="L185" t="str">
        <f t="shared" si="13"/>
        <v>20180413</v>
      </c>
      <c r="M185" t="str">
        <f t="shared" si="14"/>
        <v>20180413</v>
      </c>
      <c r="N185" t="str">
        <f t="shared" si="15"/>
        <v>20180413</v>
      </c>
      <c r="O185" t="str">
        <f t="shared" si="16"/>
        <v>20180417</v>
      </c>
      <c r="P185" t="str">
        <f t="shared" si="17"/>
        <v/>
      </c>
      <c r="Q185" s="49">
        <f t="shared" si="18"/>
        <v>0</v>
      </c>
    </row>
    <row r="186" spans="1:17" x14ac:dyDescent="0.25">
      <c r="A186" s="4">
        <v>1597</v>
      </c>
      <c r="B186" s="4">
        <v>2412</v>
      </c>
      <c r="C186" s="3">
        <v>43209</v>
      </c>
      <c r="D186" s="3">
        <v>43209</v>
      </c>
      <c r="G186" s="3">
        <v>43210</v>
      </c>
      <c r="H186" s="28">
        <v>16</v>
      </c>
      <c r="J186" s="4">
        <v>1597</v>
      </c>
      <c r="K186" s="4">
        <v>2412</v>
      </c>
      <c r="L186" t="str">
        <f t="shared" si="13"/>
        <v>20180419</v>
      </c>
      <c r="M186" t="str">
        <f t="shared" si="14"/>
        <v>20180419</v>
      </c>
      <c r="N186" t="str">
        <f t="shared" si="15"/>
        <v/>
      </c>
      <c r="O186" t="str">
        <f t="shared" si="16"/>
        <v/>
      </c>
      <c r="P186" t="str">
        <f t="shared" si="17"/>
        <v>20180420</v>
      </c>
      <c r="Q186" s="49">
        <f t="shared" si="18"/>
        <v>16</v>
      </c>
    </row>
    <row r="187" spans="1:17" x14ac:dyDescent="0.25">
      <c r="A187" s="4">
        <v>1565</v>
      </c>
      <c r="B187" s="4">
        <v>2413</v>
      </c>
      <c r="C187" s="3">
        <v>43223</v>
      </c>
      <c r="D187" s="3">
        <v>43224</v>
      </c>
      <c r="G187" s="3">
        <v>43224</v>
      </c>
      <c r="H187" s="28">
        <v>1</v>
      </c>
      <c r="J187" s="4">
        <v>1565</v>
      </c>
      <c r="K187" s="4">
        <v>2413</v>
      </c>
      <c r="L187" t="str">
        <f t="shared" si="13"/>
        <v>20180503</v>
      </c>
      <c r="M187" t="str">
        <f t="shared" si="14"/>
        <v>20180504</v>
      </c>
      <c r="N187" t="str">
        <f t="shared" si="15"/>
        <v/>
      </c>
      <c r="O187" t="str">
        <f t="shared" si="16"/>
        <v/>
      </c>
      <c r="P187" t="str">
        <f t="shared" si="17"/>
        <v>20180504</v>
      </c>
      <c r="Q187" s="49">
        <f t="shared" si="18"/>
        <v>1</v>
      </c>
    </row>
    <row r="188" spans="1:17" x14ac:dyDescent="0.25">
      <c r="A188" s="4">
        <v>1421</v>
      </c>
      <c r="B188" s="4">
        <v>2413</v>
      </c>
      <c r="C188" s="3">
        <v>43223</v>
      </c>
      <c r="D188" s="3">
        <v>43224</v>
      </c>
      <c r="G188" s="3">
        <v>43224</v>
      </c>
      <c r="H188" s="28">
        <v>2</v>
      </c>
      <c r="J188" s="4">
        <v>1421</v>
      </c>
      <c r="K188" s="4">
        <v>2413</v>
      </c>
      <c r="L188" t="str">
        <f t="shared" si="13"/>
        <v>20180503</v>
      </c>
      <c r="M188" t="str">
        <f t="shared" si="14"/>
        <v>20180504</v>
      </c>
      <c r="N188" t="str">
        <f t="shared" si="15"/>
        <v/>
      </c>
      <c r="O188" t="str">
        <f t="shared" si="16"/>
        <v/>
      </c>
      <c r="P188" t="str">
        <f t="shared" si="17"/>
        <v>20180504</v>
      </c>
      <c r="Q188" s="49">
        <f t="shared" si="18"/>
        <v>2</v>
      </c>
    </row>
    <row r="189" spans="1:17" x14ac:dyDescent="0.25">
      <c r="A189" s="4">
        <v>1349</v>
      </c>
      <c r="B189" s="4">
        <v>2413</v>
      </c>
      <c r="C189" s="3">
        <v>43224</v>
      </c>
      <c r="D189" s="3">
        <v>43225</v>
      </c>
      <c r="G189" s="3" t="s">
        <v>1288</v>
      </c>
      <c r="J189" s="4">
        <v>1349</v>
      </c>
      <c r="K189" s="4">
        <v>2413</v>
      </c>
      <c r="L189" t="str">
        <f t="shared" si="13"/>
        <v>20180504</v>
      </c>
      <c r="M189" t="str">
        <f t="shared" si="14"/>
        <v>20180505</v>
      </c>
      <c r="N189" t="str">
        <f t="shared" si="15"/>
        <v/>
      </c>
      <c r="O189" t="str">
        <f t="shared" si="16"/>
        <v/>
      </c>
      <c r="P189" t="str">
        <f t="shared" si="17"/>
        <v/>
      </c>
      <c r="Q189" s="49">
        <f t="shared" si="18"/>
        <v>0</v>
      </c>
    </row>
    <row r="190" spans="1:17" x14ac:dyDescent="0.25">
      <c r="A190" s="4">
        <v>1167</v>
      </c>
      <c r="B190" s="4">
        <v>2415</v>
      </c>
      <c r="C190" s="3">
        <v>43152</v>
      </c>
      <c r="D190" s="3">
        <v>43153</v>
      </c>
      <c r="E190" s="3">
        <v>43153</v>
      </c>
      <c r="F190" s="3">
        <v>43157</v>
      </c>
      <c r="G190" s="3" t="s">
        <v>1288</v>
      </c>
      <c r="J190" s="4">
        <v>1167</v>
      </c>
      <c r="K190" s="4">
        <v>2415</v>
      </c>
      <c r="L190" t="str">
        <f t="shared" si="13"/>
        <v>20180221</v>
      </c>
      <c r="M190" t="str">
        <f t="shared" si="14"/>
        <v>20180222</v>
      </c>
      <c r="N190" t="str">
        <f t="shared" si="15"/>
        <v>20180222</v>
      </c>
      <c r="O190" t="str">
        <f t="shared" si="16"/>
        <v>20180226</v>
      </c>
      <c r="P190" t="str">
        <f t="shared" si="17"/>
        <v/>
      </c>
      <c r="Q190" s="49">
        <f t="shared" si="18"/>
        <v>0</v>
      </c>
    </row>
    <row r="191" spans="1:17" x14ac:dyDescent="0.25">
      <c r="A191" s="4">
        <v>1193</v>
      </c>
      <c r="B191" s="4">
        <v>2416</v>
      </c>
      <c r="C191" s="3">
        <v>43166</v>
      </c>
      <c r="D191" s="3">
        <v>43167</v>
      </c>
      <c r="E191" s="3">
        <v>43168</v>
      </c>
      <c r="F191" s="3">
        <v>43172</v>
      </c>
      <c r="G191" s="3" t="s">
        <v>1288</v>
      </c>
      <c r="J191" s="4">
        <v>1193</v>
      </c>
      <c r="K191" s="4">
        <v>2416</v>
      </c>
      <c r="L191" t="str">
        <f t="shared" si="13"/>
        <v>20180307</v>
      </c>
      <c r="M191" t="str">
        <f t="shared" si="14"/>
        <v>20180308</v>
      </c>
      <c r="N191" t="str">
        <f t="shared" si="15"/>
        <v>20180309</v>
      </c>
      <c r="O191" t="str">
        <f t="shared" si="16"/>
        <v>20180313</v>
      </c>
      <c r="P191" t="str">
        <f t="shared" si="17"/>
        <v/>
      </c>
      <c r="Q191" s="49">
        <f t="shared" si="18"/>
        <v>0</v>
      </c>
    </row>
    <row r="192" spans="1:17" x14ac:dyDescent="0.25">
      <c r="A192" s="4">
        <v>1209</v>
      </c>
      <c r="B192" s="4">
        <v>2416</v>
      </c>
      <c r="C192" s="3">
        <v>43166</v>
      </c>
      <c r="D192" s="3">
        <v>43166</v>
      </c>
      <c r="E192" s="3">
        <v>43174</v>
      </c>
      <c r="F192" s="3">
        <v>43179</v>
      </c>
      <c r="G192" s="3" t="s">
        <v>1288</v>
      </c>
      <c r="J192" s="4">
        <v>1209</v>
      </c>
      <c r="K192" s="4">
        <v>2416</v>
      </c>
      <c r="L192" t="str">
        <f t="shared" si="13"/>
        <v>20180307</v>
      </c>
      <c r="M192" t="str">
        <f t="shared" si="14"/>
        <v>20180307</v>
      </c>
      <c r="N192" t="str">
        <f t="shared" si="15"/>
        <v>20180315</v>
      </c>
      <c r="O192" t="str">
        <f t="shared" si="16"/>
        <v>20180320</v>
      </c>
      <c r="P192" t="str">
        <f t="shared" si="17"/>
        <v/>
      </c>
      <c r="Q192" s="49">
        <f t="shared" si="18"/>
        <v>0</v>
      </c>
    </row>
    <row r="193" spans="1:17" x14ac:dyDescent="0.25">
      <c r="A193" s="4">
        <v>1394</v>
      </c>
      <c r="B193" s="4">
        <v>2416</v>
      </c>
      <c r="C193" s="3">
        <v>43166</v>
      </c>
      <c r="D193" s="3">
        <v>43167</v>
      </c>
      <c r="G193" s="3">
        <v>43167</v>
      </c>
      <c r="H193" s="28">
        <v>10</v>
      </c>
      <c r="J193" s="4">
        <v>1394</v>
      </c>
      <c r="K193" s="4">
        <v>2416</v>
      </c>
      <c r="L193" t="str">
        <f t="shared" si="13"/>
        <v>20180307</v>
      </c>
      <c r="M193" t="str">
        <f t="shared" si="14"/>
        <v>20180308</v>
      </c>
      <c r="N193" t="str">
        <f t="shared" si="15"/>
        <v/>
      </c>
      <c r="O193" t="str">
        <f t="shared" si="16"/>
        <v/>
      </c>
      <c r="P193" t="str">
        <f t="shared" si="17"/>
        <v>20180308</v>
      </c>
      <c r="Q193" s="49">
        <f t="shared" si="18"/>
        <v>10</v>
      </c>
    </row>
    <row r="194" spans="1:17" x14ac:dyDescent="0.25">
      <c r="A194" s="4">
        <v>1357</v>
      </c>
      <c r="B194" s="4">
        <v>2416</v>
      </c>
      <c r="C194" s="3">
        <v>43166</v>
      </c>
      <c r="D194" s="3">
        <v>43166</v>
      </c>
      <c r="G194" s="3">
        <v>43167</v>
      </c>
      <c r="H194" s="28">
        <v>13</v>
      </c>
      <c r="J194" s="4">
        <v>1357</v>
      </c>
      <c r="K194" s="4">
        <v>2416</v>
      </c>
      <c r="L194" t="str">
        <f t="shared" si="13"/>
        <v>20180307</v>
      </c>
      <c r="M194" t="str">
        <f t="shared" si="14"/>
        <v>20180307</v>
      </c>
      <c r="N194" t="str">
        <f t="shared" si="15"/>
        <v/>
      </c>
      <c r="O194" t="str">
        <f t="shared" si="16"/>
        <v/>
      </c>
      <c r="P194" t="str">
        <f t="shared" si="17"/>
        <v>20180308</v>
      </c>
      <c r="Q194" s="49">
        <f t="shared" si="18"/>
        <v>13</v>
      </c>
    </row>
    <row r="195" spans="1:17" x14ac:dyDescent="0.25">
      <c r="A195" s="4">
        <v>1361</v>
      </c>
      <c r="B195" s="4">
        <v>2416</v>
      </c>
      <c r="C195" s="3">
        <v>43166</v>
      </c>
      <c r="D195" s="3">
        <v>43167</v>
      </c>
      <c r="G195" s="3">
        <v>43167</v>
      </c>
      <c r="H195" s="28">
        <v>16</v>
      </c>
      <c r="J195" s="4">
        <v>1361</v>
      </c>
      <c r="K195" s="4">
        <v>2416</v>
      </c>
      <c r="L195" t="str">
        <f t="shared" ref="L195:L258" si="19">IF(C195="","",YEAR(C195)&amp;IF(MONTH(C195)&lt;10,"0"&amp;MONTH(C195),MONTH(C195))&amp;IF(DAY(C195)&lt;10,"0"&amp;DAY(C195),DAY(C195)))</f>
        <v>20180307</v>
      </c>
      <c r="M195" t="str">
        <f t="shared" ref="M195:M258" si="20">IF(D195="","",YEAR(D195)&amp;IF(MONTH(D195)&lt;10,"0"&amp;MONTH(D195),MONTH(D195))&amp;IF(DAY(D195)&lt;10,"0"&amp;DAY(D195),DAY(D195)))</f>
        <v>20180308</v>
      </c>
      <c r="N195" t="str">
        <f t="shared" ref="N195:N258" si="21">IF(E195="","",YEAR(E195)&amp;IF(MONTH(E195)&lt;10,"0"&amp;MONTH(E195),MONTH(E195))&amp;IF(DAY(E195)&lt;10,"0"&amp;DAY(E195),DAY(E195)))</f>
        <v/>
      </c>
      <c r="O195" t="str">
        <f t="shared" ref="O195:O258" si="22">IF(F195="","",YEAR(F195)&amp;IF(MONTH(F195)&lt;10,"0"&amp;MONTH(F195),MONTH(F195))&amp;IF(DAY(F195)&lt;10,"0"&amp;DAY(F195),DAY(F195)))</f>
        <v/>
      </c>
      <c r="P195" t="str">
        <f t="shared" ref="P195:P258" si="23">IF(G195="","",YEAR(G195)&amp;IF(MONTH(G195)&lt;10,"0"&amp;MONTH(G195),MONTH(G195))&amp;IF(DAY(G195)&lt;10,"0"&amp;DAY(G195),DAY(G195)))</f>
        <v>20180308</v>
      </c>
      <c r="Q195" s="49">
        <f t="shared" ref="Q195:Q258" si="24">+H195</f>
        <v>16</v>
      </c>
    </row>
    <row r="196" spans="1:17" x14ac:dyDescent="0.25">
      <c r="A196" s="4">
        <v>1282</v>
      </c>
      <c r="B196" s="4">
        <v>2416</v>
      </c>
      <c r="C196" s="3">
        <v>43208</v>
      </c>
      <c r="D196" s="3">
        <v>43210</v>
      </c>
      <c r="E196" s="3">
        <v>43210</v>
      </c>
      <c r="F196" s="3">
        <v>43214</v>
      </c>
      <c r="G196" s="3" t="s">
        <v>1288</v>
      </c>
      <c r="J196" s="4">
        <v>1282</v>
      </c>
      <c r="K196" s="4">
        <v>2416</v>
      </c>
      <c r="L196" t="str">
        <f t="shared" si="19"/>
        <v>20180418</v>
      </c>
      <c r="M196" t="str">
        <f t="shared" si="20"/>
        <v>20180420</v>
      </c>
      <c r="N196" t="str">
        <f t="shared" si="21"/>
        <v>20180420</v>
      </c>
      <c r="O196" t="str">
        <f t="shared" si="22"/>
        <v>20180424</v>
      </c>
      <c r="P196" t="str">
        <f t="shared" si="23"/>
        <v/>
      </c>
      <c r="Q196" s="49">
        <f t="shared" si="24"/>
        <v>0</v>
      </c>
    </row>
    <row r="197" spans="1:17" x14ac:dyDescent="0.25">
      <c r="A197" s="4">
        <v>1572</v>
      </c>
      <c r="B197" s="4">
        <v>2419</v>
      </c>
      <c r="C197" s="3">
        <v>43200</v>
      </c>
      <c r="D197" s="3">
        <v>43200</v>
      </c>
      <c r="E197" s="4"/>
      <c r="F197" s="4"/>
      <c r="G197" s="3">
        <v>43201</v>
      </c>
      <c r="H197" s="28">
        <v>16</v>
      </c>
      <c r="J197" s="4">
        <v>1572</v>
      </c>
      <c r="K197" s="4">
        <v>2419</v>
      </c>
      <c r="L197" t="str">
        <f t="shared" si="19"/>
        <v>20180410</v>
      </c>
      <c r="M197" t="str">
        <f t="shared" si="20"/>
        <v>20180410</v>
      </c>
      <c r="N197" t="str">
        <f t="shared" si="21"/>
        <v/>
      </c>
      <c r="O197" t="str">
        <f t="shared" si="22"/>
        <v/>
      </c>
      <c r="P197" t="str">
        <f t="shared" si="23"/>
        <v>20180411</v>
      </c>
      <c r="Q197" s="49">
        <f t="shared" si="24"/>
        <v>16</v>
      </c>
    </row>
    <row r="198" spans="1:17" x14ac:dyDescent="0.25">
      <c r="A198" s="4">
        <v>1566</v>
      </c>
      <c r="B198" s="4">
        <v>2419</v>
      </c>
      <c r="C198" s="3">
        <v>43214</v>
      </c>
      <c r="D198" s="3">
        <v>43215</v>
      </c>
      <c r="G198" s="3" t="s">
        <v>1288</v>
      </c>
      <c r="J198" s="4">
        <v>1566</v>
      </c>
      <c r="K198" s="4">
        <v>2419</v>
      </c>
      <c r="L198" t="str">
        <f t="shared" si="19"/>
        <v>20180424</v>
      </c>
      <c r="M198" t="str">
        <f t="shared" si="20"/>
        <v>20180425</v>
      </c>
      <c r="N198" t="str">
        <f t="shared" si="21"/>
        <v/>
      </c>
      <c r="O198" t="str">
        <f t="shared" si="22"/>
        <v/>
      </c>
      <c r="P198" t="str">
        <f t="shared" si="23"/>
        <v/>
      </c>
      <c r="Q198" s="49">
        <f t="shared" si="24"/>
        <v>0</v>
      </c>
    </row>
    <row r="199" spans="1:17" x14ac:dyDescent="0.25">
      <c r="A199" s="4">
        <v>1263</v>
      </c>
      <c r="B199" s="4">
        <v>2420</v>
      </c>
      <c r="C199" s="10">
        <v>43200</v>
      </c>
      <c r="D199" s="3">
        <v>43200</v>
      </c>
      <c r="E199" s="10">
        <v>43202</v>
      </c>
      <c r="F199" s="3">
        <v>43206</v>
      </c>
      <c r="G199" s="3" t="s">
        <v>1288</v>
      </c>
      <c r="H199" s="37"/>
      <c r="I199" s="52"/>
      <c r="J199" s="4">
        <v>1263</v>
      </c>
      <c r="K199" s="4">
        <v>2420</v>
      </c>
      <c r="L199" t="str">
        <f t="shared" si="19"/>
        <v>20180410</v>
      </c>
      <c r="M199" t="str">
        <f t="shared" si="20"/>
        <v>20180410</v>
      </c>
      <c r="N199" t="str">
        <f t="shared" si="21"/>
        <v>20180412</v>
      </c>
      <c r="O199" t="str">
        <f t="shared" si="22"/>
        <v>20180416</v>
      </c>
      <c r="P199" t="str">
        <f t="shared" si="23"/>
        <v/>
      </c>
      <c r="Q199" s="49">
        <f t="shared" si="24"/>
        <v>0</v>
      </c>
    </row>
    <row r="200" spans="1:17" x14ac:dyDescent="0.25">
      <c r="A200" s="4">
        <v>1298</v>
      </c>
      <c r="B200" s="4">
        <v>2421</v>
      </c>
      <c r="C200" s="3">
        <v>43214</v>
      </c>
      <c r="D200" s="3">
        <v>43214</v>
      </c>
      <c r="E200" s="3">
        <v>43216</v>
      </c>
      <c r="F200" s="3">
        <v>43220</v>
      </c>
      <c r="G200" s="3" t="s">
        <v>1288</v>
      </c>
      <c r="J200" s="4">
        <v>1298</v>
      </c>
      <c r="K200" s="4">
        <v>2421</v>
      </c>
      <c r="L200" t="str">
        <f t="shared" si="19"/>
        <v>20180424</v>
      </c>
      <c r="M200" t="str">
        <f t="shared" si="20"/>
        <v>20180424</v>
      </c>
      <c r="N200" t="str">
        <f t="shared" si="21"/>
        <v>20180426</v>
      </c>
      <c r="O200" t="str">
        <f t="shared" si="22"/>
        <v>20180430</v>
      </c>
      <c r="P200" t="str">
        <f t="shared" si="23"/>
        <v/>
      </c>
      <c r="Q200" s="49">
        <f t="shared" si="24"/>
        <v>0</v>
      </c>
    </row>
    <row r="201" spans="1:17" x14ac:dyDescent="0.25">
      <c r="A201" s="4">
        <v>1326</v>
      </c>
      <c r="B201" s="4">
        <v>2422</v>
      </c>
      <c r="C201" s="5">
        <v>43111</v>
      </c>
      <c r="D201" s="3">
        <v>43113</v>
      </c>
      <c r="E201" s="5"/>
      <c r="F201" s="5"/>
      <c r="G201" s="3">
        <v>43112</v>
      </c>
      <c r="H201" s="29">
        <v>1</v>
      </c>
      <c r="J201" s="4">
        <v>1326</v>
      </c>
      <c r="K201" s="4">
        <v>2422</v>
      </c>
      <c r="L201" t="str">
        <f t="shared" si="19"/>
        <v>20180111</v>
      </c>
      <c r="M201" t="str">
        <f t="shared" si="20"/>
        <v>20180113</v>
      </c>
      <c r="N201" t="str">
        <f t="shared" si="21"/>
        <v/>
      </c>
      <c r="O201" t="str">
        <f t="shared" si="22"/>
        <v/>
      </c>
      <c r="P201" t="str">
        <f t="shared" si="23"/>
        <v>20180112</v>
      </c>
      <c r="Q201" s="49">
        <f t="shared" si="24"/>
        <v>1</v>
      </c>
    </row>
    <row r="202" spans="1:17" x14ac:dyDescent="0.25">
      <c r="A202" s="4">
        <v>1450</v>
      </c>
      <c r="B202" s="4">
        <v>2422</v>
      </c>
      <c r="C202" s="3">
        <v>43122</v>
      </c>
      <c r="D202" s="3">
        <v>43124</v>
      </c>
      <c r="G202" s="3">
        <v>43123</v>
      </c>
      <c r="H202" s="29">
        <v>1</v>
      </c>
      <c r="J202" s="4">
        <v>1450</v>
      </c>
      <c r="K202" s="4">
        <v>2422</v>
      </c>
      <c r="L202" t="str">
        <f t="shared" si="19"/>
        <v>20180122</v>
      </c>
      <c r="M202" t="str">
        <f t="shared" si="20"/>
        <v>20180124</v>
      </c>
      <c r="N202" t="str">
        <f t="shared" si="21"/>
        <v/>
      </c>
      <c r="O202" t="str">
        <f t="shared" si="22"/>
        <v/>
      </c>
      <c r="P202" t="str">
        <f t="shared" si="23"/>
        <v>20180123</v>
      </c>
      <c r="Q202" s="49">
        <f t="shared" si="24"/>
        <v>1</v>
      </c>
    </row>
    <row r="203" spans="1:17" x14ac:dyDescent="0.25">
      <c r="A203" s="4">
        <v>1113</v>
      </c>
      <c r="B203" s="4">
        <v>2422</v>
      </c>
      <c r="C203" s="3">
        <v>43123</v>
      </c>
      <c r="D203" s="3">
        <v>43124</v>
      </c>
      <c r="E203" s="3">
        <v>43131</v>
      </c>
      <c r="F203" s="3">
        <v>43133</v>
      </c>
      <c r="G203" s="3" t="s">
        <v>1288</v>
      </c>
      <c r="J203" s="4">
        <v>1113</v>
      </c>
      <c r="K203" s="4">
        <v>2422</v>
      </c>
      <c r="L203" t="str">
        <f t="shared" si="19"/>
        <v>20180123</v>
      </c>
      <c r="M203" t="str">
        <f t="shared" si="20"/>
        <v>20180124</v>
      </c>
      <c r="N203" t="str">
        <f t="shared" si="21"/>
        <v>20180131</v>
      </c>
      <c r="O203" t="str">
        <f t="shared" si="22"/>
        <v>20180202</v>
      </c>
      <c r="P203" t="str">
        <f t="shared" si="23"/>
        <v/>
      </c>
      <c r="Q203" s="49">
        <f t="shared" si="24"/>
        <v>0</v>
      </c>
    </row>
    <row r="204" spans="1:17" x14ac:dyDescent="0.25">
      <c r="A204" s="4">
        <v>1157</v>
      </c>
      <c r="B204" s="4">
        <v>2423</v>
      </c>
      <c r="C204" s="3">
        <v>43146</v>
      </c>
      <c r="D204" s="3">
        <v>43147</v>
      </c>
      <c r="E204" s="3">
        <v>43147</v>
      </c>
      <c r="F204" s="3">
        <v>43151</v>
      </c>
      <c r="G204" s="3" t="s">
        <v>1288</v>
      </c>
      <c r="J204" s="4">
        <v>1157</v>
      </c>
      <c r="K204" s="4">
        <v>2423</v>
      </c>
      <c r="L204" t="str">
        <f t="shared" si="19"/>
        <v>20180215</v>
      </c>
      <c r="M204" t="str">
        <f t="shared" si="20"/>
        <v>20180216</v>
      </c>
      <c r="N204" t="str">
        <f t="shared" si="21"/>
        <v>20180216</v>
      </c>
      <c r="O204" t="str">
        <f t="shared" si="22"/>
        <v>20180220</v>
      </c>
      <c r="P204" t="str">
        <f t="shared" si="23"/>
        <v/>
      </c>
      <c r="Q204" s="49">
        <f t="shared" si="24"/>
        <v>0</v>
      </c>
    </row>
    <row r="205" spans="1:17" x14ac:dyDescent="0.25">
      <c r="A205" s="4">
        <v>1165</v>
      </c>
      <c r="B205" s="4">
        <v>2424</v>
      </c>
      <c r="C205" s="3">
        <v>43150</v>
      </c>
      <c r="D205" s="3">
        <v>43150</v>
      </c>
      <c r="E205" s="3">
        <v>43153</v>
      </c>
      <c r="F205" s="3">
        <v>43157</v>
      </c>
      <c r="G205" s="3" t="s">
        <v>1288</v>
      </c>
      <c r="J205" s="4">
        <v>1165</v>
      </c>
      <c r="K205" s="4">
        <v>2424</v>
      </c>
      <c r="L205" t="str">
        <f t="shared" si="19"/>
        <v>20180219</v>
      </c>
      <c r="M205" t="str">
        <f t="shared" si="20"/>
        <v>20180219</v>
      </c>
      <c r="N205" t="str">
        <f t="shared" si="21"/>
        <v>20180222</v>
      </c>
      <c r="O205" t="str">
        <f t="shared" si="22"/>
        <v>20180226</v>
      </c>
      <c r="P205" t="str">
        <f t="shared" si="23"/>
        <v/>
      </c>
      <c r="Q205" s="49">
        <f t="shared" si="24"/>
        <v>0</v>
      </c>
    </row>
    <row r="206" spans="1:17" x14ac:dyDescent="0.25">
      <c r="A206" s="4">
        <v>1374</v>
      </c>
      <c r="B206" s="4">
        <v>2424</v>
      </c>
      <c r="C206" s="3">
        <v>43150</v>
      </c>
      <c r="D206" s="3">
        <v>43151</v>
      </c>
      <c r="G206" s="3">
        <v>43151</v>
      </c>
      <c r="H206" s="28">
        <v>1</v>
      </c>
      <c r="J206" s="4">
        <v>1374</v>
      </c>
      <c r="K206" s="4">
        <v>2424</v>
      </c>
      <c r="L206" t="str">
        <f t="shared" si="19"/>
        <v>20180219</v>
      </c>
      <c r="M206" t="str">
        <f t="shared" si="20"/>
        <v>20180220</v>
      </c>
      <c r="N206" t="str">
        <f t="shared" si="21"/>
        <v/>
      </c>
      <c r="O206" t="str">
        <f t="shared" si="22"/>
        <v/>
      </c>
      <c r="P206" t="str">
        <f t="shared" si="23"/>
        <v>20180220</v>
      </c>
      <c r="Q206" s="49">
        <f t="shared" si="24"/>
        <v>1</v>
      </c>
    </row>
    <row r="207" spans="1:17" x14ac:dyDescent="0.25">
      <c r="A207" s="4">
        <v>1396</v>
      </c>
      <c r="B207" s="4">
        <v>2424</v>
      </c>
      <c r="C207" s="3">
        <v>43157</v>
      </c>
      <c r="D207" s="3">
        <v>43157</v>
      </c>
      <c r="G207" s="3">
        <v>43158</v>
      </c>
      <c r="H207" s="28">
        <v>13</v>
      </c>
      <c r="J207" s="4">
        <v>1396</v>
      </c>
      <c r="K207" s="4">
        <v>2424</v>
      </c>
      <c r="L207" t="str">
        <f t="shared" si="19"/>
        <v>20180226</v>
      </c>
      <c r="M207" t="str">
        <f t="shared" si="20"/>
        <v>20180226</v>
      </c>
      <c r="N207" t="str">
        <f t="shared" si="21"/>
        <v/>
      </c>
      <c r="O207" t="str">
        <f t="shared" si="22"/>
        <v/>
      </c>
      <c r="P207" t="str">
        <f t="shared" si="23"/>
        <v>20180227</v>
      </c>
      <c r="Q207" s="49">
        <f t="shared" si="24"/>
        <v>13</v>
      </c>
    </row>
    <row r="208" spans="1:17" x14ac:dyDescent="0.25">
      <c r="A208" s="4">
        <v>1364</v>
      </c>
      <c r="B208" s="4">
        <v>2424</v>
      </c>
      <c r="C208" s="3">
        <v>43158</v>
      </c>
      <c r="D208" s="3">
        <v>43158</v>
      </c>
      <c r="G208" s="3">
        <v>43159</v>
      </c>
      <c r="H208" s="28">
        <v>13</v>
      </c>
      <c r="J208" s="4">
        <v>1364</v>
      </c>
      <c r="K208" s="4">
        <v>2424</v>
      </c>
      <c r="L208" t="str">
        <f t="shared" si="19"/>
        <v>20180227</v>
      </c>
      <c r="M208" t="str">
        <f t="shared" si="20"/>
        <v>20180227</v>
      </c>
      <c r="N208" t="str">
        <f t="shared" si="21"/>
        <v/>
      </c>
      <c r="O208" t="str">
        <f t="shared" si="22"/>
        <v/>
      </c>
      <c r="P208" t="str">
        <f t="shared" si="23"/>
        <v>20180228</v>
      </c>
      <c r="Q208" s="49">
        <f t="shared" si="24"/>
        <v>13</v>
      </c>
    </row>
    <row r="209" spans="1:17" x14ac:dyDescent="0.25">
      <c r="A209" s="4">
        <v>1228</v>
      </c>
      <c r="B209" s="4">
        <v>2424</v>
      </c>
      <c r="C209" s="3">
        <v>43171</v>
      </c>
      <c r="D209" s="3">
        <v>43171</v>
      </c>
      <c r="E209" s="3">
        <v>43179</v>
      </c>
      <c r="F209" s="3">
        <v>43185</v>
      </c>
      <c r="G209" s="3" t="s">
        <v>1288</v>
      </c>
      <c r="J209" s="4">
        <v>1228</v>
      </c>
      <c r="K209" s="4">
        <v>2424</v>
      </c>
      <c r="L209" t="str">
        <f t="shared" si="19"/>
        <v>20180312</v>
      </c>
      <c r="M209" t="str">
        <f t="shared" si="20"/>
        <v>20180312</v>
      </c>
      <c r="N209" t="str">
        <f t="shared" si="21"/>
        <v>20180320</v>
      </c>
      <c r="O209" t="str">
        <f t="shared" si="22"/>
        <v>20180326</v>
      </c>
      <c r="P209" t="str">
        <f t="shared" si="23"/>
        <v/>
      </c>
      <c r="Q209" s="49">
        <f t="shared" si="24"/>
        <v>0</v>
      </c>
    </row>
    <row r="210" spans="1:17" x14ac:dyDescent="0.25">
      <c r="A210" s="4">
        <v>1215</v>
      </c>
      <c r="B210" s="4">
        <v>2426</v>
      </c>
      <c r="C210" s="3">
        <v>43172</v>
      </c>
      <c r="D210" s="3">
        <v>43172</v>
      </c>
      <c r="E210" s="3">
        <v>43174</v>
      </c>
      <c r="F210" s="3">
        <v>43179</v>
      </c>
      <c r="G210" s="3" t="s">
        <v>1288</v>
      </c>
      <c r="J210" s="4">
        <v>1215</v>
      </c>
      <c r="K210" s="4">
        <v>2426</v>
      </c>
      <c r="L210" t="str">
        <f t="shared" si="19"/>
        <v>20180313</v>
      </c>
      <c r="M210" t="str">
        <f t="shared" si="20"/>
        <v>20180313</v>
      </c>
      <c r="N210" t="str">
        <f t="shared" si="21"/>
        <v>20180315</v>
      </c>
      <c r="O210" t="str">
        <f t="shared" si="22"/>
        <v>20180320</v>
      </c>
      <c r="P210" t="str">
        <f t="shared" si="23"/>
        <v/>
      </c>
      <c r="Q210" s="49">
        <f t="shared" si="24"/>
        <v>0</v>
      </c>
    </row>
    <row r="211" spans="1:17" x14ac:dyDescent="0.25">
      <c r="A211" s="4">
        <v>1567</v>
      </c>
      <c r="B211" s="4">
        <v>2427</v>
      </c>
      <c r="C211" s="3">
        <v>43202</v>
      </c>
      <c r="D211" s="3">
        <v>43203</v>
      </c>
      <c r="G211" s="3">
        <v>43203</v>
      </c>
      <c r="H211" s="28">
        <v>1</v>
      </c>
      <c r="J211" s="4">
        <v>1567</v>
      </c>
      <c r="K211" s="4">
        <v>2427</v>
      </c>
      <c r="L211" t="str">
        <f t="shared" si="19"/>
        <v>20180412</v>
      </c>
      <c r="M211" t="str">
        <f t="shared" si="20"/>
        <v>20180413</v>
      </c>
      <c r="N211" t="str">
        <f t="shared" si="21"/>
        <v/>
      </c>
      <c r="O211" t="str">
        <f t="shared" si="22"/>
        <v/>
      </c>
      <c r="P211" t="str">
        <f t="shared" si="23"/>
        <v>20180413</v>
      </c>
      <c r="Q211" s="49">
        <f t="shared" si="24"/>
        <v>1</v>
      </c>
    </row>
    <row r="212" spans="1:17" x14ac:dyDescent="0.25">
      <c r="A212" s="4">
        <v>1288</v>
      </c>
      <c r="B212" s="4">
        <v>2427</v>
      </c>
      <c r="C212" s="3">
        <v>43207</v>
      </c>
      <c r="D212" s="3">
        <v>43208</v>
      </c>
      <c r="E212" s="3">
        <v>43210</v>
      </c>
      <c r="F212" s="3">
        <v>43214</v>
      </c>
      <c r="G212" s="3" t="s">
        <v>1288</v>
      </c>
      <c r="J212" s="4">
        <v>1288</v>
      </c>
      <c r="K212" s="4">
        <v>2427</v>
      </c>
      <c r="L212" t="str">
        <f t="shared" si="19"/>
        <v>20180417</v>
      </c>
      <c r="M212" t="str">
        <f t="shared" si="20"/>
        <v>20180418</v>
      </c>
      <c r="N212" t="str">
        <f t="shared" si="21"/>
        <v>20180420</v>
      </c>
      <c r="O212" t="str">
        <f t="shared" si="22"/>
        <v>20180424</v>
      </c>
      <c r="P212" t="str">
        <f t="shared" si="23"/>
        <v/>
      </c>
      <c r="Q212" s="49">
        <f t="shared" si="24"/>
        <v>0</v>
      </c>
    </row>
    <row r="213" spans="1:17" x14ac:dyDescent="0.25">
      <c r="A213" s="4">
        <v>1564</v>
      </c>
      <c r="B213" s="4">
        <v>2428</v>
      </c>
      <c r="C213" s="3">
        <v>43215</v>
      </c>
      <c r="D213" s="3">
        <v>43216</v>
      </c>
      <c r="G213" s="3">
        <v>43216</v>
      </c>
      <c r="H213" s="28">
        <v>16</v>
      </c>
      <c r="J213" s="4">
        <v>1564</v>
      </c>
      <c r="K213" s="4">
        <v>2428</v>
      </c>
      <c r="L213" t="str">
        <f t="shared" si="19"/>
        <v>20180425</v>
      </c>
      <c r="M213" t="str">
        <f t="shared" si="20"/>
        <v>20180426</v>
      </c>
      <c r="N213" t="str">
        <f t="shared" si="21"/>
        <v/>
      </c>
      <c r="O213" t="str">
        <f t="shared" si="22"/>
        <v/>
      </c>
      <c r="P213" t="str">
        <f t="shared" si="23"/>
        <v>20180426</v>
      </c>
      <c r="Q213" s="49">
        <f t="shared" si="24"/>
        <v>16</v>
      </c>
    </row>
    <row r="214" spans="1:17" x14ac:dyDescent="0.25">
      <c r="A214" s="4">
        <v>1422</v>
      </c>
      <c r="B214" s="4">
        <v>2428</v>
      </c>
      <c r="C214" s="3">
        <v>43223</v>
      </c>
      <c r="D214" s="3">
        <v>43225</v>
      </c>
      <c r="G214" s="3" t="s">
        <v>1288</v>
      </c>
      <c r="J214" s="4">
        <v>1422</v>
      </c>
      <c r="K214" s="4">
        <v>2428</v>
      </c>
      <c r="L214" t="str">
        <f t="shared" si="19"/>
        <v>20180503</v>
      </c>
      <c r="M214" t="str">
        <f t="shared" si="20"/>
        <v>20180505</v>
      </c>
      <c r="N214" t="str">
        <f t="shared" si="21"/>
        <v/>
      </c>
      <c r="O214" t="str">
        <f t="shared" si="22"/>
        <v/>
      </c>
      <c r="P214" t="str">
        <f t="shared" si="23"/>
        <v/>
      </c>
      <c r="Q214" s="49">
        <f t="shared" si="24"/>
        <v>0</v>
      </c>
    </row>
    <row r="215" spans="1:17" x14ac:dyDescent="0.25">
      <c r="A215" s="4">
        <v>1065</v>
      </c>
      <c r="B215" s="4">
        <v>2429</v>
      </c>
      <c r="C215" s="3">
        <v>43101</v>
      </c>
      <c r="D215" s="3">
        <v>43102</v>
      </c>
      <c r="F215" s="3">
        <v>43112</v>
      </c>
      <c r="G215" s="3" t="s">
        <v>1288</v>
      </c>
      <c r="J215" s="4">
        <v>1065</v>
      </c>
      <c r="K215" s="4">
        <v>2429</v>
      </c>
      <c r="L215" t="str">
        <f t="shared" si="19"/>
        <v>20180101</v>
      </c>
      <c r="M215" t="str">
        <f t="shared" si="20"/>
        <v>20180102</v>
      </c>
      <c r="N215" t="str">
        <f t="shared" si="21"/>
        <v/>
      </c>
      <c r="O215" t="str">
        <f t="shared" si="22"/>
        <v>20180112</v>
      </c>
      <c r="P215" t="str">
        <f t="shared" si="23"/>
        <v/>
      </c>
      <c r="Q215" s="49">
        <f t="shared" si="24"/>
        <v>0</v>
      </c>
    </row>
    <row r="216" spans="1:17" x14ac:dyDescent="0.25">
      <c r="A216" s="4">
        <v>1476</v>
      </c>
      <c r="B216" s="4">
        <v>2430</v>
      </c>
      <c r="C216" s="3">
        <v>43168</v>
      </c>
      <c r="D216" s="3">
        <v>43169</v>
      </c>
      <c r="G216" s="3">
        <v>43169</v>
      </c>
      <c r="H216" s="28">
        <v>16</v>
      </c>
      <c r="J216" s="4">
        <v>1476</v>
      </c>
      <c r="K216" s="4">
        <v>2430</v>
      </c>
      <c r="L216" t="str">
        <f t="shared" si="19"/>
        <v>20180309</v>
      </c>
      <c r="M216" t="str">
        <f t="shared" si="20"/>
        <v>20180310</v>
      </c>
      <c r="N216" t="str">
        <f t="shared" si="21"/>
        <v/>
      </c>
      <c r="O216" t="str">
        <f t="shared" si="22"/>
        <v/>
      </c>
      <c r="P216" t="str">
        <f t="shared" si="23"/>
        <v>20180310</v>
      </c>
      <c r="Q216" s="49">
        <f t="shared" si="24"/>
        <v>16</v>
      </c>
    </row>
    <row r="217" spans="1:17" x14ac:dyDescent="0.25">
      <c r="A217" s="4">
        <v>1236</v>
      </c>
      <c r="B217" s="4">
        <v>2430</v>
      </c>
      <c r="C217" s="3">
        <v>43186</v>
      </c>
      <c r="D217" s="3">
        <v>43189</v>
      </c>
      <c r="E217" s="3">
        <v>43188</v>
      </c>
      <c r="F217" s="3">
        <v>43192</v>
      </c>
      <c r="G217" s="3" t="s">
        <v>1288</v>
      </c>
      <c r="J217" s="4">
        <v>1236</v>
      </c>
      <c r="K217" s="4">
        <v>2430</v>
      </c>
      <c r="L217" t="str">
        <f t="shared" si="19"/>
        <v>20180327</v>
      </c>
      <c r="M217" t="str">
        <f t="shared" si="20"/>
        <v>20180330</v>
      </c>
      <c r="N217" t="str">
        <f t="shared" si="21"/>
        <v>20180329</v>
      </c>
      <c r="O217" t="str">
        <f t="shared" si="22"/>
        <v>20180402</v>
      </c>
      <c r="P217" t="str">
        <f t="shared" si="23"/>
        <v/>
      </c>
      <c r="Q217" s="49">
        <f t="shared" si="24"/>
        <v>0</v>
      </c>
    </row>
    <row r="218" spans="1:17" x14ac:dyDescent="0.25">
      <c r="A218" s="4">
        <v>1332</v>
      </c>
      <c r="B218" s="4">
        <v>2431</v>
      </c>
      <c r="C218" s="3">
        <v>43186</v>
      </c>
      <c r="D218" s="3">
        <v>43186</v>
      </c>
      <c r="G218" s="3">
        <v>43187</v>
      </c>
      <c r="H218" s="28">
        <v>1</v>
      </c>
      <c r="J218" s="4">
        <v>1332</v>
      </c>
      <c r="K218" s="4">
        <v>2431</v>
      </c>
      <c r="L218" t="str">
        <f t="shared" si="19"/>
        <v>20180327</v>
      </c>
      <c r="M218" t="str">
        <f t="shared" si="20"/>
        <v>20180327</v>
      </c>
      <c r="N218" t="str">
        <f t="shared" si="21"/>
        <v/>
      </c>
      <c r="O218" t="str">
        <f t="shared" si="22"/>
        <v/>
      </c>
      <c r="P218" t="str">
        <f t="shared" si="23"/>
        <v>20180328</v>
      </c>
      <c r="Q218" s="49">
        <f t="shared" si="24"/>
        <v>1</v>
      </c>
    </row>
    <row r="219" spans="1:17" x14ac:dyDescent="0.25">
      <c r="A219" s="4">
        <v>1293</v>
      </c>
      <c r="B219" s="4">
        <v>2431</v>
      </c>
      <c r="C219" s="3">
        <v>43207</v>
      </c>
      <c r="D219" s="3">
        <v>43207</v>
      </c>
      <c r="E219" s="3">
        <v>43210</v>
      </c>
      <c r="F219" s="3">
        <v>43214</v>
      </c>
      <c r="G219" s="3" t="s">
        <v>1288</v>
      </c>
      <c r="J219" s="4">
        <v>1293</v>
      </c>
      <c r="K219" s="4">
        <v>2431</v>
      </c>
      <c r="L219" t="str">
        <f t="shared" si="19"/>
        <v>20180417</v>
      </c>
      <c r="M219" t="str">
        <f t="shared" si="20"/>
        <v>20180417</v>
      </c>
      <c r="N219" t="str">
        <f t="shared" si="21"/>
        <v>20180420</v>
      </c>
      <c r="O219" t="str">
        <f t="shared" si="22"/>
        <v>20180424</v>
      </c>
      <c r="P219" t="str">
        <f t="shared" si="23"/>
        <v/>
      </c>
      <c r="Q219" s="49">
        <f t="shared" si="24"/>
        <v>0</v>
      </c>
    </row>
    <row r="220" spans="1:17" x14ac:dyDescent="0.25">
      <c r="A220" s="4">
        <v>1526</v>
      </c>
      <c r="B220" s="4">
        <v>2432</v>
      </c>
      <c r="C220" s="5">
        <v>43117</v>
      </c>
      <c r="D220" s="3">
        <v>43117</v>
      </c>
      <c r="E220" s="4"/>
      <c r="F220" s="5"/>
      <c r="G220" s="3">
        <v>43118</v>
      </c>
      <c r="H220" s="28">
        <v>1</v>
      </c>
      <c r="J220" s="4">
        <v>1526</v>
      </c>
      <c r="K220" s="4">
        <v>2432</v>
      </c>
      <c r="L220" t="str">
        <f t="shared" si="19"/>
        <v>20180117</v>
      </c>
      <c r="M220" t="str">
        <f t="shared" si="20"/>
        <v>20180117</v>
      </c>
      <c r="N220" t="str">
        <f t="shared" si="21"/>
        <v/>
      </c>
      <c r="O220" t="str">
        <f t="shared" si="22"/>
        <v/>
      </c>
      <c r="P220" t="str">
        <f t="shared" si="23"/>
        <v>20180118</v>
      </c>
      <c r="Q220" s="49">
        <f t="shared" si="24"/>
        <v>1</v>
      </c>
    </row>
    <row r="221" spans="1:17" x14ac:dyDescent="0.25">
      <c r="A221" s="4">
        <v>1601</v>
      </c>
      <c r="B221" s="4">
        <v>2432</v>
      </c>
      <c r="C221" s="3">
        <v>43138</v>
      </c>
      <c r="D221" s="3">
        <v>43140</v>
      </c>
      <c r="G221" s="3">
        <v>43139</v>
      </c>
      <c r="H221" s="28">
        <v>1</v>
      </c>
      <c r="J221" s="4">
        <v>1601</v>
      </c>
      <c r="K221" s="4">
        <v>2432</v>
      </c>
      <c r="L221" t="str">
        <f t="shared" si="19"/>
        <v>20180207</v>
      </c>
      <c r="M221" t="str">
        <f t="shared" si="20"/>
        <v>20180209</v>
      </c>
      <c r="N221" t="str">
        <f t="shared" si="21"/>
        <v/>
      </c>
      <c r="O221" t="str">
        <f t="shared" si="22"/>
        <v/>
      </c>
      <c r="P221" t="str">
        <f t="shared" si="23"/>
        <v>20180208</v>
      </c>
      <c r="Q221" s="49">
        <f t="shared" si="24"/>
        <v>1</v>
      </c>
    </row>
    <row r="222" spans="1:17" x14ac:dyDescent="0.25">
      <c r="A222" s="4">
        <v>1185</v>
      </c>
      <c r="B222" s="4">
        <v>2432</v>
      </c>
      <c r="C222" s="3">
        <v>43159</v>
      </c>
      <c r="D222" s="3">
        <v>43160</v>
      </c>
      <c r="E222" s="3">
        <v>43161</v>
      </c>
      <c r="F222" s="3">
        <v>43165</v>
      </c>
      <c r="G222" s="3" t="s">
        <v>1288</v>
      </c>
      <c r="J222" s="4">
        <v>1185</v>
      </c>
      <c r="K222" s="4">
        <v>2432</v>
      </c>
      <c r="L222" t="str">
        <f t="shared" si="19"/>
        <v>20180228</v>
      </c>
      <c r="M222" t="str">
        <f t="shared" si="20"/>
        <v>20180301</v>
      </c>
      <c r="N222" t="str">
        <f t="shared" si="21"/>
        <v>20180302</v>
      </c>
      <c r="O222" t="str">
        <f t="shared" si="22"/>
        <v>20180306</v>
      </c>
      <c r="P222" t="str">
        <f t="shared" si="23"/>
        <v/>
      </c>
      <c r="Q222" s="49">
        <f t="shared" si="24"/>
        <v>0</v>
      </c>
    </row>
    <row r="223" spans="1:17" x14ac:dyDescent="0.25">
      <c r="A223" s="4">
        <v>1204</v>
      </c>
      <c r="B223" s="4">
        <v>2433</v>
      </c>
      <c r="C223" s="3">
        <v>43171</v>
      </c>
      <c r="D223" s="3">
        <v>43172</v>
      </c>
      <c r="E223" s="3">
        <v>43173</v>
      </c>
      <c r="F223" s="3">
        <v>43175</v>
      </c>
      <c r="G223" s="3" t="s">
        <v>1288</v>
      </c>
      <c r="J223" s="4">
        <v>1204</v>
      </c>
      <c r="K223" s="4">
        <v>2433</v>
      </c>
      <c r="L223" t="str">
        <f t="shared" si="19"/>
        <v>20180312</v>
      </c>
      <c r="M223" t="str">
        <f t="shared" si="20"/>
        <v>20180313</v>
      </c>
      <c r="N223" t="str">
        <f t="shared" si="21"/>
        <v>20180314</v>
      </c>
      <c r="O223" t="str">
        <f t="shared" si="22"/>
        <v>20180316</v>
      </c>
      <c r="P223" t="str">
        <f t="shared" si="23"/>
        <v/>
      </c>
      <c r="Q223" s="49">
        <f t="shared" si="24"/>
        <v>0</v>
      </c>
    </row>
    <row r="224" spans="1:17" x14ac:dyDescent="0.25">
      <c r="A224" s="4">
        <v>1431</v>
      </c>
      <c r="B224" s="4">
        <v>2434</v>
      </c>
      <c r="C224" s="10">
        <v>43200</v>
      </c>
      <c r="D224" s="3">
        <v>43201</v>
      </c>
      <c r="E224" s="9"/>
      <c r="G224" s="3">
        <v>43201</v>
      </c>
      <c r="H224" s="28">
        <v>2</v>
      </c>
      <c r="J224" s="4">
        <v>1431</v>
      </c>
      <c r="K224" s="4">
        <v>2434</v>
      </c>
      <c r="L224" t="str">
        <f t="shared" si="19"/>
        <v>20180410</v>
      </c>
      <c r="M224" t="str">
        <f t="shared" si="20"/>
        <v>20180411</v>
      </c>
      <c r="N224" t="str">
        <f t="shared" si="21"/>
        <v/>
      </c>
      <c r="O224" t="str">
        <f t="shared" si="22"/>
        <v/>
      </c>
      <c r="P224" t="str">
        <f t="shared" si="23"/>
        <v>20180411</v>
      </c>
      <c r="Q224" s="49">
        <f t="shared" si="24"/>
        <v>2</v>
      </c>
    </row>
    <row r="225" spans="1:17" x14ac:dyDescent="0.25">
      <c r="A225" s="4">
        <v>1277</v>
      </c>
      <c r="B225" s="4">
        <v>2434</v>
      </c>
      <c r="C225" s="3">
        <v>43203</v>
      </c>
      <c r="D225" s="3">
        <v>43205</v>
      </c>
      <c r="E225" s="3">
        <v>43206</v>
      </c>
      <c r="F225" s="3">
        <v>43209</v>
      </c>
      <c r="G225" s="3" t="s">
        <v>1288</v>
      </c>
      <c r="J225" s="4">
        <v>1277</v>
      </c>
      <c r="K225" s="4">
        <v>2434</v>
      </c>
      <c r="L225" t="str">
        <f t="shared" si="19"/>
        <v>20180413</v>
      </c>
      <c r="M225" t="str">
        <f t="shared" si="20"/>
        <v>20180415</v>
      </c>
      <c r="N225" t="str">
        <f t="shared" si="21"/>
        <v>20180416</v>
      </c>
      <c r="O225" t="str">
        <f t="shared" si="22"/>
        <v>20180419</v>
      </c>
      <c r="P225" t="str">
        <f t="shared" si="23"/>
        <v/>
      </c>
      <c r="Q225" s="49">
        <f t="shared" si="24"/>
        <v>0</v>
      </c>
    </row>
    <row r="226" spans="1:17" x14ac:dyDescent="0.25">
      <c r="A226" s="4">
        <v>1299</v>
      </c>
      <c r="B226" s="4">
        <v>2435</v>
      </c>
      <c r="C226" s="3">
        <v>43213</v>
      </c>
      <c r="D226" s="3">
        <v>43214</v>
      </c>
      <c r="E226" s="3">
        <v>43216</v>
      </c>
      <c r="F226" s="3">
        <v>43220</v>
      </c>
      <c r="G226" s="3" t="s">
        <v>1288</v>
      </c>
      <c r="J226" s="4">
        <v>1299</v>
      </c>
      <c r="K226" s="4">
        <v>2435</v>
      </c>
      <c r="L226" t="str">
        <f t="shared" si="19"/>
        <v>20180423</v>
      </c>
      <c r="M226" t="str">
        <f t="shared" si="20"/>
        <v>20180424</v>
      </c>
      <c r="N226" t="str">
        <f t="shared" si="21"/>
        <v>20180426</v>
      </c>
      <c r="O226" t="str">
        <f t="shared" si="22"/>
        <v>20180430</v>
      </c>
      <c r="P226" t="str">
        <f t="shared" si="23"/>
        <v/>
      </c>
      <c r="Q226" s="49">
        <f t="shared" si="24"/>
        <v>0</v>
      </c>
    </row>
    <row r="227" spans="1:17" x14ac:dyDescent="0.25">
      <c r="A227" s="4">
        <v>1114</v>
      </c>
      <c r="B227" s="4">
        <v>2436</v>
      </c>
      <c r="C227" s="3">
        <v>43122</v>
      </c>
      <c r="D227" s="3">
        <v>43122</v>
      </c>
      <c r="E227" s="3">
        <v>43126</v>
      </c>
      <c r="F227" s="3">
        <v>43133</v>
      </c>
      <c r="G227" s="3" t="s">
        <v>1288</v>
      </c>
      <c r="J227" s="4">
        <v>1114</v>
      </c>
      <c r="K227" s="4">
        <v>2436</v>
      </c>
      <c r="L227" t="str">
        <f t="shared" si="19"/>
        <v>20180122</v>
      </c>
      <c r="M227" t="str">
        <f t="shared" si="20"/>
        <v>20180122</v>
      </c>
      <c r="N227" t="str">
        <f t="shared" si="21"/>
        <v>20180126</v>
      </c>
      <c r="O227" t="str">
        <f t="shared" si="22"/>
        <v>20180202</v>
      </c>
      <c r="P227" t="str">
        <f t="shared" si="23"/>
        <v/>
      </c>
      <c r="Q227" s="49">
        <f t="shared" si="24"/>
        <v>0</v>
      </c>
    </row>
    <row r="228" spans="1:17" x14ac:dyDescent="0.25">
      <c r="A228" s="4">
        <v>1416</v>
      </c>
      <c r="B228" s="4">
        <v>2437</v>
      </c>
      <c r="C228" s="10">
        <v>43201</v>
      </c>
      <c r="D228" s="3">
        <v>43202</v>
      </c>
      <c r="E228" s="9"/>
      <c r="G228" s="3">
        <v>43202</v>
      </c>
      <c r="H228" s="37">
        <v>1</v>
      </c>
      <c r="I228" s="52"/>
      <c r="J228" s="4">
        <v>1416</v>
      </c>
      <c r="K228" s="4">
        <v>2437</v>
      </c>
      <c r="L228" t="str">
        <f t="shared" si="19"/>
        <v>20180411</v>
      </c>
      <c r="M228" t="str">
        <f t="shared" si="20"/>
        <v>20180412</v>
      </c>
      <c r="N228" t="str">
        <f t="shared" si="21"/>
        <v/>
      </c>
      <c r="O228" t="str">
        <f t="shared" si="22"/>
        <v/>
      </c>
      <c r="P228" t="str">
        <f t="shared" si="23"/>
        <v>20180412</v>
      </c>
      <c r="Q228" s="49">
        <f t="shared" si="24"/>
        <v>1</v>
      </c>
    </row>
    <row r="229" spans="1:17" x14ac:dyDescent="0.25">
      <c r="A229" s="4">
        <v>1403</v>
      </c>
      <c r="B229" s="4">
        <v>2437</v>
      </c>
      <c r="C229" s="10">
        <v>43202</v>
      </c>
      <c r="D229" s="3">
        <v>43203</v>
      </c>
      <c r="E229" s="9"/>
      <c r="G229" s="3">
        <v>43203</v>
      </c>
      <c r="H229" s="37">
        <v>5</v>
      </c>
      <c r="I229" s="52"/>
      <c r="J229" s="4">
        <v>1403</v>
      </c>
      <c r="K229" s="4">
        <v>2437</v>
      </c>
      <c r="L229" t="str">
        <f t="shared" si="19"/>
        <v>20180412</v>
      </c>
      <c r="M229" t="str">
        <f t="shared" si="20"/>
        <v>20180413</v>
      </c>
      <c r="N229" t="str">
        <f t="shared" si="21"/>
        <v/>
      </c>
      <c r="O229" t="str">
        <f t="shared" si="22"/>
        <v/>
      </c>
      <c r="P229" t="str">
        <f t="shared" si="23"/>
        <v>20180413</v>
      </c>
      <c r="Q229" s="49">
        <f t="shared" si="24"/>
        <v>5</v>
      </c>
    </row>
    <row r="230" spans="1:17" x14ac:dyDescent="0.25">
      <c r="A230" s="4">
        <v>1392</v>
      </c>
      <c r="B230" s="4">
        <v>2437</v>
      </c>
      <c r="C230" s="11">
        <v>43213</v>
      </c>
      <c r="D230" s="3">
        <v>43214</v>
      </c>
      <c r="E230" s="11"/>
      <c r="F230" s="12"/>
      <c r="G230" s="3">
        <v>43214</v>
      </c>
      <c r="H230" s="38">
        <v>2</v>
      </c>
      <c r="I230" s="54"/>
      <c r="J230" s="4">
        <v>1392</v>
      </c>
      <c r="K230" s="4">
        <v>2437</v>
      </c>
      <c r="L230" t="str">
        <f t="shared" si="19"/>
        <v>20180423</v>
      </c>
      <c r="M230" t="str">
        <f t="shared" si="20"/>
        <v>20180424</v>
      </c>
      <c r="N230" t="str">
        <f t="shared" si="21"/>
        <v/>
      </c>
      <c r="O230" t="str">
        <f t="shared" si="22"/>
        <v/>
      </c>
      <c r="P230" t="str">
        <f t="shared" si="23"/>
        <v>20180424</v>
      </c>
      <c r="Q230" s="49">
        <f t="shared" si="24"/>
        <v>2</v>
      </c>
    </row>
    <row r="231" spans="1:17" x14ac:dyDescent="0.25">
      <c r="A231" s="4">
        <v>1323</v>
      </c>
      <c r="B231" s="4">
        <v>2437</v>
      </c>
      <c r="C231" s="3">
        <v>43222</v>
      </c>
      <c r="D231" s="3">
        <v>43222</v>
      </c>
      <c r="E231" s="3">
        <v>43194</v>
      </c>
      <c r="F231" s="3">
        <v>43198</v>
      </c>
      <c r="G231" s="3" t="s">
        <v>1288</v>
      </c>
      <c r="J231" s="4">
        <v>1323</v>
      </c>
      <c r="K231" s="4">
        <v>2437</v>
      </c>
      <c r="L231" t="str">
        <f t="shared" si="19"/>
        <v>20180502</v>
      </c>
      <c r="M231" t="str">
        <f t="shared" si="20"/>
        <v>20180502</v>
      </c>
      <c r="N231" t="str">
        <f t="shared" si="21"/>
        <v>20180404</v>
      </c>
      <c r="O231" t="str">
        <f t="shared" si="22"/>
        <v>20180408</v>
      </c>
      <c r="P231" t="str">
        <f t="shared" si="23"/>
        <v/>
      </c>
      <c r="Q231" s="49">
        <f t="shared" si="24"/>
        <v>0</v>
      </c>
    </row>
    <row r="232" spans="1:17" x14ac:dyDescent="0.25">
      <c r="A232" s="4">
        <v>1292</v>
      </c>
      <c r="B232" s="4">
        <v>2438</v>
      </c>
      <c r="C232" s="3">
        <v>43148</v>
      </c>
      <c r="D232" s="3">
        <v>43148</v>
      </c>
      <c r="E232" s="3">
        <v>43210</v>
      </c>
      <c r="F232" s="3">
        <v>43214</v>
      </c>
      <c r="G232" s="3" t="s">
        <v>1288</v>
      </c>
      <c r="J232" s="4">
        <v>1292</v>
      </c>
      <c r="K232" s="4">
        <v>2438</v>
      </c>
      <c r="L232" t="str">
        <f t="shared" si="19"/>
        <v>20180217</v>
      </c>
      <c r="M232" t="str">
        <f t="shared" si="20"/>
        <v>20180217</v>
      </c>
      <c r="N232" t="str">
        <f t="shared" si="21"/>
        <v>20180420</v>
      </c>
      <c r="O232" t="str">
        <f t="shared" si="22"/>
        <v>20180424</v>
      </c>
      <c r="P232" t="str">
        <f t="shared" si="23"/>
        <v/>
      </c>
      <c r="Q232" s="49">
        <f t="shared" si="24"/>
        <v>0</v>
      </c>
    </row>
    <row r="233" spans="1:17" x14ac:dyDescent="0.25">
      <c r="A233" s="4">
        <v>1433</v>
      </c>
      <c r="B233" s="4">
        <v>2439</v>
      </c>
      <c r="C233" s="3">
        <v>43151</v>
      </c>
      <c r="D233" s="3">
        <v>43152</v>
      </c>
      <c r="G233" s="3">
        <v>43152</v>
      </c>
      <c r="H233" s="28">
        <v>1</v>
      </c>
      <c r="J233" s="4">
        <v>1433</v>
      </c>
      <c r="K233" s="4">
        <v>2439</v>
      </c>
      <c r="L233" t="str">
        <f t="shared" si="19"/>
        <v>20180220</v>
      </c>
      <c r="M233" t="str">
        <f t="shared" si="20"/>
        <v>20180221</v>
      </c>
      <c r="N233" t="str">
        <f t="shared" si="21"/>
        <v/>
      </c>
      <c r="O233" t="str">
        <f t="shared" si="22"/>
        <v/>
      </c>
      <c r="P233" t="str">
        <f t="shared" si="23"/>
        <v>20180221</v>
      </c>
      <c r="Q233" s="49">
        <f t="shared" si="24"/>
        <v>1</v>
      </c>
    </row>
    <row r="234" spans="1:17" x14ac:dyDescent="0.25">
      <c r="A234" s="4">
        <v>1382</v>
      </c>
      <c r="B234" s="4">
        <v>2439</v>
      </c>
      <c r="C234" s="3">
        <v>43199</v>
      </c>
      <c r="D234" s="3">
        <v>43200</v>
      </c>
      <c r="G234" s="3">
        <v>43200</v>
      </c>
      <c r="H234" s="28">
        <v>2</v>
      </c>
      <c r="J234" s="4">
        <v>1382</v>
      </c>
      <c r="K234" s="4">
        <v>2439</v>
      </c>
      <c r="L234" t="str">
        <f t="shared" si="19"/>
        <v>20180409</v>
      </c>
      <c r="M234" t="str">
        <f t="shared" si="20"/>
        <v>20180410</v>
      </c>
      <c r="N234" t="str">
        <f t="shared" si="21"/>
        <v/>
      </c>
      <c r="O234" t="str">
        <f t="shared" si="22"/>
        <v/>
      </c>
      <c r="P234" t="str">
        <f t="shared" si="23"/>
        <v>20180410</v>
      </c>
      <c r="Q234" s="49">
        <f t="shared" si="24"/>
        <v>2</v>
      </c>
    </row>
    <row r="235" spans="1:17" x14ac:dyDescent="0.25">
      <c r="A235" s="4">
        <v>1070</v>
      </c>
      <c r="B235" s="4">
        <v>2440</v>
      </c>
      <c r="C235" s="3">
        <v>43101</v>
      </c>
      <c r="D235" s="3">
        <v>43101</v>
      </c>
      <c r="F235" s="3">
        <v>43115</v>
      </c>
      <c r="G235" s="3" t="s">
        <v>1288</v>
      </c>
      <c r="J235" s="4">
        <v>1070</v>
      </c>
      <c r="K235" s="4">
        <v>2440</v>
      </c>
      <c r="L235" t="str">
        <f t="shared" si="19"/>
        <v>20180101</v>
      </c>
      <c r="M235" t="str">
        <f t="shared" si="20"/>
        <v>20180101</v>
      </c>
      <c r="N235" t="str">
        <f t="shared" si="21"/>
        <v/>
      </c>
      <c r="O235" t="str">
        <f t="shared" si="22"/>
        <v>20180115</v>
      </c>
      <c r="P235" t="str">
        <f t="shared" si="23"/>
        <v/>
      </c>
      <c r="Q235" s="49">
        <f t="shared" si="24"/>
        <v>0</v>
      </c>
    </row>
    <row r="236" spans="1:17" x14ac:dyDescent="0.25">
      <c r="A236" s="4">
        <v>1087</v>
      </c>
      <c r="B236" s="4">
        <v>2441</v>
      </c>
      <c r="C236" s="5">
        <v>43115</v>
      </c>
      <c r="D236" s="3">
        <v>43116</v>
      </c>
      <c r="E236" s="5">
        <v>43119</v>
      </c>
      <c r="F236" s="5">
        <v>43123</v>
      </c>
      <c r="G236" s="3" t="s">
        <v>1288</v>
      </c>
      <c r="H236" s="29"/>
      <c r="J236" s="4">
        <v>1087</v>
      </c>
      <c r="K236" s="4">
        <v>2441</v>
      </c>
      <c r="L236" t="str">
        <f t="shared" si="19"/>
        <v>20180115</v>
      </c>
      <c r="M236" t="str">
        <f t="shared" si="20"/>
        <v>20180116</v>
      </c>
      <c r="N236" t="str">
        <f t="shared" si="21"/>
        <v>20180119</v>
      </c>
      <c r="O236" t="str">
        <f t="shared" si="22"/>
        <v>20180123</v>
      </c>
      <c r="P236" t="str">
        <f t="shared" si="23"/>
        <v/>
      </c>
      <c r="Q236" s="49">
        <f t="shared" si="24"/>
        <v>0</v>
      </c>
    </row>
    <row r="237" spans="1:17" x14ac:dyDescent="0.25">
      <c r="A237" s="4">
        <v>1091</v>
      </c>
      <c r="B237" s="4">
        <v>2441</v>
      </c>
      <c r="C237" s="5">
        <v>43115</v>
      </c>
      <c r="D237" s="3">
        <v>43115</v>
      </c>
      <c r="E237" s="5">
        <v>43119</v>
      </c>
      <c r="F237" s="5">
        <v>43123</v>
      </c>
      <c r="G237" s="3" t="s">
        <v>1288</v>
      </c>
      <c r="H237" s="29"/>
      <c r="J237" s="4">
        <v>1091</v>
      </c>
      <c r="K237" s="4">
        <v>2441</v>
      </c>
      <c r="L237" t="str">
        <f t="shared" si="19"/>
        <v>20180115</v>
      </c>
      <c r="M237" t="str">
        <f t="shared" si="20"/>
        <v>20180115</v>
      </c>
      <c r="N237" t="str">
        <f t="shared" si="21"/>
        <v>20180119</v>
      </c>
      <c r="O237" t="str">
        <f t="shared" si="22"/>
        <v>20180123</v>
      </c>
      <c r="P237" t="str">
        <f t="shared" si="23"/>
        <v/>
      </c>
      <c r="Q237" s="49">
        <f t="shared" si="24"/>
        <v>0</v>
      </c>
    </row>
    <row r="238" spans="1:17" x14ac:dyDescent="0.25">
      <c r="A238" s="4">
        <v>1466</v>
      </c>
      <c r="B238" s="4">
        <v>2443</v>
      </c>
      <c r="C238" s="3">
        <v>43129</v>
      </c>
      <c r="D238" s="3">
        <v>43131</v>
      </c>
      <c r="G238" s="3">
        <v>43130</v>
      </c>
      <c r="H238" s="28">
        <v>16</v>
      </c>
      <c r="J238" s="4">
        <v>1466</v>
      </c>
      <c r="K238" s="4">
        <v>2443</v>
      </c>
      <c r="L238" t="str">
        <f t="shared" si="19"/>
        <v>20180129</v>
      </c>
      <c r="M238" t="str">
        <f t="shared" si="20"/>
        <v>20180131</v>
      </c>
      <c r="N238" t="str">
        <f t="shared" si="21"/>
        <v/>
      </c>
      <c r="O238" t="str">
        <f t="shared" si="22"/>
        <v/>
      </c>
      <c r="P238" t="str">
        <f t="shared" si="23"/>
        <v>20180130</v>
      </c>
      <c r="Q238" s="49">
        <f t="shared" si="24"/>
        <v>16</v>
      </c>
    </row>
    <row r="239" spans="1:17" x14ac:dyDescent="0.25">
      <c r="A239" s="4">
        <v>1400</v>
      </c>
      <c r="B239" s="4">
        <v>2443</v>
      </c>
      <c r="C239" s="3">
        <v>43152</v>
      </c>
      <c r="D239" s="3">
        <v>43152</v>
      </c>
      <c r="G239" s="3">
        <v>43153</v>
      </c>
      <c r="H239" s="28">
        <v>1</v>
      </c>
      <c r="J239" s="4">
        <v>1400</v>
      </c>
      <c r="K239" s="4">
        <v>2443</v>
      </c>
      <c r="L239" t="str">
        <f t="shared" si="19"/>
        <v>20180221</v>
      </c>
      <c r="M239" t="str">
        <f t="shared" si="20"/>
        <v>20180221</v>
      </c>
      <c r="N239" t="str">
        <f t="shared" si="21"/>
        <v/>
      </c>
      <c r="O239" t="str">
        <f t="shared" si="22"/>
        <v/>
      </c>
      <c r="P239" t="str">
        <f t="shared" si="23"/>
        <v>20180222</v>
      </c>
      <c r="Q239" s="49">
        <f t="shared" si="24"/>
        <v>1</v>
      </c>
    </row>
    <row r="240" spans="1:17" x14ac:dyDescent="0.25">
      <c r="A240" s="4">
        <v>1370</v>
      </c>
      <c r="B240" s="4">
        <v>2443</v>
      </c>
      <c r="C240" s="3">
        <v>43152</v>
      </c>
      <c r="D240" s="3">
        <v>43152</v>
      </c>
      <c r="G240" s="3">
        <v>43153</v>
      </c>
      <c r="H240" s="28">
        <v>9</v>
      </c>
      <c r="J240" s="4">
        <v>1370</v>
      </c>
      <c r="K240" s="4">
        <v>2443</v>
      </c>
      <c r="L240" t="str">
        <f t="shared" si="19"/>
        <v>20180221</v>
      </c>
      <c r="M240" t="str">
        <f t="shared" si="20"/>
        <v>20180221</v>
      </c>
      <c r="N240" t="str">
        <f t="shared" si="21"/>
        <v/>
      </c>
      <c r="O240" t="str">
        <f t="shared" si="22"/>
        <v/>
      </c>
      <c r="P240" t="str">
        <f t="shared" si="23"/>
        <v>20180222</v>
      </c>
      <c r="Q240" s="49">
        <f t="shared" si="24"/>
        <v>9</v>
      </c>
    </row>
    <row r="241" spans="1:17" x14ac:dyDescent="0.25">
      <c r="A241" s="4">
        <v>1480</v>
      </c>
      <c r="B241" s="4">
        <v>2443</v>
      </c>
      <c r="C241" s="3">
        <v>43172</v>
      </c>
      <c r="D241" s="3">
        <v>43173</v>
      </c>
      <c r="G241" s="3">
        <v>43173</v>
      </c>
      <c r="H241" s="28">
        <v>16</v>
      </c>
      <c r="J241" s="4">
        <v>1480</v>
      </c>
      <c r="K241" s="4">
        <v>2443</v>
      </c>
      <c r="L241" t="str">
        <f t="shared" si="19"/>
        <v>20180313</v>
      </c>
      <c r="M241" t="str">
        <f t="shared" si="20"/>
        <v>20180314</v>
      </c>
      <c r="N241" t="str">
        <f t="shared" si="21"/>
        <v/>
      </c>
      <c r="O241" t="str">
        <f t="shared" si="22"/>
        <v/>
      </c>
      <c r="P241" t="str">
        <f t="shared" si="23"/>
        <v>20180314</v>
      </c>
      <c r="Q241" s="49">
        <f t="shared" si="24"/>
        <v>16</v>
      </c>
    </row>
    <row r="242" spans="1:17" x14ac:dyDescent="0.25">
      <c r="A242" s="4">
        <v>1479</v>
      </c>
      <c r="B242" s="4">
        <v>2443</v>
      </c>
      <c r="C242" s="3">
        <v>43180</v>
      </c>
      <c r="D242" s="3">
        <v>43180</v>
      </c>
      <c r="G242" s="3">
        <v>43181</v>
      </c>
      <c r="H242" s="28">
        <v>16</v>
      </c>
      <c r="J242" s="4">
        <v>1479</v>
      </c>
      <c r="K242" s="4">
        <v>2443</v>
      </c>
      <c r="L242" t="str">
        <f t="shared" si="19"/>
        <v>20180321</v>
      </c>
      <c r="M242" t="str">
        <f t="shared" si="20"/>
        <v>20180321</v>
      </c>
      <c r="N242" t="str">
        <f t="shared" si="21"/>
        <v/>
      </c>
      <c r="O242" t="str">
        <f t="shared" si="22"/>
        <v/>
      </c>
      <c r="P242" t="str">
        <f t="shared" si="23"/>
        <v>20180322</v>
      </c>
      <c r="Q242" s="49">
        <f t="shared" si="24"/>
        <v>16</v>
      </c>
    </row>
    <row r="243" spans="1:17" x14ac:dyDescent="0.25">
      <c r="A243" s="4">
        <v>1598</v>
      </c>
      <c r="B243" s="4">
        <v>2443</v>
      </c>
      <c r="C243" s="3">
        <v>43180</v>
      </c>
      <c r="D243" s="3">
        <v>43181</v>
      </c>
      <c r="G243" s="3">
        <v>43181</v>
      </c>
      <c r="H243" s="28">
        <v>16</v>
      </c>
      <c r="J243" s="4">
        <v>1598</v>
      </c>
      <c r="K243" s="4">
        <v>2443</v>
      </c>
      <c r="L243" t="str">
        <f t="shared" si="19"/>
        <v>20180321</v>
      </c>
      <c r="M243" t="str">
        <f t="shared" si="20"/>
        <v>20180322</v>
      </c>
      <c r="N243" t="str">
        <f t="shared" si="21"/>
        <v/>
      </c>
      <c r="O243" t="str">
        <f t="shared" si="22"/>
        <v/>
      </c>
      <c r="P243" t="str">
        <f t="shared" si="23"/>
        <v>20180322</v>
      </c>
      <c r="Q243" s="49">
        <f t="shared" si="24"/>
        <v>16</v>
      </c>
    </row>
    <row r="244" spans="1:17" x14ac:dyDescent="0.25">
      <c r="A244" s="4">
        <v>1253</v>
      </c>
      <c r="B244" s="4">
        <v>2443</v>
      </c>
      <c r="C244" s="3">
        <v>43193</v>
      </c>
      <c r="D244" s="3">
        <v>43193</v>
      </c>
      <c r="E244" s="3">
        <v>43196</v>
      </c>
      <c r="F244" s="3">
        <v>43200</v>
      </c>
      <c r="G244" s="3" t="s">
        <v>1288</v>
      </c>
      <c r="J244" s="4">
        <v>1253</v>
      </c>
      <c r="K244" s="4">
        <v>2443</v>
      </c>
      <c r="L244" t="str">
        <f t="shared" si="19"/>
        <v>20180403</v>
      </c>
      <c r="M244" t="str">
        <f t="shared" si="20"/>
        <v>20180403</v>
      </c>
      <c r="N244" t="str">
        <f t="shared" si="21"/>
        <v>20180406</v>
      </c>
      <c r="O244" t="str">
        <f t="shared" si="22"/>
        <v>20180410</v>
      </c>
      <c r="P244" t="str">
        <f t="shared" si="23"/>
        <v/>
      </c>
      <c r="Q244" s="49">
        <f t="shared" si="24"/>
        <v>0</v>
      </c>
    </row>
    <row r="245" spans="1:17" x14ac:dyDescent="0.25">
      <c r="A245" s="4">
        <v>1562</v>
      </c>
      <c r="B245" s="4">
        <v>2444</v>
      </c>
      <c r="C245" s="3">
        <v>43194</v>
      </c>
      <c r="D245" s="3">
        <v>43196</v>
      </c>
      <c r="G245" s="3">
        <v>43195</v>
      </c>
      <c r="H245" s="28">
        <v>1</v>
      </c>
      <c r="J245" s="4">
        <v>1562</v>
      </c>
      <c r="K245" s="4">
        <v>2444</v>
      </c>
      <c r="L245" t="str">
        <f t="shared" si="19"/>
        <v>20180404</v>
      </c>
      <c r="M245" t="str">
        <f t="shared" si="20"/>
        <v>20180406</v>
      </c>
      <c r="N245" t="str">
        <f t="shared" si="21"/>
        <v/>
      </c>
      <c r="O245" t="str">
        <f t="shared" si="22"/>
        <v/>
      </c>
      <c r="P245" t="str">
        <f t="shared" si="23"/>
        <v>20180405</v>
      </c>
      <c r="Q245" s="49">
        <f t="shared" si="24"/>
        <v>1</v>
      </c>
    </row>
    <row r="246" spans="1:17" x14ac:dyDescent="0.25">
      <c r="A246" s="4">
        <v>1576</v>
      </c>
      <c r="B246" s="4">
        <v>2444</v>
      </c>
      <c r="C246" s="3">
        <v>43200</v>
      </c>
      <c r="D246" s="3">
        <v>43201</v>
      </c>
      <c r="E246" s="3">
        <v>43210</v>
      </c>
      <c r="F246" s="3">
        <v>43213</v>
      </c>
      <c r="G246" s="3"/>
      <c r="H246" s="28">
        <v>5</v>
      </c>
      <c r="J246" s="4">
        <v>1576</v>
      </c>
      <c r="K246" s="4">
        <v>2444</v>
      </c>
      <c r="L246" t="str">
        <f t="shared" si="19"/>
        <v>20180410</v>
      </c>
      <c r="M246" t="str">
        <f t="shared" si="20"/>
        <v>20180411</v>
      </c>
      <c r="N246" t="str">
        <f t="shared" si="21"/>
        <v>20180420</v>
      </c>
      <c r="O246" t="str">
        <f t="shared" si="22"/>
        <v>20180423</v>
      </c>
      <c r="P246" t="str">
        <f t="shared" si="23"/>
        <v/>
      </c>
      <c r="Q246" s="49">
        <f t="shared" si="24"/>
        <v>5</v>
      </c>
    </row>
    <row r="247" spans="1:17" x14ac:dyDescent="0.25">
      <c r="A247" s="4">
        <v>1302</v>
      </c>
      <c r="B247" s="4">
        <v>2445</v>
      </c>
      <c r="C247" s="3">
        <v>43214</v>
      </c>
      <c r="D247" s="3">
        <v>43214</v>
      </c>
      <c r="E247" s="3">
        <v>43216</v>
      </c>
      <c r="F247" s="3">
        <v>43220</v>
      </c>
      <c r="G247" s="3" t="s">
        <v>1288</v>
      </c>
      <c r="J247" s="4">
        <v>1302</v>
      </c>
      <c r="K247" s="4">
        <v>2445</v>
      </c>
      <c r="L247" t="str">
        <f t="shared" si="19"/>
        <v>20180424</v>
      </c>
      <c r="M247" t="str">
        <f t="shared" si="20"/>
        <v>20180424</v>
      </c>
      <c r="N247" t="str">
        <f t="shared" si="21"/>
        <v>20180426</v>
      </c>
      <c r="O247" t="str">
        <f t="shared" si="22"/>
        <v>20180430</v>
      </c>
      <c r="P247" t="str">
        <f t="shared" si="23"/>
        <v/>
      </c>
      <c r="Q247" s="49">
        <f t="shared" si="24"/>
        <v>0</v>
      </c>
    </row>
    <row r="248" spans="1:17" x14ac:dyDescent="0.25">
      <c r="A248" s="4">
        <v>1301</v>
      </c>
      <c r="B248" s="4">
        <v>2445</v>
      </c>
      <c r="C248" s="3">
        <v>43214</v>
      </c>
      <c r="D248" s="3">
        <v>43215</v>
      </c>
      <c r="E248" s="3">
        <v>43216</v>
      </c>
      <c r="F248" s="3">
        <v>43220</v>
      </c>
      <c r="G248" s="3" t="s">
        <v>1288</v>
      </c>
      <c r="J248" s="4">
        <v>1301</v>
      </c>
      <c r="K248" s="4">
        <v>2445</v>
      </c>
      <c r="L248" t="str">
        <f t="shared" si="19"/>
        <v>20180424</v>
      </c>
      <c r="M248" t="str">
        <f t="shared" si="20"/>
        <v>20180425</v>
      </c>
      <c r="N248" t="str">
        <f t="shared" si="21"/>
        <v>20180426</v>
      </c>
      <c r="O248" t="str">
        <f t="shared" si="22"/>
        <v>20180430</v>
      </c>
      <c r="P248" t="str">
        <f t="shared" si="23"/>
        <v/>
      </c>
      <c r="Q248" s="49">
        <f t="shared" si="24"/>
        <v>0</v>
      </c>
    </row>
    <row r="249" spans="1:17" x14ac:dyDescent="0.25">
      <c r="A249" s="4">
        <v>1060</v>
      </c>
      <c r="B249" s="4">
        <v>2447</v>
      </c>
      <c r="C249" s="3">
        <v>43101</v>
      </c>
      <c r="D249" s="3">
        <v>43101</v>
      </c>
      <c r="F249" s="3">
        <v>43112</v>
      </c>
      <c r="G249" s="3" t="s">
        <v>1288</v>
      </c>
      <c r="J249" s="4">
        <v>1060</v>
      </c>
      <c r="K249" s="4">
        <v>2447</v>
      </c>
      <c r="L249" t="str">
        <f t="shared" si="19"/>
        <v>20180101</v>
      </c>
      <c r="M249" t="str">
        <f t="shared" si="20"/>
        <v>20180101</v>
      </c>
      <c r="N249" t="str">
        <f t="shared" si="21"/>
        <v/>
      </c>
      <c r="O249" t="str">
        <f t="shared" si="22"/>
        <v>20180112</v>
      </c>
      <c r="P249" t="str">
        <f t="shared" si="23"/>
        <v/>
      </c>
      <c r="Q249" s="49">
        <f t="shared" si="24"/>
        <v>0</v>
      </c>
    </row>
    <row r="250" spans="1:17" x14ac:dyDescent="0.25">
      <c r="A250" s="4">
        <v>1061</v>
      </c>
      <c r="B250" s="4">
        <v>2447</v>
      </c>
      <c r="C250" s="3">
        <v>43101</v>
      </c>
      <c r="D250" s="3">
        <v>43101</v>
      </c>
      <c r="E250" s="3">
        <v>43109</v>
      </c>
      <c r="F250" s="3">
        <v>43112</v>
      </c>
      <c r="G250" s="3" t="s">
        <v>1288</v>
      </c>
      <c r="J250" s="4">
        <v>1061</v>
      </c>
      <c r="K250" s="4">
        <v>2447</v>
      </c>
      <c r="L250" t="str">
        <f t="shared" si="19"/>
        <v>20180101</v>
      </c>
      <c r="M250" t="str">
        <f t="shared" si="20"/>
        <v>20180101</v>
      </c>
      <c r="N250" t="str">
        <f t="shared" si="21"/>
        <v>20180109</v>
      </c>
      <c r="O250" t="str">
        <f t="shared" si="22"/>
        <v>20180112</v>
      </c>
      <c r="P250" t="str">
        <f t="shared" si="23"/>
        <v/>
      </c>
      <c r="Q250" s="49">
        <f t="shared" si="24"/>
        <v>0</v>
      </c>
    </row>
    <row r="251" spans="1:17" x14ac:dyDescent="0.25">
      <c r="A251" s="4">
        <v>1256</v>
      </c>
      <c r="B251" s="4">
        <v>2449</v>
      </c>
      <c r="C251" s="3">
        <v>43194</v>
      </c>
      <c r="D251" s="3">
        <v>43194</v>
      </c>
      <c r="E251" s="3">
        <v>43196</v>
      </c>
      <c r="F251" s="3">
        <v>43200</v>
      </c>
      <c r="G251" s="3" t="s">
        <v>1288</v>
      </c>
      <c r="J251" s="4">
        <v>1256</v>
      </c>
      <c r="K251" s="4">
        <v>2449</v>
      </c>
      <c r="L251" t="str">
        <f t="shared" si="19"/>
        <v>20180404</v>
      </c>
      <c r="M251" t="str">
        <f t="shared" si="20"/>
        <v>20180404</v>
      </c>
      <c r="N251" t="str">
        <f t="shared" si="21"/>
        <v>20180406</v>
      </c>
      <c r="O251" t="str">
        <f t="shared" si="22"/>
        <v>20180410</v>
      </c>
      <c r="P251" t="str">
        <f t="shared" si="23"/>
        <v/>
      </c>
      <c r="Q251" s="49">
        <f t="shared" si="24"/>
        <v>0</v>
      </c>
    </row>
    <row r="252" spans="1:17" x14ac:dyDescent="0.25">
      <c r="A252" s="4">
        <v>1538</v>
      </c>
      <c r="B252" s="4">
        <v>2450</v>
      </c>
      <c r="C252" s="3">
        <v>43222</v>
      </c>
      <c r="D252" s="3">
        <v>43224</v>
      </c>
      <c r="G252" s="3">
        <v>43223</v>
      </c>
      <c r="H252" s="28">
        <v>1</v>
      </c>
      <c r="J252" s="4">
        <v>1538</v>
      </c>
      <c r="K252" s="4">
        <v>2450</v>
      </c>
      <c r="L252" t="str">
        <f t="shared" si="19"/>
        <v>20180502</v>
      </c>
      <c r="M252" t="str">
        <f t="shared" si="20"/>
        <v>20180504</v>
      </c>
      <c r="N252" t="str">
        <f t="shared" si="21"/>
        <v/>
      </c>
      <c r="O252" t="str">
        <f t="shared" si="22"/>
        <v/>
      </c>
      <c r="P252" t="str">
        <f t="shared" si="23"/>
        <v>20180503</v>
      </c>
      <c r="Q252" s="49">
        <f t="shared" si="24"/>
        <v>1</v>
      </c>
    </row>
    <row r="253" spans="1:17" x14ac:dyDescent="0.25">
      <c r="A253" s="4">
        <v>1360</v>
      </c>
      <c r="B253" s="4">
        <v>2451</v>
      </c>
      <c r="C253" s="3">
        <v>43165</v>
      </c>
      <c r="D253" s="3">
        <v>43165</v>
      </c>
      <c r="G253" s="3">
        <v>43166</v>
      </c>
      <c r="H253" s="28">
        <v>1</v>
      </c>
      <c r="J253" s="4">
        <v>1360</v>
      </c>
      <c r="K253" s="4">
        <v>2451</v>
      </c>
      <c r="L253" t="str">
        <f t="shared" si="19"/>
        <v>20180306</v>
      </c>
      <c r="M253" t="str">
        <f t="shared" si="20"/>
        <v>20180306</v>
      </c>
      <c r="N253" t="str">
        <f t="shared" si="21"/>
        <v/>
      </c>
      <c r="O253" t="str">
        <f t="shared" si="22"/>
        <v/>
      </c>
      <c r="P253" t="str">
        <f t="shared" si="23"/>
        <v>20180307</v>
      </c>
      <c r="Q253" s="49">
        <f t="shared" si="24"/>
        <v>1</v>
      </c>
    </row>
    <row r="254" spans="1:17" x14ac:dyDescent="0.25">
      <c r="A254" s="4">
        <v>1356</v>
      </c>
      <c r="B254" s="4">
        <v>2451</v>
      </c>
      <c r="C254" s="3">
        <v>43166</v>
      </c>
      <c r="D254" s="3">
        <v>43166</v>
      </c>
      <c r="G254" s="3">
        <v>43167</v>
      </c>
      <c r="H254" s="28">
        <v>1</v>
      </c>
      <c r="J254" s="4">
        <v>1356</v>
      </c>
      <c r="K254" s="4">
        <v>2451</v>
      </c>
      <c r="L254" t="str">
        <f t="shared" si="19"/>
        <v>20180307</v>
      </c>
      <c r="M254" t="str">
        <f t="shared" si="20"/>
        <v>20180307</v>
      </c>
      <c r="N254" t="str">
        <f t="shared" si="21"/>
        <v/>
      </c>
      <c r="O254" t="str">
        <f t="shared" si="22"/>
        <v/>
      </c>
      <c r="P254" t="str">
        <f t="shared" si="23"/>
        <v>20180308</v>
      </c>
      <c r="Q254" s="49">
        <f t="shared" si="24"/>
        <v>1</v>
      </c>
    </row>
    <row r="255" spans="1:17" x14ac:dyDescent="0.25">
      <c r="A255" s="4">
        <v>1337</v>
      </c>
      <c r="B255" s="4">
        <v>2451</v>
      </c>
      <c r="C255" s="3">
        <v>43171</v>
      </c>
      <c r="D255" s="3">
        <v>43171</v>
      </c>
      <c r="E255" s="3"/>
      <c r="G255" s="3">
        <v>43172</v>
      </c>
      <c r="H255" s="28">
        <v>2</v>
      </c>
      <c r="J255" s="4">
        <v>1337</v>
      </c>
      <c r="K255" s="4">
        <v>2451</v>
      </c>
      <c r="L255" t="str">
        <f t="shared" si="19"/>
        <v>20180312</v>
      </c>
      <c r="M255" t="str">
        <f t="shared" si="20"/>
        <v>20180312</v>
      </c>
      <c r="N255" t="str">
        <f t="shared" si="21"/>
        <v/>
      </c>
      <c r="O255" t="str">
        <f t="shared" si="22"/>
        <v/>
      </c>
      <c r="P255" t="str">
        <f t="shared" si="23"/>
        <v>20180313</v>
      </c>
      <c r="Q255" s="49">
        <f t="shared" si="24"/>
        <v>2</v>
      </c>
    </row>
    <row r="256" spans="1:17" x14ac:dyDescent="0.25">
      <c r="A256" s="4">
        <v>1229</v>
      </c>
      <c r="B256" s="4">
        <v>2452</v>
      </c>
      <c r="C256" s="3">
        <v>43173</v>
      </c>
      <c r="D256" s="3">
        <v>43173</v>
      </c>
      <c r="E256" s="3">
        <v>43179</v>
      </c>
      <c r="F256" s="3">
        <v>43185</v>
      </c>
      <c r="G256" s="3" t="s">
        <v>1288</v>
      </c>
      <c r="J256" s="4">
        <v>1229</v>
      </c>
      <c r="K256" s="4">
        <v>2452</v>
      </c>
      <c r="L256" t="str">
        <f t="shared" si="19"/>
        <v>20180314</v>
      </c>
      <c r="M256" t="str">
        <f t="shared" si="20"/>
        <v>20180314</v>
      </c>
      <c r="N256" t="str">
        <f t="shared" si="21"/>
        <v>20180320</v>
      </c>
      <c r="O256" t="str">
        <f t="shared" si="22"/>
        <v>20180326</v>
      </c>
      <c r="P256" t="str">
        <f t="shared" si="23"/>
        <v/>
      </c>
      <c r="Q256" s="49">
        <f t="shared" si="24"/>
        <v>0</v>
      </c>
    </row>
    <row r="257" spans="1:17" x14ac:dyDescent="0.25">
      <c r="A257" s="4">
        <v>1504</v>
      </c>
      <c r="B257" s="4">
        <v>2452</v>
      </c>
      <c r="C257" s="3">
        <v>43173</v>
      </c>
      <c r="D257" s="3">
        <v>43174</v>
      </c>
      <c r="E257" s="3"/>
      <c r="G257" s="3">
        <v>43174</v>
      </c>
      <c r="H257" s="28">
        <v>2</v>
      </c>
      <c r="J257" s="4">
        <v>1504</v>
      </c>
      <c r="K257" s="4">
        <v>2452</v>
      </c>
      <c r="L257" t="str">
        <f t="shared" si="19"/>
        <v>20180314</v>
      </c>
      <c r="M257" t="str">
        <f t="shared" si="20"/>
        <v>20180315</v>
      </c>
      <c r="N257" t="str">
        <f t="shared" si="21"/>
        <v/>
      </c>
      <c r="O257" t="str">
        <f t="shared" si="22"/>
        <v/>
      </c>
      <c r="P257" t="str">
        <f t="shared" si="23"/>
        <v>20180315</v>
      </c>
      <c r="Q257" s="49">
        <f t="shared" si="24"/>
        <v>2</v>
      </c>
    </row>
    <row r="258" spans="1:17" x14ac:dyDescent="0.25">
      <c r="A258" s="4">
        <v>1235</v>
      </c>
      <c r="B258" s="4">
        <v>2452</v>
      </c>
      <c r="C258" s="3">
        <v>43181</v>
      </c>
      <c r="D258" s="3">
        <v>43182</v>
      </c>
      <c r="E258" s="3">
        <v>43182</v>
      </c>
      <c r="F258" s="3">
        <v>43188</v>
      </c>
      <c r="G258" s="3" t="s">
        <v>1288</v>
      </c>
      <c r="J258" s="4">
        <v>1235</v>
      </c>
      <c r="K258" s="4">
        <v>2452</v>
      </c>
      <c r="L258" t="str">
        <f t="shared" si="19"/>
        <v>20180322</v>
      </c>
      <c r="M258" t="str">
        <f t="shared" si="20"/>
        <v>20180323</v>
      </c>
      <c r="N258" t="str">
        <f t="shared" si="21"/>
        <v>20180323</v>
      </c>
      <c r="O258" t="str">
        <f t="shared" si="22"/>
        <v>20180329</v>
      </c>
      <c r="P258" t="str">
        <f t="shared" si="23"/>
        <v/>
      </c>
      <c r="Q258" s="49">
        <f t="shared" si="24"/>
        <v>0</v>
      </c>
    </row>
    <row r="259" spans="1:17" x14ac:dyDescent="0.25">
      <c r="A259" s="4">
        <v>1398</v>
      </c>
      <c r="B259" s="4">
        <v>2454</v>
      </c>
      <c r="C259" s="11">
        <v>43213</v>
      </c>
      <c r="D259" s="3">
        <v>43214</v>
      </c>
      <c r="E259" s="12"/>
      <c r="F259" s="12"/>
      <c r="G259" s="3">
        <v>43214</v>
      </c>
      <c r="H259" s="38">
        <v>10</v>
      </c>
      <c r="I259" s="54"/>
      <c r="J259" s="4">
        <v>1398</v>
      </c>
      <c r="K259" s="4">
        <v>2454</v>
      </c>
      <c r="L259" t="str">
        <f t="shared" ref="L259:L322" si="25">IF(C259="","",YEAR(C259)&amp;IF(MONTH(C259)&lt;10,"0"&amp;MONTH(C259),MONTH(C259))&amp;IF(DAY(C259)&lt;10,"0"&amp;DAY(C259),DAY(C259)))</f>
        <v>20180423</v>
      </c>
      <c r="M259" t="str">
        <f t="shared" ref="M259:M322" si="26">IF(D259="","",YEAR(D259)&amp;IF(MONTH(D259)&lt;10,"0"&amp;MONTH(D259),MONTH(D259))&amp;IF(DAY(D259)&lt;10,"0"&amp;DAY(D259),DAY(D259)))</f>
        <v>20180424</v>
      </c>
      <c r="N259" t="str">
        <f t="shared" ref="N259:N322" si="27">IF(E259="","",YEAR(E259)&amp;IF(MONTH(E259)&lt;10,"0"&amp;MONTH(E259),MONTH(E259))&amp;IF(DAY(E259)&lt;10,"0"&amp;DAY(E259),DAY(E259)))</f>
        <v/>
      </c>
      <c r="O259" t="str">
        <f t="shared" ref="O259:O322" si="28">IF(F259="","",YEAR(F259)&amp;IF(MONTH(F259)&lt;10,"0"&amp;MONTH(F259),MONTH(F259))&amp;IF(DAY(F259)&lt;10,"0"&amp;DAY(F259),DAY(F259)))</f>
        <v/>
      </c>
      <c r="P259" t="str">
        <f t="shared" ref="P259:P322" si="29">IF(G259="","",YEAR(G259)&amp;IF(MONTH(G259)&lt;10,"0"&amp;MONTH(G259),MONTH(G259))&amp;IF(DAY(G259)&lt;10,"0"&amp;DAY(G259),DAY(G259)))</f>
        <v>20180424</v>
      </c>
      <c r="Q259" s="49">
        <f t="shared" ref="Q259:Q322" si="30">+H259</f>
        <v>10</v>
      </c>
    </row>
    <row r="260" spans="1:17" x14ac:dyDescent="0.25">
      <c r="A260" s="4">
        <v>1088</v>
      </c>
      <c r="B260" s="4">
        <v>2455</v>
      </c>
      <c r="C260" s="5">
        <v>43112</v>
      </c>
      <c r="D260" s="3">
        <v>43113</v>
      </c>
      <c r="E260" s="5">
        <v>43119</v>
      </c>
      <c r="F260" s="5">
        <v>43123</v>
      </c>
      <c r="G260" s="3" t="s">
        <v>1288</v>
      </c>
      <c r="H260" s="29"/>
      <c r="J260" s="4">
        <v>1088</v>
      </c>
      <c r="K260" s="4">
        <v>2455</v>
      </c>
      <c r="L260" t="str">
        <f t="shared" si="25"/>
        <v>20180112</v>
      </c>
      <c r="M260" t="str">
        <f t="shared" si="26"/>
        <v>20180113</v>
      </c>
      <c r="N260" t="str">
        <f t="shared" si="27"/>
        <v>20180119</v>
      </c>
      <c r="O260" t="str">
        <f t="shared" si="28"/>
        <v>20180123</v>
      </c>
      <c r="P260" t="str">
        <f t="shared" si="29"/>
        <v/>
      </c>
      <c r="Q260" s="49">
        <f t="shared" si="30"/>
        <v>0</v>
      </c>
    </row>
    <row r="261" spans="1:17" x14ac:dyDescent="0.25">
      <c r="A261" s="4">
        <v>1544</v>
      </c>
      <c r="B261" s="4">
        <v>2455</v>
      </c>
      <c r="C261" s="3">
        <v>43223</v>
      </c>
      <c r="D261" s="3">
        <v>43223</v>
      </c>
      <c r="G261" s="3">
        <v>43224</v>
      </c>
      <c r="H261" s="28">
        <v>1</v>
      </c>
      <c r="J261" s="4">
        <v>1544</v>
      </c>
      <c r="K261" s="4">
        <v>2455</v>
      </c>
      <c r="L261" t="str">
        <f t="shared" si="25"/>
        <v>20180503</v>
      </c>
      <c r="M261" t="str">
        <f t="shared" si="26"/>
        <v>20180503</v>
      </c>
      <c r="N261" t="str">
        <f t="shared" si="27"/>
        <v/>
      </c>
      <c r="O261" t="str">
        <f t="shared" si="28"/>
        <v/>
      </c>
      <c r="P261" t="str">
        <f t="shared" si="29"/>
        <v>20180504</v>
      </c>
      <c r="Q261" s="49">
        <f t="shared" si="30"/>
        <v>1</v>
      </c>
    </row>
    <row r="262" spans="1:17" x14ac:dyDescent="0.25">
      <c r="A262" s="4">
        <v>1083</v>
      </c>
      <c r="B262" s="4">
        <v>2456</v>
      </c>
      <c r="C262" s="5">
        <v>43115</v>
      </c>
      <c r="D262" s="3">
        <v>43115</v>
      </c>
      <c r="E262" s="5">
        <v>43116</v>
      </c>
      <c r="F262" s="5">
        <v>43122</v>
      </c>
      <c r="G262" s="3" t="s">
        <v>1288</v>
      </c>
      <c r="H262" s="29"/>
      <c r="J262" s="4">
        <v>1083</v>
      </c>
      <c r="K262" s="4">
        <v>2456</v>
      </c>
      <c r="L262" t="str">
        <f t="shared" si="25"/>
        <v>20180115</v>
      </c>
      <c r="M262" t="str">
        <f t="shared" si="26"/>
        <v>20180115</v>
      </c>
      <c r="N262" t="str">
        <f t="shared" si="27"/>
        <v>20180116</v>
      </c>
      <c r="O262" t="str">
        <f t="shared" si="28"/>
        <v>20180122</v>
      </c>
      <c r="P262" t="str">
        <f t="shared" si="29"/>
        <v/>
      </c>
      <c r="Q262" s="49">
        <f t="shared" si="30"/>
        <v>0</v>
      </c>
    </row>
    <row r="263" spans="1:17" x14ac:dyDescent="0.25">
      <c r="A263" s="4">
        <v>1094</v>
      </c>
      <c r="B263" s="4">
        <v>2456</v>
      </c>
      <c r="C263" s="5">
        <v>43115</v>
      </c>
      <c r="D263" s="3">
        <v>43117</v>
      </c>
      <c r="E263" s="5">
        <v>43123</v>
      </c>
      <c r="F263" s="5">
        <v>43126</v>
      </c>
      <c r="G263" s="3" t="s">
        <v>1288</v>
      </c>
      <c r="H263" s="29"/>
      <c r="J263" s="4">
        <v>1094</v>
      </c>
      <c r="K263" s="4">
        <v>2456</v>
      </c>
      <c r="L263" t="str">
        <f t="shared" si="25"/>
        <v>20180115</v>
      </c>
      <c r="M263" t="str">
        <f t="shared" si="26"/>
        <v>20180117</v>
      </c>
      <c r="N263" t="str">
        <f t="shared" si="27"/>
        <v>20180123</v>
      </c>
      <c r="O263" t="str">
        <f t="shared" si="28"/>
        <v>20180126</v>
      </c>
      <c r="P263" t="str">
        <f t="shared" si="29"/>
        <v/>
      </c>
      <c r="Q263" s="49">
        <f t="shared" si="30"/>
        <v>0</v>
      </c>
    </row>
    <row r="264" spans="1:17" x14ac:dyDescent="0.25">
      <c r="A264" s="4">
        <v>1519</v>
      </c>
      <c r="B264" s="4">
        <v>2456</v>
      </c>
      <c r="C264" s="5">
        <v>43115</v>
      </c>
      <c r="D264" s="3">
        <v>43115</v>
      </c>
      <c r="E264" s="4"/>
      <c r="F264" s="5"/>
      <c r="G264" s="3">
        <v>43116</v>
      </c>
      <c r="H264" s="29">
        <v>1</v>
      </c>
      <c r="J264" s="4">
        <v>1519</v>
      </c>
      <c r="K264" s="4">
        <v>2456</v>
      </c>
      <c r="L264" t="str">
        <f t="shared" si="25"/>
        <v>20180115</v>
      </c>
      <c r="M264" t="str">
        <f t="shared" si="26"/>
        <v>20180115</v>
      </c>
      <c r="N264" t="str">
        <f t="shared" si="27"/>
        <v/>
      </c>
      <c r="O264" t="str">
        <f t="shared" si="28"/>
        <v/>
      </c>
      <c r="P264" t="str">
        <f t="shared" si="29"/>
        <v>20180116</v>
      </c>
      <c r="Q264" s="49">
        <f t="shared" si="30"/>
        <v>1</v>
      </c>
    </row>
    <row r="265" spans="1:17" x14ac:dyDescent="0.25">
      <c r="A265" s="4">
        <v>1525</v>
      </c>
      <c r="B265" s="4">
        <v>2456</v>
      </c>
      <c r="C265" s="5">
        <v>43117</v>
      </c>
      <c r="D265" s="3">
        <v>43119</v>
      </c>
      <c r="E265" s="4"/>
      <c r="F265" s="5"/>
      <c r="G265" s="3">
        <v>43118</v>
      </c>
      <c r="H265" s="29">
        <v>1</v>
      </c>
      <c r="J265" s="4">
        <v>1525</v>
      </c>
      <c r="K265" s="4">
        <v>2456</v>
      </c>
      <c r="L265" t="str">
        <f t="shared" si="25"/>
        <v>20180117</v>
      </c>
      <c r="M265" t="str">
        <f t="shared" si="26"/>
        <v>20180119</v>
      </c>
      <c r="N265" t="str">
        <f t="shared" si="27"/>
        <v/>
      </c>
      <c r="O265" t="str">
        <f t="shared" si="28"/>
        <v/>
      </c>
      <c r="P265" t="str">
        <f t="shared" si="29"/>
        <v>20180118</v>
      </c>
      <c r="Q265" s="49">
        <f t="shared" si="30"/>
        <v>1</v>
      </c>
    </row>
    <row r="266" spans="1:17" x14ac:dyDescent="0.25">
      <c r="A266" s="4">
        <v>1097</v>
      </c>
      <c r="B266" s="4">
        <v>2456</v>
      </c>
      <c r="C266" s="3">
        <v>43122</v>
      </c>
      <c r="D266" s="3">
        <v>43122</v>
      </c>
      <c r="E266" s="3">
        <v>43124</v>
      </c>
      <c r="F266" s="3">
        <v>43126</v>
      </c>
      <c r="G266" s="3" t="s">
        <v>1288</v>
      </c>
      <c r="J266" s="4">
        <v>1097</v>
      </c>
      <c r="K266" s="4">
        <v>2456</v>
      </c>
      <c r="L266" t="str">
        <f t="shared" si="25"/>
        <v>20180122</v>
      </c>
      <c r="M266" t="str">
        <f t="shared" si="26"/>
        <v>20180122</v>
      </c>
      <c r="N266" t="str">
        <f t="shared" si="27"/>
        <v>20180124</v>
      </c>
      <c r="O266" t="str">
        <f t="shared" si="28"/>
        <v>20180126</v>
      </c>
      <c r="P266" t="str">
        <f t="shared" si="29"/>
        <v/>
      </c>
      <c r="Q266" s="49">
        <f t="shared" si="30"/>
        <v>0</v>
      </c>
    </row>
    <row r="267" spans="1:17" x14ac:dyDescent="0.25">
      <c r="A267" s="4">
        <v>1109</v>
      </c>
      <c r="B267" s="4">
        <v>2459</v>
      </c>
      <c r="C267" s="3">
        <v>43123</v>
      </c>
      <c r="D267" s="3">
        <v>43123</v>
      </c>
      <c r="E267" s="3">
        <v>43126</v>
      </c>
      <c r="F267" s="3">
        <v>43130</v>
      </c>
      <c r="G267" s="3" t="s">
        <v>1288</v>
      </c>
      <c r="J267" s="4">
        <v>1109</v>
      </c>
      <c r="K267" s="4">
        <v>2459</v>
      </c>
      <c r="L267" t="str">
        <f t="shared" si="25"/>
        <v>20180123</v>
      </c>
      <c r="M267" t="str">
        <f t="shared" si="26"/>
        <v>20180123</v>
      </c>
      <c r="N267" t="str">
        <f t="shared" si="27"/>
        <v>20180126</v>
      </c>
      <c r="O267" t="str">
        <f t="shared" si="28"/>
        <v>20180130</v>
      </c>
      <c r="P267" t="str">
        <f t="shared" si="29"/>
        <v/>
      </c>
      <c r="Q267" s="49">
        <f t="shared" si="30"/>
        <v>0</v>
      </c>
    </row>
    <row r="268" spans="1:17" x14ac:dyDescent="0.25">
      <c r="A268" s="4">
        <v>1123</v>
      </c>
      <c r="B268" s="4">
        <v>2459</v>
      </c>
      <c r="C268" s="3">
        <v>43123</v>
      </c>
      <c r="D268" s="3">
        <v>43123</v>
      </c>
      <c r="E268" s="3">
        <v>43129</v>
      </c>
      <c r="F268" s="3">
        <v>43133</v>
      </c>
      <c r="G268" s="3" t="s">
        <v>1288</v>
      </c>
      <c r="J268" s="4">
        <v>1123</v>
      </c>
      <c r="K268" s="4">
        <v>2459</v>
      </c>
      <c r="L268" t="str">
        <f t="shared" si="25"/>
        <v>20180123</v>
      </c>
      <c r="M268" t="str">
        <f t="shared" si="26"/>
        <v>20180123</v>
      </c>
      <c r="N268" t="str">
        <f t="shared" si="27"/>
        <v>20180129</v>
      </c>
      <c r="O268" t="str">
        <f t="shared" si="28"/>
        <v>20180202</v>
      </c>
      <c r="P268" t="str">
        <f t="shared" si="29"/>
        <v/>
      </c>
      <c r="Q268" s="49">
        <f t="shared" si="30"/>
        <v>0</v>
      </c>
    </row>
    <row r="269" spans="1:17" x14ac:dyDescent="0.25">
      <c r="A269" s="4">
        <v>1160</v>
      </c>
      <c r="B269" s="4">
        <v>2461</v>
      </c>
      <c r="C269" s="3">
        <v>43150</v>
      </c>
      <c r="D269" s="3">
        <v>43150</v>
      </c>
      <c r="E269" s="3">
        <v>43153</v>
      </c>
      <c r="F269" s="3">
        <v>43157</v>
      </c>
      <c r="G269" s="3" t="s">
        <v>1288</v>
      </c>
      <c r="J269" s="4">
        <v>1160</v>
      </c>
      <c r="K269" s="4">
        <v>2461</v>
      </c>
      <c r="L269" t="str">
        <f t="shared" si="25"/>
        <v>20180219</v>
      </c>
      <c r="M269" t="str">
        <f t="shared" si="26"/>
        <v>20180219</v>
      </c>
      <c r="N269" t="str">
        <f t="shared" si="27"/>
        <v>20180222</v>
      </c>
      <c r="O269" t="str">
        <f t="shared" si="28"/>
        <v>20180226</v>
      </c>
      <c r="P269" t="str">
        <f t="shared" si="29"/>
        <v/>
      </c>
      <c r="Q269" s="49">
        <f t="shared" si="30"/>
        <v>0</v>
      </c>
    </row>
    <row r="270" spans="1:17" x14ac:dyDescent="0.25">
      <c r="A270" s="4">
        <v>1224</v>
      </c>
      <c r="B270" s="4">
        <v>2462</v>
      </c>
      <c r="C270" s="3">
        <v>43172</v>
      </c>
      <c r="D270" s="3">
        <v>43173</v>
      </c>
      <c r="E270" s="3">
        <v>43174</v>
      </c>
      <c r="F270" s="3">
        <v>43179</v>
      </c>
      <c r="G270" s="3" t="s">
        <v>1288</v>
      </c>
      <c r="J270" s="4">
        <v>1224</v>
      </c>
      <c r="K270" s="4">
        <v>2462</v>
      </c>
      <c r="L270" t="str">
        <f t="shared" si="25"/>
        <v>20180313</v>
      </c>
      <c r="M270" t="str">
        <f t="shared" si="26"/>
        <v>20180314</v>
      </c>
      <c r="N270" t="str">
        <f t="shared" si="27"/>
        <v>20180315</v>
      </c>
      <c r="O270" t="str">
        <f t="shared" si="28"/>
        <v>20180320</v>
      </c>
      <c r="P270" t="str">
        <f t="shared" si="29"/>
        <v/>
      </c>
      <c r="Q270" s="49">
        <f t="shared" si="30"/>
        <v>0</v>
      </c>
    </row>
    <row r="271" spans="1:17" x14ac:dyDescent="0.25">
      <c r="A271" s="4">
        <v>1474</v>
      </c>
      <c r="B271" s="4">
        <v>2462</v>
      </c>
      <c r="C271" s="3">
        <v>43172</v>
      </c>
      <c r="D271" s="3">
        <v>43172</v>
      </c>
      <c r="G271" s="3">
        <v>43173</v>
      </c>
      <c r="H271" s="28">
        <v>2</v>
      </c>
      <c r="J271" s="4">
        <v>1474</v>
      </c>
      <c r="K271" s="4">
        <v>2462</v>
      </c>
      <c r="L271" t="str">
        <f t="shared" si="25"/>
        <v>20180313</v>
      </c>
      <c r="M271" t="str">
        <f t="shared" si="26"/>
        <v>20180313</v>
      </c>
      <c r="N271" t="str">
        <f t="shared" si="27"/>
        <v/>
      </c>
      <c r="O271" t="str">
        <f t="shared" si="28"/>
        <v/>
      </c>
      <c r="P271" t="str">
        <f t="shared" si="29"/>
        <v>20180314</v>
      </c>
      <c r="Q271" s="49">
        <f t="shared" si="30"/>
        <v>2</v>
      </c>
    </row>
    <row r="272" spans="1:17" x14ac:dyDescent="0.25">
      <c r="A272" s="4">
        <v>1582</v>
      </c>
      <c r="B272" s="4">
        <v>2462</v>
      </c>
      <c r="C272" s="3">
        <v>43200</v>
      </c>
      <c r="D272" s="3">
        <v>43201</v>
      </c>
      <c r="G272" s="3">
        <v>43201</v>
      </c>
      <c r="H272" s="28">
        <v>1</v>
      </c>
      <c r="J272" s="4">
        <v>1582</v>
      </c>
      <c r="K272" s="4">
        <v>2462</v>
      </c>
      <c r="L272" t="str">
        <f t="shared" si="25"/>
        <v>20180410</v>
      </c>
      <c r="M272" t="str">
        <f t="shared" si="26"/>
        <v>20180411</v>
      </c>
      <c r="N272" t="str">
        <f t="shared" si="27"/>
        <v/>
      </c>
      <c r="O272" t="str">
        <f t="shared" si="28"/>
        <v/>
      </c>
      <c r="P272" t="str">
        <f t="shared" si="29"/>
        <v>20180411</v>
      </c>
      <c r="Q272" s="49">
        <f t="shared" si="30"/>
        <v>1</v>
      </c>
    </row>
    <row r="273" spans="1:17" x14ac:dyDescent="0.25">
      <c r="A273" s="4">
        <v>1306</v>
      </c>
      <c r="B273" s="4">
        <v>2462</v>
      </c>
      <c r="C273" s="3">
        <v>43201</v>
      </c>
      <c r="D273" s="3">
        <v>43201</v>
      </c>
      <c r="G273" s="3">
        <v>43202</v>
      </c>
      <c r="H273" s="28">
        <v>16</v>
      </c>
      <c r="J273" s="4">
        <v>1306</v>
      </c>
      <c r="K273" s="4">
        <v>2462</v>
      </c>
      <c r="L273" t="str">
        <f t="shared" si="25"/>
        <v>20180411</v>
      </c>
      <c r="M273" t="str">
        <f t="shared" si="26"/>
        <v>20180411</v>
      </c>
      <c r="N273" t="str">
        <f t="shared" si="27"/>
        <v/>
      </c>
      <c r="O273" t="str">
        <f t="shared" si="28"/>
        <v/>
      </c>
      <c r="P273" t="str">
        <f t="shared" si="29"/>
        <v>20180412</v>
      </c>
      <c r="Q273" s="49">
        <f t="shared" si="30"/>
        <v>16</v>
      </c>
    </row>
    <row r="274" spans="1:17" x14ac:dyDescent="0.25">
      <c r="A274" s="4">
        <v>1587</v>
      </c>
      <c r="B274" s="4">
        <v>2462</v>
      </c>
      <c r="C274" s="3">
        <v>43206</v>
      </c>
      <c r="D274" s="3">
        <v>43206</v>
      </c>
      <c r="G274" s="3">
        <v>43207</v>
      </c>
      <c r="H274" s="28">
        <v>2</v>
      </c>
      <c r="J274" s="4">
        <v>1587</v>
      </c>
      <c r="K274" s="4">
        <v>2462</v>
      </c>
      <c r="L274" t="str">
        <f t="shared" si="25"/>
        <v>20180416</v>
      </c>
      <c r="M274" t="str">
        <f t="shared" si="26"/>
        <v>20180416</v>
      </c>
      <c r="N274" t="str">
        <f t="shared" si="27"/>
        <v/>
      </c>
      <c r="O274" t="str">
        <f t="shared" si="28"/>
        <v/>
      </c>
      <c r="P274" t="str">
        <f t="shared" si="29"/>
        <v>20180417</v>
      </c>
      <c r="Q274" s="49">
        <f t="shared" si="30"/>
        <v>2</v>
      </c>
    </row>
    <row r="275" spans="1:17" x14ac:dyDescent="0.25">
      <c r="A275" s="4">
        <v>1287</v>
      </c>
      <c r="B275" s="4">
        <v>2462</v>
      </c>
      <c r="C275" s="3">
        <v>43209</v>
      </c>
      <c r="D275" s="3">
        <v>43209</v>
      </c>
      <c r="E275" s="3">
        <v>43210</v>
      </c>
      <c r="F275" s="3">
        <v>43214</v>
      </c>
      <c r="G275" s="3" t="s">
        <v>1288</v>
      </c>
      <c r="J275" s="4">
        <v>1287</v>
      </c>
      <c r="K275" s="4">
        <v>2462</v>
      </c>
      <c r="L275" t="str">
        <f t="shared" si="25"/>
        <v>20180419</v>
      </c>
      <c r="M275" t="str">
        <f t="shared" si="26"/>
        <v>20180419</v>
      </c>
      <c r="N275" t="str">
        <f t="shared" si="27"/>
        <v>20180420</v>
      </c>
      <c r="O275" t="str">
        <f t="shared" si="28"/>
        <v>20180424</v>
      </c>
      <c r="P275" t="str">
        <f t="shared" si="29"/>
        <v/>
      </c>
      <c r="Q275" s="49">
        <f t="shared" si="30"/>
        <v>0</v>
      </c>
    </row>
    <row r="276" spans="1:17" x14ac:dyDescent="0.25">
      <c r="A276" s="4">
        <v>1399</v>
      </c>
      <c r="B276" s="4">
        <v>2464</v>
      </c>
      <c r="C276" s="3">
        <v>43210</v>
      </c>
      <c r="D276" s="3">
        <v>43211</v>
      </c>
      <c r="G276" s="3">
        <v>43211</v>
      </c>
      <c r="H276" s="28">
        <v>16</v>
      </c>
      <c r="J276" s="4">
        <v>1399</v>
      </c>
      <c r="K276" s="4">
        <v>2464</v>
      </c>
      <c r="L276" t="str">
        <f t="shared" si="25"/>
        <v>20180420</v>
      </c>
      <c r="M276" t="str">
        <f t="shared" si="26"/>
        <v>20180421</v>
      </c>
      <c r="N276" t="str">
        <f t="shared" si="27"/>
        <v/>
      </c>
      <c r="O276" t="str">
        <f t="shared" si="28"/>
        <v/>
      </c>
      <c r="P276" t="str">
        <f t="shared" si="29"/>
        <v>20180421</v>
      </c>
      <c r="Q276" s="49">
        <f t="shared" si="30"/>
        <v>16</v>
      </c>
    </row>
    <row r="277" spans="1:17" x14ac:dyDescent="0.25">
      <c r="A277" s="4">
        <v>1304</v>
      </c>
      <c r="B277" s="4">
        <v>2464</v>
      </c>
      <c r="C277" s="11">
        <v>43213</v>
      </c>
      <c r="D277" s="3">
        <v>43214</v>
      </c>
      <c r="E277" s="11">
        <v>43216</v>
      </c>
      <c r="F277" s="11">
        <v>43220</v>
      </c>
      <c r="G277" s="3" t="s">
        <v>1288</v>
      </c>
      <c r="H277" s="38"/>
      <c r="I277" s="54"/>
      <c r="J277" s="4">
        <v>1304</v>
      </c>
      <c r="K277" s="4">
        <v>2464</v>
      </c>
      <c r="L277" t="str">
        <f t="shared" si="25"/>
        <v>20180423</v>
      </c>
      <c r="M277" t="str">
        <f t="shared" si="26"/>
        <v>20180424</v>
      </c>
      <c r="N277" t="str">
        <f t="shared" si="27"/>
        <v>20180426</v>
      </c>
      <c r="O277" t="str">
        <f t="shared" si="28"/>
        <v>20180430</v>
      </c>
      <c r="P277" t="str">
        <f t="shared" si="29"/>
        <v/>
      </c>
      <c r="Q277" s="49">
        <f t="shared" si="30"/>
        <v>0</v>
      </c>
    </row>
    <row r="278" spans="1:17" x14ac:dyDescent="0.25">
      <c r="A278" s="4">
        <v>1588</v>
      </c>
      <c r="B278" s="4">
        <v>2465</v>
      </c>
      <c r="C278" s="3">
        <v>43214</v>
      </c>
      <c r="D278" s="3">
        <v>43214</v>
      </c>
      <c r="E278" s="3">
        <v>43217</v>
      </c>
      <c r="F278" s="3">
        <v>43223</v>
      </c>
      <c r="G278" s="3" t="s">
        <v>1288</v>
      </c>
      <c r="J278" s="4">
        <v>1588</v>
      </c>
      <c r="K278" s="4">
        <v>2465</v>
      </c>
      <c r="L278" t="str">
        <f t="shared" si="25"/>
        <v>20180424</v>
      </c>
      <c r="M278" t="str">
        <f t="shared" si="26"/>
        <v>20180424</v>
      </c>
      <c r="N278" t="str">
        <f t="shared" si="27"/>
        <v>20180427</v>
      </c>
      <c r="O278" t="str">
        <f t="shared" si="28"/>
        <v>20180503</v>
      </c>
      <c r="P278" t="str">
        <f t="shared" si="29"/>
        <v/>
      </c>
      <c r="Q278" s="49">
        <f t="shared" si="30"/>
        <v>0</v>
      </c>
    </row>
    <row r="279" spans="1:17" x14ac:dyDescent="0.25">
      <c r="A279" s="4">
        <v>1589</v>
      </c>
      <c r="B279" s="4">
        <v>2466</v>
      </c>
      <c r="C279" s="3">
        <v>43222</v>
      </c>
      <c r="D279" s="3">
        <v>43223</v>
      </c>
      <c r="G279" s="3" t="s">
        <v>1288</v>
      </c>
      <c r="J279" s="4">
        <v>1589</v>
      </c>
      <c r="K279" s="4">
        <v>2466</v>
      </c>
      <c r="L279" t="str">
        <f t="shared" si="25"/>
        <v>20180502</v>
      </c>
      <c r="M279" t="str">
        <f t="shared" si="26"/>
        <v>20180503</v>
      </c>
      <c r="N279" t="str">
        <f t="shared" si="27"/>
        <v/>
      </c>
      <c r="O279" t="str">
        <f t="shared" si="28"/>
        <v/>
      </c>
      <c r="P279" t="str">
        <f t="shared" si="29"/>
        <v/>
      </c>
      <c r="Q279" s="49">
        <f t="shared" si="30"/>
        <v>0</v>
      </c>
    </row>
    <row r="280" spans="1:17" x14ac:dyDescent="0.25">
      <c r="A280" s="4">
        <v>1047</v>
      </c>
      <c r="B280" s="4">
        <v>2467</v>
      </c>
      <c r="C280" s="3">
        <v>43101</v>
      </c>
      <c r="D280" s="3">
        <v>43101</v>
      </c>
      <c r="E280" s="3">
        <v>43103</v>
      </c>
      <c r="F280" s="3">
        <v>43105</v>
      </c>
      <c r="G280" s="3" t="s">
        <v>1288</v>
      </c>
      <c r="J280" s="4">
        <v>1047</v>
      </c>
      <c r="K280" s="4">
        <v>2467</v>
      </c>
      <c r="L280" t="str">
        <f t="shared" si="25"/>
        <v>20180101</v>
      </c>
      <c r="M280" t="str">
        <f t="shared" si="26"/>
        <v>20180101</v>
      </c>
      <c r="N280" t="str">
        <f t="shared" si="27"/>
        <v>20180103</v>
      </c>
      <c r="O280" t="str">
        <f t="shared" si="28"/>
        <v>20180105</v>
      </c>
      <c r="P280" t="str">
        <f t="shared" si="29"/>
        <v/>
      </c>
      <c r="Q280" s="49">
        <f t="shared" si="30"/>
        <v>0</v>
      </c>
    </row>
    <row r="281" spans="1:17" x14ac:dyDescent="0.25">
      <c r="A281" s="4">
        <v>1134</v>
      </c>
      <c r="B281" s="4">
        <v>2468</v>
      </c>
      <c r="C281" s="3">
        <v>43137</v>
      </c>
      <c r="D281" s="3">
        <v>43137</v>
      </c>
      <c r="E281" s="3">
        <v>43139</v>
      </c>
      <c r="F281" s="3">
        <v>43143</v>
      </c>
      <c r="G281" s="3" t="s">
        <v>1288</v>
      </c>
      <c r="J281" s="4">
        <v>1134</v>
      </c>
      <c r="K281" s="4">
        <v>2468</v>
      </c>
      <c r="L281" t="str">
        <f t="shared" si="25"/>
        <v>20180206</v>
      </c>
      <c r="M281" t="str">
        <f t="shared" si="26"/>
        <v>20180206</v>
      </c>
      <c r="N281" t="str">
        <f t="shared" si="27"/>
        <v>20180208</v>
      </c>
      <c r="O281" t="str">
        <f t="shared" si="28"/>
        <v>20180212</v>
      </c>
      <c r="P281" t="str">
        <f t="shared" si="29"/>
        <v/>
      </c>
      <c r="Q281" s="49">
        <f t="shared" si="30"/>
        <v>0</v>
      </c>
    </row>
    <row r="282" spans="1:17" x14ac:dyDescent="0.25">
      <c r="A282" s="4">
        <v>1432</v>
      </c>
      <c r="B282" s="4">
        <v>2469</v>
      </c>
      <c r="C282" s="3">
        <v>43201</v>
      </c>
      <c r="D282" s="3">
        <v>43201</v>
      </c>
      <c r="E282" s="4"/>
      <c r="F282" s="4"/>
      <c r="G282" s="3">
        <v>43202</v>
      </c>
      <c r="H282" s="28">
        <v>5</v>
      </c>
      <c r="J282" s="4">
        <v>1432</v>
      </c>
      <c r="K282" s="4">
        <v>2469</v>
      </c>
      <c r="L282" t="str">
        <f t="shared" si="25"/>
        <v>20180411</v>
      </c>
      <c r="M282" t="str">
        <f t="shared" si="26"/>
        <v>20180411</v>
      </c>
      <c r="N282" t="str">
        <f t="shared" si="27"/>
        <v/>
      </c>
      <c r="O282" t="str">
        <f t="shared" si="28"/>
        <v/>
      </c>
      <c r="P282" t="str">
        <f t="shared" si="29"/>
        <v>20180412</v>
      </c>
      <c r="Q282" s="49">
        <f t="shared" si="30"/>
        <v>5</v>
      </c>
    </row>
    <row r="283" spans="1:17" x14ac:dyDescent="0.25">
      <c r="A283" s="4">
        <v>1281</v>
      </c>
      <c r="B283" s="4">
        <v>2469</v>
      </c>
      <c r="C283" s="3">
        <v>43202</v>
      </c>
      <c r="D283" s="3">
        <v>43203</v>
      </c>
      <c r="E283" s="3">
        <v>43210</v>
      </c>
      <c r="F283" s="3">
        <v>43213</v>
      </c>
      <c r="G283" s="3" t="s">
        <v>1288</v>
      </c>
      <c r="J283" s="4">
        <v>1281</v>
      </c>
      <c r="K283" s="4">
        <v>2469</v>
      </c>
      <c r="L283" t="str">
        <f t="shared" si="25"/>
        <v>20180412</v>
      </c>
      <c r="M283" t="str">
        <f t="shared" si="26"/>
        <v>20180413</v>
      </c>
      <c r="N283" t="str">
        <f t="shared" si="27"/>
        <v>20180420</v>
      </c>
      <c r="O283" t="str">
        <f t="shared" si="28"/>
        <v>20180423</v>
      </c>
      <c r="P283" t="str">
        <f t="shared" si="29"/>
        <v/>
      </c>
      <c r="Q283" s="49">
        <f t="shared" si="30"/>
        <v>0</v>
      </c>
    </row>
    <row r="284" spans="1:17" x14ac:dyDescent="0.25">
      <c r="A284" s="4">
        <v>1493</v>
      </c>
      <c r="B284" s="4">
        <v>2470</v>
      </c>
      <c r="C284" s="3">
        <v>43152</v>
      </c>
      <c r="D284" s="3">
        <v>43154</v>
      </c>
      <c r="G284" s="3">
        <v>43153</v>
      </c>
      <c r="H284" s="28">
        <v>16</v>
      </c>
      <c r="J284" s="4">
        <v>1493</v>
      </c>
      <c r="K284" s="4">
        <v>2470</v>
      </c>
      <c r="L284" t="str">
        <f t="shared" si="25"/>
        <v>20180221</v>
      </c>
      <c r="M284" t="str">
        <f t="shared" si="26"/>
        <v>20180223</v>
      </c>
      <c r="N284" t="str">
        <f t="shared" si="27"/>
        <v/>
      </c>
      <c r="O284" t="str">
        <f t="shared" si="28"/>
        <v/>
      </c>
      <c r="P284" t="str">
        <f t="shared" si="29"/>
        <v>20180222</v>
      </c>
      <c r="Q284" s="49">
        <f t="shared" si="30"/>
        <v>16</v>
      </c>
    </row>
    <row r="285" spans="1:17" x14ac:dyDescent="0.25">
      <c r="A285" s="4">
        <v>1430</v>
      </c>
      <c r="B285" s="4">
        <v>2470</v>
      </c>
      <c r="C285" s="3">
        <v>43178</v>
      </c>
      <c r="D285" s="3">
        <v>43179</v>
      </c>
      <c r="G285" s="3">
        <v>43179</v>
      </c>
      <c r="H285" s="28">
        <v>1</v>
      </c>
      <c r="J285" s="4">
        <v>1430</v>
      </c>
      <c r="K285" s="4">
        <v>2470</v>
      </c>
      <c r="L285" t="str">
        <f t="shared" si="25"/>
        <v>20180319</v>
      </c>
      <c r="M285" t="str">
        <f t="shared" si="26"/>
        <v>20180320</v>
      </c>
      <c r="N285" t="str">
        <f t="shared" si="27"/>
        <v/>
      </c>
      <c r="O285" t="str">
        <f t="shared" si="28"/>
        <v/>
      </c>
      <c r="P285" t="str">
        <f t="shared" si="29"/>
        <v>20180320</v>
      </c>
      <c r="Q285" s="49">
        <f t="shared" si="30"/>
        <v>1</v>
      </c>
    </row>
    <row r="286" spans="1:17" x14ac:dyDescent="0.25">
      <c r="A286" s="4">
        <v>1244</v>
      </c>
      <c r="B286" s="4">
        <v>2470</v>
      </c>
      <c r="C286" s="3">
        <v>43185</v>
      </c>
      <c r="D286" s="3">
        <v>43185</v>
      </c>
      <c r="E286" s="3">
        <v>43187</v>
      </c>
      <c r="F286" s="3">
        <v>43194</v>
      </c>
      <c r="G286" s="3" t="s">
        <v>1288</v>
      </c>
      <c r="J286" s="4">
        <v>1244</v>
      </c>
      <c r="K286" s="4">
        <v>2470</v>
      </c>
      <c r="L286" t="str">
        <f t="shared" si="25"/>
        <v>20180326</v>
      </c>
      <c r="M286" t="str">
        <f t="shared" si="26"/>
        <v>20180326</v>
      </c>
      <c r="N286" t="str">
        <f t="shared" si="27"/>
        <v>20180328</v>
      </c>
      <c r="O286" t="str">
        <f t="shared" si="28"/>
        <v>20180404</v>
      </c>
      <c r="P286" t="str">
        <f t="shared" si="29"/>
        <v/>
      </c>
      <c r="Q286" s="49">
        <f t="shared" si="30"/>
        <v>0</v>
      </c>
    </row>
    <row r="287" spans="1:17" x14ac:dyDescent="0.25">
      <c r="A287" s="4">
        <v>1247</v>
      </c>
      <c r="B287" s="4">
        <v>2471</v>
      </c>
      <c r="C287" s="3">
        <v>43192</v>
      </c>
      <c r="D287" s="3">
        <v>43192</v>
      </c>
      <c r="E287" s="3">
        <v>43196</v>
      </c>
      <c r="F287" s="3">
        <v>43200</v>
      </c>
      <c r="G287" s="3" t="s">
        <v>1288</v>
      </c>
      <c r="J287" s="4">
        <v>1247</v>
      </c>
      <c r="K287" s="4">
        <v>2471</v>
      </c>
      <c r="L287" t="str">
        <f t="shared" si="25"/>
        <v>20180402</v>
      </c>
      <c r="M287" t="str">
        <f t="shared" si="26"/>
        <v>20180402</v>
      </c>
      <c r="N287" t="str">
        <f t="shared" si="27"/>
        <v>20180406</v>
      </c>
      <c r="O287" t="str">
        <f t="shared" si="28"/>
        <v>20180410</v>
      </c>
      <c r="P287" t="str">
        <f t="shared" si="29"/>
        <v/>
      </c>
      <c r="Q287" s="49">
        <f t="shared" si="30"/>
        <v>0</v>
      </c>
    </row>
    <row r="288" spans="1:17" x14ac:dyDescent="0.25">
      <c r="A288" s="4">
        <v>1053</v>
      </c>
      <c r="B288" s="4">
        <v>2472</v>
      </c>
      <c r="C288" s="3">
        <v>43101</v>
      </c>
      <c r="D288" s="3">
        <v>43102</v>
      </c>
      <c r="F288" s="3">
        <v>43109</v>
      </c>
      <c r="G288" s="3" t="s">
        <v>1288</v>
      </c>
      <c r="J288" s="4">
        <v>1053</v>
      </c>
      <c r="K288" s="4">
        <v>2472</v>
      </c>
      <c r="L288" t="str">
        <f t="shared" si="25"/>
        <v>20180101</v>
      </c>
      <c r="M288" t="str">
        <f t="shared" si="26"/>
        <v>20180102</v>
      </c>
      <c r="N288" t="str">
        <f t="shared" si="27"/>
        <v/>
      </c>
      <c r="O288" t="str">
        <f t="shared" si="28"/>
        <v>20180109</v>
      </c>
      <c r="P288" t="str">
        <f t="shared" si="29"/>
        <v/>
      </c>
      <c r="Q288" s="49">
        <f t="shared" si="30"/>
        <v>0</v>
      </c>
    </row>
    <row r="289" spans="1:17" x14ac:dyDescent="0.25">
      <c r="A289" s="4">
        <v>1069</v>
      </c>
      <c r="B289" s="4">
        <v>2472</v>
      </c>
      <c r="C289" s="3">
        <v>43101</v>
      </c>
      <c r="D289" s="3">
        <v>43103</v>
      </c>
      <c r="E289" s="3">
        <v>43111</v>
      </c>
      <c r="F289" s="3">
        <v>43115</v>
      </c>
      <c r="G289" s="3" t="s">
        <v>1288</v>
      </c>
      <c r="J289" s="4">
        <v>1069</v>
      </c>
      <c r="K289" s="4">
        <v>2472</v>
      </c>
      <c r="L289" t="str">
        <f t="shared" si="25"/>
        <v>20180101</v>
      </c>
      <c r="M289" t="str">
        <f t="shared" si="26"/>
        <v>20180103</v>
      </c>
      <c r="N289" t="str">
        <f t="shared" si="27"/>
        <v>20180111</v>
      </c>
      <c r="O289" t="str">
        <f t="shared" si="28"/>
        <v>20180115</v>
      </c>
      <c r="P289" t="str">
        <f t="shared" si="29"/>
        <v/>
      </c>
      <c r="Q289" s="49">
        <f t="shared" si="30"/>
        <v>0</v>
      </c>
    </row>
    <row r="290" spans="1:17" x14ac:dyDescent="0.25">
      <c r="A290" s="4">
        <v>1096</v>
      </c>
      <c r="B290" s="4">
        <v>2474</v>
      </c>
      <c r="C290" s="5">
        <v>43116</v>
      </c>
      <c r="D290" s="3">
        <v>43117</v>
      </c>
      <c r="E290" s="5">
        <v>43122</v>
      </c>
      <c r="F290" s="5">
        <v>43126</v>
      </c>
      <c r="G290" s="3" t="s">
        <v>1288</v>
      </c>
      <c r="H290" s="29"/>
      <c r="J290" s="4">
        <v>1096</v>
      </c>
      <c r="K290" s="4">
        <v>2474</v>
      </c>
      <c r="L290" t="str">
        <f t="shared" si="25"/>
        <v>20180116</v>
      </c>
      <c r="M290" t="str">
        <f t="shared" si="26"/>
        <v>20180117</v>
      </c>
      <c r="N290" t="str">
        <f t="shared" si="27"/>
        <v>20180122</v>
      </c>
      <c r="O290" t="str">
        <f t="shared" si="28"/>
        <v>20180126</v>
      </c>
      <c r="P290" t="str">
        <f t="shared" si="29"/>
        <v/>
      </c>
      <c r="Q290" s="49">
        <f t="shared" si="30"/>
        <v>0</v>
      </c>
    </row>
    <row r="291" spans="1:17" x14ac:dyDescent="0.25">
      <c r="A291" s="4">
        <v>1118</v>
      </c>
      <c r="B291" s="4">
        <v>2475</v>
      </c>
      <c r="C291" s="3">
        <v>43123</v>
      </c>
      <c r="D291" s="3">
        <v>43124</v>
      </c>
      <c r="E291" s="3">
        <v>43129</v>
      </c>
      <c r="F291" s="3">
        <v>43133</v>
      </c>
      <c r="G291" s="3" t="s">
        <v>1288</v>
      </c>
      <c r="J291" s="4">
        <v>1118</v>
      </c>
      <c r="K291" s="4">
        <v>2475</v>
      </c>
      <c r="L291" t="str">
        <f t="shared" si="25"/>
        <v>20180123</v>
      </c>
      <c r="M291" t="str">
        <f t="shared" si="26"/>
        <v>20180124</v>
      </c>
      <c r="N291" t="str">
        <f t="shared" si="27"/>
        <v>20180129</v>
      </c>
      <c r="O291" t="str">
        <f t="shared" si="28"/>
        <v>20180202</v>
      </c>
      <c r="P291" t="str">
        <f t="shared" si="29"/>
        <v/>
      </c>
      <c r="Q291" s="49">
        <f t="shared" si="30"/>
        <v>0</v>
      </c>
    </row>
    <row r="292" spans="1:17" x14ac:dyDescent="0.25">
      <c r="A292" s="4">
        <v>1162</v>
      </c>
      <c r="B292" s="4">
        <v>2476</v>
      </c>
      <c r="C292" s="3">
        <v>43138</v>
      </c>
      <c r="D292" s="3">
        <v>43138</v>
      </c>
      <c r="E292" s="3">
        <v>43152</v>
      </c>
      <c r="F292" s="3">
        <v>43157</v>
      </c>
      <c r="G292" s="3" t="s">
        <v>1288</v>
      </c>
      <c r="J292" s="4">
        <v>1162</v>
      </c>
      <c r="K292" s="4">
        <v>2476</v>
      </c>
      <c r="L292" t="str">
        <f t="shared" si="25"/>
        <v>20180207</v>
      </c>
      <c r="M292" t="str">
        <f t="shared" si="26"/>
        <v>20180207</v>
      </c>
      <c r="N292" t="str">
        <f t="shared" si="27"/>
        <v>20180221</v>
      </c>
      <c r="O292" t="str">
        <f t="shared" si="28"/>
        <v>20180226</v>
      </c>
      <c r="P292" t="str">
        <f t="shared" si="29"/>
        <v/>
      </c>
      <c r="Q292" s="49">
        <f t="shared" si="30"/>
        <v>0</v>
      </c>
    </row>
    <row r="293" spans="1:17" x14ac:dyDescent="0.25">
      <c r="A293" s="4">
        <v>1444</v>
      </c>
      <c r="B293" s="4">
        <v>2476</v>
      </c>
      <c r="C293" s="3">
        <v>43138</v>
      </c>
      <c r="D293" s="3">
        <v>43140</v>
      </c>
      <c r="G293" s="3">
        <v>43139</v>
      </c>
      <c r="H293" s="28">
        <v>2</v>
      </c>
      <c r="J293" s="4">
        <v>1444</v>
      </c>
      <c r="K293" s="4">
        <v>2476</v>
      </c>
      <c r="L293" t="str">
        <f t="shared" si="25"/>
        <v>20180207</v>
      </c>
      <c r="M293" t="str">
        <f t="shared" si="26"/>
        <v>20180209</v>
      </c>
      <c r="N293" t="str">
        <f t="shared" si="27"/>
        <v/>
      </c>
      <c r="O293" t="str">
        <f t="shared" si="28"/>
        <v/>
      </c>
      <c r="P293" t="str">
        <f t="shared" si="29"/>
        <v>20180208</v>
      </c>
      <c r="Q293" s="49">
        <f t="shared" si="30"/>
        <v>2</v>
      </c>
    </row>
    <row r="294" spans="1:17" x14ac:dyDescent="0.25">
      <c r="A294" s="4">
        <v>1600</v>
      </c>
      <c r="B294" s="4">
        <v>2476</v>
      </c>
      <c r="C294" s="3">
        <v>43138</v>
      </c>
      <c r="D294" s="3">
        <v>43141</v>
      </c>
      <c r="G294" s="3">
        <v>43139</v>
      </c>
      <c r="H294" s="28">
        <v>16</v>
      </c>
      <c r="J294" s="4">
        <v>1600</v>
      </c>
      <c r="K294" s="4">
        <v>2476</v>
      </c>
      <c r="L294" t="str">
        <f t="shared" si="25"/>
        <v>20180207</v>
      </c>
      <c r="M294" t="str">
        <f t="shared" si="26"/>
        <v>20180210</v>
      </c>
      <c r="N294" t="str">
        <f t="shared" si="27"/>
        <v/>
      </c>
      <c r="O294" t="str">
        <f t="shared" si="28"/>
        <v/>
      </c>
      <c r="P294" t="str">
        <f t="shared" si="29"/>
        <v>20180208</v>
      </c>
      <c r="Q294" s="49">
        <f t="shared" si="30"/>
        <v>16</v>
      </c>
    </row>
    <row r="295" spans="1:17" x14ac:dyDescent="0.25">
      <c r="A295" s="4">
        <v>1146</v>
      </c>
      <c r="B295" s="4">
        <v>2476</v>
      </c>
      <c r="C295" s="3">
        <v>43145</v>
      </c>
      <c r="D295" s="3">
        <v>43146</v>
      </c>
      <c r="E295" s="3">
        <v>43145</v>
      </c>
      <c r="F295" s="3">
        <v>43147</v>
      </c>
      <c r="G295" s="3" t="s">
        <v>1288</v>
      </c>
      <c r="J295" s="4">
        <v>1146</v>
      </c>
      <c r="K295" s="4">
        <v>2476</v>
      </c>
      <c r="L295" t="str">
        <f t="shared" si="25"/>
        <v>20180214</v>
      </c>
      <c r="M295" t="str">
        <f t="shared" si="26"/>
        <v>20180215</v>
      </c>
      <c r="N295" t="str">
        <f t="shared" si="27"/>
        <v>20180214</v>
      </c>
      <c r="O295" t="str">
        <f t="shared" si="28"/>
        <v>20180216</v>
      </c>
      <c r="P295" t="str">
        <f t="shared" si="29"/>
        <v/>
      </c>
      <c r="Q295" s="49">
        <f t="shared" si="30"/>
        <v>0</v>
      </c>
    </row>
    <row r="296" spans="1:17" x14ac:dyDescent="0.25">
      <c r="A296" s="4">
        <v>1166</v>
      </c>
      <c r="B296" s="4">
        <v>2478</v>
      </c>
      <c r="C296" s="3">
        <v>43150</v>
      </c>
      <c r="D296" s="3">
        <v>43150</v>
      </c>
      <c r="E296" s="3">
        <v>43153</v>
      </c>
      <c r="F296" s="3">
        <v>43157</v>
      </c>
      <c r="G296" s="3" t="s">
        <v>1288</v>
      </c>
      <c r="J296" s="4">
        <v>1166</v>
      </c>
      <c r="K296" s="4">
        <v>2478</v>
      </c>
      <c r="L296" t="str">
        <f t="shared" si="25"/>
        <v>20180219</v>
      </c>
      <c r="M296" t="str">
        <f t="shared" si="26"/>
        <v>20180219</v>
      </c>
      <c r="N296" t="str">
        <f t="shared" si="27"/>
        <v>20180222</v>
      </c>
      <c r="O296" t="str">
        <f t="shared" si="28"/>
        <v>20180226</v>
      </c>
      <c r="P296" t="str">
        <f t="shared" si="29"/>
        <v/>
      </c>
      <c r="Q296" s="49">
        <f t="shared" si="30"/>
        <v>0</v>
      </c>
    </row>
    <row r="297" spans="1:17" x14ac:dyDescent="0.25">
      <c r="A297" s="4">
        <v>1295</v>
      </c>
      <c r="B297" s="4">
        <v>2479</v>
      </c>
      <c r="C297" s="3">
        <v>43210</v>
      </c>
      <c r="D297" s="3">
        <v>43210</v>
      </c>
      <c r="E297" s="3">
        <v>43213</v>
      </c>
      <c r="F297" s="3">
        <v>43216</v>
      </c>
      <c r="G297" s="3" t="s">
        <v>1288</v>
      </c>
      <c r="J297" s="4">
        <v>1295</v>
      </c>
      <c r="K297" s="4">
        <v>2479</v>
      </c>
      <c r="L297" t="str">
        <f t="shared" si="25"/>
        <v>20180420</v>
      </c>
      <c r="M297" t="str">
        <f t="shared" si="26"/>
        <v>20180420</v>
      </c>
      <c r="N297" t="str">
        <f t="shared" si="27"/>
        <v>20180423</v>
      </c>
      <c r="O297" t="str">
        <f t="shared" si="28"/>
        <v>20180426</v>
      </c>
      <c r="P297" t="str">
        <f t="shared" si="29"/>
        <v/>
      </c>
      <c r="Q297" s="49">
        <f t="shared" si="30"/>
        <v>0</v>
      </c>
    </row>
    <row r="298" spans="1:17" x14ac:dyDescent="0.25">
      <c r="A298" s="4">
        <v>1050</v>
      </c>
      <c r="B298" s="4">
        <v>2480</v>
      </c>
      <c r="C298" s="3">
        <v>43101</v>
      </c>
      <c r="D298" s="3">
        <v>43102</v>
      </c>
      <c r="F298" s="3">
        <v>43105</v>
      </c>
      <c r="G298" s="3" t="s">
        <v>1288</v>
      </c>
      <c r="J298" s="4">
        <v>1050</v>
      </c>
      <c r="K298" s="4">
        <v>2480</v>
      </c>
      <c r="L298" t="str">
        <f t="shared" si="25"/>
        <v>20180101</v>
      </c>
      <c r="M298" t="str">
        <f t="shared" si="26"/>
        <v>20180102</v>
      </c>
      <c r="N298" t="str">
        <f t="shared" si="27"/>
        <v/>
      </c>
      <c r="O298" t="str">
        <f t="shared" si="28"/>
        <v>20180105</v>
      </c>
      <c r="P298" t="str">
        <f t="shared" si="29"/>
        <v/>
      </c>
      <c r="Q298" s="49">
        <f t="shared" si="30"/>
        <v>0</v>
      </c>
    </row>
    <row r="299" spans="1:17" x14ac:dyDescent="0.25">
      <c r="A299" s="4">
        <v>1055</v>
      </c>
      <c r="B299" s="4">
        <v>2480</v>
      </c>
      <c r="C299" s="3">
        <v>43101</v>
      </c>
      <c r="D299" s="3">
        <v>43101</v>
      </c>
      <c r="F299" s="3">
        <v>43109</v>
      </c>
      <c r="G299" s="3" t="s">
        <v>1288</v>
      </c>
      <c r="J299" s="4">
        <v>1055</v>
      </c>
      <c r="K299" s="4">
        <v>2480</v>
      </c>
      <c r="L299" t="str">
        <f t="shared" si="25"/>
        <v>20180101</v>
      </c>
      <c r="M299" t="str">
        <f t="shared" si="26"/>
        <v>20180101</v>
      </c>
      <c r="N299" t="str">
        <f t="shared" si="27"/>
        <v/>
      </c>
      <c r="O299" t="str">
        <f t="shared" si="28"/>
        <v>20180109</v>
      </c>
      <c r="P299" t="str">
        <f t="shared" si="29"/>
        <v/>
      </c>
      <c r="Q299" s="49">
        <f t="shared" si="30"/>
        <v>0</v>
      </c>
    </row>
    <row r="300" spans="1:17" x14ac:dyDescent="0.25">
      <c r="A300" s="4">
        <v>1505</v>
      </c>
      <c r="B300" s="4">
        <v>2481</v>
      </c>
      <c r="C300" s="3">
        <v>43132</v>
      </c>
      <c r="D300" s="3">
        <v>43132</v>
      </c>
      <c r="G300" s="3">
        <v>43133</v>
      </c>
      <c r="H300" s="29">
        <v>2</v>
      </c>
      <c r="J300" s="4">
        <v>1505</v>
      </c>
      <c r="K300" s="4">
        <v>2481</v>
      </c>
      <c r="L300" t="str">
        <f t="shared" si="25"/>
        <v>20180201</v>
      </c>
      <c r="M300" t="str">
        <f t="shared" si="26"/>
        <v>20180201</v>
      </c>
      <c r="N300" t="str">
        <f t="shared" si="27"/>
        <v/>
      </c>
      <c r="O300" t="str">
        <f t="shared" si="28"/>
        <v/>
      </c>
      <c r="P300" t="str">
        <f t="shared" si="29"/>
        <v>20180202</v>
      </c>
      <c r="Q300" s="49">
        <f t="shared" si="30"/>
        <v>2</v>
      </c>
    </row>
    <row r="301" spans="1:17" x14ac:dyDescent="0.25">
      <c r="A301" s="4">
        <v>1155</v>
      </c>
      <c r="B301" s="4">
        <v>2481</v>
      </c>
      <c r="C301" s="3">
        <v>43144</v>
      </c>
      <c r="D301" s="3">
        <v>43144</v>
      </c>
      <c r="E301" s="3">
        <v>43146</v>
      </c>
      <c r="F301" s="3">
        <v>43151</v>
      </c>
      <c r="G301" s="3" t="s">
        <v>1288</v>
      </c>
      <c r="J301" s="4">
        <v>1155</v>
      </c>
      <c r="K301" s="4">
        <v>2481</v>
      </c>
      <c r="L301" t="str">
        <f t="shared" si="25"/>
        <v>20180213</v>
      </c>
      <c r="M301" t="str">
        <f t="shared" si="26"/>
        <v>20180213</v>
      </c>
      <c r="N301" t="str">
        <f t="shared" si="27"/>
        <v>20180215</v>
      </c>
      <c r="O301" t="str">
        <f t="shared" si="28"/>
        <v>20180220</v>
      </c>
      <c r="P301" t="str">
        <f t="shared" si="29"/>
        <v/>
      </c>
      <c r="Q301" s="49">
        <f t="shared" si="30"/>
        <v>0</v>
      </c>
    </row>
    <row r="302" spans="1:17" x14ac:dyDescent="0.25">
      <c r="A302" s="4">
        <v>1506</v>
      </c>
      <c r="B302" s="4">
        <v>2482</v>
      </c>
      <c r="C302" s="3">
        <v>43157</v>
      </c>
      <c r="D302" s="3">
        <v>43157</v>
      </c>
      <c r="G302" s="3">
        <v>43158</v>
      </c>
      <c r="H302" s="28">
        <v>5</v>
      </c>
      <c r="J302" s="4">
        <v>1506</v>
      </c>
      <c r="K302" s="4">
        <v>2482</v>
      </c>
      <c r="L302" t="str">
        <f t="shared" si="25"/>
        <v>20180226</v>
      </c>
      <c r="M302" t="str">
        <f t="shared" si="26"/>
        <v>20180226</v>
      </c>
      <c r="N302" t="str">
        <f t="shared" si="27"/>
        <v/>
      </c>
      <c r="O302" t="str">
        <f t="shared" si="28"/>
        <v/>
      </c>
      <c r="P302" t="str">
        <f t="shared" si="29"/>
        <v>20180227</v>
      </c>
      <c r="Q302" s="49">
        <f t="shared" si="30"/>
        <v>5</v>
      </c>
    </row>
    <row r="303" spans="1:17" x14ac:dyDescent="0.25">
      <c r="A303" s="4">
        <v>1191</v>
      </c>
      <c r="B303" s="4">
        <v>2482</v>
      </c>
      <c r="C303" s="3">
        <v>43160</v>
      </c>
      <c r="D303" s="3">
        <v>43160</v>
      </c>
      <c r="E303" s="3">
        <v>43166</v>
      </c>
      <c r="F303" s="3">
        <v>43172</v>
      </c>
      <c r="G303" s="3" t="s">
        <v>1288</v>
      </c>
      <c r="J303" s="4">
        <v>1191</v>
      </c>
      <c r="K303" s="4">
        <v>2482</v>
      </c>
      <c r="L303" t="str">
        <f t="shared" si="25"/>
        <v>20180301</v>
      </c>
      <c r="M303" t="str">
        <f t="shared" si="26"/>
        <v>20180301</v>
      </c>
      <c r="N303" t="str">
        <f t="shared" si="27"/>
        <v>20180307</v>
      </c>
      <c r="O303" t="str">
        <f t="shared" si="28"/>
        <v>20180313</v>
      </c>
      <c r="P303" t="str">
        <f t="shared" si="29"/>
        <v/>
      </c>
      <c r="Q303" s="49">
        <f t="shared" si="30"/>
        <v>0</v>
      </c>
    </row>
    <row r="304" spans="1:17" x14ac:dyDescent="0.25">
      <c r="A304" s="4">
        <v>1225</v>
      </c>
      <c r="B304" s="4">
        <v>2483</v>
      </c>
      <c r="C304" s="3">
        <v>43172</v>
      </c>
      <c r="D304" s="3">
        <v>43172</v>
      </c>
      <c r="E304" s="3">
        <v>43174</v>
      </c>
      <c r="F304" s="3">
        <v>43179</v>
      </c>
      <c r="G304" s="3" t="s">
        <v>1288</v>
      </c>
      <c r="J304" s="4">
        <v>1225</v>
      </c>
      <c r="K304" s="4">
        <v>2483</v>
      </c>
      <c r="L304" t="str">
        <f t="shared" si="25"/>
        <v>20180313</v>
      </c>
      <c r="M304" t="str">
        <f t="shared" si="26"/>
        <v>20180313</v>
      </c>
      <c r="N304" t="str">
        <f t="shared" si="27"/>
        <v>20180315</v>
      </c>
      <c r="O304" t="str">
        <f t="shared" si="28"/>
        <v>20180320</v>
      </c>
      <c r="P304" t="str">
        <f t="shared" si="29"/>
        <v/>
      </c>
      <c r="Q304" s="49">
        <f t="shared" si="30"/>
        <v>0</v>
      </c>
    </row>
    <row r="305" spans="1:17" x14ac:dyDescent="0.25">
      <c r="A305" s="4">
        <v>1547</v>
      </c>
      <c r="B305" s="4">
        <v>2484</v>
      </c>
      <c r="C305" s="3">
        <v>43222</v>
      </c>
      <c r="D305" s="3">
        <v>43222</v>
      </c>
      <c r="E305" s="3">
        <v>43223</v>
      </c>
      <c r="F305" s="3">
        <v>43227</v>
      </c>
      <c r="G305" s="3" t="s">
        <v>1288</v>
      </c>
      <c r="J305" s="4">
        <v>1547</v>
      </c>
      <c r="K305" s="4">
        <v>2484</v>
      </c>
      <c r="L305" t="str">
        <f t="shared" si="25"/>
        <v>20180502</v>
      </c>
      <c r="M305" t="str">
        <f t="shared" si="26"/>
        <v>20180502</v>
      </c>
      <c r="N305" t="str">
        <f t="shared" si="27"/>
        <v>20180503</v>
      </c>
      <c r="O305" t="str">
        <f t="shared" si="28"/>
        <v>20180507</v>
      </c>
      <c r="P305" t="str">
        <f t="shared" si="29"/>
        <v/>
      </c>
      <c r="Q305" s="49">
        <f t="shared" si="30"/>
        <v>0</v>
      </c>
    </row>
    <row r="306" spans="1:17" x14ac:dyDescent="0.25">
      <c r="A306" s="4">
        <v>1540</v>
      </c>
      <c r="B306" s="4">
        <v>2485</v>
      </c>
      <c r="C306" s="3">
        <v>43200</v>
      </c>
      <c r="D306" s="3">
        <v>43200</v>
      </c>
      <c r="G306" s="3">
        <v>43201</v>
      </c>
      <c r="H306" s="28">
        <v>10</v>
      </c>
      <c r="J306" s="4">
        <v>1540</v>
      </c>
      <c r="K306" s="4">
        <v>2485</v>
      </c>
      <c r="L306" t="str">
        <f t="shared" si="25"/>
        <v>20180410</v>
      </c>
      <c r="M306" t="str">
        <f t="shared" si="26"/>
        <v>20180410</v>
      </c>
      <c r="N306" t="str">
        <f t="shared" si="27"/>
        <v/>
      </c>
      <c r="O306" t="str">
        <f t="shared" si="28"/>
        <v/>
      </c>
      <c r="P306" t="str">
        <f t="shared" si="29"/>
        <v>20180411</v>
      </c>
      <c r="Q306" s="49">
        <f t="shared" si="30"/>
        <v>10</v>
      </c>
    </row>
    <row r="307" spans="1:17" x14ac:dyDescent="0.25">
      <c r="A307" s="4">
        <v>1591</v>
      </c>
      <c r="B307" s="4">
        <v>2485</v>
      </c>
      <c r="C307" s="3">
        <v>43210</v>
      </c>
      <c r="D307" s="3">
        <v>43210</v>
      </c>
      <c r="E307" s="5">
        <v>43214</v>
      </c>
      <c r="F307" s="5">
        <v>43216</v>
      </c>
      <c r="G307" s="3" t="s">
        <v>1288</v>
      </c>
      <c r="J307" s="4">
        <v>1591</v>
      </c>
      <c r="K307" s="4">
        <v>2485</v>
      </c>
      <c r="L307" t="str">
        <f t="shared" si="25"/>
        <v>20180420</v>
      </c>
      <c r="M307" t="str">
        <f t="shared" si="26"/>
        <v>20180420</v>
      </c>
      <c r="N307" t="str">
        <f t="shared" si="27"/>
        <v>20180424</v>
      </c>
      <c r="O307" t="str">
        <f t="shared" si="28"/>
        <v>20180426</v>
      </c>
      <c r="P307" t="str">
        <f t="shared" si="29"/>
        <v/>
      </c>
      <c r="Q307" s="49">
        <f t="shared" si="30"/>
        <v>0</v>
      </c>
    </row>
    <row r="308" spans="1:17" x14ac:dyDescent="0.25">
      <c r="A308" s="4">
        <v>1532</v>
      </c>
      <c r="B308" s="4">
        <v>2486</v>
      </c>
      <c r="C308" s="3">
        <v>43118</v>
      </c>
      <c r="D308" s="3">
        <v>43119</v>
      </c>
      <c r="G308" s="3">
        <v>43119</v>
      </c>
      <c r="H308" s="29">
        <v>1</v>
      </c>
      <c r="J308" s="4">
        <v>1532</v>
      </c>
      <c r="K308" s="4">
        <v>2486</v>
      </c>
      <c r="L308" t="str">
        <f t="shared" si="25"/>
        <v>20180118</v>
      </c>
      <c r="M308" t="str">
        <f t="shared" si="26"/>
        <v>20180119</v>
      </c>
      <c r="N308" t="str">
        <f t="shared" si="27"/>
        <v/>
      </c>
      <c r="O308" t="str">
        <f t="shared" si="28"/>
        <v/>
      </c>
      <c r="P308" t="str">
        <f t="shared" si="29"/>
        <v>20180119</v>
      </c>
      <c r="Q308" s="49">
        <f t="shared" si="30"/>
        <v>1</v>
      </c>
    </row>
    <row r="309" spans="1:17" x14ac:dyDescent="0.25">
      <c r="A309" s="4">
        <v>1188</v>
      </c>
      <c r="B309" s="4">
        <v>2486</v>
      </c>
      <c r="C309" s="3">
        <v>43161</v>
      </c>
      <c r="D309" s="3">
        <v>43161</v>
      </c>
      <c r="E309" s="3">
        <v>43167</v>
      </c>
      <c r="F309" s="3">
        <v>43171</v>
      </c>
      <c r="G309" s="3" t="s">
        <v>1288</v>
      </c>
      <c r="J309" s="4">
        <v>1188</v>
      </c>
      <c r="K309" s="4">
        <v>2486</v>
      </c>
      <c r="L309" t="str">
        <f t="shared" si="25"/>
        <v>20180302</v>
      </c>
      <c r="M309" t="str">
        <f t="shared" si="26"/>
        <v>20180302</v>
      </c>
      <c r="N309" t="str">
        <f t="shared" si="27"/>
        <v>20180308</v>
      </c>
      <c r="O309" t="str">
        <f t="shared" si="28"/>
        <v>20180312</v>
      </c>
      <c r="P309" t="str">
        <f t="shared" si="29"/>
        <v/>
      </c>
      <c r="Q309" s="49">
        <f t="shared" si="30"/>
        <v>0</v>
      </c>
    </row>
    <row r="310" spans="1:17" x14ac:dyDescent="0.25">
      <c r="A310" s="4">
        <v>1233</v>
      </c>
      <c r="B310" s="4">
        <v>2487</v>
      </c>
      <c r="C310" s="3">
        <v>43179</v>
      </c>
      <c r="D310" s="3">
        <v>43179</v>
      </c>
      <c r="E310" s="3">
        <v>43182</v>
      </c>
      <c r="F310" s="3">
        <v>43189</v>
      </c>
      <c r="G310" s="3" t="s">
        <v>1288</v>
      </c>
      <c r="J310" s="4">
        <v>1233</v>
      </c>
      <c r="K310" s="4">
        <v>2487</v>
      </c>
      <c r="L310" t="str">
        <f t="shared" si="25"/>
        <v>20180320</v>
      </c>
      <c r="M310" t="str">
        <f t="shared" si="26"/>
        <v>20180320</v>
      </c>
      <c r="N310" t="str">
        <f t="shared" si="27"/>
        <v>20180323</v>
      </c>
      <c r="O310" t="str">
        <f t="shared" si="28"/>
        <v>20180330</v>
      </c>
      <c r="P310" t="str">
        <f t="shared" si="29"/>
        <v/>
      </c>
      <c r="Q310" s="49">
        <f t="shared" si="30"/>
        <v>0</v>
      </c>
    </row>
    <row r="311" spans="1:17" x14ac:dyDescent="0.25">
      <c r="A311" s="4">
        <v>1234</v>
      </c>
      <c r="B311" s="4">
        <v>2488</v>
      </c>
      <c r="C311" s="3">
        <v>43185</v>
      </c>
      <c r="D311" s="3">
        <v>43185</v>
      </c>
      <c r="E311" s="3">
        <v>43186</v>
      </c>
      <c r="F311" s="3">
        <v>43187</v>
      </c>
      <c r="G311" s="3" t="s">
        <v>1288</v>
      </c>
      <c r="J311" s="4">
        <v>1234</v>
      </c>
      <c r="K311" s="4">
        <v>2488</v>
      </c>
      <c r="L311" t="str">
        <f t="shared" si="25"/>
        <v>20180326</v>
      </c>
      <c r="M311" t="str">
        <f t="shared" si="26"/>
        <v>20180326</v>
      </c>
      <c r="N311" t="str">
        <f t="shared" si="27"/>
        <v>20180327</v>
      </c>
      <c r="O311" t="str">
        <f t="shared" si="28"/>
        <v>20180328</v>
      </c>
      <c r="P311" t="str">
        <f t="shared" si="29"/>
        <v/>
      </c>
      <c r="Q311" s="49">
        <f t="shared" si="30"/>
        <v>0</v>
      </c>
    </row>
    <row r="312" spans="1:17" x14ac:dyDescent="0.25">
      <c r="A312" s="4">
        <v>1074</v>
      </c>
      <c r="B312" s="4">
        <v>2489</v>
      </c>
      <c r="C312" s="3">
        <v>43101</v>
      </c>
      <c r="D312" s="3">
        <v>43101</v>
      </c>
      <c r="E312" s="3">
        <v>43112</v>
      </c>
      <c r="F312" s="3">
        <v>43116</v>
      </c>
      <c r="G312" s="3" t="s">
        <v>1288</v>
      </c>
      <c r="J312" s="4">
        <v>1074</v>
      </c>
      <c r="K312" s="4">
        <v>2489</v>
      </c>
      <c r="L312" t="str">
        <f t="shared" si="25"/>
        <v>20180101</v>
      </c>
      <c r="M312" t="str">
        <f t="shared" si="26"/>
        <v>20180101</v>
      </c>
      <c r="N312" t="str">
        <f t="shared" si="27"/>
        <v>20180112</v>
      </c>
      <c r="O312" t="str">
        <f t="shared" si="28"/>
        <v>20180116</v>
      </c>
      <c r="P312" t="str">
        <f t="shared" si="29"/>
        <v/>
      </c>
      <c r="Q312" s="49">
        <f t="shared" si="30"/>
        <v>0</v>
      </c>
    </row>
    <row r="313" spans="1:17" x14ac:dyDescent="0.25">
      <c r="A313" s="4">
        <v>1531</v>
      </c>
      <c r="B313" s="4">
        <v>2490</v>
      </c>
      <c r="C313" s="5">
        <v>43117</v>
      </c>
      <c r="D313" s="3">
        <v>43118</v>
      </c>
      <c r="E313" s="4"/>
      <c r="F313" s="5"/>
      <c r="G313" s="3">
        <v>43118</v>
      </c>
      <c r="H313" s="29">
        <v>2</v>
      </c>
      <c r="J313" s="4">
        <v>1531</v>
      </c>
      <c r="K313" s="4">
        <v>2490</v>
      </c>
      <c r="L313" t="str">
        <f t="shared" si="25"/>
        <v>20180117</v>
      </c>
      <c r="M313" t="str">
        <f t="shared" si="26"/>
        <v>20180118</v>
      </c>
      <c r="N313" t="str">
        <f t="shared" si="27"/>
        <v/>
      </c>
      <c r="O313" t="str">
        <f t="shared" si="28"/>
        <v/>
      </c>
      <c r="P313" t="str">
        <f t="shared" si="29"/>
        <v>20180118</v>
      </c>
      <c r="Q313" s="49">
        <f t="shared" si="30"/>
        <v>2</v>
      </c>
    </row>
    <row r="314" spans="1:17" x14ac:dyDescent="0.25">
      <c r="A314" s="4">
        <v>1285</v>
      </c>
      <c r="B314" s="4">
        <v>2490</v>
      </c>
      <c r="C314" s="3">
        <v>43209</v>
      </c>
      <c r="D314" s="3">
        <v>43210</v>
      </c>
      <c r="E314" s="3">
        <v>43210</v>
      </c>
      <c r="F314" s="3">
        <v>43215</v>
      </c>
      <c r="G314" s="3" t="s">
        <v>1288</v>
      </c>
      <c r="J314" s="4">
        <v>1285</v>
      </c>
      <c r="K314" s="4">
        <v>2490</v>
      </c>
      <c r="L314" t="str">
        <f t="shared" si="25"/>
        <v>20180419</v>
      </c>
      <c r="M314" t="str">
        <f t="shared" si="26"/>
        <v>20180420</v>
      </c>
      <c r="N314" t="str">
        <f t="shared" si="27"/>
        <v>20180420</v>
      </c>
      <c r="O314" t="str">
        <f t="shared" si="28"/>
        <v>20180425</v>
      </c>
      <c r="P314" t="str">
        <f t="shared" si="29"/>
        <v/>
      </c>
      <c r="Q314" s="49">
        <f t="shared" si="30"/>
        <v>0</v>
      </c>
    </row>
    <row r="315" spans="1:17" x14ac:dyDescent="0.25">
      <c r="A315" s="4">
        <v>1059</v>
      </c>
      <c r="B315" s="4">
        <v>2491</v>
      </c>
      <c r="C315" s="3">
        <v>43101</v>
      </c>
      <c r="D315" s="3">
        <v>43102</v>
      </c>
      <c r="F315" s="3">
        <v>43112</v>
      </c>
      <c r="G315" s="3" t="s">
        <v>1288</v>
      </c>
      <c r="J315" s="4">
        <v>1059</v>
      </c>
      <c r="K315" s="4">
        <v>2491</v>
      </c>
      <c r="L315" t="str">
        <f t="shared" si="25"/>
        <v>20180101</v>
      </c>
      <c r="M315" t="str">
        <f t="shared" si="26"/>
        <v>20180102</v>
      </c>
      <c r="N315" t="str">
        <f t="shared" si="27"/>
        <v/>
      </c>
      <c r="O315" t="str">
        <f t="shared" si="28"/>
        <v>20180112</v>
      </c>
      <c r="P315" t="str">
        <f t="shared" si="29"/>
        <v/>
      </c>
      <c r="Q315" s="49">
        <f t="shared" si="30"/>
        <v>0</v>
      </c>
    </row>
    <row r="316" spans="1:17" x14ac:dyDescent="0.25">
      <c r="A316" s="4">
        <v>1381</v>
      </c>
      <c r="B316" s="4">
        <v>2492</v>
      </c>
      <c r="C316" s="3">
        <v>43101</v>
      </c>
      <c r="D316" s="3">
        <v>43101</v>
      </c>
      <c r="E316" s="4"/>
      <c r="F316" s="5"/>
      <c r="G316" s="3">
        <v>43102</v>
      </c>
      <c r="H316" s="28">
        <v>3</v>
      </c>
      <c r="J316" s="4">
        <v>1381</v>
      </c>
      <c r="K316" s="4">
        <v>2492</v>
      </c>
      <c r="L316" t="str">
        <f t="shared" si="25"/>
        <v>20180101</v>
      </c>
      <c r="M316" t="str">
        <f t="shared" si="26"/>
        <v>20180101</v>
      </c>
      <c r="N316" t="str">
        <f t="shared" si="27"/>
        <v/>
      </c>
      <c r="O316" t="str">
        <f t="shared" si="28"/>
        <v/>
      </c>
      <c r="P316" t="str">
        <f t="shared" si="29"/>
        <v>20180102</v>
      </c>
      <c r="Q316" s="49">
        <f t="shared" si="30"/>
        <v>3</v>
      </c>
    </row>
    <row r="317" spans="1:17" x14ac:dyDescent="0.25">
      <c r="A317" s="4">
        <v>1462</v>
      </c>
      <c r="B317" s="4">
        <v>2492</v>
      </c>
      <c r="C317" s="3">
        <v>43122</v>
      </c>
      <c r="D317" s="3">
        <v>43123</v>
      </c>
      <c r="G317" s="3">
        <v>43123</v>
      </c>
      <c r="H317" s="28">
        <v>5</v>
      </c>
      <c r="J317" s="4">
        <v>1462</v>
      </c>
      <c r="K317" s="4">
        <v>2492</v>
      </c>
      <c r="L317" t="str">
        <f t="shared" si="25"/>
        <v>20180122</v>
      </c>
      <c r="M317" t="str">
        <f t="shared" si="26"/>
        <v>20180123</v>
      </c>
      <c r="N317" t="str">
        <f t="shared" si="27"/>
        <v/>
      </c>
      <c r="O317" t="str">
        <f t="shared" si="28"/>
        <v/>
      </c>
      <c r="P317" t="str">
        <f t="shared" si="29"/>
        <v>20180123</v>
      </c>
      <c r="Q317" s="49">
        <f t="shared" si="30"/>
        <v>5</v>
      </c>
    </row>
    <row r="318" spans="1:17" x14ac:dyDescent="0.25">
      <c r="A318" s="4">
        <v>1026</v>
      </c>
      <c r="B318" s="4">
        <v>2492</v>
      </c>
      <c r="C318" s="3">
        <v>43125</v>
      </c>
      <c r="D318" s="3">
        <v>43125</v>
      </c>
      <c r="E318" s="3">
        <v>43131</v>
      </c>
      <c r="F318" s="3">
        <v>43137</v>
      </c>
      <c r="G318" s="3" t="s">
        <v>1288</v>
      </c>
      <c r="J318" s="4">
        <v>1026</v>
      </c>
      <c r="K318" s="4">
        <v>2492</v>
      </c>
      <c r="L318" t="str">
        <f t="shared" si="25"/>
        <v>20180125</v>
      </c>
      <c r="M318" t="str">
        <f t="shared" si="26"/>
        <v>20180125</v>
      </c>
      <c r="N318" t="str">
        <f t="shared" si="27"/>
        <v>20180131</v>
      </c>
      <c r="O318" t="str">
        <f t="shared" si="28"/>
        <v>20180206</v>
      </c>
      <c r="P318" t="str">
        <f t="shared" si="29"/>
        <v/>
      </c>
      <c r="Q318" s="49">
        <f t="shared" si="30"/>
        <v>0</v>
      </c>
    </row>
    <row r="319" spans="1:17" x14ac:dyDescent="0.25">
      <c r="A319" s="4">
        <v>1509</v>
      </c>
      <c r="B319" s="4">
        <v>2493</v>
      </c>
      <c r="C319" s="3">
        <v>43125</v>
      </c>
      <c r="D319" s="3">
        <v>43126</v>
      </c>
      <c r="G319" s="3">
        <v>43126</v>
      </c>
      <c r="H319" s="28">
        <v>1</v>
      </c>
      <c r="J319" s="4">
        <v>1509</v>
      </c>
      <c r="K319" s="4">
        <v>2493</v>
      </c>
      <c r="L319" t="str">
        <f t="shared" si="25"/>
        <v>20180125</v>
      </c>
      <c r="M319" t="str">
        <f t="shared" si="26"/>
        <v>20180126</v>
      </c>
      <c r="N319" t="str">
        <f t="shared" si="27"/>
        <v/>
      </c>
      <c r="O319" t="str">
        <f t="shared" si="28"/>
        <v/>
      </c>
      <c r="P319" t="str">
        <f t="shared" si="29"/>
        <v>20180126</v>
      </c>
      <c r="Q319" s="49">
        <f t="shared" si="30"/>
        <v>1</v>
      </c>
    </row>
    <row r="320" spans="1:17" x14ac:dyDescent="0.25">
      <c r="A320" s="4">
        <v>1508</v>
      </c>
      <c r="B320" s="4">
        <v>2493</v>
      </c>
      <c r="C320" s="3">
        <v>43125</v>
      </c>
      <c r="D320" s="3">
        <v>43125</v>
      </c>
      <c r="G320" s="3">
        <v>43126</v>
      </c>
      <c r="H320" s="29">
        <v>2</v>
      </c>
      <c r="J320" s="4">
        <v>1508</v>
      </c>
      <c r="K320" s="4">
        <v>2493</v>
      </c>
      <c r="L320" t="str">
        <f t="shared" si="25"/>
        <v>20180125</v>
      </c>
      <c r="M320" t="str">
        <f t="shared" si="26"/>
        <v>20180125</v>
      </c>
      <c r="N320" t="str">
        <f t="shared" si="27"/>
        <v/>
      </c>
      <c r="O320" t="str">
        <f t="shared" si="28"/>
        <v/>
      </c>
      <c r="P320" t="str">
        <f t="shared" si="29"/>
        <v>20180126</v>
      </c>
      <c r="Q320" s="49">
        <f t="shared" si="30"/>
        <v>2</v>
      </c>
    </row>
    <row r="321" spans="1:17" x14ac:dyDescent="0.25">
      <c r="A321" s="4">
        <v>1178</v>
      </c>
      <c r="B321" s="4">
        <v>2493</v>
      </c>
      <c r="C321" s="3">
        <v>43154</v>
      </c>
      <c r="D321" s="3">
        <v>43154</v>
      </c>
      <c r="E321" s="3">
        <v>43161</v>
      </c>
      <c r="F321" s="3">
        <v>43165</v>
      </c>
      <c r="G321" s="3" t="s">
        <v>1288</v>
      </c>
      <c r="J321" s="4">
        <v>1178</v>
      </c>
      <c r="K321" s="4">
        <v>2493</v>
      </c>
      <c r="L321" t="str">
        <f t="shared" si="25"/>
        <v>20180223</v>
      </c>
      <c r="M321" t="str">
        <f t="shared" si="26"/>
        <v>20180223</v>
      </c>
      <c r="N321" t="str">
        <f t="shared" si="27"/>
        <v>20180302</v>
      </c>
      <c r="O321" t="str">
        <f t="shared" si="28"/>
        <v>20180306</v>
      </c>
      <c r="P321" t="str">
        <f t="shared" si="29"/>
        <v/>
      </c>
      <c r="Q321" s="49">
        <f t="shared" si="30"/>
        <v>0</v>
      </c>
    </row>
    <row r="322" spans="1:17" x14ac:dyDescent="0.25">
      <c r="A322" s="4">
        <v>1365</v>
      </c>
      <c r="B322" s="4">
        <v>2494</v>
      </c>
      <c r="C322" s="3">
        <v>43154</v>
      </c>
      <c r="D322" s="3">
        <v>43154</v>
      </c>
      <c r="G322" s="3">
        <v>43155</v>
      </c>
      <c r="H322" s="28">
        <v>1</v>
      </c>
      <c r="J322" s="4">
        <v>1365</v>
      </c>
      <c r="K322" s="4">
        <v>2494</v>
      </c>
      <c r="L322" t="str">
        <f t="shared" si="25"/>
        <v>20180223</v>
      </c>
      <c r="M322" t="str">
        <f t="shared" si="26"/>
        <v>20180223</v>
      </c>
      <c r="N322" t="str">
        <f t="shared" si="27"/>
        <v/>
      </c>
      <c r="O322" t="str">
        <f t="shared" si="28"/>
        <v/>
      </c>
      <c r="P322" t="str">
        <f t="shared" si="29"/>
        <v>20180224</v>
      </c>
      <c r="Q322" s="49">
        <f t="shared" si="30"/>
        <v>1</v>
      </c>
    </row>
    <row r="323" spans="1:17" x14ac:dyDescent="0.25">
      <c r="A323" s="4">
        <v>1352</v>
      </c>
      <c r="B323" s="4">
        <v>2494</v>
      </c>
      <c r="C323" s="3">
        <v>43168</v>
      </c>
      <c r="D323" s="3">
        <v>43168</v>
      </c>
      <c r="G323" s="3">
        <v>43169</v>
      </c>
      <c r="H323" s="28">
        <v>1</v>
      </c>
      <c r="J323" s="4">
        <v>1352</v>
      </c>
      <c r="K323" s="4">
        <v>2494</v>
      </c>
      <c r="L323" t="str">
        <f t="shared" ref="L323:L386" si="31">IF(C323="","",YEAR(C323)&amp;IF(MONTH(C323)&lt;10,"0"&amp;MONTH(C323),MONTH(C323))&amp;IF(DAY(C323)&lt;10,"0"&amp;DAY(C323),DAY(C323)))</f>
        <v>20180309</v>
      </c>
      <c r="M323" t="str">
        <f t="shared" ref="M323:M386" si="32">IF(D323="","",YEAR(D323)&amp;IF(MONTH(D323)&lt;10,"0"&amp;MONTH(D323),MONTH(D323))&amp;IF(DAY(D323)&lt;10,"0"&amp;DAY(D323),DAY(D323)))</f>
        <v>20180309</v>
      </c>
      <c r="N323" t="str">
        <f t="shared" ref="N323:N386" si="33">IF(E323="","",YEAR(E323)&amp;IF(MONTH(E323)&lt;10,"0"&amp;MONTH(E323),MONTH(E323))&amp;IF(DAY(E323)&lt;10,"0"&amp;DAY(E323),DAY(E323)))</f>
        <v/>
      </c>
      <c r="O323" t="str">
        <f t="shared" ref="O323:O386" si="34">IF(F323="","",YEAR(F323)&amp;IF(MONTH(F323)&lt;10,"0"&amp;MONTH(F323),MONTH(F323))&amp;IF(DAY(F323)&lt;10,"0"&amp;DAY(F323),DAY(F323)))</f>
        <v/>
      </c>
      <c r="P323" t="str">
        <f t="shared" ref="P323:P386" si="35">IF(G323="","",YEAR(G323)&amp;IF(MONTH(G323)&lt;10,"0"&amp;MONTH(G323),MONTH(G323))&amp;IF(DAY(G323)&lt;10,"0"&amp;DAY(G323),DAY(G323)))</f>
        <v>20180310</v>
      </c>
      <c r="Q323" s="49">
        <f t="shared" ref="Q323:Q386" si="36">+H323</f>
        <v>1</v>
      </c>
    </row>
    <row r="324" spans="1:17" x14ac:dyDescent="0.25">
      <c r="A324" s="4">
        <v>1478</v>
      </c>
      <c r="B324" s="4">
        <v>2494</v>
      </c>
      <c r="C324" s="3">
        <v>43179</v>
      </c>
      <c r="D324" s="3">
        <v>43180</v>
      </c>
      <c r="G324" s="3">
        <v>43180</v>
      </c>
      <c r="H324" s="28">
        <v>2</v>
      </c>
      <c r="J324" s="4">
        <v>1478</v>
      </c>
      <c r="K324" s="4">
        <v>2494</v>
      </c>
      <c r="L324" t="str">
        <f t="shared" si="31"/>
        <v>20180320</v>
      </c>
      <c r="M324" t="str">
        <f t="shared" si="32"/>
        <v>20180321</v>
      </c>
      <c r="N324" t="str">
        <f t="shared" si="33"/>
        <v/>
      </c>
      <c r="O324" t="str">
        <f t="shared" si="34"/>
        <v/>
      </c>
      <c r="P324" t="str">
        <f t="shared" si="35"/>
        <v>20180321</v>
      </c>
      <c r="Q324" s="49">
        <f t="shared" si="36"/>
        <v>2</v>
      </c>
    </row>
    <row r="325" spans="1:17" x14ac:dyDescent="0.25">
      <c r="A325" s="4">
        <v>1240</v>
      </c>
      <c r="B325" s="4">
        <v>2494</v>
      </c>
      <c r="C325" s="3">
        <v>43187</v>
      </c>
      <c r="D325" s="3">
        <v>43188</v>
      </c>
      <c r="E325" s="3">
        <v>43189</v>
      </c>
      <c r="F325" s="3">
        <v>43193</v>
      </c>
      <c r="G325" s="3" t="s">
        <v>1288</v>
      </c>
      <c r="J325" s="4">
        <v>1240</v>
      </c>
      <c r="K325" s="4">
        <v>2494</v>
      </c>
      <c r="L325" t="str">
        <f t="shared" si="31"/>
        <v>20180328</v>
      </c>
      <c r="M325" t="str">
        <f t="shared" si="32"/>
        <v>20180329</v>
      </c>
      <c r="N325" t="str">
        <f t="shared" si="33"/>
        <v>20180330</v>
      </c>
      <c r="O325" t="str">
        <f t="shared" si="34"/>
        <v>20180403</v>
      </c>
      <c r="P325" t="str">
        <f t="shared" si="35"/>
        <v/>
      </c>
      <c r="Q325" s="49">
        <f t="shared" si="36"/>
        <v>0</v>
      </c>
    </row>
    <row r="326" spans="1:17" x14ac:dyDescent="0.25">
      <c r="A326" s="4">
        <v>1437</v>
      </c>
      <c r="B326" s="4">
        <v>2495</v>
      </c>
      <c r="C326" s="3">
        <v>43193</v>
      </c>
      <c r="D326" s="3">
        <v>43193</v>
      </c>
      <c r="G326" s="3">
        <v>43194</v>
      </c>
      <c r="H326" s="28">
        <v>1</v>
      </c>
      <c r="J326" s="4">
        <v>1437</v>
      </c>
      <c r="K326" s="4">
        <v>2495</v>
      </c>
      <c r="L326" t="str">
        <f t="shared" si="31"/>
        <v>20180403</v>
      </c>
      <c r="M326" t="str">
        <f t="shared" si="32"/>
        <v>20180403</v>
      </c>
      <c r="N326" t="str">
        <f t="shared" si="33"/>
        <v/>
      </c>
      <c r="O326" t="str">
        <f t="shared" si="34"/>
        <v/>
      </c>
      <c r="P326" t="str">
        <f t="shared" si="35"/>
        <v>20180404</v>
      </c>
      <c r="Q326" s="49">
        <f t="shared" si="36"/>
        <v>1</v>
      </c>
    </row>
    <row r="327" spans="1:17" x14ac:dyDescent="0.25">
      <c r="A327" s="4">
        <v>1296</v>
      </c>
      <c r="B327" s="4">
        <v>2495</v>
      </c>
      <c r="C327" s="3">
        <v>43202</v>
      </c>
      <c r="D327" s="3">
        <v>43202</v>
      </c>
      <c r="E327" s="3">
        <v>43213</v>
      </c>
      <c r="F327" s="3">
        <v>43215</v>
      </c>
      <c r="G327" s="3" t="s">
        <v>1288</v>
      </c>
      <c r="J327" s="4">
        <v>1296</v>
      </c>
      <c r="K327" s="4">
        <v>2495</v>
      </c>
      <c r="L327" t="str">
        <f t="shared" si="31"/>
        <v>20180412</v>
      </c>
      <c r="M327" t="str">
        <f t="shared" si="32"/>
        <v>20180412</v>
      </c>
      <c r="N327" t="str">
        <f t="shared" si="33"/>
        <v>20180423</v>
      </c>
      <c r="O327" t="str">
        <f t="shared" si="34"/>
        <v>20180425</v>
      </c>
      <c r="P327" t="str">
        <f t="shared" si="35"/>
        <v/>
      </c>
      <c r="Q327" s="49">
        <f t="shared" si="36"/>
        <v>0</v>
      </c>
    </row>
    <row r="328" spans="1:17" x14ac:dyDescent="0.25">
      <c r="A328" s="4">
        <v>1412</v>
      </c>
      <c r="B328" s="4">
        <v>2496</v>
      </c>
      <c r="C328" s="3">
        <v>43207</v>
      </c>
      <c r="D328" s="3">
        <v>43207</v>
      </c>
      <c r="G328" s="3">
        <v>43208</v>
      </c>
      <c r="H328" s="28">
        <v>1</v>
      </c>
      <c r="J328" s="4">
        <v>1412</v>
      </c>
      <c r="K328" s="4">
        <v>2496</v>
      </c>
      <c r="L328" t="str">
        <f t="shared" si="31"/>
        <v>20180417</v>
      </c>
      <c r="M328" t="str">
        <f t="shared" si="32"/>
        <v>20180417</v>
      </c>
      <c r="N328" t="str">
        <f t="shared" si="33"/>
        <v/>
      </c>
      <c r="O328" t="str">
        <f t="shared" si="34"/>
        <v/>
      </c>
      <c r="P328" t="str">
        <f t="shared" si="35"/>
        <v>20180418</v>
      </c>
      <c r="Q328" s="49">
        <f t="shared" si="36"/>
        <v>1</v>
      </c>
    </row>
    <row r="329" spans="1:17" x14ac:dyDescent="0.25">
      <c r="A329" s="4">
        <v>1419</v>
      </c>
      <c r="B329" s="4">
        <v>2496</v>
      </c>
      <c r="C329" s="3">
        <v>43215</v>
      </c>
      <c r="D329" s="3">
        <v>43215</v>
      </c>
      <c r="E329" s="3">
        <v>43224</v>
      </c>
      <c r="F329" s="3">
        <v>43228</v>
      </c>
      <c r="G329" s="3" t="s">
        <v>1288</v>
      </c>
      <c r="J329" s="4">
        <v>1419</v>
      </c>
      <c r="K329" s="4">
        <v>2496</v>
      </c>
      <c r="L329" t="str">
        <f t="shared" si="31"/>
        <v>20180425</v>
      </c>
      <c r="M329" t="str">
        <f t="shared" si="32"/>
        <v>20180425</v>
      </c>
      <c r="N329" t="str">
        <f t="shared" si="33"/>
        <v>20180504</v>
      </c>
      <c r="O329" t="str">
        <f t="shared" si="34"/>
        <v>20180508</v>
      </c>
      <c r="P329" t="str">
        <f t="shared" si="35"/>
        <v/>
      </c>
      <c r="Q329" s="49">
        <f t="shared" si="36"/>
        <v>0</v>
      </c>
    </row>
    <row r="330" spans="1:17" x14ac:dyDescent="0.25">
      <c r="A330" s="4">
        <v>1102</v>
      </c>
      <c r="B330" s="4">
        <v>2497</v>
      </c>
      <c r="C330" s="3">
        <v>43122</v>
      </c>
      <c r="D330" s="3">
        <v>43123</v>
      </c>
      <c r="E330" s="3">
        <v>43125</v>
      </c>
      <c r="F330" s="3">
        <v>43129</v>
      </c>
      <c r="G330" s="3" t="s">
        <v>1288</v>
      </c>
      <c r="J330" s="4">
        <v>1102</v>
      </c>
      <c r="K330" s="4">
        <v>2497</v>
      </c>
      <c r="L330" t="str">
        <f t="shared" si="31"/>
        <v>20180122</v>
      </c>
      <c r="M330" t="str">
        <f t="shared" si="32"/>
        <v>20180123</v>
      </c>
      <c r="N330" t="str">
        <f t="shared" si="33"/>
        <v>20180125</v>
      </c>
      <c r="O330" t="str">
        <f t="shared" si="34"/>
        <v>20180129</v>
      </c>
      <c r="P330" t="str">
        <f t="shared" si="35"/>
        <v/>
      </c>
      <c r="Q330" s="49">
        <f t="shared" si="36"/>
        <v>0</v>
      </c>
    </row>
    <row r="331" spans="1:17" x14ac:dyDescent="0.25">
      <c r="A331" s="4">
        <v>1580</v>
      </c>
      <c r="B331" s="4">
        <v>2498</v>
      </c>
      <c r="C331" s="3">
        <v>43192</v>
      </c>
      <c r="D331" s="3">
        <v>43193</v>
      </c>
      <c r="G331" s="3">
        <v>43193</v>
      </c>
      <c r="H331" s="28">
        <v>1</v>
      </c>
      <c r="J331" s="4">
        <v>1580</v>
      </c>
      <c r="K331" s="4">
        <v>2498</v>
      </c>
      <c r="L331" t="str">
        <f t="shared" si="31"/>
        <v>20180402</v>
      </c>
      <c r="M331" t="str">
        <f t="shared" si="32"/>
        <v>20180403</v>
      </c>
      <c r="N331" t="str">
        <f t="shared" si="33"/>
        <v/>
      </c>
      <c r="O331" t="str">
        <f t="shared" si="34"/>
        <v/>
      </c>
      <c r="P331" t="str">
        <f t="shared" si="35"/>
        <v>20180403</v>
      </c>
      <c r="Q331" s="49">
        <f t="shared" si="36"/>
        <v>1</v>
      </c>
    </row>
    <row r="332" spans="1:17" x14ac:dyDescent="0.25">
      <c r="A332" s="4">
        <v>1268</v>
      </c>
      <c r="B332" s="4">
        <v>2498</v>
      </c>
      <c r="C332" s="3">
        <v>43203</v>
      </c>
      <c r="D332" s="3">
        <v>43204</v>
      </c>
      <c r="E332" s="3">
        <v>43203</v>
      </c>
      <c r="F332" s="3">
        <v>43207</v>
      </c>
      <c r="G332" s="3" t="s">
        <v>1288</v>
      </c>
      <c r="J332" s="4">
        <v>1268</v>
      </c>
      <c r="K332" s="4">
        <v>2498</v>
      </c>
      <c r="L332" t="str">
        <f t="shared" si="31"/>
        <v>20180413</v>
      </c>
      <c r="M332" t="str">
        <f t="shared" si="32"/>
        <v>20180414</v>
      </c>
      <c r="N332" t="str">
        <f t="shared" si="33"/>
        <v>20180413</v>
      </c>
      <c r="O332" t="str">
        <f t="shared" si="34"/>
        <v>20180417</v>
      </c>
      <c r="P332" t="str">
        <f t="shared" si="35"/>
        <v/>
      </c>
      <c r="Q332" s="49">
        <f t="shared" si="36"/>
        <v>0</v>
      </c>
    </row>
    <row r="333" spans="1:17" x14ac:dyDescent="0.25">
      <c r="A333" s="4">
        <v>1098</v>
      </c>
      <c r="B333" s="4">
        <v>2499</v>
      </c>
      <c r="C333" s="5">
        <v>43115</v>
      </c>
      <c r="D333" s="3">
        <v>43115</v>
      </c>
      <c r="E333" s="5">
        <v>43122</v>
      </c>
      <c r="F333" s="5">
        <v>43129</v>
      </c>
      <c r="G333" s="3" t="s">
        <v>1288</v>
      </c>
      <c r="H333" s="29"/>
      <c r="J333" s="4">
        <v>1098</v>
      </c>
      <c r="K333" s="4">
        <v>2499</v>
      </c>
      <c r="L333" t="str">
        <f t="shared" si="31"/>
        <v>20180115</v>
      </c>
      <c r="M333" t="str">
        <f t="shared" si="32"/>
        <v>20180115</v>
      </c>
      <c r="N333" t="str">
        <f t="shared" si="33"/>
        <v>20180122</v>
      </c>
      <c r="O333" t="str">
        <f t="shared" si="34"/>
        <v>20180129</v>
      </c>
      <c r="P333" t="str">
        <f t="shared" si="35"/>
        <v/>
      </c>
      <c r="Q333" s="49">
        <f t="shared" si="36"/>
        <v>0</v>
      </c>
    </row>
    <row r="334" spans="1:17" x14ac:dyDescent="0.25">
      <c r="A334" s="4">
        <v>1518</v>
      </c>
      <c r="B334" s="4">
        <v>2499</v>
      </c>
      <c r="C334" s="5">
        <v>43115</v>
      </c>
      <c r="D334" s="3">
        <v>43115</v>
      </c>
      <c r="E334" s="4"/>
      <c r="F334" s="5"/>
      <c r="G334" s="3">
        <v>43116</v>
      </c>
      <c r="H334" s="29">
        <v>1</v>
      </c>
      <c r="J334" s="4">
        <v>1518</v>
      </c>
      <c r="K334" s="4">
        <v>2499</v>
      </c>
      <c r="L334" t="str">
        <f t="shared" si="31"/>
        <v>20180115</v>
      </c>
      <c r="M334" t="str">
        <f t="shared" si="32"/>
        <v>20180115</v>
      </c>
      <c r="N334" t="str">
        <f t="shared" si="33"/>
        <v/>
      </c>
      <c r="O334" t="str">
        <f t="shared" si="34"/>
        <v/>
      </c>
      <c r="P334" t="str">
        <f t="shared" si="35"/>
        <v>20180116</v>
      </c>
      <c r="Q334" s="49">
        <f t="shared" si="36"/>
        <v>1</v>
      </c>
    </row>
    <row r="335" spans="1:17" x14ac:dyDescent="0.25">
      <c r="A335" s="4">
        <v>1516</v>
      </c>
      <c r="B335" s="4">
        <v>2499</v>
      </c>
      <c r="C335" s="5">
        <v>43115</v>
      </c>
      <c r="D335" s="3">
        <v>43116</v>
      </c>
      <c r="E335" s="4"/>
      <c r="F335" s="5"/>
      <c r="G335" s="3">
        <v>43116</v>
      </c>
      <c r="H335" s="29">
        <v>15</v>
      </c>
      <c r="J335" s="4">
        <v>1516</v>
      </c>
      <c r="K335" s="4">
        <v>2499</v>
      </c>
      <c r="L335" t="str">
        <f t="shared" si="31"/>
        <v>20180115</v>
      </c>
      <c r="M335" t="str">
        <f t="shared" si="32"/>
        <v>20180116</v>
      </c>
      <c r="N335" t="str">
        <f t="shared" si="33"/>
        <v/>
      </c>
      <c r="O335" t="str">
        <f t="shared" si="34"/>
        <v/>
      </c>
      <c r="P335" t="str">
        <f t="shared" si="35"/>
        <v>20180116</v>
      </c>
      <c r="Q335" s="49">
        <f t="shared" si="36"/>
        <v>15</v>
      </c>
    </row>
    <row r="336" spans="1:17" x14ac:dyDescent="0.25">
      <c r="A336" s="4">
        <v>1150</v>
      </c>
      <c r="B336" s="4">
        <v>2499</v>
      </c>
      <c r="C336" s="3">
        <v>43144</v>
      </c>
      <c r="D336" s="3">
        <v>43144</v>
      </c>
      <c r="E336" s="3">
        <v>43145</v>
      </c>
      <c r="F336" s="3">
        <v>43150</v>
      </c>
      <c r="G336" s="3" t="s">
        <v>1288</v>
      </c>
      <c r="J336" s="4">
        <v>1150</v>
      </c>
      <c r="K336" s="4">
        <v>2499</v>
      </c>
      <c r="L336" t="str">
        <f t="shared" si="31"/>
        <v>20180213</v>
      </c>
      <c r="M336" t="str">
        <f t="shared" si="32"/>
        <v>20180213</v>
      </c>
      <c r="N336" t="str">
        <f t="shared" si="33"/>
        <v>20180214</v>
      </c>
      <c r="O336" t="str">
        <f t="shared" si="34"/>
        <v>20180219</v>
      </c>
      <c r="P336" t="str">
        <f t="shared" si="35"/>
        <v/>
      </c>
      <c r="Q336" s="49">
        <f t="shared" si="36"/>
        <v>0</v>
      </c>
    </row>
    <row r="337" spans="1:17" x14ac:dyDescent="0.25">
      <c r="A337" s="4">
        <v>1202</v>
      </c>
      <c r="B337" s="4">
        <v>2501</v>
      </c>
      <c r="C337" s="3">
        <v>43168</v>
      </c>
      <c r="D337" s="3">
        <v>43170</v>
      </c>
      <c r="E337" s="3">
        <v>43168</v>
      </c>
      <c r="F337" s="3">
        <v>43172</v>
      </c>
      <c r="G337" s="3" t="s">
        <v>1288</v>
      </c>
      <c r="J337" s="4">
        <v>1202</v>
      </c>
      <c r="K337" s="4">
        <v>2501</v>
      </c>
      <c r="L337" t="str">
        <f t="shared" si="31"/>
        <v>20180309</v>
      </c>
      <c r="M337" t="str">
        <f t="shared" si="32"/>
        <v>20180311</v>
      </c>
      <c r="N337" t="str">
        <f t="shared" si="33"/>
        <v>20180309</v>
      </c>
      <c r="O337" t="str">
        <f t="shared" si="34"/>
        <v>20180313</v>
      </c>
      <c r="P337" t="str">
        <f t="shared" si="35"/>
        <v/>
      </c>
      <c r="Q337" s="49">
        <f t="shared" si="36"/>
        <v>0</v>
      </c>
    </row>
    <row r="338" spans="1:17" x14ac:dyDescent="0.25">
      <c r="A338" s="4">
        <v>1351</v>
      </c>
      <c r="B338" s="4">
        <v>2502</v>
      </c>
      <c r="C338" s="3">
        <v>43172</v>
      </c>
      <c r="D338" s="3">
        <v>43172</v>
      </c>
      <c r="G338" s="3">
        <v>43173</v>
      </c>
      <c r="H338" s="28">
        <v>1</v>
      </c>
      <c r="J338" s="4">
        <v>1351</v>
      </c>
      <c r="K338" s="4">
        <v>2502</v>
      </c>
      <c r="L338" t="str">
        <f t="shared" si="31"/>
        <v>20180313</v>
      </c>
      <c r="M338" t="str">
        <f t="shared" si="32"/>
        <v>20180313</v>
      </c>
      <c r="N338" t="str">
        <f t="shared" si="33"/>
        <v/>
      </c>
      <c r="O338" t="str">
        <f t="shared" si="34"/>
        <v/>
      </c>
      <c r="P338" t="str">
        <f t="shared" si="35"/>
        <v>20180314</v>
      </c>
      <c r="Q338" s="49">
        <f t="shared" si="36"/>
        <v>1</v>
      </c>
    </row>
    <row r="339" spans="1:17" x14ac:dyDescent="0.25">
      <c r="A339" s="4">
        <v>1473</v>
      </c>
      <c r="B339" s="4">
        <v>2502</v>
      </c>
      <c r="C339" s="3">
        <v>43172</v>
      </c>
      <c r="D339" s="3">
        <v>43174</v>
      </c>
      <c r="G339" s="3">
        <v>43173</v>
      </c>
      <c r="H339" s="28">
        <v>2</v>
      </c>
      <c r="J339" s="4">
        <v>1473</v>
      </c>
      <c r="K339" s="4">
        <v>2502</v>
      </c>
      <c r="L339" t="str">
        <f t="shared" si="31"/>
        <v>20180313</v>
      </c>
      <c r="M339" t="str">
        <f t="shared" si="32"/>
        <v>20180315</v>
      </c>
      <c r="N339" t="str">
        <f t="shared" si="33"/>
        <v/>
      </c>
      <c r="O339" t="str">
        <f t="shared" si="34"/>
        <v/>
      </c>
      <c r="P339" t="str">
        <f t="shared" si="35"/>
        <v>20180314</v>
      </c>
      <c r="Q339" s="49">
        <f t="shared" si="36"/>
        <v>2</v>
      </c>
    </row>
    <row r="340" spans="1:17" x14ac:dyDescent="0.25">
      <c r="A340" s="4">
        <v>1355</v>
      </c>
      <c r="B340" s="4">
        <v>2502</v>
      </c>
      <c r="C340" s="3">
        <v>43172</v>
      </c>
      <c r="D340" s="3">
        <v>43172</v>
      </c>
      <c r="G340" s="3">
        <v>43173</v>
      </c>
      <c r="H340" s="28">
        <v>2</v>
      </c>
      <c r="J340" s="4">
        <v>1355</v>
      </c>
      <c r="K340" s="4">
        <v>2502</v>
      </c>
      <c r="L340" t="str">
        <f t="shared" si="31"/>
        <v>20180313</v>
      </c>
      <c r="M340" t="str">
        <f t="shared" si="32"/>
        <v>20180313</v>
      </c>
      <c r="N340" t="str">
        <f t="shared" si="33"/>
        <v/>
      </c>
      <c r="O340" t="str">
        <f t="shared" si="34"/>
        <v/>
      </c>
      <c r="P340" t="str">
        <f t="shared" si="35"/>
        <v>20180314</v>
      </c>
      <c r="Q340" s="49">
        <f t="shared" si="36"/>
        <v>2</v>
      </c>
    </row>
    <row r="341" spans="1:17" x14ac:dyDescent="0.25">
      <c r="A341" s="4">
        <v>1232</v>
      </c>
      <c r="B341" s="4">
        <v>2502</v>
      </c>
      <c r="C341" s="3">
        <v>43179</v>
      </c>
      <c r="D341" s="3">
        <v>43179</v>
      </c>
      <c r="E341" s="3">
        <v>43181</v>
      </c>
      <c r="F341" s="3">
        <v>43185</v>
      </c>
      <c r="G341" s="3" t="s">
        <v>1288</v>
      </c>
      <c r="J341" s="4">
        <v>1232</v>
      </c>
      <c r="K341" s="4">
        <v>2502</v>
      </c>
      <c r="L341" t="str">
        <f t="shared" si="31"/>
        <v>20180320</v>
      </c>
      <c r="M341" t="str">
        <f t="shared" si="32"/>
        <v>20180320</v>
      </c>
      <c r="N341" t="str">
        <f t="shared" si="33"/>
        <v>20180322</v>
      </c>
      <c r="O341" t="str">
        <f t="shared" si="34"/>
        <v>20180326</v>
      </c>
      <c r="P341" t="str">
        <f t="shared" si="35"/>
        <v/>
      </c>
      <c r="Q341" s="49">
        <f t="shared" si="36"/>
        <v>0</v>
      </c>
    </row>
    <row r="342" spans="1:17" x14ac:dyDescent="0.25">
      <c r="A342" s="4">
        <v>1386</v>
      </c>
      <c r="B342" s="4">
        <v>2503</v>
      </c>
      <c r="C342" s="3">
        <v>43179</v>
      </c>
      <c r="D342" s="3">
        <v>43180</v>
      </c>
      <c r="G342" s="3">
        <v>43180</v>
      </c>
      <c r="H342" s="28">
        <v>11</v>
      </c>
      <c r="J342" s="4">
        <v>1386</v>
      </c>
      <c r="K342" s="4">
        <v>2503</v>
      </c>
      <c r="L342" t="str">
        <f t="shared" si="31"/>
        <v>20180320</v>
      </c>
      <c r="M342" t="str">
        <f t="shared" si="32"/>
        <v>20180321</v>
      </c>
      <c r="N342" t="str">
        <f t="shared" si="33"/>
        <v/>
      </c>
      <c r="O342" t="str">
        <f t="shared" si="34"/>
        <v/>
      </c>
      <c r="P342" t="str">
        <f t="shared" si="35"/>
        <v>20180321</v>
      </c>
      <c r="Q342" s="49">
        <f t="shared" si="36"/>
        <v>11</v>
      </c>
    </row>
    <row r="343" spans="1:17" x14ac:dyDescent="0.25">
      <c r="A343" s="4">
        <v>1599</v>
      </c>
      <c r="B343" s="4">
        <v>2503</v>
      </c>
      <c r="C343" s="3">
        <v>43182</v>
      </c>
      <c r="D343" s="3">
        <v>43183</v>
      </c>
      <c r="G343" s="3">
        <v>43183</v>
      </c>
      <c r="H343" s="28">
        <v>2</v>
      </c>
      <c r="J343" s="4">
        <v>1599</v>
      </c>
      <c r="K343" s="4">
        <v>2503</v>
      </c>
      <c r="L343" t="str">
        <f t="shared" si="31"/>
        <v>20180323</v>
      </c>
      <c r="M343" t="str">
        <f t="shared" si="32"/>
        <v>20180324</v>
      </c>
      <c r="N343" t="str">
        <f t="shared" si="33"/>
        <v/>
      </c>
      <c r="O343" t="str">
        <f t="shared" si="34"/>
        <v/>
      </c>
      <c r="P343" t="str">
        <f t="shared" si="35"/>
        <v>20180324</v>
      </c>
      <c r="Q343" s="49">
        <f t="shared" si="36"/>
        <v>2</v>
      </c>
    </row>
    <row r="344" spans="1:17" x14ac:dyDescent="0.25">
      <c r="A344" s="4">
        <v>1409</v>
      </c>
      <c r="B344" s="4">
        <v>2503</v>
      </c>
      <c r="C344" s="3">
        <v>43200</v>
      </c>
      <c r="D344" s="3">
        <v>43200</v>
      </c>
      <c r="G344" s="3" t="s">
        <v>1288</v>
      </c>
      <c r="J344" s="4">
        <v>1409</v>
      </c>
      <c r="K344" s="4">
        <v>2503</v>
      </c>
      <c r="L344" t="str">
        <f t="shared" si="31"/>
        <v>20180410</v>
      </c>
      <c r="M344" t="str">
        <f t="shared" si="32"/>
        <v>20180410</v>
      </c>
      <c r="N344" t="str">
        <f t="shared" si="33"/>
        <v/>
      </c>
      <c r="O344" t="str">
        <f t="shared" si="34"/>
        <v/>
      </c>
      <c r="P344" t="str">
        <f t="shared" si="35"/>
        <v/>
      </c>
      <c r="Q344" s="49">
        <f t="shared" si="36"/>
        <v>0</v>
      </c>
    </row>
    <row r="345" spans="1:17" x14ac:dyDescent="0.25">
      <c r="A345" s="4">
        <v>1596</v>
      </c>
      <c r="B345" s="4">
        <v>2503</v>
      </c>
      <c r="C345" s="3">
        <v>43201</v>
      </c>
      <c r="D345" s="3">
        <v>43201</v>
      </c>
      <c r="G345" s="3">
        <v>43202</v>
      </c>
      <c r="H345" s="28">
        <v>2</v>
      </c>
      <c r="J345" s="4">
        <v>1596</v>
      </c>
      <c r="K345" s="4">
        <v>2503</v>
      </c>
      <c r="L345" t="str">
        <f t="shared" si="31"/>
        <v>20180411</v>
      </c>
      <c r="M345" t="str">
        <f t="shared" si="32"/>
        <v>20180411</v>
      </c>
      <c r="N345" t="str">
        <f t="shared" si="33"/>
        <v/>
      </c>
      <c r="O345" t="str">
        <f t="shared" si="34"/>
        <v/>
      </c>
      <c r="P345" t="str">
        <f t="shared" si="35"/>
        <v>20180412</v>
      </c>
      <c r="Q345" s="49">
        <f t="shared" si="36"/>
        <v>2</v>
      </c>
    </row>
    <row r="346" spans="1:17" x14ac:dyDescent="0.25">
      <c r="A346" s="4">
        <v>1359</v>
      </c>
      <c r="B346" s="4">
        <v>2503</v>
      </c>
      <c r="C346" s="3">
        <v>43201</v>
      </c>
      <c r="D346" s="3">
        <v>43202</v>
      </c>
      <c r="G346" s="3">
        <v>43202</v>
      </c>
      <c r="H346" s="28">
        <v>2</v>
      </c>
      <c r="J346" s="4">
        <v>1359</v>
      </c>
      <c r="K346" s="4">
        <v>2503</v>
      </c>
      <c r="L346" t="str">
        <f t="shared" si="31"/>
        <v>20180411</v>
      </c>
      <c r="M346" t="str">
        <f t="shared" si="32"/>
        <v>20180412</v>
      </c>
      <c r="N346" t="str">
        <f t="shared" si="33"/>
        <v/>
      </c>
      <c r="O346" t="str">
        <f t="shared" si="34"/>
        <v/>
      </c>
      <c r="P346" t="str">
        <f t="shared" si="35"/>
        <v>20180412</v>
      </c>
      <c r="Q346" s="49">
        <f t="shared" si="36"/>
        <v>2</v>
      </c>
    </row>
    <row r="347" spans="1:17" x14ac:dyDescent="0.25">
      <c r="A347" s="4">
        <v>1284</v>
      </c>
      <c r="B347" s="4">
        <v>2503</v>
      </c>
      <c r="C347" s="3">
        <v>43206</v>
      </c>
      <c r="D347" s="3">
        <v>43206</v>
      </c>
      <c r="E347" s="3">
        <v>43209</v>
      </c>
      <c r="F347" s="3">
        <v>43213</v>
      </c>
      <c r="G347" s="3" t="s">
        <v>1288</v>
      </c>
      <c r="J347" s="4">
        <v>1284</v>
      </c>
      <c r="K347" s="4">
        <v>2503</v>
      </c>
      <c r="L347" t="str">
        <f t="shared" si="31"/>
        <v>20180416</v>
      </c>
      <c r="M347" t="str">
        <f t="shared" si="32"/>
        <v>20180416</v>
      </c>
      <c r="N347" t="str">
        <f t="shared" si="33"/>
        <v>20180419</v>
      </c>
      <c r="O347" t="str">
        <f t="shared" si="34"/>
        <v>20180423</v>
      </c>
      <c r="P347" t="str">
        <f t="shared" si="35"/>
        <v/>
      </c>
      <c r="Q347" s="49">
        <f t="shared" si="36"/>
        <v>0</v>
      </c>
    </row>
    <row r="348" spans="1:17" x14ac:dyDescent="0.25">
      <c r="A348" s="4">
        <v>1283</v>
      </c>
      <c r="B348" s="4">
        <v>2504</v>
      </c>
      <c r="C348" s="3">
        <v>43206</v>
      </c>
      <c r="D348" s="3">
        <v>43206</v>
      </c>
      <c r="E348" s="3">
        <v>43209</v>
      </c>
      <c r="F348" s="3">
        <v>43213</v>
      </c>
      <c r="G348" s="3" t="s">
        <v>1288</v>
      </c>
      <c r="J348" s="4">
        <v>1283</v>
      </c>
      <c r="K348" s="4">
        <v>2504</v>
      </c>
      <c r="L348" t="str">
        <f t="shared" si="31"/>
        <v>20180416</v>
      </c>
      <c r="M348" t="str">
        <f t="shared" si="32"/>
        <v>20180416</v>
      </c>
      <c r="N348" t="str">
        <f t="shared" si="33"/>
        <v>20180419</v>
      </c>
      <c r="O348" t="str">
        <f t="shared" si="34"/>
        <v>20180423</v>
      </c>
      <c r="P348" t="str">
        <f t="shared" si="35"/>
        <v/>
      </c>
      <c r="Q348" s="49">
        <f t="shared" si="36"/>
        <v>0</v>
      </c>
    </row>
    <row r="349" spans="1:17" x14ac:dyDescent="0.25">
      <c r="A349" s="4">
        <v>1570</v>
      </c>
      <c r="B349" s="4">
        <v>2504</v>
      </c>
      <c r="C349" s="3">
        <v>43206</v>
      </c>
      <c r="D349" s="3">
        <v>43207</v>
      </c>
      <c r="E349" s="4"/>
      <c r="F349" s="4"/>
      <c r="G349" s="3">
        <v>43207</v>
      </c>
      <c r="H349" s="28">
        <v>10</v>
      </c>
      <c r="J349" s="4">
        <v>1570</v>
      </c>
      <c r="K349" s="4">
        <v>2504</v>
      </c>
      <c r="L349" t="str">
        <f t="shared" si="31"/>
        <v>20180416</v>
      </c>
      <c r="M349" t="str">
        <f t="shared" si="32"/>
        <v>20180417</v>
      </c>
      <c r="N349" t="str">
        <f t="shared" si="33"/>
        <v/>
      </c>
      <c r="O349" t="str">
        <f t="shared" si="34"/>
        <v/>
      </c>
      <c r="P349" t="str">
        <f t="shared" si="35"/>
        <v>20180417</v>
      </c>
      <c r="Q349" s="49">
        <f t="shared" si="36"/>
        <v>10</v>
      </c>
    </row>
    <row r="350" spans="1:17" x14ac:dyDescent="0.25">
      <c r="A350" s="4">
        <v>1112</v>
      </c>
      <c r="B350" s="4">
        <v>2504</v>
      </c>
      <c r="C350" s="3">
        <v>43101</v>
      </c>
      <c r="D350" s="3">
        <v>43102</v>
      </c>
      <c r="E350" s="3">
        <v>43133</v>
      </c>
      <c r="F350" s="3">
        <v>43133</v>
      </c>
      <c r="G350" s="3" t="s">
        <v>1288</v>
      </c>
      <c r="J350" s="4">
        <v>1112</v>
      </c>
      <c r="K350" s="4">
        <v>2504</v>
      </c>
      <c r="L350" t="str">
        <f t="shared" si="31"/>
        <v>20180101</v>
      </c>
      <c r="M350" t="str">
        <f t="shared" si="32"/>
        <v>20180102</v>
      </c>
      <c r="N350" t="str">
        <f t="shared" si="33"/>
        <v>20180202</v>
      </c>
      <c r="O350" t="str">
        <f t="shared" si="34"/>
        <v>20180202</v>
      </c>
      <c r="P350" t="str">
        <f t="shared" si="35"/>
        <v/>
      </c>
      <c r="Q350" s="49">
        <f t="shared" si="36"/>
        <v>0</v>
      </c>
    </row>
    <row r="351" spans="1:17" x14ac:dyDescent="0.25">
      <c r="A351" s="4">
        <v>1079</v>
      </c>
      <c r="B351" s="4">
        <v>2507</v>
      </c>
      <c r="C351" s="5">
        <v>43111</v>
      </c>
      <c r="D351" s="3">
        <v>43112</v>
      </c>
      <c r="E351" s="5">
        <v>43116</v>
      </c>
      <c r="F351" s="5">
        <v>43119</v>
      </c>
      <c r="G351" s="3" t="s">
        <v>1288</v>
      </c>
      <c r="H351" s="29"/>
      <c r="J351" s="4">
        <v>1079</v>
      </c>
      <c r="K351" s="4">
        <v>2507</v>
      </c>
      <c r="L351" t="str">
        <f t="shared" si="31"/>
        <v>20180111</v>
      </c>
      <c r="M351" t="str">
        <f t="shared" si="32"/>
        <v>20180112</v>
      </c>
      <c r="N351" t="str">
        <f t="shared" si="33"/>
        <v>20180116</v>
      </c>
      <c r="O351" t="str">
        <f t="shared" si="34"/>
        <v>20180119</v>
      </c>
      <c r="P351" t="str">
        <f t="shared" si="35"/>
        <v/>
      </c>
      <c r="Q351" s="49">
        <f t="shared" si="36"/>
        <v>0</v>
      </c>
    </row>
    <row r="352" spans="1:17" x14ac:dyDescent="0.25">
      <c r="A352" s="4">
        <v>1325</v>
      </c>
      <c r="B352" s="4">
        <v>2508</v>
      </c>
      <c r="C352" s="5">
        <v>43112</v>
      </c>
      <c r="D352" s="3">
        <v>43112</v>
      </c>
      <c r="E352" s="4"/>
      <c r="F352" s="5"/>
      <c r="G352" s="3">
        <v>43113</v>
      </c>
      <c r="H352" s="29">
        <v>2</v>
      </c>
      <c r="J352" s="4">
        <v>1325</v>
      </c>
      <c r="K352" s="4">
        <v>2508</v>
      </c>
      <c r="L352" t="str">
        <f t="shared" si="31"/>
        <v>20180112</v>
      </c>
      <c r="M352" t="str">
        <f t="shared" si="32"/>
        <v>20180112</v>
      </c>
      <c r="N352" t="str">
        <f t="shared" si="33"/>
        <v/>
      </c>
      <c r="O352" t="str">
        <f t="shared" si="34"/>
        <v/>
      </c>
      <c r="P352" t="str">
        <f t="shared" si="35"/>
        <v>20180113</v>
      </c>
      <c r="Q352" s="49">
        <f t="shared" si="36"/>
        <v>2</v>
      </c>
    </row>
    <row r="353" spans="1:17" x14ac:dyDescent="0.25">
      <c r="A353" s="4">
        <v>1025</v>
      </c>
      <c r="B353" s="4">
        <v>2508</v>
      </c>
      <c r="C353" s="5">
        <v>43115</v>
      </c>
      <c r="D353" s="3">
        <v>43116</v>
      </c>
      <c r="E353" s="5">
        <v>43117</v>
      </c>
      <c r="F353" s="5">
        <v>43123</v>
      </c>
      <c r="G353" s="3" t="s">
        <v>1288</v>
      </c>
      <c r="H353" s="29"/>
      <c r="J353" s="4">
        <v>1025</v>
      </c>
      <c r="K353" s="4">
        <v>2508</v>
      </c>
      <c r="L353" t="str">
        <f t="shared" si="31"/>
        <v>20180115</v>
      </c>
      <c r="M353" t="str">
        <f t="shared" si="32"/>
        <v>20180116</v>
      </c>
      <c r="N353" t="str">
        <f t="shared" si="33"/>
        <v>20180117</v>
      </c>
      <c r="O353" t="str">
        <f t="shared" si="34"/>
        <v>20180123</v>
      </c>
      <c r="P353" t="str">
        <f t="shared" si="35"/>
        <v/>
      </c>
      <c r="Q353" s="49">
        <f t="shared" si="36"/>
        <v>0</v>
      </c>
    </row>
    <row r="354" spans="1:17" x14ac:dyDescent="0.25">
      <c r="A354" s="4">
        <v>1513</v>
      </c>
      <c r="B354" s="4">
        <v>2509</v>
      </c>
      <c r="C354" s="3">
        <v>43137</v>
      </c>
      <c r="D354" s="3">
        <v>43137</v>
      </c>
      <c r="G354" s="3">
        <v>43138</v>
      </c>
      <c r="H354" s="28">
        <v>2</v>
      </c>
      <c r="J354" s="4">
        <v>1513</v>
      </c>
      <c r="K354" s="4">
        <v>2509</v>
      </c>
      <c r="L354" t="str">
        <f t="shared" si="31"/>
        <v>20180206</v>
      </c>
      <c r="M354" t="str">
        <f t="shared" si="32"/>
        <v>20180206</v>
      </c>
      <c r="N354" t="str">
        <f t="shared" si="33"/>
        <v/>
      </c>
      <c r="O354" t="str">
        <f t="shared" si="34"/>
        <v/>
      </c>
      <c r="P354" t="str">
        <f t="shared" si="35"/>
        <v>20180207</v>
      </c>
      <c r="Q354" s="49">
        <f t="shared" si="36"/>
        <v>2</v>
      </c>
    </row>
    <row r="355" spans="1:17" x14ac:dyDescent="0.25">
      <c r="A355" s="4">
        <v>1152</v>
      </c>
      <c r="B355" s="4">
        <v>2509</v>
      </c>
      <c r="C355" s="3">
        <v>43145</v>
      </c>
      <c r="D355" s="3">
        <v>43145</v>
      </c>
      <c r="E355" s="3">
        <v>43147</v>
      </c>
      <c r="F355" s="3">
        <v>43151</v>
      </c>
      <c r="G355" s="3" t="s">
        <v>1288</v>
      </c>
      <c r="J355" s="4">
        <v>1152</v>
      </c>
      <c r="K355" s="4">
        <v>2509</v>
      </c>
      <c r="L355" t="str">
        <f t="shared" si="31"/>
        <v>20180214</v>
      </c>
      <c r="M355" t="str">
        <f t="shared" si="32"/>
        <v>20180214</v>
      </c>
      <c r="N355" t="str">
        <f t="shared" si="33"/>
        <v>20180216</v>
      </c>
      <c r="O355" t="str">
        <f t="shared" si="34"/>
        <v>20180220</v>
      </c>
      <c r="P355" t="str">
        <f t="shared" si="35"/>
        <v/>
      </c>
      <c r="Q355" s="49">
        <f t="shared" si="36"/>
        <v>0</v>
      </c>
    </row>
    <row r="356" spans="1:17" x14ac:dyDescent="0.25">
      <c r="A356" s="4">
        <v>1363</v>
      </c>
      <c r="B356" s="4">
        <v>2510</v>
      </c>
      <c r="C356" s="3">
        <v>43157</v>
      </c>
      <c r="D356" s="3">
        <v>43158</v>
      </c>
      <c r="G356" s="3">
        <v>43158</v>
      </c>
      <c r="H356" s="28">
        <v>1</v>
      </c>
      <c r="J356" s="4">
        <v>1363</v>
      </c>
      <c r="K356" s="4">
        <v>2510</v>
      </c>
      <c r="L356" t="str">
        <f t="shared" si="31"/>
        <v>20180226</v>
      </c>
      <c r="M356" t="str">
        <f t="shared" si="32"/>
        <v>20180227</v>
      </c>
      <c r="N356" t="str">
        <f t="shared" si="33"/>
        <v/>
      </c>
      <c r="O356" t="str">
        <f t="shared" si="34"/>
        <v/>
      </c>
      <c r="P356" t="str">
        <f t="shared" si="35"/>
        <v>20180227</v>
      </c>
      <c r="Q356" s="49">
        <f t="shared" si="36"/>
        <v>1</v>
      </c>
    </row>
    <row r="357" spans="1:17" x14ac:dyDescent="0.25">
      <c r="A357" s="4">
        <v>1315</v>
      </c>
      <c r="B357" s="4">
        <v>2510</v>
      </c>
      <c r="C357" s="3">
        <v>43165</v>
      </c>
      <c r="D357" s="3">
        <v>43166</v>
      </c>
      <c r="G357" s="3">
        <v>43166</v>
      </c>
      <c r="H357" s="28">
        <v>16</v>
      </c>
      <c r="J357" s="4">
        <v>1315</v>
      </c>
      <c r="K357" s="4">
        <v>2510</v>
      </c>
      <c r="L357" t="str">
        <f t="shared" si="31"/>
        <v>20180306</v>
      </c>
      <c r="M357" t="str">
        <f t="shared" si="32"/>
        <v>20180307</v>
      </c>
      <c r="N357" t="str">
        <f t="shared" si="33"/>
        <v/>
      </c>
      <c r="O357" t="str">
        <f t="shared" si="34"/>
        <v/>
      </c>
      <c r="P357" t="str">
        <f t="shared" si="35"/>
        <v>20180307</v>
      </c>
      <c r="Q357" s="49">
        <f t="shared" si="36"/>
        <v>16</v>
      </c>
    </row>
    <row r="358" spans="1:17" x14ac:dyDescent="0.25">
      <c r="A358" s="4">
        <v>1242</v>
      </c>
      <c r="B358" s="4">
        <v>2510</v>
      </c>
      <c r="C358" s="3">
        <v>43186</v>
      </c>
      <c r="D358" s="3">
        <v>43187</v>
      </c>
      <c r="E358" s="3">
        <v>43188</v>
      </c>
      <c r="F358" s="3">
        <v>43192</v>
      </c>
      <c r="G358" s="3" t="s">
        <v>1288</v>
      </c>
      <c r="J358" s="4">
        <v>1242</v>
      </c>
      <c r="K358" s="4">
        <v>2510</v>
      </c>
      <c r="L358" t="str">
        <f t="shared" si="31"/>
        <v>20180327</v>
      </c>
      <c r="M358" t="str">
        <f t="shared" si="32"/>
        <v>20180328</v>
      </c>
      <c r="N358" t="str">
        <f t="shared" si="33"/>
        <v>20180329</v>
      </c>
      <c r="O358" t="str">
        <f t="shared" si="34"/>
        <v>20180402</v>
      </c>
      <c r="P358" t="str">
        <f t="shared" si="35"/>
        <v/>
      </c>
      <c r="Q358" s="49">
        <f t="shared" si="36"/>
        <v>0</v>
      </c>
    </row>
    <row r="359" spans="1:17" x14ac:dyDescent="0.25">
      <c r="A359" s="4">
        <v>1031</v>
      </c>
      <c r="B359" s="4">
        <v>2511</v>
      </c>
      <c r="C359" s="3">
        <v>43193</v>
      </c>
      <c r="D359" s="3">
        <v>43193</v>
      </c>
      <c r="E359" s="3">
        <v>43196</v>
      </c>
      <c r="F359" s="3">
        <v>43202</v>
      </c>
      <c r="G359" s="3" t="s">
        <v>1288</v>
      </c>
      <c r="J359" s="4">
        <v>1031</v>
      </c>
      <c r="K359" s="4">
        <v>2511</v>
      </c>
      <c r="L359" t="str">
        <f t="shared" si="31"/>
        <v>20180403</v>
      </c>
      <c r="M359" t="str">
        <f t="shared" si="32"/>
        <v>20180403</v>
      </c>
      <c r="N359" t="str">
        <f t="shared" si="33"/>
        <v>20180406</v>
      </c>
      <c r="O359" t="str">
        <f t="shared" si="34"/>
        <v>20180412</v>
      </c>
      <c r="P359" t="str">
        <f t="shared" si="35"/>
        <v/>
      </c>
      <c r="Q359" s="49">
        <f t="shared" si="36"/>
        <v>0</v>
      </c>
    </row>
    <row r="360" spans="1:17" x14ac:dyDescent="0.25">
      <c r="A360" s="4">
        <v>1249</v>
      </c>
      <c r="B360" s="4">
        <v>2512</v>
      </c>
      <c r="C360" s="3">
        <v>43195</v>
      </c>
      <c r="D360" s="3">
        <v>43195</v>
      </c>
      <c r="E360" s="3">
        <v>43196</v>
      </c>
      <c r="F360" s="3">
        <v>43200</v>
      </c>
      <c r="G360" s="3" t="s">
        <v>1288</v>
      </c>
      <c r="J360" s="4">
        <v>1249</v>
      </c>
      <c r="K360" s="4">
        <v>2512</v>
      </c>
      <c r="L360" t="str">
        <f t="shared" si="31"/>
        <v>20180405</v>
      </c>
      <c r="M360" t="str">
        <f t="shared" si="32"/>
        <v>20180405</v>
      </c>
      <c r="N360" t="str">
        <f t="shared" si="33"/>
        <v>20180406</v>
      </c>
      <c r="O360" t="str">
        <f t="shared" si="34"/>
        <v>20180410</v>
      </c>
      <c r="P360" t="str">
        <f t="shared" si="35"/>
        <v/>
      </c>
      <c r="Q360" s="49">
        <f t="shared" si="36"/>
        <v>0</v>
      </c>
    </row>
    <row r="361" spans="1:17" x14ac:dyDescent="0.25">
      <c r="A361" s="4">
        <v>1184</v>
      </c>
      <c r="B361" s="4">
        <v>2513</v>
      </c>
      <c r="C361" s="3">
        <v>43159</v>
      </c>
      <c r="D361" s="3">
        <v>43159</v>
      </c>
      <c r="E361" s="3">
        <v>43161</v>
      </c>
      <c r="F361" s="3">
        <v>43165</v>
      </c>
      <c r="G361" s="3" t="s">
        <v>1288</v>
      </c>
      <c r="J361" s="4">
        <v>1184</v>
      </c>
      <c r="K361" s="4">
        <v>2513</v>
      </c>
      <c r="L361" t="str">
        <f t="shared" si="31"/>
        <v>20180228</v>
      </c>
      <c r="M361" t="str">
        <f t="shared" si="32"/>
        <v>20180228</v>
      </c>
      <c r="N361" t="str">
        <f t="shared" si="33"/>
        <v>20180302</v>
      </c>
      <c r="O361" t="str">
        <f t="shared" si="34"/>
        <v>20180306</v>
      </c>
      <c r="P361" t="str">
        <f t="shared" si="35"/>
        <v/>
      </c>
      <c r="Q361" s="49">
        <f t="shared" si="36"/>
        <v>0</v>
      </c>
    </row>
    <row r="362" spans="1:17" x14ac:dyDescent="0.25">
      <c r="A362" s="4">
        <v>1336</v>
      </c>
      <c r="B362" s="4">
        <v>2514</v>
      </c>
      <c r="C362" s="3">
        <v>43175</v>
      </c>
      <c r="D362" s="3">
        <v>43175</v>
      </c>
      <c r="G362" s="3">
        <v>43176</v>
      </c>
      <c r="H362" s="28">
        <v>9</v>
      </c>
      <c r="J362" s="4">
        <v>1336</v>
      </c>
      <c r="K362" s="4">
        <v>2514</v>
      </c>
      <c r="L362" t="str">
        <f t="shared" si="31"/>
        <v>20180316</v>
      </c>
      <c r="M362" t="str">
        <f t="shared" si="32"/>
        <v>20180316</v>
      </c>
      <c r="N362" t="str">
        <f t="shared" si="33"/>
        <v/>
      </c>
      <c r="O362" t="str">
        <f t="shared" si="34"/>
        <v/>
      </c>
      <c r="P362" t="str">
        <f t="shared" si="35"/>
        <v>20180317</v>
      </c>
      <c r="Q362" s="49">
        <f t="shared" si="36"/>
        <v>9</v>
      </c>
    </row>
    <row r="363" spans="1:17" x14ac:dyDescent="0.25">
      <c r="A363" s="4">
        <v>1545</v>
      </c>
      <c r="B363" s="4">
        <v>2514</v>
      </c>
      <c r="C363" s="3">
        <v>43223</v>
      </c>
      <c r="D363" s="3">
        <v>43223</v>
      </c>
      <c r="E363" s="3">
        <v>43224</v>
      </c>
      <c r="F363" s="3">
        <v>43228</v>
      </c>
      <c r="G363" s="3" t="s">
        <v>1288</v>
      </c>
      <c r="J363" s="4">
        <v>1545</v>
      </c>
      <c r="K363" s="4">
        <v>2514</v>
      </c>
      <c r="L363" t="str">
        <f t="shared" si="31"/>
        <v>20180503</v>
      </c>
      <c r="M363" t="str">
        <f t="shared" si="32"/>
        <v>20180503</v>
      </c>
      <c r="N363" t="str">
        <f t="shared" si="33"/>
        <v>20180504</v>
      </c>
      <c r="O363" t="str">
        <f t="shared" si="34"/>
        <v>20180508</v>
      </c>
      <c r="P363" t="str">
        <f t="shared" si="35"/>
        <v/>
      </c>
      <c r="Q363" s="49">
        <f t="shared" si="36"/>
        <v>0</v>
      </c>
    </row>
    <row r="364" spans="1:17" x14ac:dyDescent="0.25">
      <c r="A364" s="4">
        <v>1073</v>
      </c>
      <c r="B364" s="4">
        <v>2515</v>
      </c>
      <c r="C364" s="3">
        <v>43101</v>
      </c>
      <c r="D364" s="3">
        <v>43102</v>
      </c>
      <c r="E364" s="3">
        <v>43112</v>
      </c>
      <c r="F364" s="3">
        <v>43116</v>
      </c>
      <c r="G364" s="3" t="s">
        <v>1288</v>
      </c>
      <c r="J364" s="4">
        <v>1073</v>
      </c>
      <c r="K364" s="4">
        <v>2515</v>
      </c>
      <c r="L364" t="str">
        <f t="shared" si="31"/>
        <v>20180101</v>
      </c>
      <c r="M364" t="str">
        <f t="shared" si="32"/>
        <v>20180102</v>
      </c>
      <c r="N364" t="str">
        <f t="shared" si="33"/>
        <v>20180112</v>
      </c>
      <c r="O364" t="str">
        <f t="shared" si="34"/>
        <v>20180116</v>
      </c>
      <c r="P364" t="str">
        <f t="shared" si="35"/>
        <v/>
      </c>
      <c r="Q364" s="49">
        <f t="shared" si="36"/>
        <v>0</v>
      </c>
    </row>
    <row r="365" spans="1:17" x14ac:dyDescent="0.25">
      <c r="A365" s="4">
        <v>1127</v>
      </c>
      <c r="B365" s="4">
        <v>2515</v>
      </c>
      <c r="C365" s="3">
        <v>43101</v>
      </c>
      <c r="D365" s="3">
        <v>43101</v>
      </c>
      <c r="E365" s="3">
        <v>43137</v>
      </c>
      <c r="F365" s="3">
        <v>43137</v>
      </c>
      <c r="G365" s="3" t="s">
        <v>1288</v>
      </c>
      <c r="J365" s="4">
        <v>1127</v>
      </c>
      <c r="K365" s="4">
        <v>2515</v>
      </c>
      <c r="L365" t="str">
        <f t="shared" si="31"/>
        <v>20180101</v>
      </c>
      <c r="M365" t="str">
        <f t="shared" si="32"/>
        <v>20180101</v>
      </c>
      <c r="N365" t="str">
        <f t="shared" si="33"/>
        <v>20180206</v>
      </c>
      <c r="O365" t="str">
        <f t="shared" si="34"/>
        <v>20180206</v>
      </c>
      <c r="P365" t="str">
        <f t="shared" si="35"/>
        <v/>
      </c>
      <c r="Q365" s="49">
        <f t="shared" si="36"/>
        <v>0</v>
      </c>
    </row>
    <row r="366" spans="1:17" x14ac:dyDescent="0.25">
      <c r="A366" s="4">
        <v>1318</v>
      </c>
      <c r="B366" s="4">
        <v>2517</v>
      </c>
      <c r="C366" s="5">
        <v>43115</v>
      </c>
      <c r="D366" s="3">
        <v>43115</v>
      </c>
      <c r="E366" s="5"/>
      <c r="F366" s="5"/>
      <c r="G366" s="3">
        <v>43116</v>
      </c>
      <c r="H366" s="29">
        <v>1</v>
      </c>
      <c r="J366" s="4">
        <v>1318</v>
      </c>
      <c r="K366" s="4">
        <v>2517</v>
      </c>
      <c r="L366" t="str">
        <f t="shared" si="31"/>
        <v>20180115</v>
      </c>
      <c r="M366" t="str">
        <f t="shared" si="32"/>
        <v>20180115</v>
      </c>
      <c r="N366" t="str">
        <f t="shared" si="33"/>
        <v/>
      </c>
      <c r="O366" t="str">
        <f t="shared" si="34"/>
        <v/>
      </c>
      <c r="P366" t="str">
        <f t="shared" si="35"/>
        <v>20180116</v>
      </c>
      <c r="Q366" s="49">
        <f t="shared" si="36"/>
        <v>1</v>
      </c>
    </row>
    <row r="367" spans="1:17" x14ac:dyDescent="0.25">
      <c r="A367" s="4">
        <v>1517</v>
      </c>
      <c r="B367" s="4">
        <v>2517</v>
      </c>
      <c r="C367" s="5">
        <v>43115</v>
      </c>
      <c r="D367" s="3">
        <v>43115</v>
      </c>
      <c r="E367" s="5"/>
      <c r="F367" s="5"/>
      <c r="G367" s="3">
        <v>43116</v>
      </c>
      <c r="H367" s="28">
        <v>16</v>
      </c>
      <c r="J367" s="4">
        <v>1517</v>
      </c>
      <c r="K367" s="4">
        <v>2517</v>
      </c>
      <c r="L367" t="str">
        <f t="shared" si="31"/>
        <v>20180115</v>
      </c>
      <c r="M367" t="str">
        <f t="shared" si="32"/>
        <v>20180115</v>
      </c>
      <c r="N367" t="str">
        <f t="shared" si="33"/>
        <v/>
      </c>
      <c r="O367" t="str">
        <f t="shared" si="34"/>
        <v/>
      </c>
      <c r="P367" t="str">
        <f t="shared" si="35"/>
        <v>20180116</v>
      </c>
      <c r="Q367" s="49">
        <f t="shared" si="36"/>
        <v>16</v>
      </c>
    </row>
    <row r="368" spans="1:17" x14ac:dyDescent="0.25">
      <c r="A368" s="4">
        <v>1515</v>
      </c>
      <c r="B368" s="4">
        <v>2517</v>
      </c>
      <c r="C368" s="3">
        <v>43131</v>
      </c>
      <c r="D368" s="3">
        <v>43132</v>
      </c>
      <c r="G368" s="3">
        <v>43132</v>
      </c>
      <c r="H368" s="28">
        <v>2</v>
      </c>
      <c r="J368" s="4">
        <v>1515</v>
      </c>
      <c r="K368" s="4">
        <v>2517</v>
      </c>
      <c r="L368" t="str">
        <f t="shared" si="31"/>
        <v>20180131</v>
      </c>
      <c r="M368" t="str">
        <f t="shared" si="32"/>
        <v>20180201</v>
      </c>
      <c r="N368" t="str">
        <f t="shared" si="33"/>
        <v/>
      </c>
      <c r="O368" t="str">
        <f t="shared" si="34"/>
        <v/>
      </c>
      <c r="P368" t="str">
        <f t="shared" si="35"/>
        <v>20180201</v>
      </c>
      <c r="Q368" s="49">
        <f t="shared" si="36"/>
        <v>2</v>
      </c>
    </row>
    <row r="369" spans="1:17" x14ac:dyDescent="0.25">
      <c r="A369" s="4">
        <v>1536</v>
      </c>
      <c r="B369" s="4">
        <v>2517</v>
      </c>
      <c r="C369" s="3">
        <v>43165</v>
      </c>
      <c r="D369" s="3">
        <v>43166</v>
      </c>
      <c r="G369" s="3">
        <v>43166</v>
      </c>
      <c r="H369" s="28">
        <v>5</v>
      </c>
      <c r="J369" s="4">
        <v>1536</v>
      </c>
      <c r="K369" s="4">
        <v>2517</v>
      </c>
      <c r="L369" t="str">
        <f t="shared" si="31"/>
        <v>20180306</v>
      </c>
      <c r="M369" t="str">
        <f t="shared" si="32"/>
        <v>20180307</v>
      </c>
      <c r="N369" t="str">
        <f t="shared" si="33"/>
        <v/>
      </c>
      <c r="O369" t="str">
        <f t="shared" si="34"/>
        <v/>
      </c>
      <c r="P369" t="str">
        <f t="shared" si="35"/>
        <v>20180307</v>
      </c>
      <c r="Q369" s="49">
        <f t="shared" si="36"/>
        <v>5</v>
      </c>
    </row>
    <row r="370" spans="1:17" x14ac:dyDescent="0.25">
      <c r="A370" s="4">
        <v>1548</v>
      </c>
      <c r="B370" s="4">
        <v>2517</v>
      </c>
      <c r="C370" s="3">
        <v>43193</v>
      </c>
      <c r="D370" s="3">
        <v>43196</v>
      </c>
      <c r="G370" s="3">
        <v>43194</v>
      </c>
      <c r="H370" s="28">
        <v>9</v>
      </c>
      <c r="J370" s="4">
        <v>1548</v>
      </c>
      <c r="K370" s="4">
        <v>2517</v>
      </c>
      <c r="L370" t="str">
        <f t="shared" si="31"/>
        <v>20180403</v>
      </c>
      <c r="M370" t="str">
        <f t="shared" si="32"/>
        <v>20180406</v>
      </c>
      <c r="N370" t="str">
        <f t="shared" si="33"/>
        <v/>
      </c>
      <c r="O370" t="str">
        <f t="shared" si="34"/>
        <v/>
      </c>
      <c r="P370" t="str">
        <f t="shared" si="35"/>
        <v>20180404</v>
      </c>
      <c r="Q370" s="49">
        <f t="shared" si="36"/>
        <v>9</v>
      </c>
    </row>
    <row r="371" spans="1:17" x14ac:dyDescent="0.25">
      <c r="A371" s="4">
        <v>1428</v>
      </c>
      <c r="B371" s="4">
        <v>2517</v>
      </c>
      <c r="C371" s="3">
        <v>43194</v>
      </c>
      <c r="D371" s="3">
        <v>43194</v>
      </c>
      <c r="G371" s="3">
        <v>43195</v>
      </c>
      <c r="H371" s="28">
        <v>1</v>
      </c>
      <c r="J371" s="4">
        <v>1428</v>
      </c>
      <c r="K371" s="4">
        <v>2517</v>
      </c>
      <c r="L371" t="str">
        <f t="shared" si="31"/>
        <v>20180404</v>
      </c>
      <c r="M371" t="str">
        <f t="shared" si="32"/>
        <v>20180404</v>
      </c>
      <c r="N371" t="str">
        <f t="shared" si="33"/>
        <v/>
      </c>
      <c r="O371" t="str">
        <f t="shared" si="34"/>
        <v/>
      </c>
      <c r="P371" t="str">
        <f t="shared" si="35"/>
        <v>20180405</v>
      </c>
      <c r="Q371" s="49">
        <f t="shared" si="36"/>
        <v>1</v>
      </c>
    </row>
    <row r="372" spans="1:17" x14ac:dyDescent="0.25">
      <c r="A372" s="4">
        <v>1371</v>
      </c>
      <c r="B372" s="4">
        <v>2517</v>
      </c>
      <c r="C372" s="11">
        <v>43210</v>
      </c>
      <c r="D372" s="3">
        <v>43211</v>
      </c>
      <c r="E372" s="12"/>
      <c r="F372" s="12"/>
      <c r="G372" s="3">
        <v>43211</v>
      </c>
      <c r="H372" s="38">
        <v>5</v>
      </c>
      <c r="I372" s="54"/>
      <c r="J372" s="4">
        <v>1371</v>
      </c>
      <c r="K372" s="4">
        <v>2517</v>
      </c>
      <c r="L372" t="str">
        <f t="shared" si="31"/>
        <v>20180420</v>
      </c>
      <c r="M372" t="str">
        <f t="shared" si="32"/>
        <v>20180421</v>
      </c>
      <c r="N372" t="str">
        <f t="shared" si="33"/>
        <v/>
      </c>
      <c r="O372" t="str">
        <f t="shared" si="34"/>
        <v/>
      </c>
      <c r="P372" t="str">
        <f t="shared" si="35"/>
        <v>20180421</v>
      </c>
      <c r="Q372" s="49">
        <f t="shared" si="36"/>
        <v>5</v>
      </c>
    </row>
    <row r="373" spans="1:17" x14ac:dyDescent="0.25">
      <c r="A373" s="4">
        <v>1414</v>
      </c>
      <c r="B373" s="4">
        <v>2517</v>
      </c>
      <c r="C373" s="3">
        <v>43214</v>
      </c>
      <c r="D373" s="3">
        <v>43214</v>
      </c>
      <c r="E373" s="3">
        <v>43217</v>
      </c>
      <c r="F373" s="3">
        <v>43223</v>
      </c>
      <c r="G373" s="3" t="s">
        <v>1288</v>
      </c>
      <c r="J373" s="4">
        <v>1414</v>
      </c>
      <c r="K373" s="4">
        <v>2517</v>
      </c>
      <c r="L373" t="str">
        <f t="shared" si="31"/>
        <v>20180424</v>
      </c>
      <c r="M373" t="str">
        <f t="shared" si="32"/>
        <v>20180424</v>
      </c>
      <c r="N373" t="str">
        <f t="shared" si="33"/>
        <v>20180427</v>
      </c>
      <c r="O373" t="str">
        <f t="shared" si="34"/>
        <v>20180503</v>
      </c>
      <c r="P373" t="str">
        <f t="shared" si="35"/>
        <v/>
      </c>
      <c r="Q373" s="49">
        <f t="shared" si="36"/>
        <v>0</v>
      </c>
    </row>
    <row r="374" spans="1:17" x14ac:dyDescent="0.25">
      <c r="A374" s="4">
        <v>1286</v>
      </c>
      <c r="B374" s="4">
        <v>2518</v>
      </c>
      <c r="C374" s="3">
        <v>43209</v>
      </c>
      <c r="D374" s="3">
        <v>43211</v>
      </c>
      <c r="E374" s="3">
        <v>43210</v>
      </c>
      <c r="F374" s="3">
        <v>43214</v>
      </c>
      <c r="G374" s="3" t="s">
        <v>1288</v>
      </c>
      <c r="J374" s="4">
        <v>1286</v>
      </c>
      <c r="K374" s="4">
        <v>2518</v>
      </c>
      <c r="L374" t="str">
        <f t="shared" si="31"/>
        <v>20180419</v>
      </c>
      <c r="M374" t="str">
        <f t="shared" si="32"/>
        <v>20180421</v>
      </c>
      <c r="N374" t="str">
        <f t="shared" si="33"/>
        <v>20180420</v>
      </c>
      <c r="O374" t="str">
        <f t="shared" si="34"/>
        <v>20180424</v>
      </c>
      <c r="P374" t="str">
        <f t="shared" si="35"/>
        <v/>
      </c>
      <c r="Q374" s="49">
        <f t="shared" si="36"/>
        <v>0</v>
      </c>
    </row>
    <row r="375" spans="1:17" x14ac:dyDescent="0.25">
      <c r="A375" s="4">
        <v>1063</v>
      </c>
      <c r="B375" s="4">
        <v>2519</v>
      </c>
      <c r="C375" s="3">
        <v>43101</v>
      </c>
      <c r="D375" s="3">
        <v>43102</v>
      </c>
      <c r="E375" s="3">
        <v>43109</v>
      </c>
      <c r="F375" s="3">
        <v>43112</v>
      </c>
      <c r="G375" s="3" t="s">
        <v>1288</v>
      </c>
      <c r="J375" s="4">
        <v>1063</v>
      </c>
      <c r="K375" s="4">
        <v>2519</v>
      </c>
      <c r="L375" t="str">
        <f t="shared" si="31"/>
        <v>20180101</v>
      </c>
      <c r="M375" t="str">
        <f t="shared" si="32"/>
        <v>20180102</v>
      </c>
      <c r="N375" t="str">
        <f t="shared" si="33"/>
        <v>20180109</v>
      </c>
      <c r="O375" t="str">
        <f t="shared" si="34"/>
        <v>20180112</v>
      </c>
      <c r="P375" t="str">
        <f t="shared" si="35"/>
        <v/>
      </c>
      <c r="Q375" s="49">
        <f t="shared" si="36"/>
        <v>0</v>
      </c>
    </row>
    <row r="376" spans="1:17" x14ac:dyDescent="0.25">
      <c r="A376" s="4">
        <v>1546</v>
      </c>
      <c r="B376" s="4">
        <v>2520</v>
      </c>
      <c r="C376" s="10">
        <v>43200</v>
      </c>
      <c r="D376" s="3">
        <v>43201</v>
      </c>
      <c r="E376" s="9"/>
      <c r="G376" s="3">
        <v>43201</v>
      </c>
      <c r="H376" s="28">
        <v>2</v>
      </c>
      <c r="J376" s="4">
        <v>1546</v>
      </c>
      <c r="K376" s="4">
        <v>2520</v>
      </c>
      <c r="L376" t="str">
        <f t="shared" si="31"/>
        <v>20180410</v>
      </c>
      <c r="M376" t="str">
        <f t="shared" si="32"/>
        <v>20180411</v>
      </c>
      <c r="N376" t="str">
        <f t="shared" si="33"/>
        <v/>
      </c>
      <c r="O376" t="str">
        <f t="shared" si="34"/>
        <v/>
      </c>
      <c r="P376" t="str">
        <f t="shared" si="35"/>
        <v>20180411</v>
      </c>
      <c r="Q376" s="49">
        <f t="shared" si="36"/>
        <v>2</v>
      </c>
    </row>
    <row r="377" spans="1:17" x14ac:dyDescent="0.25">
      <c r="A377" s="4">
        <v>1270</v>
      </c>
      <c r="B377" s="4">
        <v>2520</v>
      </c>
      <c r="C377" s="10">
        <v>43201</v>
      </c>
      <c r="D377" s="3">
        <v>43202</v>
      </c>
      <c r="E377" s="10">
        <v>43203</v>
      </c>
      <c r="F377" s="3">
        <v>43207</v>
      </c>
      <c r="G377" s="3" t="s">
        <v>1288</v>
      </c>
      <c r="H377" s="37"/>
      <c r="I377" s="52"/>
      <c r="J377" s="4">
        <v>1270</v>
      </c>
      <c r="K377" s="4">
        <v>2520</v>
      </c>
      <c r="L377" t="str">
        <f t="shared" si="31"/>
        <v>20180411</v>
      </c>
      <c r="M377" t="str">
        <f t="shared" si="32"/>
        <v>20180412</v>
      </c>
      <c r="N377" t="str">
        <f t="shared" si="33"/>
        <v>20180413</v>
      </c>
      <c r="O377" t="str">
        <f t="shared" si="34"/>
        <v>20180417</v>
      </c>
      <c r="P377" t="str">
        <f t="shared" si="35"/>
        <v/>
      </c>
      <c r="Q377" s="49">
        <f t="shared" si="36"/>
        <v>0</v>
      </c>
    </row>
    <row r="378" spans="1:17" x14ac:dyDescent="0.25">
      <c r="A378" s="4">
        <v>1239</v>
      </c>
      <c r="B378" s="4">
        <v>2521</v>
      </c>
      <c r="C378" s="3">
        <v>43182</v>
      </c>
      <c r="D378" s="3">
        <v>43184</v>
      </c>
      <c r="E378" s="3">
        <v>43186</v>
      </c>
      <c r="F378" s="3">
        <v>43192</v>
      </c>
      <c r="G378" s="3" t="s">
        <v>1288</v>
      </c>
      <c r="J378" s="4">
        <v>1239</v>
      </c>
      <c r="K378" s="4">
        <v>2521</v>
      </c>
      <c r="L378" t="str">
        <f t="shared" si="31"/>
        <v>20180323</v>
      </c>
      <c r="M378" t="str">
        <f t="shared" si="32"/>
        <v>20180325</v>
      </c>
      <c r="N378" t="str">
        <f t="shared" si="33"/>
        <v>20180327</v>
      </c>
      <c r="O378" t="str">
        <f t="shared" si="34"/>
        <v>20180402</v>
      </c>
      <c r="P378" t="str">
        <f t="shared" si="35"/>
        <v/>
      </c>
      <c r="Q378" s="49">
        <f t="shared" si="36"/>
        <v>0</v>
      </c>
    </row>
    <row r="379" spans="1:17" x14ac:dyDescent="0.25">
      <c r="A379" s="4">
        <v>1590</v>
      </c>
      <c r="B379" s="4">
        <v>2521</v>
      </c>
      <c r="C379" s="3">
        <v>43201</v>
      </c>
      <c r="D379" s="3">
        <v>43202</v>
      </c>
      <c r="G379" s="3">
        <v>43202</v>
      </c>
      <c r="H379" s="28">
        <v>5</v>
      </c>
      <c r="J379" s="4">
        <v>1590</v>
      </c>
      <c r="K379" s="4">
        <v>2521</v>
      </c>
      <c r="L379" t="str">
        <f t="shared" si="31"/>
        <v>20180411</v>
      </c>
      <c r="M379" t="str">
        <f t="shared" si="32"/>
        <v>20180412</v>
      </c>
      <c r="N379" t="str">
        <f t="shared" si="33"/>
        <v/>
      </c>
      <c r="O379" t="str">
        <f t="shared" si="34"/>
        <v/>
      </c>
      <c r="P379" t="str">
        <f t="shared" si="35"/>
        <v>20180412</v>
      </c>
      <c r="Q379" s="49">
        <f t="shared" si="36"/>
        <v>5</v>
      </c>
    </row>
    <row r="380" spans="1:17" x14ac:dyDescent="0.25">
      <c r="A380" s="4">
        <v>1045</v>
      </c>
      <c r="B380" s="4">
        <v>2522</v>
      </c>
      <c r="C380" s="3">
        <v>43101</v>
      </c>
      <c r="D380" s="3">
        <v>43101</v>
      </c>
      <c r="E380" s="3">
        <v>43103</v>
      </c>
      <c r="F380" s="3">
        <v>43105</v>
      </c>
      <c r="G380" s="3" t="s">
        <v>1288</v>
      </c>
      <c r="J380" s="4">
        <v>1045</v>
      </c>
      <c r="K380" s="4">
        <v>2522</v>
      </c>
      <c r="L380" t="str">
        <f t="shared" si="31"/>
        <v>20180101</v>
      </c>
      <c r="M380" t="str">
        <f t="shared" si="32"/>
        <v>20180101</v>
      </c>
      <c r="N380" t="str">
        <f t="shared" si="33"/>
        <v>20180103</v>
      </c>
      <c r="O380" t="str">
        <f t="shared" si="34"/>
        <v>20180105</v>
      </c>
      <c r="P380" t="str">
        <f t="shared" si="35"/>
        <v/>
      </c>
      <c r="Q380" s="49">
        <f t="shared" si="36"/>
        <v>0</v>
      </c>
    </row>
    <row r="381" spans="1:17" x14ac:dyDescent="0.25">
      <c r="A381" s="4">
        <v>1081</v>
      </c>
      <c r="B381" s="4">
        <v>2523</v>
      </c>
      <c r="C381" s="5">
        <v>43115</v>
      </c>
      <c r="D381" s="3">
        <v>43115</v>
      </c>
      <c r="E381" s="5">
        <v>43118</v>
      </c>
      <c r="F381" s="5">
        <v>43122</v>
      </c>
      <c r="G381" s="3" t="s">
        <v>1288</v>
      </c>
      <c r="H381" s="29"/>
      <c r="J381" s="4">
        <v>1081</v>
      </c>
      <c r="K381" s="4">
        <v>2523</v>
      </c>
      <c r="L381" t="str">
        <f t="shared" si="31"/>
        <v>20180115</v>
      </c>
      <c r="M381" t="str">
        <f t="shared" si="32"/>
        <v>20180115</v>
      </c>
      <c r="N381" t="str">
        <f t="shared" si="33"/>
        <v>20180118</v>
      </c>
      <c r="O381" t="str">
        <f t="shared" si="34"/>
        <v>20180122</v>
      </c>
      <c r="P381" t="str">
        <f t="shared" si="35"/>
        <v/>
      </c>
      <c r="Q381" s="49">
        <f t="shared" si="36"/>
        <v>0</v>
      </c>
    </row>
    <row r="382" spans="1:17" x14ac:dyDescent="0.25">
      <c r="A382" s="4">
        <v>1111</v>
      </c>
      <c r="B382" s="4">
        <v>2524</v>
      </c>
      <c r="C382" s="5">
        <v>43116</v>
      </c>
      <c r="D382" s="3">
        <v>43116</v>
      </c>
      <c r="E382" s="5">
        <v>43126</v>
      </c>
      <c r="F382" s="5">
        <v>43130</v>
      </c>
      <c r="G382" s="3" t="s">
        <v>1288</v>
      </c>
      <c r="H382" s="29"/>
      <c r="J382" s="4">
        <v>1111</v>
      </c>
      <c r="K382" s="4">
        <v>2524</v>
      </c>
      <c r="L382" t="str">
        <f t="shared" si="31"/>
        <v>20180116</v>
      </c>
      <c r="M382" t="str">
        <f t="shared" si="32"/>
        <v>20180116</v>
      </c>
      <c r="N382" t="str">
        <f t="shared" si="33"/>
        <v>20180126</v>
      </c>
      <c r="O382" t="str">
        <f t="shared" si="34"/>
        <v>20180130</v>
      </c>
      <c r="P382" t="str">
        <f t="shared" si="35"/>
        <v/>
      </c>
      <c r="Q382" s="49">
        <f t="shared" si="36"/>
        <v>0</v>
      </c>
    </row>
    <row r="383" spans="1:17" x14ac:dyDescent="0.25">
      <c r="A383" s="4">
        <v>1095</v>
      </c>
      <c r="B383" s="4">
        <v>2525</v>
      </c>
      <c r="C383" s="3">
        <v>43118</v>
      </c>
      <c r="D383" s="3">
        <v>43118</v>
      </c>
      <c r="E383" s="3">
        <v>43124</v>
      </c>
      <c r="F383" s="3">
        <v>43126</v>
      </c>
      <c r="G383" s="3" t="s">
        <v>1288</v>
      </c>
      <c r="J383" s="4">
        <v>1095</v>
      </c>
      <c r="K383" s="4">
        <v>2525</v>
      </c>
      <c r="L383" t="str">
        <f t="shared" si="31"/>
        <v>20180118</v>
      </c>
      <c r="M383" t="str">
        <f t="shared" si="32"/>
        <v>20180118</v>
      </c>
      <c r="N383" t="str">
        <f t="shared" si="33"/>
        <v>20180124</v>
      </c>
      <c r="O383" t="str">
        <f t="shared" si="34"/>
        <v>20180126</v>
      </c>
      <c r="P383" t="str">
        <f t="shared" si="35"/>
        <v/>
      </c>
      <c r="Q383" s="49">
        <f t="shared" si="36"/>
        <v>0</v>
      </c>
    </row>
    <row r="384" spans="1:17" x14ac:dyDescent="0.25">
      <c r="A384" s="4">
        <v>1498</v>
      </c>
      <c r="B384" s="4">
        <v>2526</v>
      </c>
      <c r="C384" s="3">
        <v>43172</v>
      </c>
      <c r="D384" s="3">
        <v>43172</v>
      </c>
      <c r="G384" s="3">
        <v>43173</v>
      </c>
      <c r="H384" s="28">
        <v>1</v>
      </c>
      <c r="J384" s="4">
        <v>1498</v>
      </c>
      <c r="K384" s="4">
        <v>2526</v>
      </c>
      <c r="L384" t="str">
        <f t="shared" si="31"/>
        <v>20180313</v>
      </c>
      <c r="M384" t="str">
        <f t="shared" si="32"/>
        <v>20180313</v>
      </c>
      <c r="N384" t="str">
        <f t="shared" si="33"/>
        <v/>
      </c>
      <c r="O384" t="str">
        <f t="shared" si="34"/>
        <v/>
      </c>
      <c r="P384" t="str">
        <f t="shared" si="35"/>
        <v>20180314</v>
      </c>
      <c r="Q384" s="49">
        <f t="shared" si="36"/>
        <v>1</v>
      </c>
    </row>
    <row r="385" spans="1:17" x14ac:dyDescent="0.25">
      <c r="A385" s="4">
        <v>1309</v>
      </c>
      <c r="B385" s="4">
        <v>2526</v>
      </c>
      <c r="C385" s="3">
        <v>43172</v>
      </c>
      <c r="D385" s="3">
        <v>43172</v>
      </c>
      <c r="G385" s="3">
        <v>43173</v>
      </c>
      <c r="H385" s="28">
        <v>2</v>
      </c>
      <c r="J385" s="4">
        <v>1309</v>
      </c>
      <c r="K385" s="4">
        <v>2526</v>
      </c>
      <c r="L385" t="str">
        <f t="shared" si="31"/>
        <v>20180313</v>
      </c>
      <c r="M385" t="str">
        <f t="shared" si="32"/>
        <v>20180313</v>
      </c>
      <c r="N385" t="str">
        <f t="shared" si="33"/>
        <v/>
      </c>
      <c r="O385" t="str">
        <f t="shared" si="34"/>
        <v/>
      </c>
      <c r="P385" t="str">
        <f t="shared" si="35"/>
        <v>20180314</v>
      </c>
      <c r="Q385" s="49">
        <f t="shared" si="36"/>
        <v>2</v>
      </c>
    </row>
    <row r="386" spans="1:17" x14ac:dyDescent="0.25">
      <c r="A386" s="4">
        <v>1384</v>
      </c>
      <c r="B386" s="4">
        <v>2526</v>
      </c>
      <c r="C386" s="3">
        <v>43179</v>
      </c>
      <c r="D386" s="3">
        <v>43179</v>
      </c>
      <c r="G386" s="3">
        <v>43180</v>
      </c>
      <c r="H386" s="28">
        <v>11</v>
      </c>
      <c r="J386" s="4">
        <v>1384</v>
      </c>
      <c r="K386" s="4">
        <v>2526</v>
      </c>
      <c r="L386" t="str">
        <f t="shared" si="31"/>
        <v>20180320</v>
      </c>
      <c r="M386" t="str">
        <f t="shared" si="32"/>
        <v>20180320</v>
      </c>
      <c r="N386" t="str">
        <f t="shared" si="33"/>
        <v/>
      </c>
      <c r="O386" t="str">
        <f t="shared" si="34"/>
        <v/>
      </c>
      <c r="P386" t="str">
        <f t="shared" si="35"/>
        <v>20180321</v>
      </c>
      <c r="Q386" s="49">
        <f t="shared" si="36"/>
        <v>11</v>
      </c>
    </row>
    <row r="387" spans="1:17" x14ac:dyDescent="0.25">
      <c r="A387" s="4">
        <v>1420</v>
      </c>
      <c r="B387" s="4">
        <v>2526</v>
      </c>
      <c r="C387" s="3">
        <v>43213</v>
      </c>
      <c r="D387" s="3">
        <v>43213</v>
      </c>
      <c r="G387" s="3">
        <v>43214</v>
      </c>
      <c r="H387" s="28">
        <v>1</v>
      </c>
      <c r="J387" s="4">
        <v>1420</v>
      </c>
      <c r="K387" s="4">
        <v>2526</v>
      </c>
      <c r="L387" t="str">
        <f t="shared" ref="L387:L450" si="37">IF(C387="","",YEAR(C387)&amp;IF(MONTH(C387)&lt;10,"0"&amp;MONTH(C387),MONTH(C387))&amp;IF(DAY(C387)&lt;10,"0"&amp;DAY(C387),DAY(C387)))</f>
        <v>20180423</v>
      </c>
      <c r="M387" t="str">
        <f t="shared" ref="M387:M450" si="38">IF(D387="","",YEAR(D387)&amp;IF(MONTH(D387)&lt;10,"0"&amp;MONTH(D387),MONTH(D387))&amp;IF(DAY(D387)&lt;10,"0"&amp;DAY(D387),DAY(D387)))</f>
        <v>20180423</v>
      </c>
      <c r="N387" t="str">
        <f t="shared" ref="N387:N450" si="39">IF(E387="","",YEAR(E387)&amp;IF(MONTH(E387)&lt;10,"0"&amp;MONTH(E387),MONTH(E387))&amp;IF(DAY(E387)&lt;10,"0"&amp;DAY(E387),DAY(E387)))</f>
        <v/>
      </c>
      <c r="O387" t="str">
        <f t="shared" ref="O387:O450" si="40">IF(F387="","",YEAR(F387)&amp;IF(MONTH(F387)&lt;10,"0"&amp;MONTH(F387),MONTH(F387))&amp;IF(DAY(F387)&lt;10,"0"&amp;DAY(F387),DAY(F387)))</f>
        <v/>
      </c>
      <c r="P387" t="str">
        <f t="shared" ref="P387:P450" si="41">IF(G387="","",YEAR(G387)&amp;IF(MONTH(G387)&lt;10,"0"&amp;MONTH(G387),MONTH(G387))&amp;IF(DAY(G387)&lt;10,"0"&amp;DAY(G387),DAY(G387)))</f>
        <v>20180424</v>
      </c>
      <c r="Q387" s="49">
        <f t="shared" ref="Q387:Q450" si="42">+H387</f>
        <v>1</v>
      </c>
    </row>
    <row r="388" spans="1:17" x14ac:dyDescent="0.25">
      <c r="A388" s="4">
        <v>1407</v>
      </c>
      <c r="B388" s="4">
        <v>2526</v>
      </c>
      <c r="C388" s="3">
        <v>43222</v>
      </c>
      <c r="D388" s="3">
        <v>43222</v>
      </c>
      <c r="G388" s="3">
        <v>43223</v>
      </c>
      <c r="H388" s="28">
        <v>5</v>
      </c>
      <c r="J388" s="4">
        <v>1407</v>
      </c>
      <c r="K388" s="4">
        <v>2526</v>
      </c>
      <c r="L388" t="str">
        <f t="shared" si="37"/>
        <v>20180502</v>
      </c>
      <c r="M388" t="str">
        <f t="shared" si="38"/>
        <v>20180502</v>
      </c>
      <c r="N388" t="str">
        <f t="shared" si="39"/>
        <v/>
      </c>
      <c r="O388" t="str">
        <f t="shared" si="40"/>
        <v/>
      </c>
      <c r="P388" t="str">
        <f t="shared" si="41"/>
        <v>20180503</v>
      </c>
      <c r="Q388" s="49">
        <f t="shared" si="42"/>
        <v>5</v>
      </c>
    </row>
    <row r="389" spans="1:17" x14ac:dyDescent="0.25">
      <c r="A389" s="4">
        <v>1542</v>
      </c>
      <c r="B389" s="4">
        <v>2526</v>
      </c>
      <c r="C389" s="3">
        <v>43223</v>
      </c>
      <c r="D389" s="3">
        <v>43223</v>
      </c>
      <c r="G389" s="3">
        <v>43224</v>
      </c>
      <c r="H389" s="28">
        <v>1</v>
      </c>
      <c r="J389" s="4">
        <v>1542</v>
      </c>
      <c r="K389" s="4">
        <v>2526</v>
      </c>
      <c r="L389" t="str">
        <f t="shared" si="37"/>
        <v>20180503</v>
      </c>
      <c r="M389" t="str">
        <f t="shared" si="38"/>
        <v>20180503</v>
      </c>
      <c r="N389" t="str">
        <f t="shared" si="39"/>
        <v/>
      </c>
      <c r="O389" t="str">
        <f t="shared" si="40"/>
        <v/>
      </c>
      <c r="P389" t="str">
        <f t="shared" si="41"/>
        <v>20180504</v>
      </c>
      <c r="Q389" s="49">
        <f t="shared" si="42"/>
        <v>1</v>
      </c>
    </row>
    <row r="390" spans="1:17" x14ac:dyDescent="0.25">
      <c r="A390" s="4">
        <v>1334</v>
      </c>
      <c r="B390" s="4">
        <v>2527</v>
      </c>
      <c r="C390" s="5">
        <v>43109</v>
      </c>
      <c r="D390" s="3">
        <v>43110</v>
      </c>
      <c r="E390" s="4"/>
      <c r="F390" s="5"/>
      <c r="G390" s="3">
        <v>43110</v>
      </c>
      <c r="H390" s="28">
        <v>1</v>
      </c>
      <c r="J390" s="4">
        <v>1334</v>
      </c>
      <c r="K390" s="4">
        <v>2527</v>
      </c>
      <c r="L390" t="str">
        <f t="shared" si="37"/>
        <v>20180109</v>
      </c>
      <c r="M390" t="str">
        <f t="shared" si="38"/>
        <v>20180110</v>
      </c>
      <c r="N390" t="str">
        <f t="shared" si="39"/>
        <v/>
      </c>
      <c r="O390" t="str">
        <f t="shared" si="40"/>
        <v/>
      </c>
      <c r="P390" t="str">
        <f t="shared" si="41"/>
        <v>20180110</v>
      </c>
      <c r="Q390" s="49">
        <f t="shared" si="42"/>
        <v>1</v>
      </c>
    </row>
    <row r="391" spans="1:17" x14ac:dyDescent="0.25">
      <c r="A391" s="4">
        <v>1527</v>
      </c>
      <c r="B391" s="4">
        <v>2527</v>
      </c>
      <c r="C391" s="3">
        <v>43118</v>
      </c>
      <c r="D391" s="3">
        <v>43118</v>
      </c>
      <c r="G391" s="3">
        <v>43119</v>
      </c>
      <c r="H391" s="28">
        <v>11</v>
      </c>
      <c r="J391" s="4">
        <v>1527</v>
      </c>
      <c r="K391" s="4">
        <v>2527</v>
      </c>
      <c r="L391" t="str">
        <f t="shared" si="37"/>
        <v>20180118</v>
      </c>
      <c r="M391" t="str">
        <f t="shared" si="38"/>
        <v>20180118</v>
      </c>
      <c r="N391" t="str">
        <f t="shared" si="39"/>
        <v/>
      </c>
      <c r="O391" t="str">
        <f t="shared" si="40"/>
        <v/>
      </c>
      <c r="P391" t="str">
        <f t="shared" si="41"/>
        <v>20180119</v>
      </c>
      <c r="Q391" s="49">
        <f t="shared" si="42"/>
        <v>11</v>
      </c>
    </row>
    <row r="392" spans="1:17" x14ac:dyDescent="0.25">
      <c r="A392" s="4">
        <v>1481</v>
      </c>
      <c r="B392" s="4">
        <v>2527</v>
      </c>
      <c r="C392" s="3">
        <v>43119</v>
      </c>
      <c r="D392" s="3">
        <v>43119</v>
      </c>
      <c r="G392" s="3">
        <v>43120</v>
      </c>
      <c r="H392" s="29">
        <v>1</v>
      </c>
      <c r="J392" s="4">
        <v>1481</v>
      </c>
      <c r="K392" s="4">
        <v>2527</v>
      </c>
      <c r="L392" t="str">
        <f t="shared" si="37"/>
        <v>20180119</v>
      </c>
      <c r="M392" t="str">
        <f t="shared" si="38"/>
        <v>20180119</v>
      </c>
      <c r="N392" t="str">
        <f t="shared" si="39"/>
        <v/>
      </c>
      <c r="O392" t="str">
        <f t="shared" si="40"/>
        <v/>
      </c>
      <c r="P392" t="str">
        <f t="shared" si="41"/>
        <v>20180120</v>
      </c>
      <c r="Q392" s="49">
        <f t="shared" si="42"/>
        <v>1</v>
      </c>
    </row>
    <row r="393" spans="1:17" x14ac:dyDescent="0.25">
      <c r="A393" s="4">
        <v>1483</v>
      </c>
      <c r="B393" s="4">
        <v>2527</v>
      </c>
      <c r="C393" s="3">
        <v>43119</v>
      </c>
      <c r="D393" s="3">
        <v>43119</v>
      </c>
      <c r="G393" s="3">
        <v>43120</v>
      </c>
      <c r="H393" s="29">
        <v>1</v>
      </c>
      <c r="J393" s="4">
        <v>1483</v>
      </c>
      <c r="K393" s="4">
        <v>2527</v>
      </c>
      <c r="L393" t="str">
        <f t="shared" si="37"/>
        <v>20180119</v>
      </c>
      <c r="M393" t="str">
        <f t="shared" si="38"/>
        <v>20180119</v>
      </c>
      <c r="N393" t="str">
        <f t="shared" si="39"/>
        <v/>
      </c>
      <c r="O393" t="str">
        <f t="shared" si="40"/>
        <v/>
      </c>
      <c r="P393" t="str">
        <f t="shared" si="41"/>
        <v>20180120</v>
      </c>
      <c r="Q393" s="49">
        <f t="shared" si="42"/>
        <v>1</v>
      </c>
    </row>
    <row r="394" spans="1:17" x14ac:dyDescent="0.25">
      <c r="A394" s="4">
        <v>1449</v>
      </c>
      <c r="B394" s="4">
        <v>2527</v>
      </c>
      <c r="C394" s="3">
        <v>43122</v>
      </c>
      <c r="D394" s="3">
        <v>43122</v>
      </c>
      <c r="G394" s="3">
        <v>43123</v>
      </c>
      <c r="H394" s="28">
        <v>1</v>
      </c>
      <c r="J394" s="4">
        <v>1449</v>
      </c>
      <c r="K394" s="4">
        <v>2527</v>
      </c>
      <c r="L394" t="str">
        <f t="shared" si="37"/>
        <v>20180122</v>
      </c>
      <c r="M394" t="str">
        <f t="shared" si="38"/>
        <v>20180122</v>
      </c>
      <c r="N394" t="str">
        <f t="shared" si="39"/>
        <v/>
      </c>
      <c r="O394" t="str">
        <f t="shared" si="40"/>
        <v/>
      </c>
      <c r="P394" t="str">
        <f t="shared" si="41"/>
        <v>20180123</v>
      </c>
      <c r="Q394" s="49">
        <f t="shared" si="42"/>
        <v>1</v>
      </c>
    </row>
    <row r="395" spans="1:17" x14ac:dyDescent="0.25">
      <c r="A395" s="4">
        <v>1139</v>
      </c>
      <c r="B395" s="4">
        <v>2527</v>
      </c>
      <c r="C395" s="5">
        <v>43139</v>
      </c>
      <c r="D395" s="3">
        <v>43140</v>
      </c>
      <c r="E395" s="3">
        <v>43140</v>
      </c>
      <c r="F395" s="3">
        <v>43144</v>
      </c>
      <c r="G395" s="3" t="s">
        <v>1288</v>
      </c>
      <c r="H395" s="29"/>
      <c r="J395" s="4">
        <v>1139</v>
      </c>
      <c r="K395" s="4">
        <v>2527</v>
      </c>
      <c r="L395" t="str">
        <f t="shared" si="37"/>
        <v>20180208</v>
      </c>
      <c r="M395" t="str">
        <f t="shared" si="38"/>
        <v>20180209</v>
      </c>
      <c r="N395" t="str">
        <f t="shared" si="39"/>
        <v>20180209</v>
      </c>
      <c r="O395" t="str">
        <f t="shared" si="40"/>
        <v>20180213</v>
      </c>
      <c r="P395" t="str">
        <f t="shared" si="41"/>
        <v/>
      </c>
      <c r="Q395" s="49">
        <f t="shared" si="42"/>
        <v>0</v>
      </c>
    </row>
    <row r="396" spans="1:17" x14ac:dyDescent="0.25">
      <c r="A396" s="4">
        <v>1145</v>
      </c>
      <c r="B396" s="4">
        <v>2528</v>
      </c>
      <c r="C396" s="3">
        <v>43139</v>
      </c>
      <c r="D396" s="3">
        <v>43139</v>
      </c>
      <c r="E396" s="3">
        <v>43140</v>
      </c>
      <c r="F396" s="3">
        <v>43144</v>
      </c>
      <c r="G396" s="3" t="s">
        <v>1288</v>
      </c>
      <c r="J396" s="4">
        <v>1145</v>
      </c>
      <c r="K396" s="4">
        <v>2528</v>
      </c>
      <c r="L396" t="str">
        <f t="shared" si="37"/>
        <v>20180208</v>
      </c>
      <c r="M396" t="str">
        <f t="shared" si="38"/>
        <v>20180208</v>
      </c>
      <c r="N396" t="str">
        <f t="shared" si="39"/>
        <v>20180209</v>
      </c>
      <c r="O396" t="str">
        <f t="shared" si="40"/>
        <v>20180213</v>
      </c>
      <c r="P396" t="str">
        <f t="shared" si="41"/>
        <v/>
      </c>
      <c r="Q396" s="49">
        <f t="shared" si="42"/>
        <v>0</v>
      </c>
    </row>
    <row r="397" spans="1:17" x14ac:dyDescent="0.25">
      <c r="A397" s="4">
        <v>1290</v>
      </c>
      <c r="B397" s="4">
        <v>2529</v>
      </c>
      <c r="C397" s="3">
        <v>43206</v>
      </c>
      <c r="D397" s="3">
        <v>43209</v>
      </c>
      <c r="E397" s="3">
        <v>43210</v>
      </c>
      <c r="F397" s="3">
        <v>43214</v>
      </c>
      <c r="G397" s="3" t="s">
        <v>1288</v>
      </c>
      <c r="J397" s="4">
        <v>1290</v>
      </c>
      <c r="K397" s="4">
        <v>2529</v>
      </c>
      <c r="L397" t="str">
        <f t="shared" si="37"/>
        <v>20180416</v>
      </c>
      <c r="M397" t="str">
        <f t="shared" si="38"/>
        <v>20180419</v>
      </c>
      <c r="N397" t="str">
        <f t="shared" si="39"/>
        <v>20180420</v>
      </c>
      <c r="O397" t="str">
        <f t="shared" si="40"/>
        <v>20180424</v>
      </c>
      <c r="P397" t="str">
        <f t="shared" si="41"/>
        <v/>
      </c>
      <c r="Q397" s="49">
        <f t="shared" si="42"/>
        <v>0</v>
      </c>
    </row>
    <row r="398" spans="1:17" x14ac:dyDescent="0.25">
      <c r="A398" s="4">
        <v>1553</v>
      </c>
      <c r="B398" s="4">
        <v>2530</v>
      </c>
      <c r="C398" s="11">
        <v>43213</v>
      </c>
      <c r="D398" s="3">
        <v>43213</v>
      </c>
      <c r="E398" s="12"/>
      <c r="F398" s="12"/>
      <c r="G398" s="3">
        <v>43214</v>
      </c>
      <c r="H398" s="38">
        <v>9</v>
      </c>
      <c r="I398" s="54"/>
      <c r="J398" s="4">
        <v>1553</v>
      </c>
      <c r="K398" s="4">
        <v>2530</v>
      </c>
      <c r="L398" t="str">
        <f t="shared" si="37"/>
        <v>20180423</v>
      </c>
      <c r="M398" t="str">
        <f t="shared" si="38"/>
        <v>20180423</v>
      </c>
      <c r="N398" t="str">
        <f t="shared" si="39"/>
        <v/>
      </c>
      <c r="O398" t="str">
        <f t="shared" si="40"/>
        <v/>
      </c>
      <c r="P398" t="str">
        <f t="shared" si="41"/>
        <v>20180424</v>
      </c>
      <c r="Q398" s="49">
        <f t="shared" si="42"/>
        <v>9</v>
      </c>
    </row>
    <row r="399" spans="1:17" x14ac:dyDescent="0.25">
      <c r="A399" s="4">
        <v>1568</v>
      </c>
      <c r="B399" s="4">
        <v>2530</v>
      </c>
      <c r="C399" s="3">
        <v>43217</v>
      </c>
      <c r="D399" s="3">
        <v>43217</v>
      </c>
      <c r="E399" s="3">
        <v>43223</v>
      </c>
      <c r="F399" s="3">
        <v>43227</v>
      </c>
      <c r="G399" s="3" t="s">
        <v>1288</v>
      </c>
      <c r="J399" s="4">
        <v>1568</v>
      </c>
      <c r="K399" s="4">
        <v>2530</v>
      </c>
      <c r="L399" t="str">
        <f t="shared" si="37"/>
        <v>20180427</v>
      </c>
      <c r="M399" t="str">
        <f t="shared" si="38"/>
        <v>20180427</v>
      </c>
      <c r="N399" t="str">
        <f t="shared" si="39"/>
        <v>20180503</v>
      </c>
      <c r="O399" t="str">
        <f t="shared" si="40"/>
        <v>20180507</v>
      </c>
      <c r="P399" t="str">
        <f t="shared" si="41"/>
        <v/>
      </c>
      <c r="Q399" s="49">
        <f t="shared" si="42"/>
        <v>0</v>
      </c>
    </row>
    <row r="400" spans="1:17" x14ac:dyDescent="0.25">
      <c r="A400" s="4">
        <v>1581</v>
      </c>
      <c r="B400" s="4">
        <v>2530</v>
      </c>
      <c r="C400" s="3">
        <v>43217</v>
      </c>
      <c r="D400" s="3">
        <v>43217</v>
      </c>
      <c r="G400" s="3" t="s">
        <v>1288</v>
      </c>
      <c r="J400" s="4">
        <v>1581</v>
      </c>
      <c r="K400" s="4">
        <v>2530</v>
      </c>
      <c r="L400" t="str">
        <f t="shared" si="37"/>
        <v>20180427</v>
      </c>
      <c r="M400" t="str">
        <f t="shared" si="38"/>
        <v>20180427</v>
      </c>
      <c r="N400" t="str">
        <f t="shared" si="39"/>
        <v/>
      </c>
      <c r="O400" t="str">
        <f t="shared" si="40"/>
        <v/>
      </c>
      <c r="P400" t="str">
        <f t="shared" si="41"/>
        <v/>
      </c>
      <c r="Q400" s="49">
        <f t="shared" si="42"/>
        <v>0</v>
      </c>
    </row>
    <row r="401" spans="1:17" x14ac:dyDescent="0.25">
      <c r="A401" s="4">
        <v>1056</v>
      </c>
      <c r="B401" s="4">
        <v>2531</v>
      </c>
      <c r="C401" s="3">
        <v>43101</v>
      </c>
      <c r="D401" s="3">
        <v>43102</v>
      </c>
      <c r="F401" s="3">
        <v>43109</v>
      </c>
      <c r="G401" s="3" t="s">
        <v>1288</v>
      </c>
      <c r="J401" s="4">
        <v>1056</v>
      </c>
      <c r="K401" s="4">
        <v>2531</v>
      </c>
      <c r="L401" t="str">
        <f t="shared" si="37"/>
        <v>20180101</v>
      </c>
      <c r="M401" t="str">
        <f t="shared" si="38"/>
        <v>20180102</v>
      </c>
      <c r="N401" t="str">
        <f t="shared" si="39"/>
        <v/>
      </c>
      <c r="O401" t="str">
        <f t="shared" si="40"/>
        <v>20180109</v>
      </c>
      <c r="P401" t="str">
        <f t="shared" si="41"/>
        <v/>
      </c>
      <c r="Q401" s="49">
        <f t="shared" si="42"/>
        <v>0</v>
      </c>
    </row>
    <row r="402" spans="1:17" x14ac:dyDescent="0.25">
      <c r="A402" s="4">
        <v>1066</v>
      </c>
      <c r="B402" s="4">
        <v>2531</v>
      </c>
      <c r="C402" s="3">
        <v>43101</v>
      </c>
      <c r="D402" s="3">
        <v>43101</v>
      </c>
      <c r="F402" s="3">
        <v>43112</v>
      </c>
      <c r="G402" s="3" t="s">
        <v>1288</v>
      </c>
      <c r="J402" s="4">
        <v>1066</v>
      </c>
      <c r="K402" s="4">
        <v>2531</v>
      </c>
      <c r="L402" t="str">
        <f t="shared" si="37"/>
        <v>20180101</v>
      </c>
      <c r="M402" t="str">
        <f t="shared" si="38"/>
        <v>20180101</v>
      </c>
      <c r="N402" t="str">
        <f t="shared" si="39"/>
        <v/>
      </c>
      <c r="O402" t="str">
        <f t="shared" si="40"/>
        <v>20180112</v>
      </c>
      <c r="P402" t="str">
        <f t="shared" si="41"/>
        <v/>
      </c>
      <c r="Q402" s="49">
        <f t="shared" si="42"/>
        <v>0</v>
      </c>
    </row>
    <row r="403" spans="1:17" x14ac:dyDescent="0.25">
      <c r="A403" s="4">
        <v>1110</v>
      </c>
      <c r="B403" s="4">
        <v>2531</v>
      </c>
      <c r="C403" s="5">
        <v>43115</v>
      </c>
      <c r="D403" s="3">
        <v>43115</v>
      </c>
      <c r="E403" s="5">
        <v>43117</v>
      </c>
      <c r="F403" s="5">
        <v>43119</v>
      </c>
      <c r="G403" s="3" t="s">
        <v>1288</v>
      </c>
      <c r="H403" s="29"/>
      <c r="J403" s="4">
        <v>1110</v>
      </c>
      <c r="K403" s="4">
        <v>2531</v>
      </c>
      <c r="L403" t="str">
        <f t="shared" si="37"/>
        <v>20180115</v>
      </c>
      <c r="M403" t="str">
        <f t="shared" si="38"/>
        <v>20180115</v>
      </c>
      <c r="N403" t="str">
        <f t="shared" si="39"/>
        <v>20180117</v>
      </c>
      <c r="O403" t="str">
        <f t="shared" si="40"/>
        <v>20180119</v>
      </c>
      <c r="P403" t="str">
        <f t="shared" si="41"/>
        <v/>
      </c>
      <c r="Q403" s="49">
        <f t="shared" si="42"/>
        <v>0</v>
      </c>
    </row>
    <row r="404" spans="1:17" x14ac:dyDescent="0.25">
      <c r="A404" s="4">
        <v>1529</v>
      </c>
      <c r="B404" s="4">
        <v>2532</v>
      </c>
      <c r="C404" s="5">
        <v>43115</v>
      </c>
      <c r="D404" s="3">
        <v>43115</v>
      </c>
      <c r="E404" s="5"/>
      <c r="F404" s="5"/>
      <c r="G404" s="3">
        <v>43116</v>
      </c>
      <c r="H404" s="29">
        <v>2</v>
      </c>
      <c r="J404" s="4">
        <v>1529</v>
      </c>
      <c r="K404" s="4">
        <v>2532</v>
      </c>
      <c r="L404" t="str">
        <f t="shared" si="37"/>
        <v>20180115</v>
      </c>
      <c r="M404" t="str">
        <f t="shared" si="38"/>
        <v>20180115</v>
      </c>
      <c r="N404" t="str">
        <f t="shared" si="39"/>
        <v/>
      </c>
      <c r="O404" t="str">
        <f t="shared" si="40"/>
        <v/>
      </c>
      <c r="P404" t="str">
        <f t="shared" si="41"/>
        <v>20180116</v>
      </c>
      <c r="Q404" s="49">
        <f t="shared" si="42"/>
        <v>2</v>
      </c>
    </row>
    <row r="405" spans="1:17" x14ac:dyDescent="0.25">
      <c r="A405" s="4">
        <v>1104</v>
      </c>
      <c r="B405" s="4">
        <v>2532</v>
      </c>
      <c r="C405" s="3">
        <v>43123</v>
      </c>
      <c r="D405" s="3">
        <v>43124</v>
      </c>
      <c r="E405" s="3">
        <v>43124</v>
      </c>
      <c r="F405" s="3">
        <v>43129</v>
      </c>
      <c r="G405" s="3" t="s">
        <v>1288</v>
      </c>
      <c r="J405" s="4">
        <v>1104</v>
      </c>
      <c r="K405" s="4">
        <v>2532</v>
      </c>
      <c r="L405" t="str">
        <f t="shared" si="37"/>
        <v>20180123</v>
      </c>
      <c r="M405" t="str">
        <f t="shared" si="38"/>
        <v>20180124</v>
      </c>
      <c r="N405" t="str">
        <f t="shared" si="39"/>
        <v>20180124</v>
      </c>
      <c r="O405" t="str">
        <f t="shared" si="40"/>
        <v>20180129</v>
      </c>
      <c r="P405" t="str">
        <f t="shared" si="41"/>
        <v/>
      </c>
      <c r="Q405" s="49">
        <f t="shared" si="42"/>
        <v>0</v>
      </c>
    </row>
    <row r="406" spans="1:17" x14ac:dyDescent="0.25">
      <c r="A406" s="4">
        <v>1463</v>
      </c>
      <c r="B406" s="4">
        <v>2533</v>
      </c>
      <c r="C406" s="3">
        <v>43123</v>
      </c>
      <c r="D406" s="3">
        <v>43124</v>
      </c>
      <c r="G406" s="3">
        <v>43124</v>
      </c>
      <c r="H406" s="29">
        <v>1</v>
      </c>
      <c r="J406" s="4">
        <v>1463</v>
      </c>
      <c r="K406" s="4">
        <v>2533</v>
      </c>
      <c r="L406" t="str">
        <f t="shared" si="37"/>
        <v>20180123</v>
      </c>
      <c r="M406" t="str">
        <f t="shared" si="38"/>
        <v>20180124</v>
      </c>
      <c r="N406" t="str">
        <f t="shared" si="39"/>
        <v/>
      </c>
      <c r="O406" t="str">
        <f t="shared" si="40"/>
        <v/>
      </c>
      <c r="P406" t="str">
        <f t="shared" si="41"/>
        <v>20180124</v>
      </c>
      <c r="Q406" s="49">
        <f t="shared" si="42"/>
        <v>1</v>
      </c>
    </row>
    <row r="407" spans="1:17" x14ac:dyDescent="0.25">
      <c r="A407" s="4">
        <v>1482</v>
      </c>
      <c r="B407" s="4">
        <v>2533</v>
      </c>
      <c r="C407" s="3">
        <v>43124</v>
      </c>
      <c r="D407" s="3">
        <v>43124</v>
      </c>
      <c r="G407" s="3">
        <v>43125</v>
      </c>
      <c r="H407" s="28">
        <v>15</v>
      </c>
      <c r="J407" s="4">
        <v>1482</v>
      </c>
      <c r="K407" s="4">
        <v>2533</v>
      </c>
      <c r="L407" t="str">
        <f t="shared" si="37"/>
        <v>20180124</v>
      </c>
      <c r="M407" t="str">
        <f t="shared" si="38"/>
        <v>20180124</v>
      </c>
      <c r="N407" t="str">
        <f t="shared" si="39"/>
        <v/>
      </c>
      <c r="O407" t="str">
        <f t="shared" si="40"/>
        <v/>
      </c>
      <c r="P407" t="str">
        <f t="shared" si="41"/>
        <v>20180125</v>
      </c>
      <c r="Q407" s="49">
        <f t="shared" si="42"/>
        <v>15</v>
      </c>
    </row>
    <row r="408" spans="1:17" x14ac:dyDescent="0.25">
      <c r="A408" s="4">
        <v>1126</v>
      </c>
      <c r="B408" s="4">
        <v>2533</v>
      </c>
      <c r="C408" s="3">
        <v>43125</v>
      </c>
      <c r="D408" s="3">
        <v>43127</v>
      </c>
      <c r="E408" s="3">
        <v>43132</v>
      </c>
      <c r="F408" s="3">
        <v>43137</v>
      </c>
      <c r="G408" s="3" t="s">
        <v>1288</v>
      </c>
      <c r="J408" s="4">
        <v>1126</v>
      </c>
      <c r="K408" s="4">
        <v>2533</v>
      </c>
      <c r="L408" t="str">
        <f t="shared" si="37"/>
        <v>20180125</v>
      </c>
      <c r="M408" t="str">
        <f t="shared" si="38"/>
        <v>20180127</v>
      </c>
      <c r="N408" t="str">
        <f t="shared" si="39"/>
        <v>20180201</v>
      </c>
      <c r="O408" t="str">
        <f t="shared" si="40"/>
        <v>20180206</v>
      </c>
      <c r="P408" t="str">
        <f t="shared" si="41"/>
        <v/>
      </c>
      <c r="Q408" s="49">
        <f t="shared" si="42"/>
        <v>0</v>
      </c>
    </row>
    <row r="409" spans="1:17" x14ac:dyDescent="0.25">
      <c r="A409" s="4">
        <v>1484</v>
      </c>
      <c r="B409" s="4">
        <v>2534</v>
      </c>
      <c r="C409" s="3">
        <v>43125</v>
      </c>
      <c r="D409" s="3">
        <v>43126</v>
      </c>
      <c r="G409" s="3">
        <v>43126</v>
      </c>
      <c r="H409" s="29">
        <v>1</v>
      </c>
      <c r="J409" s="4">
        <v>1484</v>
      </c>
      <c r="K409" s="4">
        <v>2534</v>
      </c>
      <c r="L409" t="str">
        <f t="shared" si="37"/>
        <v>20180125</v>
      </c>
      <c r="M409" t="str">
        <f t="shared" si="38"/>
        <v>20180126</v>
      </c>
      <c r="N409" t="str">
        <f t="shared" si="39"/>
        <v/>
      </c>
      <c r="O409" t="str">
        <f t="shared" si="40"/>
        <v/>
      </c>
      <c r="P409" t="str">
        <f t="shared" si="41"/>
        <v>20180126</v>
      </c>
      <c r="Q409" s="49">
        <f t="shared" si="42"/>
        <v>1</v>
      </c>
    </row>
    <row r="410" spans="1:17" x14ac:dyDescent="0.25">
      <c r="A410" s="4">
        <v>1376</v>
      </c>
      <c r="B410" s="4">
        <v>2534</v>
      </c>
      <c r="C410" s="3">
        <v>43138</v>
      </c>
      <c r="D410" s="3">
        <v>43139</v>
      </c>
      <c r="G410" s="3">
        <v>43139</v>
      </c>
      <c r="H410" s="28">
        <v>2</v>
      </c>
      <c r="J410" s="4">
        <v>1376</v>
      </c>
      <c r="K410" s="4">
        <v>2534</v>
      </c>
      <c r="L410" t="str">
        <f t="shared" si="37"/>
        <v>20180207</v>
      </c>
      <c r="M410" t="str">
        <f t="shared" si="38"/>
        <v>20180208</v>
      </c>
      <c r="N410" t="str">
        <f t="shared" si="39"/>
        <v/>
      </c>
      <c r="O410" t="str">
        <f t="shared" si="40"/>
        <v/>
      </c>
      <c r="P410" t="str">
        <f t="shared" si="41"/>
        <v>20180208</v>
      </c>
      <c r="Q410" s="49">
        <f t="shared" si="42"/>
        <v>2</v>
      </c>
    </row>
    <row r="411" spans="1:17" x14ac:dyDescent="0.25">
      <c r="A411" s="4">
        <v>1143</v>
      </c>
      <c r="B411" s="4">
        <v>2535</v>
      </c>
      <c r="C411" s="3">
        <v>43139</v>
      </c>
      <c r="D411" s="3">
        <v>43140</v>
      </c>
      <c r="E411" s="3">
        <v>43140</v>
      </c>
      <c r="F411" s="3">
        <v>43144</v>
      </c>
      <c r="G411" s="3" t="s">
        <v>1288</v>
      </c>
      <c r="J411" s="4">
        <v>1143</v>
      </c>
      <c r="K411" s="4">
        <v>2535</v>
      </c>
      <c r="L411" t="str">
        <f t="shared" si="37"/>
        <v>20180208</v>
      </c>
      <c r="M411" t="str">
        <f t="shared" si="38"/>
        <v>20180209</v>
      </c>
      <c r="N411" t="str">
        <f t="shared" si="39"/>
        <v>20180209</v>
      </c>
      <c r="O411" t="str">
        <f t="shared" si="40"/>
        <v>20180213</v>
      </c>
      <c r="P411" t="str">
        <f t="shared" si="41"/>
        <v/>
      </c>
      <c r="Q411" s="49">
        <f t="shared" si="42"/>
        <v>0</v>
      </c>
    </row>
    <row r="412" spans="1:17" x14ac:dyDescent="0.25">
      <c r="A412" s="4">
        <v>1144</v>
      </c>
      <c r="B412" s="4">
        <v>2535</v>
      </c>
      <c r="C412" s="3">
        <v>43139</v>
      </c>
      <c r="D412" s="3">
        <v>43139</v>
      </c>
      <c r="E412" s="3">
        <v>43140</v>
      </c>
      <c r="F412" s="3">
        <v>43144</v>
      </c>
      <c r="G412" s="3" t="s">
        <v>1288</v>
      </c>
      <c r="J412" s="4">
        <v>1144</v>
      </c>
      <c r="K412" s="4">
        <v>2535</v>
      </c>
      <c r="L412" t="str">
        <f t="shared" si="37"/>
        <v>20180208</v>
      </c>
      <c r="M412" t="str">
        <f t="shared" si="38"/>
        <v>20180208</v>
      </c>
      <c r="N412" t="str">
        <f t="shared" si="39"/>
        <v>20180209</v>
      </c>
      <c r="O412" t="str">
        <f t="shared" si="40"/>
        <v>20180213</v>
      </c>
      <c r="P412" t="str">
        <f t="shared" si="41"/>
        <v/>
      </c>
      <c r="Q412" s="49">
        <f t="shared" si="42"/>
        <v>0</v>
      </c>
    </row>
    <row r="413" spans="1:17" x14ac:dyDescent="0.25">
      <c r="A413" s="4">
        <v>1149</v>
      </c>
      <c r="B413" s="4">
        <v>2537</v>
      </c>
      <c r="C413" s="3">
        <v>43140</v>
      </c>
      <c r="D413" s="3">
        <v>43141</v>
      </c>
      <c r="E413" s="3">
        <v>43144</v>
      </c>
      <c r="F413" s="3">
        <v>43147</v>
      </c>
      <c r="G413" s="3" t="s">
        <v>1288</v>
      </c>
      <c r="J413" s="4">
        <v>1149</v>
      </c>
      <c r="K413" s="4">
        <v>2537</v>
      </c>
      <c r="L413" t="str">
        <f t="shared" si="37"/>
        <v>20180209</v>
      </c>
      <c r="M413" t="str">
        <f t="shared" si="38"/>
        <v>20180210</v>
      </c>
      <c r="N413" t="str">
        <f t="shared" si="39"/>
        <v>20180213</v>
      </c>
      <c r="O413" t="str">
        <f t="shared" si="40"/>
        <v>20180216</v>
      </c>
      <c r="P413" t="str">
        <f t="shared" si="41"/>
        <v/>
      </c>
      <c r="Q413" s="49">
        <f t="shared" si="42"/>
        <v>0</v>
      </c>
    </row>
    <row r="414" spans="1:17" x14ac:dyDescent="0.25">
      <c r="A414" s="4">
        <v>1037</v>
      </c>
      <c r="B414" s="4">
        <v>2538</v>
      </c>
      <c r="C414" s="3">
        <v>43143</v>
      </c>
      <c r="D414" s="3">
        <v>43143</v>
      </c>
      <c r="E414" s="3">
        <v>43146</v>
      </c>
      <c r="F414" s="3">
        <v>43151</v>
      </c>
      <c r="G414" s="3" t="s">
        <v>1288</v>
      </c>
      <c r="J414" s="4">
        <v>1037</v>
      </c>
      <c r="K414" s="4">
        <v>2538</v>
      </c>
      <c r="L414" t="str">
        <f t="shared" si="37"/>
        <v>20180212</v>
      </c>
      <c r="M414" t="str">
        <f t="shared" si="38"/>
        <v>20180212</v>
      </c>
      <c r="N414" t="str">
        <f t="shared" si="39"/>
        <v>20180215</v>
      </c>
      <c r="O414" t="str">
        <f t="shared" si="40"/>
        <v>20180220</v>
      </c>
      <c r="P414" t="str">
        <f t="shared" si="41"/>
        <v/>
      </c>
      <c r="Q414" s="49">
        <f t="shared" si="42"/>
        <v>0</v>
      </c>
    </row>
    <row r="415" spans="1:17" x14ac:dyDescent="0.25">
      <c r="A415" s="4">
        <v>1170</v>
      </c>
      <c r="B415" s="4">
        <v>2539</v>
      </c>
      <c r="C415" s="5">
        <v>43144</v>
      </c>
      <c r="D415" s="3">
        <v>43144</v>
      </c>
      <c r="E415" s="3">
        <v>43153</v>
      </c>
      <c r="F415" s="5">
        <v>43157</v>
      </c>
      <c r="G415" s="3" t="s">
        <v>1288</v>
      </c>
      <c r="H415" s="29"/>
      <c r="J415" s="4">
        <v>1170</v>
      </c>
      <c r="K415" s="4">
        <v>2539</v>
      </c>
      <c r="L415" t="str">
        <f t="shared" si="37"/>
        <v>20180213</v>
      </c>
      <c r="M415" t="str">
        <f t="shared" si="38"/>
        <v>20180213</v>
      </c>
      <c r="N415" t="str">
        <f t="shared" si="39"/>
        <v>20180222</v>
      </c>
      <c r="O415" t="str">
        <f t="shared" si="40"/>
        <v>20180226</v>
      </c>
      <c r="P415" t="str">
        <f t="shared" si="41"/>
        <v/>
      </c>
      <c r="Q415" s="49">
        <f t="shared" si="42"/>
        <v>0</v>
      </c>
    </row>
    <row r="416" spans="1:17" x14ac:dyDescent="0.25">
      <c r="A416" s="4">
        <v>1180</v>
      </c>
      <c r="B416" s="4">
        <v>2540</v>
      </c>
      <c r="C416" s="3">
        <v>43159</v>
      </c>
      <c r="D416" s="3">
        <v>43159</v>
      </c>
      <c r="E416" s="3">
        <v>43160</v>
      </c>
      <c r="F416" s="3">
        <v>43165</v>
      </c>
      <c r="G416" s="3" t="s">
        <v>1288</v>
      </c>
      <c r="J416" s="4">
        <v>1180</v>
      </c>
      <c r="K416" s="4">
        <v>2540</v>
      </c>
      <c r="L416" t="str">
        <f t="shared" si="37"/>
        <v>20180228</v>
      </c>
      <c r="M416" t="str">
        <f t="shared" si="38"/>
        <v>20180228</v>
      </c>
      <c r="N416" t="str">
        <f t="shared" si="39"/>
        <v>20180301</v>
      </c>
      <c r="O416" t="str">
        <f t="shared" si="40"/>
        <v>20180306</v>
      </c>
      <c r="P416" t="str">
        <f t="shared" si="41"/>
        <v/>
      </c>
      <c r="Q416" s="49">
        <f t="shared" si="42"/>
        <v>0</v>
      </c>
    </row>
    <row r="417" spans="1:17" x14ac:dyDescent="0.25">
      <c r="A417" s="4">
        <v>1316</v>
      </c>
      <c r="B417" s="4">
        <v>2541</v>
      </c>
      <c r="C417" s="3">
        <v>43165</v>
      </c>
      <c r="D417" s="3">
        <v>43165</v>
      </c>
      <c r="G417" s="3">
        <v>43166</v>
      </c>
      <c r="H417" s="28">
        <v>10</v>
      </c>
      <c r="J417" s="4">
        <v>1316</v>
      </c>
      <c r="K417" s="4">
        <v>2541</v>
      </c>
      <c r="L417" t="str">
        <f t="shared" si="37"/>
        <v>20180306</v>
      </c>
      <c r="M417" t="str">
        <f t="shared" si="38"/>
        <v>20180306</v>
      </c>
      <c r="N417" t="str">
        <f t="shared" si="39"/>
        <v/>
      </c>
      <c r="O417" t="str">
        <f t="shared" si="40"/>
        <v/>
      </c>
      <c r="P417" t="str">
        <f t="shared" si="41"/>
        <v>20180307</v>
      </c>
      <c r="Q417" s="49">
        <f t="shared" si="42"/>
        <v>10</v>
      </c>
    </row>
    <row r="418" spans="1:17" x14ac:dyDescent="0.25">
      <c r="A418" s="4">
        <v>1499</v>
      </c>
      <c r="B418" s="4">
        <v>2541</v>
      </c>
      <c r="C418" s="3">
        <v>43172</v>
      </c>
      <c r="D418" s="3">
        <v>43172</v>
      </c>
      <c r="E418" s="3"/>
      <c r="G418" s="3">
        <v>43173</v>
      </c>
      <c r="H418" s="28">
        <v>1</v>
      </c>
      <c r="J418" s="4">
        <v>1499</v>
      </c>
      <c r="K418" s="4">
        <v>2541</v>
      </c>
      <c r="L418" t="str">
        <f t="shared" si="37"/>
        <v>20180313</v>
      </c>
      <c r="M418" t="str">
        <f t="shared" si="38"/>
        <v>20180313</v>
      </c>
      <c r="N418" t="str">
        <f t="shared" si="39"/>
        <v/>
      </c>
      <c r="O418" t="str">
        <f t="shared" si="40"/>
        <v/>
      </c>
      <c r="P418" t="str">
        <f t="shared" si="41"/>
        <v>20180314</v>
      </c>
      <c r="Q418" s="49">
        <f t="shared" si="42"/>
        <v>1</v>
      </c>
    </row>
    <row r="419" spans="1:17" x14ac:dyDescent="0.25">
      <c r="A419" s="4">
        <v>1500</v>
      </c>
      <c r="B419" s="4">
        <v>2541</v>
      </c>
      <c r="C419" s="3">
        <v>43179</v>
      </c>
      <c r="D419" s="3">
        <v>43179</v>
      </c>
      <c r="G419" s="3">
        <v>43180</v>
      </c>
      <c r="H419" s="28">
        <v>2</v>
      </c>
      <c r="J419" s="4">
        <v>1500</v>
      </c>
      <c r="K419" s="4">
        <v>2541</v>
      </c>
      <c r="L419" t="str">
        <f t="shared" si="37"/>
        <v>20180320</v>
      </c>
      <c r="M419" t="str">
        <f t="shared" si="38"/>
        <v>20180320</v>
      </c>
      <c r="N419" t="str">
        <f t="shared" si="39"/>
        <v/>
      </c>
      <c r="O419" t="str">
        <f t="shared" si="40"/>
        <v/>
      </c>
      <c r="P419" t="str">
        <f t="shared" si="41"/>
        <v>20180321</v>
      </c>
      <c r="Q419" s="49">
        <f t="shared" si="42"/>
        <v>2</v>
      </c>
    </row>
    <row r="420" spans="1:17" x14ac:dyDescent="0.25">
      <c r="A420" s="4">
        <v>1497</v>
      </c>
      <c r="B420" s="4">
        <v>2541</v>
      </c>
      <c r="C420" s="3">
        <v>43185</v>
      </c>
      <c r="D420" s="3">
        <v>43185</v>
      </c>
      <c r="G420" s="3">
        <v>43186</v>
      </c>
      <c r="H420" s="28">
        <v>2</v>
      </c>
      <c r="J420" s="4">
        <v>1497</v>
      </c>
      <c r="K420" s="4">
        <v>2541</v>
      </c>
      <c r="L420" t="str">
        <f t="shared" si="37"/>
        <v>20180326</v>
      </c>
      <c r="M420" t="str">
        <f t="shared" si="38"/>
        <v>20180326</v>
      </c>
      <c r="N420" t="str">
        <f t="shared" si="39"/>
        <v/>
      </c>
      <c r="O420" t="str">
        <f t="shared" si="40"/>
        <v/>
      </c>
      <c r="P420" t="str">
        <f t="shared" si="41"/>
        <v>20180327</v>
      </c>
      <c r="Q420" s="49">
        <f t="shared" si="42"/>
        <v>2</v>
      </c>
    </row>
    <row r="421" spans="1:17" x14ac:dyDescent="0.25">
      <c r="A421" s="4">
        <v>1241</v>
      </c>
      <c r="B421" s="4">
        <v>2541</v>
      </c>
      <c r="C421" s="3">
        <v>43186</v>
      </c>
      <c r="D421" s="3">
        <v>43186</v>
      </c>
      <c r="E421" s="3">
        <v>43188</v>
      </c>
      <c r="F421" s="3">
        <v>43192</v>
      </c>
      <c r="G421" s="3" t="s">
        <v>1288</v>
      </c>
      <c r="J421" s="4">
        <v>1241</v>
      </c>
      <c r="K421" s="4">
        <v>2541</v>
      </c>
      <c r="L421" t="str">
        <f t="shared" si="37"/>
        <v>20180327</v>
      </c>
      <c r="M421" t="str">
        <f t="shared" si="38"/>
        <v>20180327</v>
      </c>
      <c r="N421" t="str">
        <f t="shared" si="39"/>
        <v>20180329</v>
      </c>
      <c r="O421" t="str">
        <f t="shared" si="40"/>
        <v>20180402</v>
      </c>
      <c r="P421" t="str">
        <f t="shared" si="41"/>
        <v/>
      </c>
      <c r="Q421" s="49">
        <f t="shared" si="42"/>
        <v>0</v>
      </c>
    </row>
    <row r="422" spans="1:17" x14ac:dyDescent="0.25">
      <c r="A422" s="4">
        <v>1255</v>
      </c>
      <c r="B422" s="4">
        <v>2542</v>
      </c>
      <c r="C422" s="3">
        <v>43193</v>
      </c>
      <c r="D422" s="3">
        <v>43193</v>
      </c>
      <c r="E422" s="3">
        <v>43196</v>
      </c>
      <c r="F422" s="3">
        <v>43200</v>
      </c>
      <c r="G422" s="3" t="s">
        <v>1288</v>
      </c>
      <c r="J422" s="4">
        <v>1255</v>
      </c>
      <c r="K422" s="4">
        <v>2542</v>
      </c>
      <c r="L422" t="str">
        <f t="shared" si="37"/>
        <v>20180403</v>
      </c>
      <c r="M422" t="str">
        <f t="shared" si="38"/>
        <v>20180403</v>
      </c>
      <c r="N422" t="str">
        <f t="shared" si="39"/>
        <v>20180406</v>
      </c>
      <c r="O422" t="str">
        <f t="shared" si="40"/>
        <v>20180410</v>
      </c>
      <c r="P422" t="str">
        <f t="shared" si="41"/>
        <v/>
      </c>
      <c r="Q422" s="49">
        <f t="shared" si="42"/>
        <v>0</v>
      </c>
    </row>
    <row r="423" spans="1:17" x14ac:dyDescent="0.25">
      <c r="A423" s="4">
        <v>1254</v>
      </c>
      <c r="B423" s="4">
        <v>2542</v>
      </c>
      <c r="C423" s="3">
        <v>43193</v>
      </c>
      <c r="D423" s="3">
        <v>43193</v>
      </c>
      <c r="E423" s="3">
        <v>43196</v>
      </c>
      <c r="F423" s="3">
        <v>43200</v>
      </c>
      <c r="G423" s="3" t="s">
        <v>1288</v>
      </c>
      <c r="J423" s="4">
        <v>1254</v>
      </c>
      <c r="K423" s="4">
        <v>2542</v>
      </c>
      <c r="L423" t="str">
        <f t="shared" si="37"/>
        <v>20180403</v>
      </c>
      <c r="M423" t="str">
        <f t="shared" si="38"/>
        <v>20180403</v>
      </c>
      <c r="N423" t="str">
        <f t="shared" si="39"/>
        <v>20180406</v>
      </c>
      <c r="O423" t="str">
        <f t="shared" si="40"/>
        <v>20180410</v>
      </c>
      <c r="P423" t="str">
        <f t="shared" si="41"/>
        <v/>
      </c>
      <c r="Q423" s="49">
        <f t="shared" si="42"/>
        <v>0</v>
      </c>
    </row>
    <row r="424" spans="1:17" x14ac:dyDescent="0.25">
      <c r="A424" s="4">
        <v>1408</v>
      </c>
      <c r="B424" s="4">
        <v>2544</v>
      </c>
      <c r="C424" s="3">
        <v>43198</v>
      </c>
      <c r="D424" s="3">
        <v>43198</v>
      </c>
      <c r="G424" s="3">
        <v>43199</v>
      </c>
      <c r="H424" s="28">
        <v>5</v>
      </c>
      <c r="J424" s="4">
        <v>1408</v>
      </c>
      <c r="K424" s="4">
        <v>2544</v>
      </c>
      <c r="L424" t="str">
        <f t="shared" si="37"/>
        <v>20180408</v>
      </c>
      <c r="M424" t="str">
        <f t="shared" si="38"/>
        <v>20180408</v>
      </c>
      <c r="N424" t="str">
        <f t="shared" si="39"/>
        <v/>
      </c>
      <c r="O424" t="str">
        <f t="shared" si="40"/>
        <v/>
      </c>
      <c r="P424" t="str">
        <f t="shared" si="41"/>
        <v>20180409</v>
      </c>
      <c r="Q424" s="49">
        <f t="shared" si="42"/>
        <v>5</v>
      </c>
    </row>
    <row r="425" spans="1:17" x14ac:dyDescent="0.25">
      <c r="A425" s="4">
        <v>1275</v>
      </c>
      <c r="B425" s="4">
        <v>2544</v>
      </c>
      <c r="C425" s="3">
        <v>43200</v>
      </c>
      <c r="D425" s="3">
        <v>43200</v>
      </c>
      <c r="E425" s="3">
        <v>43203</v>
      </c>
      <c r="F425" s="3">
        <v>43207</v>
      </c>
      <c r="G425" s="3" t="s">
        <v>1288</v>
      </c>
      <c r="J425" s="4">
        <v>1275</v>
      </c>
      <c r="K425" s="4">
        <v>2544</v>
      </c>
      <c r="L425" t="str">
        <f t="shared" si="37"/>
        <v>20180410</v>
      </c>
      <c r="M425" t="str">
        <f t="shared" si="38"/>
        <v>20180410</v>
      </c>
      <c r="N425" t="str">
        <f t="shared" si="39"/>
        <v>20180413</v>
      </c>
      <c r="O425" t="str">
        <f t="shared" si="40"/>
        <v>20180417</v>
      </c>
      <c r="P425" t="str">
        <f t="shared" si="41"/>
        <v/>
      </c>
      <c r="Q425" s="49">
        <f t="shared" si="42"/>
        <v>0</v>
      </c>
    </row>
    <row r="426" spans="1:17" x14ac:dyDescent="0.25">
      <c r="A426" s="4">
        <v>1539</v>
      </c>
      <c r="B426" s="4">
        <v>2545</v>
      </c>
      <c r="C426" s="3">
        <v>43200</v>
      </c>
      <c r="D426" s="3">
        <v>43201</v>
      </c>
      <c r="E426" s="3"/>
      <c r="G426" s="3" t="s">
        <v>1288</v>
      </c>
      <c r="J426" s="4">
        <v>1539</v>
      </c>
      <c r="K426" s="4">
        <v>2545</v>
      </c>
      <c r="L426" t="str">
        <f t="shared" si="37"/>
        <v>20180410</v>
      </c>
      <c r="M426" t="str">
        <f t="shared" si="38"/>
        <v>20180411</v>
      </c>
      <c r="N426" t="str">
        <f t="shared" si="39"/>
        <v/>
      </c>
      <c r="O426" t="str">
        <f t="shared" si="40"/>
        <v/>
      </c>
      <c r="P426" t="str">
        <f t="shared" si="41"/>
        <v/>
      </c>
      <c r="Q426" s="49">
        <f t="shared" si="42"/>
        <v>0</v>
      </c>
    </row>
    <row r="427" spans="1:17" x14ac:dyDescent="0.25">
      <c r="A427" s="4">
        <v>1100</v>
      </c>
      <c r="B427" s="4">
        <v>2546</v>
      </c>
      <c r="C427" s="3">
        <v>43122</v>
      </c>
      <c r="D427" s="3">
        <v>43123</v>
      </c>
      <c r="E427" s="3">
        <v>43124</v>
      </c>
      <c r="F427" s="3">
        <v>43129</v>
      </c>
      <c r="G427" s="3" t="s">
        <v>1288</v>
      </c>
      <c r="J427" s="4">
        <v>1100</v>
      </c>
      <c r="K427" s="4">
        <v>2546</v>
      </c>
      <c r="L427" t="str">
        <f t="shared" si="37"/>
        <v>20180122</v>
      </c>
      <c r="M427" t="str">
        <f t="shared" si="38"/>
        <v>20180123</v>
      </c>
      <c r="N427" t="str">
        <f t="shared" si="39"/>
        <v>20180124</v>
      </c>
      <c r="O427" t="str">
        <f t="shared" si="40"/>
        <v>20180129</v>
      </c>
      <c r="P427" t="str">
        <f t="shared" si="41"/>
        <v/>
      </c>
      <c r="Q427" s="49">
        <f t="shared" si="42"/>
        <v>0</v>
      </c>
    </row>
    <row r="428" spans="1:17" x14ac:dyDescent="0.25">
      <c r="A428" s="4">
        <v>1366</v>
      </c>
      <c r="B428" s="4">
        <v>2547</v>
      </c>
      <c r="C428" s="3">
        <v>43154</v>
      </c>
      <c r="D428" s="3">
        <v>43154</v>
      </c>
      <c r="G428" s="3">
        <v>43155</v>
      </c>
      <c r="H428" s="28">
        <v>1</v>
      </c>
      <c r="J428" s="4">
        <v>1366</v>
      </c>
      <c r="K428" s="4">
        <v>2547</v>
      </c>
      <c r="L428" t="str">
        <f t="shared" si="37"/>
        <v>20180223</v>
      </c>
      <c r="M428" t="str">
        <f t="shared" si="38"/>
        <v>20180223</v>
      </c>
      <c r="N428" t="str">
        <f t="shared" si="39"/>
        <v/>
      </c>
      <c r="O428" t="str">
        <f t="shared" si="40"/>
        <v/>
      </c>
      <c r="P428" t="str">
        <f t="shared" si="41"/>
        <v>20180224</v>
      </c>
      <c r="Q428" s="49">
        <f t="shared" si="42"/>
        <v>1</v>
      </c>
    </row>
    <row r="429" spans="1:17" x14ac:dyDescent="0.25">
      <c r="A429" s="4">
        <v>1397</v>
      </c>
      <c r="B429" s="4">
        <v>2547</v>
      </c>
      <c r="C429" s="3">
        <v>43158</v>
      </c>
      <c r="D429" s="3">
        <v>43158</v>
      </c>
      <c r="G429" s="3">
        <v>43159</v>
      </c>
      <c r="H429" s="28">
        <v>2</v>
      </c>
      <c r="J429" s="4">
        <v>1397</v>
      </c>
      <c r="K429" s="4">
        <v>2547</v>
      </c>
      <c r="L429" t="str">
        <f t="shared" si="37"/>
        <v>20180227</v>
      </c>
      <c r="M429" t="str">
        <f t="shared" si="38"/>
        <v>20180227</v>
      </c>
      <c r="N429" t="str">
        <f t="shared" si="39"/>
        <v/>
      </c>
      <c r="O429" t="str">
        <f t="shared" si="40"/>
        <v/>
      </c>
      <c r="P429" t="str">
        <f t="shared" si="41"/>
        <v>20180228</v>
      </c>
      <c r="Q429" s="49">
        <f t="shared" si="42"/>
        <v>2</v>
      </c>
    </row>
    <row r="430" spans="1:17" x14ac:dyDescent="0.25">
      <c r="A430" s="4">
        <v>1028</v>
      </c>
      <c r="B430" s="4">
        <v>2547</v>
      </c>
      <c r="C430" s="3">
        <v>43160</v>
      </c>
      <c r="D430" s="3">
        <v>43161</v>
      </c>
      <c r="E430" s="3">
        <v>43165</v>
      </c>
      <c r="F430" s="3">
        <v>43168</v>
      </c>
      <c r="G430" s="3" t="s">
        <v>1288</v>
      </c>
      <c r="J430" s="4">
        <v>1028</v>
      </c>
      <c r="K430" s="4">
        <v>2547</v>
      </c>
      <c r="L430" t="str">
        <f t="shared" si="37"/>
        <v>20180301</v>
      </c>
      <c r="M430" t="str">
        <f t="shared" si="38"/>
        <v>20180302</v>
      </c>
      <c r="N430" t="str">
        <f t="shared" si="39"/>
        <v>20180306</v>
      </c>
      <c r="O430" t="str">
        <f t="shared" si="40"/>
        <v>20180309</v>
      </c>
      <c r="P430" t="str">
        <f t="shared" si="41"/>
        <v/>
      </c>
      <c r="Q430" s="49">
        <f t="shared" si="42"/>
        <v>0</v>
      </c>
    </row>
    <row r="431" spans="1:17" x14ac:dyDescent="0.25">
      <c r="A431" s="4">
        <v>1032</v>
      </c>
      <c r="B431" s="4">
        <v>2548</v>
      </c>
      <c r="C431" s="3">
        <v>43196</v>
      </c>
      <c r="D431" s="3">
        <v>43196</v>
      </c>
      <c r="E431" s="3">
        <v>43203</v>
      </c>
      <c r="F431" s="3">
        <v>43209</v>
      </c>
      <c r="G431" s="3" t="s">
        <v>1288</v>
      </c>
      <c r="J431" s="4">
        <v>1032</v>
      </c>
      <c r="K431" s="4">
        <v>2548</v>
      </c>
      <c r="L431" t="str">
        <f t="shared" si="37"/>
        <v>20180406</v>
      </c>
      <c r="M431" t="str">
        <f t="shared" si="38"/>
        <v>20180406</v>
      </c>
      <c r="N431" t="str">
        <f t="shared" si="39"/>
        <v>20180413</v>
      </c>
      <c r="O431" t="str">
        <f t="shared" si="40"/>
        <v>20180419</v>
      </c>
      <c r="P431" t="str">
        <f t="shared" si="41"/>
        <v/>
      </c>
      <c r="Q431" s="49">
        <f t="shared" si="42"/>
        <v>0</v>
      </c>
    </row>
    <row r="432" spans="1:17" x14ac:dyDescent="0.25">
      <c r="A432" s="4">
        <v>1573</v>
      </c>
      <c r="B432" s="4">
        <v>2549</v>
      </c>
      <c r="C432" s="10">
        <v>43203</v>
      </c>
      <c r="D432" s="3">
        <v>43203</v>
      </c>
      <c r="E432" s="9"/>
      <c r="G432" s="3">
        <v>43204</v>
      </c>
      <c r="H432" s="37">
        <v>7</v>
      </c>
      <c r="I432" s="52"/>
      <c r="J432" s="4">
        <v>1573</v>
      </c>
      <c r="K432" s="4">
        <v>2549</v>
      </c>
      <c r="L432" t="str">
        <f t="shared" si="37"/>
        <v>20180413</v>
      </c>
      <c r="M432" t="str">
        <f t="shared" si="38"/>
        <v>20180413</v>
      </c>
      <c r="N432" t="str">
        <f t="shared" si="39"/>
        <v/>
      </c>
      <c r="O432" t="str">
        <f t="shared" si="40"/>
        <v/>
      </c>
      <c r="P432" t="str">
        <f t="shared" si="41"/>
        <v>20180414</v>
      </c>
      <c r="Q432" s="49">
        <f t="shared" si="42"/>
        <v>7</v>
      </c>
    </row>
    <row r="433" spans="1:17" x14ac:dyDescent="0.25">
      <c r="A433" s="4">
        <v>1048</v>
      </c>
      <c r="B433" s="4">
        <v>2550</v>
      </c>
      <c r="C433" s="3">
        <v>43101</v>
      </c>
      <c r="D433" s="3">
        <v>43101</v>
      </c>
      <c r="E433" s="3">
        <v>43103</v>
      </c>
      <c r="F433" s="3">
        <v>43105</v>
      </c>
      <c r="G433" s="3" t="s">
        <v>1288</v>
      </c>
      <c r="J433" s="4">
        <v>1048</v>
      </c>
      <c r="K433" s="4">
        <v>2550</v>
      </c>
      <c r="L433" t="str">
        <f t="shared" si="37"/>
        <v>20180101</v>
      </c>
      <c r="M433" t="str">
        <f t="shared" si="38"/>
        <v>20180101</v>
      </c>
      <c r="N433" t="str">
        <f t="shared" si="39"/>
        <v>20180103</v>
      </c>
      <c r="O433" t="str">
        <f t="shared" si="40"/>
        <v>20180105</v>
      </c>
      <c r="P433" t="str">
        <f t="shared" si="41"/>
        <v/>
      </c>
      <c r="Q433" s="49">
        <f t="shared" si="42"/>
        <v>0</v>
      </c>
    </row>
    <row r="434" spans="1:17" x14ac:dyDescent="0.25">
      <c r="A434" s="4">
        <v>1213</v>
      </c>
      <c r="B434" s="4">
        <v>2551</v>
      </c>
      <c r="C434" s="3">
        <v>43172</v>
      </c>
      <c r="D434" s="3">
        <v>43172</v>
      </c>
      <c r="E434" s="3">
        <v>43174</v>
      </c>
      <c r="F434" s="3">
        <v>43179</v>
      </c>
      <c r="G434" s="3" t="s">
        <v>1288</v>
      </c>
      <c r="J434" s="4">
        <v>1213</v>
      </c>
      <c r="K434" s="4">
        <v>2551</v>
      </c>
      <c r="L434" t="str">
        <f t="shared" si="37"/>
        <v>20180313</v>
      </c>
      <c r="M434" t="str">
        <f t="shared" si="38"/>
        <v>20180313</v>
      </c>
      <c r="N434" t="str">
        <f t="shared" si="39"/>
        <v>20180315</v>
      </c>
      <c r="O434" t="str">
        <f t="shared" si="40"/>
        <v>20180320</v>
      </c>
      <c r="P434" t="str">
        <f t="shared" si="41"/>
        <v/>
      </c>
      <c r="Q434" s="49">
        <f t="shared" si="42"/>
        <v>0</v>
      </c>
    </row>
    <row r="435" spans="1:17" x14ac:dyDescent="0.25">
      <c r="A435" s="4">
        <v>1341</v>
      </c>
      <c r="B435" s="4">
        <v>2551</v>
      </c>
      <c r="C435" s="3">
        <v>43172</v>
      </c>
      <c r="D435" s="3">
        <v>43173</v>
      </c>
      <c r="G435" s="3">
        <v>43173</v>
      </c>
      <c r="H435" s="28">
        <v>1</v>
      </c>
      <c r="J435" s="4">
        <v>1341</v>
      </c>
      <c r="K435" s="4">
        <v>2551</v>
      </c>
      <c r="L435" t="str">
        <f t="shared" si="37"/>
        <v>20180313</v>
      </c>
      <c r="M435" t="str">
        <f t="shared" si="38"/>
        <v>20180314</v>
      </c>
      <c r="N435" t="str">
        <f t="shared" si="39"/>
        <v/>
      </c>
      <c r="O435" t="str">
        <f t="shared" si="40"/>
        <v/>
      </c>
      <c r="P435" t="str">
        <f t="shared" si="41"/>
        <v>20180314</v>
      </c>
      <c r="Q435" s="49">
        <f t="shared" si="42"/>
        <v>1</v>
      </c>
    </row>
    <row r="436" spans="1:17" x14ac:dyDescent="0.25">
      <c r="A436" s="4">
        <v>1030</v>
      </c>
      <c r="B436" s="4">
        <v>2551</v>
      </c>
      <c r="C436" s="3">
        <v>43193</v>
      </c>
      <c r="D436" s="3">
        <v>43193</v>
      </c>
      <c r="E436" s="3">
        <v>43203</v>
      </c>
      <c r="F436" s="3">
        <v>43207</v>
      </c>
      <c r="G436" s="3" t="s">
        <v>1288</v>
      </c>
      <c r="J436" s="4">
        <v>1030</v>
      </c>
      <c r="K436" s="4">
        <v>2551</v>
      </c>
      <c r="L436" t="str">
        <f t="shared" si="37"/>
        <v>20180403</v>
      </c>
      <c r="M436" t="str">
        <f t="shared" si="38"/>
        <v>20180403</v>
      </c>
      <c r="N436" t="str">
        <f t="shared" si="39"/>
        <v>20180413</v>
      </c>
      <c r="O436" t="str">
        <f t="shared" si="40"/>
        <v>20180417</v>
      </c>
      <c r="P436" t="str">
        <f t="shared" si="41"/>
        <v/>
      </c>
      <c r="Q436" s="49">
        <f t="shared" si="42"/>
        <v>0</v>
      </c>
    </row>
    <row r="437" spans="1:17" x14ac:dyDescent="0.25">
      <c r="A437" s="4">
        <v>1077</v>
      </c>
      <c r="B437" s="4">
        <v>2553</v>
      </c>
      <c r="C437" s="3">
        <v>43101</v>
      </c>
      <c r="D437" s="3">
        <v>43102</v>
      </c>
      <c r="F437" s="3">
        <v>43116</v>
      </c>
      <c r="G437" s="3" t="s">
        <v>1288</v>
      </c>
      <c r="J437" s="4">
        <v>1077</v>
      </c>
      <c r="K437" s="4">
        <v>2553</v>
      </c>
      <c r="L437" t="str">
        <f t="shared" si="37"/>
        <v>20180101</v>
      </c>
      <c r="M437" t="str">
        <f t="shared" si="38"/>
        <v>20180102</v>
      </c>
      <c r="N437" t="str">
        <f t="shared" si="39"/>
        <v/>
      </c>
      <c r="O437" t="str">
        <f t="shared" si="40"/>
        <v>20180116</v>
      </c>
      <c r="P437" t="str">
        <f t="shared" si="41"/>
        <v/>
      </c>
      <c r="Q437" s="49">
        <f t="shared" si="42"/>
        <v>0</v>
      </c>
    </row>
    <row r="438" spans="1:17" x14ac:dyDescent="0.25">
      <c r="A438" s="4">
        <v>1049</v>
      </c>
      <c r="B438" s="4">
        <v>2554</v>
      </c>
      <c r="C438" s="3">
        <v>43101</v>
      </c>
      <c r="D438" s="3">
        <v>43102</v>
      </c>
      <c r="F438" s="3">
        <v>43105</v>
      </c>
      <c r="G438" s="3" t="s">
        <v>1288</v>
      </c>
      <c r="J438" s="4">
        <v>1049</v>
      </c>
      <c r="K438" s="4">
        <v>2554</v>
      </c>
      <c r="L438" t="str">
        <f t="shared" si="37"/>
        <v>20180101</v>
      </c>
      <c r="M438" t="str">
        <f t="shared" si="38"/>
        <v>20180102</v>
      </c>
      <c r="N438" t="str">
        <f t="shared" si="39"/>
        <v/>
      </c>
      <c r="O438" t="str">
        <f t="shared" si="40"/>
        <v>20180105</v>
      </c>
      <c r="P438" t="str">
        <f t="shared" si="41"/>
        <v/>
      </c>
      <c r="Q438" s="49">
        <f t="shared" si="42"/>
        <v>0</v>
      </c>
    </row>
    <row r="439" spans="1:17" x14ac:dyDescent="0.25">
      <c r="A439" s="4">
        <v>1443</v>
      </c>
      <c r="B439" s="4">
        <v>2555</v>
      </c>
      <c r="C439" s="3">
        <v>43138</v>
      </c>
      <c r="D439" s="3">
        <v>43139</v>
      </c>
      <c r="G439" s="3">
        <v>43139</v>
      </c>
      <c r="H439" s="28">
        <v>1</v>
      </c>
      <c r="J439" s="4">
        <v>1443</v>
      </c>
      <c r="K439" s="4">
        <v>2555</v>
      </c>
      <c r="L439" t="str">
        <f t="shared" si="37"/>
        <v>20180207</v>
      </c>
      <c r="M439" t="str">
        <f t="shared" si="38"/>
        <v>20180208</v>
      </c>
      <c r="N439" t="str">
        <f t="shared" si="39"/>
        <v/>
      </c>
      <c r="O439" t="str">
        <f t="shared" si="40"/>
        <v/>
      </c>
      <c r="P439" t="str">
        <f t="shared" si="41"/>
        <v>20180208</v>
      </c>
      <c r="Q439" s="49">
        <f t="shared" si="42"/>
        <v>1</v>
      </c>
    </row>
    <row r="440" spans="1:17" x14ac:dyDescent="0.25">
      <c r="A440" s="4">
        <v>1353</v>
      </c>
      <c r="B440" s="4">
        <v>2555</v>
      </c>
      <c r="C440" s="3">
        <v>43167</v>
      </c>
      <c r="D440" s="3">
        <v>43168</v>
      </c>
      <c r="G440" s="3">
        <v>43168</v>
      </c>
      <c r="H440" s="28">
        <v>2</v>
      </c>
      <c r="J440" s="4">
        <v>1353</v>
      </c>
      <c r="K440" s="4">
        <v>2555</v>
      </c>
      <c r="L440" t="str">
        <f t="shared" si="37"/>
        <v>20180308</v>
      </c>
      <c r="M440" t="str">
        <f t="shared" si="38"/>
        <v>20180309</v>
      </c>
      <c r="N440" t="str">
        <f t="shared" si="39"/>
        <v/>
      </c>
      <c r="O440" t="str">
        <f t="shared" si="40"/>
        <v/>
      </c>
      <c r="P440" t="str">
        <f t="shared" si="41"/>
        <v>20180309</v>
      </c>
      <c r="Q440" s="49">
        <f t="shared" si="42"/>
        <v>2</v>
      </c>
    </row>
    <row r="441" spans="1:17" x14ac:dyDescent="0.25">
      <c r="A441" s="4">
        <v>1257</v>
      </c>
      <c r="B441" s="4">
        <v>2555</v>
      </c>
      <c r="C441" s="3">
        <v>43201</v>
      </c>
      <c r="D441" s="3">
        <v>43201</v>
      </c>
      <c r="E441" s="3">
        <v>43202</v>
      </c>
      <c r="F441" s="3">
        <v>43202</v>
      </c>
      <c r="G441" s="3" t="s">
        <v>1288</v>
      </c>
      <c r="J441" s="4">
        <v>1257</v>
      </c>
      <c r="K441" s="4">
        <v>2555</v>
      </c>
      <c r="L441" t="str">
        <f t="shared" si="37"/>
        <v>20180411</v>
      </c>
      <c r="M441" t="str">
        <f t="shared" si="38"/>
        <v>20180411</v>
      </c>
      <c r="N441" t="str">
        <f t="shared" si="39"/>
        <v>20180412</v>
      </c>
      <c r="O441" t="str">
        <f t="shared" si="40"/>
        <v>20180412</v>
      </c>
      <c r="P441" t="str">
        <f t="shared" si="41"/>
        <v/>
      </c>
      <c r="Q441" s="49">
        <f t="shared" si="42"/>
        <v>0</v>
      </c>
    </row>
    <row r="442" spans="1:17" x14ac:dyDescent="0.25">
      <c r="A442" s="4">
        <v>1310</v>
      </c>
      <c r="B442" s="4">
        <v>2556</v>
      </c>
      <c r="C442" s="3">
        <v>43206</v>
      </c>
      <c r="D442" s="3">
        <v>43206</v>
      </c>
      <c r="G442" s="3">
        <v>43207</v>
      </c>
      <c r="H442" s="28">
        <v>1</v>
      </c>
      <c r="J442" s="4">
        <v>1310</v>
      </c>
      <c r="K442" s="4">
        <v>2556</v>
      </c>
      <c r="L442" t="str">
        <f t="shared" si="37"/>
        <v>20180416</v>
      </c>
      <c r="M442" t="str">
        <f t="shared" si="38"/>
        <v>20180416</v>
      </c>
      <c r="N442" t="str">
        <f t="shared" si="39"/>
        <v/>
      </c>
      <c r="O442" t="str">
        <f t="shared" si="40"/>
        <v/>
      </c>
      <c r="P442" t="str">
        <f t="shared" si="41"/>
        <v>20180417</v>
      </c>
      <c r="Q442" s="49">
        <f t="shared" si="42"/>
        <v>1</v>
      </c>
    </row>
    <row r="443" spans="1:17" x14ac:dyDescent="0.25">
      <c r="A443" s="4">
        <v>1569</v>
      </c>
      <c r="B443" s="4">
        <v>2556</v>
      </c>
      <c r="C443" s="11">
        <v>43213</v>
      </c>
      <c r="D443" s="3">
        <v>43213</v>
      </c>
      <c r="E443" s="11">
        <v>43217</v>
      </c>
      <c r="F443" s="11">
        <v>43222</v>
      </c>
      <c r="G443" s="3" t="s">
        <v>1288</v>
      </c>
      <c r="H443" s="38"/>
      <c r="I443" s="54"/>
      <c r="J443" s="4">
        <v>1569</v>
      </c>
      <c r="K443" s="4">
        <v>2556</v>
      </c>
      <c r="L443" t="str">
        <f t="shared" si="37"/>
        <v>20180423</v>
      </c>
      <c r="M443" t="str">
        <f t="shared" si="38"/>
        <v>20180423</v>
      </c>
      <c r="N443" t="str">
        <f t="shared" si="39"/>
        <v>20180427</v>
      </c>
      <c r="O443" t="str">
        <f t="shared" si="40"/>
        <v>20180502</v>
      </c>
      <c r="P443" t="str">
        <f t="shared" si="41"/>
        <v/>
      </c>
      <c r="Q443" s="49">
        <f t="shared" si="42"/>
        <v>0</v>
      </c>
    </row>
    <row r="444" spans="1:17" x14ac:dyDescent="0.25">
      <c r="A444" s="4">
        <v>1042</v>
      </c>
      <c r="B444" s="4">
        <v>2557</v>
      </c>
      <c r="C444" s="3">
        <v>43101</v>
      </c>
      <c r="D444" s="3">
        <v>43102</v>
      </c>
      <c r="F444" s="3">
        <v>43102</v>
      </c>
      <c r="G444" s="3" t="s">
        <v>1288</v>
      </c>
      <c r="J444" s="4">
        <v>1042</v>
      </c>
      <c r="K444" s="4">
        <v>2557</v>
      </c>
      <c r="L444" t="str">
        <f t="shared" si="37"/>
        <v>20180101</v>
      </c>
      <c r="M444" t="str">
        <f t="shared" si="38"/>
        <v>20180102</v>
      </c>
      <c r="N444" t="str">
        <f t="shared" si="39"/>
        <v/>
      </c>
      <c r="O444" t="str">
        <f t="shared" si="40"/>
        <v>20180102</v>
      </c>
      <c r="P444" t="str">
        <f t="shared" si="41"/>
        <v/>
      </c>
      <c r="Q444" s="49">
        <f t="shared" si="42"/>
        <v>0</v>
      </c>
    </row>
    <row r="445" spans="1:17" x14ac:dyDescent="0.25">
      <c r="A445" s="4">
        <v>1385</v>
      </c>
      <c r="B445" s="4">
        <v>2558</v>
      </c>
      <c r="C445" s="3">
        <v>43131</v>
      </c>
      <c r="D445" s="3">
        <v>43132</v>
      </c>
      <c r="G445" s="3">
        <v>43132</v>
      </c>
      <c r="H445" s="28">
        <v>2</v>
      </c>
      <c r="J445" s="4">
        <v>1385</v>
      </c>
      <c r="K445" s="4">
        <v>2558</v>
      </c>
      <c r="L445" t="str">
        <f t="shared" si="37"/>
        <v>20180131</v>
      </c>
      <c r="M445" t="str">
        <f t="shared" si="38"/>
        <v>20180201</v>
      </c>
      <c r="N445" t="str">
        <f t="shared" si="39"/>
        <v/>
      </c>
      <c r="O445" t="str">
        <f t="shared" si="40"/>
        <v/>
      </c>
      <c r="P445" t="str">
        <f t="shared" si="41"/>
        <v>20180201</v>
      </c>
      <c r="Q445" s="49">
        <f t="shared" si="42"/>
        <v>2</v>
      </c>
    </row>
    <row r="446" spans="1:17" x14ac:dyDescent="0.25">
      <c r="A446" s="4">
        <v>1495</v>
      </c>
      <c r="B446" s="4">
        <v>2558</v>
      </c>
      <c r="C446" s="3">
        <v>43165</v>
      </c>
      <c r="D446" s="3">
        <v>43166</v>
      </c>
      <c r="G446" s="3">
        <v>43166</v>
      </c>
      <c r="H446" s="28">
        <v>1</v>
      </c>
      <c r="J446" s="4">
        <v>1495</v>
      </c>
      <c r="K446" s="4">
        <v>2558</v>
      </c>
      <c r="L446" t="str">
        <f t="shared" si="37"/>
        <v>20180306</v>
      </c>
      <c r="M446" t="str">
        <f t="shared" si="38"/>
        <v>20180307</v>
      </c>
      <c r="N446" t="str">
        <f t="shared" si="39"/>
        <v/>
      </c>
      <c r="O446" t="str">
        <f t="shared" si="40"/>
        <v/>
      </c>
      <c r="P446" t="str">
        <f t="shared" si="41"/>
        <v>20180307</v>
      </c>
      <c r="Q446" s="49">
        <f t="shared" si="42"/>
        <v>1</v>
      </c>
    </row>
    <row r="447" spans="1:17" x14ac:dyDescent="0.25">
      <c r="A447" s="4">
        <v>1346</v>
      </c>
      <c r="B447" s="4">
        <v>2558</v>
      </c>
      <c r="C447" s="3">
        <v>43171</v>
      </c>
      <c r="D447" s="3">
        <v>43171</v>
      </c>
      <c r="E447" s="3"/>
      <c r="G447" s="3">
        <v>43172</v>
      </c>
      <c r="H447" s="28">
        <v>9</v>
      </c>
      <c r="J447" s="4">
        <v>1346</v>
      </c>
      <c r="K447" s="4">
        <v>2558</v>
      </c>
      <c r="L447" t="str">
        <f t="shared" si="37"/>
        <v>20180312</v>
      </c>
      <c r="M447" t="str">
        <f t="shared" si="38"/>
        <v>20180312</v>
      </c>
      <c r="N447" t="str">
        <f t="shared" si="39"/>
        <v/>
      </c>
      <c r="O447" t="str">
        <f t="shared" si="40"/>
        <v/>
      </c>
      <c r="P447" t="str">
        <f t="shared" si="41"/>
        <v>20180313</v>
      </c>
      <c r="Q447" s="49">
        <f t="shared" si="42"/>
        <v>9</v>
      </c>
    </row>
    <row r="448" spans="1:17" x14ac:dyDescent="0.25">
      <c r="A448" s="4">
        <v>1496</v>
      </c>
      <c r="B448" s="4">
        <v>2558</v>
      </c>
      <c r="C448" s="3">
        <v>43180</v>
      </c>
      <c r="D448" s="3">
        <v>43180</v>
      </c>
      <c r="G448" s="3">
        <v>43181</v>
      </c>
      <c r="H448" s="28">
        <v>1</v>
      </c>
      <c r="J448" s="4">
        <v>1496</v>
      </c>
      <c r="K448" s="4">
        <v>2558</v>
      </c>
      <c r="L448" t="str">
        <f t="shared" si="37"/>
        <v>20180321</v>
      </c>
      <c r="M448" t="str">
        <f t="shared" si="38"/>
        <v>20180321</v>
      </c>
      <c r="N448" t="str">
        <f t="shared" si="39"/>
        <v/>
      </c>
      <c r="O448" t="str">
        <f t="shared" si="40"/>
        <v/>
      </c>
      <c r="P448" t="str">
        <f t="shared" si="41"/>
        <v>20180322</v>
      </c>
      <c r="Q448" s="49">
        <f t="shared" si="42"/>
        <v>1</v>
      </c>
    </row>
    <row r="449" spans="1:17" x14ac:dyDescent="0.25">
      <c r="A449" s="4">
        <v>1250</v>
      </c>
      <c r="B449" s="4">
        <v>2558</v>
      </c>
      <c r="C449" s="3">
        <v>43193</v>
      </c>
      <c r="D449" s="3">
        <v>43194</v>
      </c>
      <c r="E449" s="3">
        <v>43196</v>
      </c>
      <c r="F449" s="3">
        <v>43200</v>
      </c>
      <c r="G449" s="3" t="s">
        <v>1288</v>
      </c>
      <c r="J449" s="4">
        <v>1250</v>
      </c>
      <c r="K449" s="4">
        <v>2558</v>
      </c>
      <c r="L449" t="str">
        <f t="shared" si="37"/>
        <v>20180403</v>
      </c>
      <c r="M449" t="str">
        <f t="shared" si="38"/>
        <v>20180404</v>
      </c>
      <c r="N449" t="str">
        <f t="shared" si="39"/>
        <v>20180406</v>
      </c>
      <c r="O449" t="str">
        <f t="shared" si="40"/>
        <v>20180410</v>
      </c>
      <c r="P449" t="str">
        <f t="shared" si="41"/>
        <v/>
      </c>
      <c r="Q449" s="49">
        <f t="shared" si="42"/>
        <v>0</v>
      </c>
    </row>
    <row r="450" spans="1:17" x14ac:dyDescent="0.25">
      <c r="A450" s="4">
        <v>1417</v>
      </c>
      <c r="B450" s="4">
        <v>2559</v>
      </c>
      <c r="C450" s="3">
        <v>43195</v>
      </c>
      <c r="D450" s="3">
        <v>43195</v>
      </c>
      <c r="G450" s="3">
        <v>43196</v>
      </c>
      <c r="H450" s="28">
        <v>2</v>
      </c>
      <c r="J450" s="4">
        <v>1417</v>
      </c>
      <c r="K450" s="4">
        <v>2559</v>
      </c>
      <c r="L450" t="str">
        <f t="shared" si="37"/>
        <v>20180405</v>
      </c>
      <c r="M450" t="str">
        <f t="shared" si="38"/>
        <v>20180405</v>
      </c>
      <c r="N450" t="str">
        <f t="shared" si="39"/>
        <v/>
      </c>
      <c r="O450" t="str">
        <f t="shared" si="40"/>
        <v/>
      </c>
      <c r="P450" t="str">
        <f t="shared" si="41"/>
        <v>20180406</v>
      </c>
      <c r="Q450" s="49">
        <f t="shared" si="42"/>
        <v>2</v>
      </c>
    </row>
    <row r="451" spans="1:17" x14ac:dyDescent="0.25">
      <c r="A451" s="4">
        <v>1346</v>
      </c>
      <c r="B451" s="4">
        <v>2559</v>
      </c>
      <c r="C451" s="3">
        <v>43223</v>
      </c>
      <c r="D451" s="3">
        <v>43224</v>
      </c>
      <c r="E451" s="3">
        <v>43224</v>
      </c>
      <c r="F451" s="3">
        <v>43231</v>
      </c>
      <c r="G451" s="3" t="s">
        <v>1288</v>
      </c>
      <c r="J451" s="4">
        <v>1346</v>
      </c>
      <c r="K451" s="4">
        <v>2559</v>
      </c>
      <c r="L451" t="str">
        <f t="shared" ref="L451:L514" si="43">IF(C451="","",YEAR(C451)&amp;IF(MONTH(C451)&lt;10,"0"&amp;MONTH(C451),MONTH(C451))&amp;IF(DAY(C451)&lt;10,"0"&amp;DAY(C451),DAY(C451)))</f>
        <v>20180503</v>
      </c>
      <c r="M451" t="str">
        <f t="shared" ref="M451:M514" si="44">IF(D451="","",YEAR(D451)&amp;IF(MONTH(D451)&lt;10,"0"&amp;MONTH(D451),MONTH(D451))&amp;IF(DAY(D451)&lt;10,"0"&amp;DAY(D451),DAY(D451)))</f>
        <v>20180504</v>
      </c>
      <c r="N451" t="str">
        <f t="shared" ref="N451:N514" si="45">IF(E451="","",YEAR(E451)&amp;IF(MONTH(E451)&lt;10,"0"&amp;MONTH(E451),MONTH(E451))&amp;IF(DAY(E451)&lt;10,"0"&amp;DAY(E451),DAY(E451)))</f>
        <v>20180504</v>
      </c>
      <c r="O451" t="str">
        <f t="shared" ref="O451:O514" si="46">IF(F451="","",YEAR(F451)&amp;IF(MONTH(F451)&lt;10,"0"&amp;MONTH(F451),MONTH(F451))&amp;IF(DAY(F451)&lt;10,"0"&amp;DAY(F451),DAY(F451)))</f>
        <v>20180511</v>
      </c>
      <c r="P451" t="str">
        <f t="shared" ref="P451:P514" si="47">IF(G451="","",YEAR(G451)&amp;IF(MONTH(G451)&lt;10,"0"&amp;MONTH(G451),MONTH(G451))&amp;IF(DAY(G451)&lt;10,"0"&amp;DAY(G451),DAY(G451)))</f>
        <v/>
      </c>
      <c r="Q451" s="49">
        <f t="shared" ref="Q451:Q514" si="48">+H451</f>
        <v>0</v>
      </c>
    </row>
    <row r="452" spans="1:17" x14ac:dyDescent="0.25">
      <c r="A452" s="4">
        <v>1067</v>
      </c>
      <c r="B452" s="4">
        <v>2560</v>
      </c>
      <c r="C452" s="3">
        <v>43101</v>
      </c>
      <c r="D452" s="3">
        <v>43103</v>
      </c>
      <c r="E452" s="3">
        <v>43109</v>
      </c>
      <c r="F452" s="3">
        <v>43112</v>
      </c>
      <c r="G452" s="3" t="s">
        <v>1288</v>
      </c>
      <c r="J452" s="4">
        <v>1067</v>
      </c>
      <c r="K452" s="4">
        <v>2560</v>
      </c>
      <c r="L452" t="str">
        <f t="shared" si="43"/>
        <v>20180101</v>
      </c>
      <c r="M452" t="str">
        <f t="shared" si="44"/>
        <v>20180103</v>
      </c>
      <c r="N452" t="str">
        <f t="shared" si="45"/>
        <v>20180109</v>
      </c>
      <c r="O452" t="str">
        <f t="shared" si="46"/>
        <v>20180112</v>
      </c>
      <c r="P452" t="str">
        <f t="shared" si="47"/>
        <v/>
      </c>
      <c r="Q452" s="49">
        <f t="shared" si="48"/>
        <v>0</v>
      </c>
    </row>
    <row r="453" spans="1:17" x14ac:dyDescent="0.25">
      <c r="A453" s="4">
        <v>1057</v>
      </c>
      <c r="B453" s="4">
        <v>2561</v>
      </c>
      <c r="C453" s="3">
        <v>43101</v>
      </c>
      <c r="D453" s="3">
        <v>43102</v>
      </c>
      <c r="F453" s="3">
        <v>43109</v>
      </c>
      <c r="G453" s="3" t="s">
        <v>1288</v>
      </c>
      <c r="J453" s="4">
        <v>1057</v>
      </c>
      <c r="K453" s="4">
        <v>2561</v>
      </c>
      <c r="L453" t="str">
        <f t="shared" si="43"/>
        <v>20180101</v>
      </c>
      <c r="M453" t="str">
        <f t="shared" si="44"/>
        <v>20180102</v>
      </c>
      <c r="N453" t="str">
        <f t="shared" si="45"/>
        <v/>
      </c>
      <c r="O453" t="str">
        <f t="shared" si="46"/>
        <v>20180109</v>
      </c>
      <c r="P453" t="str">
        <f t="shared" si="47"/>
        <v/>
      </c>
      <c r="Q453" s="49">
        <f t="shared" si="48"/>
        <v>0</v>
      </c>
    </row>
    <row r="454" spans="1:17" x14ac:dyDescent="0.25">
      <c r="A454" s="4">
        <v>1116</v>
      </c>
      <c r="B454" s="4">
        <v>2561</v>
      </c>
      <c r="C454" s="3">
        <v>43101</v>
      </c>
      <c r="D454" s="3">
        <v>43101</v>
      </c>
      <c r="F454" s="3">
        <v>43133</v>
      </c>
      <c r="G454" s="3" t="s">
        <v>1288</v>
      </c>
      <c r="J454" s="4">
        <v>1116</v>
      </c>
      <c r="K454" s="4">
        <v>2561</v>
      </c>
      <c r="L454" t="str">
        <f t="shared" si="43"/>
        <v>20180101</v>
      </c>
      <c r="M454" t="str">
        <f t="shared" si="44"/>
        <v>20180101</v>
      </c>
      <c r="N454" t="str">
        <f t="shared" si="45"/>
        <v/>
      </c>
      <c r="O454" t="str">
        <f t="shared" si="46"/>
        <v>20180202</v>
      </c>
      <c r="P454" t="str">
        <f t="shared" si="47"/>
        <v/>
      </c>
      <c r="Q454" s="49">
        <f t="shared" si="48"/>
        <v>0</v>
      </c>
    </row>
    <row r="455" spans="1:17" x14ac:dyDescent="0.25">
      <c r="A455" s="4">
        <v>1089</v>
      </c>
      <c r="B455" s="4">
        <v>2563</v>
      </c>
      <c r="C455" s="5">
        <v>43112</v>
      </c>
      <c r="D455" s="3">
        <v>43112</v>
      </c>
      <c r="E455" s="5">
        <v>43122</v>
      </c>
      <c r="F455" s="5">
        <v>42758</v>
      </c>
      <c r="G455" s="3" t="s">
        <v>1288</v>
      </c>
      <c r="H455" s="29"/>
      <c r="J455" s="4">
        <v>1089</v>
      </c>
      <c r="K455" s="4">
        <v>2563</v>
      </c>
      <c r="L455" t="str">
        <f t="shared" si="43"/>
        <v>20180112</v>
      </c>
      <c r="M455" t="str">
        <f t="shared" si="44"/>
        <v>20180112</v>
      </c>
      <c r="N455" t="str">
        <f t="shared" si="45"/>
        <v>20180122</v>
      </c>
      <c r="O455" t="str">
        <f t="shared" si="46"/>
        <v>20170123</v>
      </c>
      <c r="P455" t="str">
        <f t="shared" si="47"/>
        <v/>
      </c>
      <c r="Q455" s="49">
        <f t="shared" si="48"/>
        <v>0</v>
      </c>
    </row>
    <row r="456" spans="1:17" x14ac:dyDescent="0.25">
      <c r="A456" s="4">
        <v>1524</v>
      </c>
      <c r="B456" s="4">
        <v>2564</v>
      </c>
      <c r="C456" s="5">
        <v>43117</v>
      </c>
      <c r="D456" s="3">
        <v>43118</v>
      </c>
      <c r="E456" s="4"/>
      <c r="F456" s="5"/>
      <c r="G456" s="3">
        <v>43118</v>
      </c>
      <c r="H456" s="29">
        <v>2</v>
      </c>
      <c r="J456" s="4">
        <v>1524</v>
      </c>
      <c r="K456" s="4">
        <v>2564</v>
      </c>
      <c r="L456" t="str">
        <f t="shared" si="43"/>
        <v>20180117</v>
      </c>
      <c r="M456" t="str">
        <f t="shared" si="44"/>
        <v>20180118</v>
      </c>
      <c r="N456" t="str">
        <f t="shared" si="45"/>
        <v/>
      </c>
      <c r="O456" t="str">
        <f t="shared" si="46"/>
        <v/>
      </c>
      <c r="P456" t="str">
        <f t="shared" si="47"/>
        <v>20180118</v>
      </c>
      <c r="Q456" s="49">
        <f t="shared" si="48"/>
        <v>2</v>
      </c>
    </row>
    <row r="457" spans="1:17" x14ac:dyDescent="0.25">
      <c r="A457" s="4">
        <v>1156</v>
      </c>
      <c r="B457" s="4">
        <v>2564</v>
      </c>
      <c r="C457" s="3">
        <v>43144</v>
      </c>
      <c r="D457" s="3">
        <v>43145</v>
      </c>
      <c r="E457" s="3">
        <v>43147</v>
      </c>
      <c r="F457" s="3">
        <v>43151</v>
      </c>
      <c r="G457" s="3" t="s">
        <v>1288</v>
      </c>
      <c r="J457" s="4">
        <v>1156</v>
      </c>
      <c r="K457" s="4">
        <v>2564</v>
      </c>
      <c r="L457" t="str">
        <f t="shared" si="43"/>
        <v>20180213</v>
      </c>
      <c r="M457" t="str">
        <f t="shared" si="44"/>
        <v>20180214</v>
      </c>
      <c r="N457" t="str">
        <f t="shared" si="45"/>
        <v>20180216</v>
      </c>
      <c r="O457" t="str">
        <f t="shared" si="46"/>
        <v>20180220</v>
      </c>
      <c r="P457" t="str">
        <f t="shared" si="47"/>
        <v/>
      </c>
      <c r="Q457" s="49">
        <f t="shared" si="48"/>
        <v>0</v>
      </c>
    </row>
    <row r="458" spans="1:17" x14ac:dyDescent="0.25">
      <c r="A458" s="4">
        <v>1183</v>
      </c>
      <c r="B458" s="4">
        <v>2565</v>
      </c>
      <c r="C458" s="3">
        <v>43157</v>
      </c>
      <c r="D458" s="3">
        <v>43158</v>
      </c>
      <c r="E458" s="3">
        <v>43161</v>
      </c>
      <c r="F458" s="3">
        <v>43164</v>
      </c>
      <c r="G458" s="3" t="s">
        <v>1288</v>
      </c>
      <c r="J458" s="4">
        <v>1183</v>
      </c>
      <c r="K458" s="4">
        <v>2565</v>
      </c>
      <c r="L458" t="str">
        <f t="shared" si="43"/>
        <v>20180226</v>
      </c>
      <c r="M458" t="str">
        <f t="shared" si="44"/>
        <v>20180227</v>
      </c>
      <c r="N458" t="str">
        <f t="shared" si="45"/>
        <v>20180302</v>
      </c>
      <c r="O458" t="str">
        <f t="shared" si="46"/>
        <v>20180305</v>
      </c>
      <c r="P458" t="str">
        <f t="shared" si="47"/>
        <v/>
      </c>
      <c r="Q458" s="49">
        <f t="shared" si="48"/>
        <v>0</v>
      </c>
    </row>
    <row r="459" spans="1:17" x14ac:dyDescent="0.25">
      <c r="A459" s="4">
        <v>1216</v>
      </c>
      <c r="B459" s="4">
        <v>2566</v>
      </c>
      <c r="C459" s="3">
        <v>43171</v>
      </c>
      <c r="D459" s="3">
        <v>43173</v>
      </c>
      <c r="E459" s="3">
        <v>43175</v>
      </c>
      <c r="F459" s="3">
        <v>43179</v>
      </c>
      <c r="G459" s="3" t="s">
        <v>1288</v>
      </c>
      <c r="J459" s="4">
        <v>1216</v>
      </c>
      <c r="K459" s="4">
        <v>2566</v>
      </c>
      <c r="L459" t="str">
        <f t="shared" si="43"/>
        <v>20180312</v>
      </c>
      <c r="M459" t="str">
        <f t="shared" si="44"/>
        <v>20180314</v>
      </c>
      <c r="N459" t="str">
        <f t="shared" si="45"/>
        <v>20180316</v>
      </c>
      <c r="O459" t="str">
        <f t="shared" si="46"/>
        <v>20180320</v>
      </c>
      <c r="P459" t="str">
        <f t="shared" si="47"/>
        <v/>
      </c>
      <c r="Q459" s="49">
        <f t="shared" si="48"/>
        <v>0</v>
      </c>
    </row>
    <row r="460" spans="1:17" x14ac:dyDescent="0.25">
      <c r="A460" s="4">
        <v>1552</v>
      </c>
      <c r="B460" s="4">
        <v>2567</v>
      </c>
      <c r="C460" s="3">
        <v>43213</v>
      </c>
      <c r="D460" s="3">
        <v>43216</v>
      </c>
      <c r="E460" s="3">
        <v>43217</v>
      </c>
      <c r="F460" s="3">
        <v>43222</v>
      </c>
      <c r="G460" s="3" t="s">
        <v>1288</v>
      </c>
      <c r="J460" s="4">
        <v>1552</v>
      </c>
      <c r="K460" s="4">
        <v>2567</v>
      </c>
      <c r="L460" t="str">
        <f t="shared" si="43"/>
        <v>20180423</v>
      </c>
      <c r="M460" t="str">
        <f t="shared" si="44"/>
        <v>20180426</v>
      </c>
      <c r="N460" t="str">
        <f t="shared" si="45"/>
        <v>20180427</v>
      </c>
      <c r="O460" t="str">
        <f t="shared" si="46"/>
        <v>20180502</v>
      </c>
      <c r="P460" t="str">
        <f t="shared" si="47"/>
        <v/>
      </c>
      <c r="Q460" s="49">
        <f t="shared" si="48"/>
        <v>0</v>
      </c>
    </row>
    <row r="461" spans="1:17" x14ac:dyDescent="0.25">
      <c r="A461" s="4">
        <v>1423</v>
      </c>
      <c r="B461" s="4">
        <v>2568</v>
      </c>
      <c r="C461" s="3">
        <v>43214</v>
      </c>
      <c r="D461" s="3">
        <v>43214</v>
      </c>
      <c r="G461" s="3">
        <v>43215</v>
      </c>
      <c r="H461" s="28">
        <v>1</v>
      </c>
      <c r="J461" s="4">
        <v>1423</v>
      </c>
      <c r="K461" s="4">
        <v>2568</v>
      </c>
      <c r="L461" t="str">
        <f t="shared" si="43"/>
        <v>20180424</v>
      </c>
      <c r="M461" t="str">
        <f t="shared" si="44"/>
        <v>20180424</v>
      </c>
      <c r="N461" t="str">
        <f t="shared" si="45"/>
        <v/>
      </c>
      <c r="O461" t="str">
        <f t="shared" si="46"/>
        <v/>
      </c>
      <c r="P461" t="str">
        <f t="shared" si="47"/>
        <v>20180425</v>
      </c>
      <c r="Q461" s="49">
        <f t="shared" si="48"/>
        <v>1</v>
      </c>
    </row>
    <row r="462" spans="1:17" x14ac:dyDescent="0.25">
      <c r="A462" s="4">
        <v>1411</v>
      </c>
      <c r="B462" s="4">
        <v>2568</v>
      </c>
      <c r="C462" s="3">
        <v>43220</v>
      </c>
      <c r="D462" s="3">
        <v>43220</v>
      </c>
      <c r="E462" s="3">
        <v>43224</v>
      </c>
      <c r="F462" s="3">
        <v>43229</v>
      </c>
      <c r="G462" s="3" t="s">
        <v>1288</v>
      </c>
      <c r="J462" s="4">
        <v>1411</v>
      </c>
      <c r="K462" s="4">
        <v>2568</v>
      </c>
      <c r="L462" t="str">
        <f t="shared" si="43"/>
        <v>20180430</v>
      </c>
      <c r="M462" t="str">
        <f t="shared" si="44"/>
        <v>20180430</v>
      </c>
      <c r="N462" t="str">
        <f t="shared" si="45"/>
        <v>20180504</v>
      </c>
      <c r="O462" t="str">
        <f t="shared" si="46"/>
        <v>20180509</v>
      </c>
      <c r="P462" t="str">
        <f t="shared" si="47"/>
        <v/>
      </c>
      <c r="Q462" s="49">
        <f t="shared" si="48"/>
        <v>0</v>
      </c>
    </row>
    <row r="463" spans="1:17" x14ac:dyDescent="0.25">
      <c r="A463" s="4">
        <v>1380</v>
      </c>
      <c r="B463" s="4">
        <v>2569</v>
      </c>
      <c r="C463" s="3">
        <v>43220</v>
      </c>
      <c r="D463" s="3">
        <v>43220</v>
      </c>
      <c r="E463" s="3">
        <v>43224</v>
      </c>
      <c r="F463" s="3">
        <v>43229</v>
      </c>
      <c r="G463" s="3" t="s">
        <v>1288</v>
      </c>
      <c r="J463" s="4">
        <v>1380</v>
      </c>
      <c r="K463" s="4">
        <v>2569</v>
      </c>
      <c r="L463" t="str">
        <f t="shared" si="43"/>
        <v>20180430</v>
      </c>
      <c r="M463" t="str">
        <f t="shared" si="44"/>
        <v>20180430</v>
      </c>
      <c r="N463" t="str">
        <f t="shared" si="45"/>
        <v>20180504</v>
      </c>
      <c r="O463" t="str">
        <f t="shared" si="46"/>
        <v>20180509</v>
      </c>
      <c r="P463" t="str">
        <f t="shared" si="47"/>
        <v/>
      </c>
      <c r="Q463" s="49">
        <f t="shared" si="48"/>
        <v>0</v>
      </c>
    </row>
    <row r="464" spans="1:17" x14ac:dyDescent="0.25">
      <c r="A464" s="4">
        <v>1043</v>
      </c>
      <c r="B464" s="4">
        <v>2570</v>
      </c>
      <c r="C464" s="3">
        <v>43101</v>
      </c>
      <c r="D464" s="3">
        <v>43102</v>
      </c>
      <c r="F464" s="3">
        <v>43102</v>
      </c>
      <c r="G464" s="3" t="s">
        <v>1288</v>
      </c>
      <c r="J464" s="4">
        <v>1043</v>
      </c>
      <c r="K464" s="4">
        <v>2570</v>
      </c>
      <c r="L464" t="str">
        <f t="shared" si="43"/>
        <v>20180101</v>
      </c>
      <c r="M464" t="str">
        <f t="shared" si="44"/>
        <v>20180102</v>
      </c>
      <c r="N464" t="str">
        <f t="shared" si="45"/>
        <v/>
      </c>
      <c r="O464" t="str">
        <f t="shared" si="46"/>
        <v>20180102</v>
      </c>
      <c r="P464" t="str">
        <f t="shared" si="47"/>
        <v/>
      </c>
      <c r="Q464" s="49">
        <f t="shared" si="48"/>
        <v>0</v>
      </c>
    </row>
    <row r="465" spans="1:17" x14ac:dyDescent="0.25">
      <c r="A465" s="4">
        <v>1261</v>
      </c>
      <c r="B465" s="4">
        <v>2571</v>
      </c>
      <c r="C465" s="3">
        <v>43200</v>
      </c>
      <c r="D465" s="3">
        <v>43200</v>
      </c>
      <c r="E465" s="3">
        <v>43202</v>
      </c>
      <c r="F465" s="3">
        <v>43206</v>
      </c>
      <c r="G465" s="3" t="s">
        <v>1288</v>
      </c>
      <c r="J465" s="4">
        <v>1261</v>
      </c>
      <c r="K465" s="4">
        <v>2571</v>
      </c>
      <c r="L465" t="str">
        <f t="shared" si="43"/>
        <v>20180410</v>
      </c>
      <c r="M465" t="str">
        <f t="shared" si="44"/>
        <v>20180410</v>
      </c>
      <c r="N465" t="str">
        <f t="shared" si="45"/>
        <v>20180412</v>
      </c>
      <c r="O465" t="str">
        <f t="shared" si="46"/>
        <v>20180416</v>
      </c>
      <c r="P465" t="str">
        <f t="shared" si="47"/>
        <v/>
      </c>
      <c r="Q465" s="49">
        <f t="shared" si="48"/>
        <v>0</v>
      </c>
    </row>
    <row r="466" spans="1:17" x14ac:dyDescent="0.25">
      <c r="A466" s="4">
        <v>1556</v>
      </c>
      <c r="B466" s="4">
        <v>2571</v>
      </c>
      <c r="C466" s="3">
        <v>43200</v>
      </c>
      <c r="D466" s="3">
        <v>43200</v>
      </c>
      <c r="G466" s="3">
        <v>43201</v>
      </c>
      <c r="H466" s="28">
        <v>16</v>
      </c>
      <c r="J466" s="4">
        <v>1556</v>
      </c>
      <c r="K466" s="4">
        <v>2571</v>
      </c>
      <c r="L466" t="str">
        <f t="shared" si="43"/>
        <v>20180410</v>
      </c>
      <c r="M466" t="str">
        <f t="shared" si="44"/>
        <v>20180410</v>
      </c>
      <c r="N466" t="str">
        <f t="shared" si="45"/>
        <v/>
      </c>
      <c r="O466" t="str">
        <f t="shared" si="46"/>
        <v/>
      </c>
      <c r="P466" t="str">
        <f t="shared" si="47"/>
        <v>20180411</v>
      </c>
      <c r="Q466" s="49">
        <f t="shared" si="48"/>
        <v>16</v>
      </c>
    </row>
    <row r="467" spans="1:17" x14ac:dyDescent="0.25">
      <c r="A467" s="4">
        <v>1427</v>
      </c>
      <c r="B467" s="4">
        <v>2571</v>
      </c>
      <c r="C467" s="3">
        <v>43213</v>
      </c>
      <c r="D467" s="3">
        <v>43213</v>
      </c>
      <c r="G467" s="3">
        <v>43214</v>
      </c>
      <c r="H467" s="28">
        <v>2</v>
      </c>
      <c r="J467" s="4">
        <v>1427</v>
      </c>
      <c r="K467" s="4">
        <v>2571</v>
      </c>
      <c r="L467" t="str">
        <f t="shared" si="43"/>
        <v>20180423</v>
      </c>
      <c r="M467" t="str">
        <f t="shared" si="44"/>
        <v>20180423</v>
      </c>
      <c r="N467" t="str">
        <f t="shared" si="45"/>
        <v/>
      </c>
      <c r="O467" t="str">
        <f t="shared" si="46"/>
        <v/>
      </c>
      <c r="P467" t="str">
        <f t="shared" si="47"/>
        <v>20180424</v>
      </c>
      <c r="Q467" s="49">
        <f t="shared" si="48"/>
        <v>2</v>
      </c>
    </row>
    <row r="468" spans="1:17" x14ac:dyDescent="0.25">
      <c r="A468" s="4">
        <v>1557</v>
      </c>
      <c r="B468" s="4">
        <v>2571</v>
      </c>
      <c r="C468" s="3">
        <v>43213</v>
      </c>
      <c r="D468" s="3">
        <v>43213</v>
      </c>
      <c r="G468" s="3">
        <v>43214</v>
      </c>
      <c r="H468" s="28">
        <v>16</v>
      </c>
      <c r="J468" s="4">
        <v>1557</v>
      </c>
      <c r="K468" s="4">
        <v>2571</v>
      </c>
      <c r="L468" t="str">
        <f t="shared" si="43"/>
        <v>20180423</v>
      </c>
      <c r="M468" t="str">
        <f t="shared" si="44"/>
        <v>20180423</v>
      </c>
      <c r="N468" t="str">
        <f t="shared" si="45"/>
        <v/>
      </c>
      <c r="O468" t="str">
        <f t="shared" si="46"/>
        <v/>
      </c>
      <c r="P468" t="str">
        <f t="shared" si="47"/>
        <v>20180424</v>
      </c>
      <c r="Q468" s="49">
        <f t="shared" si="48"/>
        <v>16</v>
      </c>
    </row>
    <row r="469" spans="1:17" x14ac:dyDescent="0.25">
      <c r="A469" s="4">
        <v>1092</v>
      </c>
      <c r="B469" s="4">
        <v>2573</v>
      </c>
      <c r="C469" s="5">
        <v>43117</v>
      </c>
      <c r="D469" s="3">
        <v>43119</v>
      </c>
      <c r="E469" s="5">
        <v>43122</v>
      </c>
      <c r="F469" s="5">
        <v>43126</v>
      </c>
      <c r="G469" s="3" t="s">
        <v>1288</v>
      </c>
      <c r="H469" s="29"/>
      <c r="J469" s="4">
        <v>1092</v>
      </c>
      <c r="K469" s="4">
        <v>2573</v>
      </c>
      <c r="L469" t="str">
        <f t="shared" si="43"/>
        <v>20180117</v>
      </c>
      <c r="M469" t="str">
        <f t="shared" si="44"/>
        <v>20180119</v>
      </c>
      <c r="N469" t="str">
        <f t="shared" si="45"/>
        <v>20180122</v>
      </c>
      <c r="O469" t="str">
        <f t="shared" si="46"/>
        <v>20180126</v>
      </c>
      <c r="P469" t="str">
        <f t="shared" si="47"/>
        <v/>
      </c>
      <c r="Q469" s="49">
        <f t="shared" si="48"/>
        <v>0</v>
      </c>
    </row>
    <row r="470" spans="1:17" x14ac:dyDescent="0.25">
      <c r="A470" s="4">
        <v>1373</v>
      </c>
      <c r="B470" s="4">
        <v>2574</v>
      </c>
      <c r="C470" s="3">
        <v>43139</v>
      </c>
      <c r="D470" s="3">
        <v>43139</v>
      </c>
      <c r="G470" s="3">
        <v>43140</v>
      </c>
      <c r="H470" s="28">
        <v>16</v>
      </c>
      <c r="J470" s="4">
        <v>1373</v>
      </c>
      <c r="K470" s="4">
        <v>2574</v>
      </c>
      <c r="L470" t="str">
        <f t="shared" si="43"/>
        <v>20180208</v>
      </c>
      <c r="M470" t="str">
        <f t="shared" si="44"/>
        <v>20180208</v>
      </c>
      <c r="N470" t="str">
        <f t="shared" si="45"/>
        <v/>
      </c>
      <c r="O470" t="str">
        <f t="shared" si="46"/>
        <v/>
      </c>
      <c r="P470" t="str">
        <f t="shared" si="47"/>
        <v>20180209</v>
      </c>
      <c r="Q470" s="49">
        <f t="shared" si="48"/>
        <v>16</v>
      </c>
    </row>
    <row r="471" spans="1:17" x14ac:dyDescent="0.25">
      <c r="A471" s="4">
        <v>1151</v>
      </c>
      <c r="B471" s="4">
        <v>2574</v>
      </c>
      <c r="C471" s="5">
        <v>43145</v>
      </c>
      <c r="D471" s="3">
        <v>43145</v>
      </c>
      <c r="E471" s="5">
        <v>43147</v>
      </c>
      <c r="F471" s="5">
        <v>43151</v>
      </c>
      <c r="G471" s="3" t="s">
        <v>1288</v>
      </c>
      <c r="H471" s="29"/>
      <c r="J471" s="4">
        <v>1151</v>
      </c>
      <c r="K471" s="4">
        <v>2574</v>
      </c>
      <c r="L471" t="str">
        <f t="shared" si="43"/>
        <v>20180214</v>
      </c>
      <c r="M471" t="str">
        <f t="shared" si="44"/>
        <v>20180214</v>
      </c>
      <c r="N471" t="str">
        <f t="shared" si="45"/>
        <v>20180216</v>
      </c>
      <c r="O471" t="str">
        <f t="shared" si="46"/>
        <v>20180220</v>
      </c>
      <c r="P471" t="str">
        <f t="shared" si="47"/>
        <v/>
      </c>
      <c r="Q471" s="49">
        <f t="shared" si="48"/>
        <v>0</v>
      </c>
    </row>
    <row r="472" spans="1:17" x14ac:dyDescent="0.25">
      <c r="A472" s="4">
        <v>1501</v>
      </c>
      <c r="B472" s="4">
        <v>2575</v>
      </c>
      <c r="C472" s="3">
        <v>43145</v>
      </c>
      <c r="D472" s="3">
        <v>43145</v>
      </c>
      <c r="G472" s="3">
        <v>43146</v>
      </c>
      <c r="H472" s="28">
        <v>1</v>
      </c>
      <c r="J472" s="4">
        <v>1501</v>
      </c>
      <c r="K472" s="4">
        <v>2575</v>
      </c>
      <c r="L472" t="str">
        <f t="shared" si="43"/>
        <v>20180214</v>
      </c>
      <c r="M472" t="str">
        <f t="shared" si="44"/>
        <v>20180214</v>
      </c>
      <c r="N472" t="str">
        <f t="shared" si="45"/>
        <v/>
      </c>
      <c r="O472" t="str">
        <f t="shared" si="46"/>
        <v/>
      </c>
      <c r="P472" t="str">
        <f t="shared" si="47"/>
        <v>20180215</v>
      </c>
      <c r="Q472" s="49">
        <f t="shared" si="48"/>
        <v>1</v>
      </c>
    </row>
    <row r="473" spans="1:17" x14ac:dyDescent="0.25">
      <c r="A473" s="4">
        <v>1040</v>
      </c>
      <c r="B473" s="4">
        <v>2575</v>
      </c>
      <c r="C473" s="3">
        <v>43157</v>
      </c>
      <c r="D473" s="3">
        <v>43157</v>
      </c>
      <c r="E473" s="3"/>
      <c r="G473" s="3">
        <v>43158</v>
      </c>
      <c r="H473" s="28">
        <v>9</v>
      </c>
      <c r="J473" s="4">
        <v>1040</v>
      </c>
      <c r="K473" s="4">
        <v>2575</v>
      </c>
      <c r="L473" t="str">
        <f t="shared" si="43"/>
        <v>20180226</v>
      </c>
      <c r="M473" t="str">
        <f t="shared" si="44"/>
        <v>20180226</v>
      </c>
      <c r="N473" t="str">
        <f t="shared" si="45"/>
        <v/>
      </c>
      <c r="O473" t="str">
        <f t="shared" si="46"/>
        <v/>
      </c>
      <c r="P473" t="str">
        <f t="shared" si="47"/>
        <v>20180227</v>
      </c>
      <c r="Q473" s="49">
        <f t="shared" si="48"/>
        <v>9</v>
      </c>
    </row>
    <row r="474" spans="1:17" x14ac:dyDescent="0.25">
      <c r="A474" s="4">
        <v>1189</v>
      </c>
      <c r="B474" s="4">
        <v>2575</v>
      </c>
      <c r="C474" s="3">
        <v>43164</v>
      </c>
      <c r="D474" s="3">
        <v>43165</v>
      </c>
      <c r="E474" s="3">
        <v>43167</v>
      </c>
      <c r="F474" s="3">
        <v>43172</v>
      </c>
      <c r="G474" s="3"/>
      <c r="H474" s="28">
        <v>5</v>
      </c>
      <c r="J474" s="4">
        <v>1189</v>
      </c>
      <c r="K474" s="4">
        <v>2575</v>
      </c>
      <c r="L474" t="str">
        <f t="shared" si="43"/>
        <v>20180305</v>
      </c>
      <c r="M474" t="str">
        <f t="shared" si="44"/>
        <v>20180306</v>
      </c>
      <c r="N474" t="str">
        <f t="shared" si="45"/>
        <v>20180308</v>
      </c>
      <c r="O474" t="str">
        <f t="shared" si="46"/>
        <v>20180313</v>
      </c>
      <c r="P474" t="str">
        <f t="shared" si="47"/>
        <v/>
      </c>
      <c r="Q474" s="49">
        <f t="shared" si="48"/>
        <v>5</v>
      </c>
    </row>
    <row r="475" spans="1:17" x14ac:dyDescent="0.25">
      <c r="A475" s="4">
        <v>1192</v>
      </c>
      <c r="B475" s="4">
        <v>2576</v>
      </c>
      <c r="C475" s="3">
        <v>43164</v>
      </c>
      <c r="D475" s="3">
        <v>43164</v>
      </c>
      <c r="E475" s="3">
        <v>43168</v>
      </c>
      <c r="F475" s="3">
        <v>43172</v>
      </c>
      <c r="G475" s="3" t="s">
        <v>1288</v>
      </c>
      <c r="J475" s="4">
        <v>1192</v>
      </c>
      <c r="K475" s="4">
        <v>2576</v>
      </c>
      <c r="L475" t="str">
        <f t="shared" si="43"/>
        <v>20180305</v>
      </c>
      <c r="M475" t="str">
        <f t="shared" si="44"/>
        <v>20180305</v>
      </c>
      <c r="N475" t="str">
        <f t="shared" si="45"/>
        <v>20180309</v>
      </c>
      <c r="O475" t="str">
        <f t="shared" si="46"/>
        <v>20180313</v>
      </c>
      <c r="P475" t="str">
        <f t="shared" si="47"/>
        <v/>
      </c>
      <c r="Q475" s="49">
        <f t="shared" si="48"/>
        <v>0</v>
      </c>
    </row>
    <row r="476" spans="1:17" x14ac:dyDescent="0.25">
      <c r="A476" s="4">
        <v>1222</v>
      </c>
      <c r="B476" s="4">
        <v>2577</v>
      </c>
      <c r="C476" s="3">
        <v>43172</v>
      </c>
      <c r="D476" s="3">
        <v>43173</v>
      </c>
      <c r="E476" s="3">
        <v>43175</v>
      </c>
      <c r="F476" s="3">
        <v>43179</v>
      </c>
      <c r="G476" s="3" t="s">
        <v>1288</v>
      </c>
      <c r="J476" s="4">
        <v>1222</v>
      </c>
      <c r="K476" s="4">
        <v>2577</v>
      </c>
      <c r="L476" t="str">
        <f t="shared" si="43"/>
        <v>20180313</v>
      </c>
      <c r="M476" t="str">
        <f t="shared" si="44"/>
        <v>20180314</v>
      </c>
      <c r="N476" t="str">
        <f t="shared" si="45"/>
        <v>20180316</v>
      </c>
      <c r="O476" t="str">
        <f t="shared" si="46"/>
        <v>20180320</v>
      </c>
      <c r="P476" t="str">
        <f t="shared" si="47"/>
        <v/>
      </c>
      <c r="Q476" s="49">
        <f t="shared" si="48"/>
        <v>0</v>
      </c>
    </row>
    <row r="477" spans="1:17" x14ac:dyDescent="0.25">
      <c r="A477" s="4">
        <v>1537</v>
      </c>
      <c r="B477" s="4">
        <v>2578</v>
      </c>
      <c r="C477" s="3">
        <v>43216</v>
      </c>
      <c r="D477" s="3">
        <v>43217</v>
      </c>
      <c r="G477" s="3">
        <v>43217</v>
      </c>
      <c r="H477" s="28">
        <v>15</v>
      </c>
      <c r="J477" s="4">
        <v>1537</v>
      </c>
      <c r="K477" s="4">
        <v>2578</v>
      </c>
      <c r="L477" t="str">
        <f t="shared" si="43"/>
        <v>20180426</v>
      </c>
      <c r="M477" t="str">
        <f t="shared" si="44"/>
        <v>20180427</v>
      </c>
      <c r="N477" t="str">
        <f t="shared" si="45"/>
        <v/>
      </c>
      <c r="O477" t="str">
        <f t="shared" si="46"/>
        <v/>
      </c>
      <c r="P477" t="str">
        <f t="shared" si="47"/>
        <v>20180427</v>
      </c>
      <c r="Q477" s="49">
        <f t="shared" si="48"/>
        <v>15</v>
      </c>
    </row>
    <row r="478" spans="1:17" x14ac:dyDescent="0.25">
      <c r="A478" s="4">
        <v>1592</v>
      </c>
      <c r="B478" s="4">
        <v>2578</v>
      </c>
      <c r="C478" s="3">
        <v>43222</v>
      </c>
      <c r="D478" s="3">
        <v>43224</v>
      </c>
      <c r="G478" s="3">
        <v>43223</v>
      </c>
      <c r="H478" s="28">
        <v>13</v>
      </c>
      <c r="J478" s="4">
        <v>1592</v>
      </c>
      <c r="K478" s="4">
        <v>2578</v>
      </c>
      <c r="L478" t="str">
        <f t="shared" si="43"/>
        <v>20180502</v>
      </c>
      <c r="M478" t="str">
        <f t="shared" si="44"/>
        <v>20180504</v>
      </c>
      <c r="N478" t="str">
        <f t="shared" si="45"/>
        <v/>
      </c>
      <c r="O478" t="str">
        <f t="shared" si="46"/>
        <v/>
      </c>
      <c r="P478" t="str">
        <f t="shared" si="47"/>
        <v>20180503</v>
      </c>
      <c r="Q478" s="49">
        <f t="shared" si="48"/>
        <v>13</v>
      </c>
    </row>
    <row r="479" spans="1:17" x14ac:dyDescent="0.25">
      <c r="A479" s="4">
        <v>1101</v>
      </c>
      <c r="B479" s="4">
        <v>2579</v>
      </c>
      <c r="C479" s="3">
        <v>43123</v>
      </c>
      <c r="D479" s="3">
        <v>43123</v>
      </c>
      <c r="E479" s="3">
        <v>43125</v>
      </c>
      <c r="F479" s="3">
        <v>43129</v>
      </c>
      <c r="G479" s="3" t="s">
        <v>1288</v>
      </c>
      <c r="J479" s="4">
        <v>1101</v>
      </c>
      <c r="K479" s="4">
        <v>2579</v>
      </c>
      <c r="L479" t="str">
        <f t="shared" si="43"/>
        <v>20180123</v>
      </c>
      <c r="M479" t="str">
        <f t="shared" si="44"/>
        <v>20180123</v>
      </c>
      <c r="N479" t="str">
        <f t="shared" si="45"/>
        <v>20180125</v>
      </c>
      <c r="O479" t="str">
        <f t="shared" si="46"/>
        <v>20180129</v>
      </c>
      <c r="P479" t="str">
        <f t="shared" si="47"/>
        <v/>
      </c>
      <c r="Q479" s="49">
        <f t="shared" si="48"/>
        <v>0</v>
      </c>
    </row>
    <row r="480" spans="1:17" x14ac:dyDescent="0.25">
      <c r="A480" s="4">
        <v>1510</v>
      </c>
      <c r="B480" s="4">
        <v>2580</v>
      </c>
      <c r="C480" s="3">
        <v>43125</v>
      </c>
      <c r="D480" s="3">
        <v>43125</v>
      </c>
      <c r="G480" s="3">
        <v>43126</v>
      </c>
      <c r="H480" s="29">
        <v>2</v>
      </c>
      <c r="J480" s="4">
        <v>1510</v>
      </c>
      <c r="K480" s="4">
        <v>2580</v>
      </c>
      <c r="L480" t="str">
        <f t="shared" si="43"/>
        <v>20180125</v>
      </c>
      <c r="M480" t="str">
        <f t="shared" si="44"/>
        <v>20180125</v>
      </c>
      <c r="N480" t="str">
        <f t="shared" si="45"/>
        <v/>
      </c>
      <c r="O480" t="str">
        <f t="shared" si="46"/>
        <v/>
      </c>
      <c r="P480" t="str">
        <f t="shared" si="47"/>
        <v>20180126</v>
      </c>
      <c r="Q480" s="49">
        <f t="shared" si="48"/>
        <v>2</v>
      </c>
    </row>
    <row r="481" spans="1:17" x14ac:dyDescent="0.25">
      <c r="A481" s="4">
        <v>1207</v>
      </c>
      <c r="B481" s="4">
        <v>2580</v>
      </c>
      <c r="C481" s="3">
        <v>43167</v>
      </c>
      <c r="D481" s="3">
        <v>43167</v>
      </c>
      <c r="E481" s="3">
        <v>43172</v>
      </c>
      <c r="F481" s="3">
        <v>43175</v>
      </c>
      <c r="G481" s="3" t="s">
        <v>1288</v>
      </c>
      <c r="J481" s="4">
        <v>1207</v>
      </c>
      <c r="K481" s="4">
        <v>2580</v>
      </c>
      <c r="L481" t="str">
        <f t="shared" si="43"/>
        <v>20180308</v>
      </c>
      <c r="M481" t="str">
        <f t="shared" si="44"/>
        <v>20180308</v>
      </c>
      <c r="N481" t="str">
        <f t="shared" si="45"/>
        <v>20180313</v>
      </c>
      <c r="O481" t="str">
        <f t="shared" si="46"/>
        <v>20180316</v>
      </c>
      <c r="P481" t="str">
        <f t="shared" si="47"/>
        <v/>
      </c>
      <c r="Q481" s="49">
        <f t="shared" si="48"/>
        <v>0</v>
      </c>
    </row>
    <row r="482" spans="1:17" x14ac:dyDescent="0.25">
      <c r="A482" s="4">
        <v>1475</v>
      </c>
      <c r="B482" s="4">
        <v>2581</v>
      </c>
      <c r="C482" s="3">
        <v>43171</v>
      </c>
      <c r="D482" s="3">
        <v>43172</v>
      </c>
      <c r="E482" s="3"/>
      <c r="G482" s="3">
        <v>43172</v>
      </c>
      <c r="H482" s="28">
        <v>1</v>
      </c>
      <c r="J482" s="4">
        <v>1475</v>
      </c>
      <c r="K482" s="4">
        <v>2581</v>
      </c>
      <c r="L482" t="str">
        <f t="shared" si="43"/>
        <v>20180312</v>
      </c>
      <c r="M482" t="str">
        <f t="shared" si="44"/>
        <v>20180313</v>
      </c>
      <c r="N482" t="str">
        <f t="shared" si="45"/>
        <v/>
      </c>
      <c r="O482" t="str">
        <f t="shared" si="46"/>
        <v/>
      </c>
      <c r="P482" t="str">
        <f t="shared" si="47"/>
        <v>20180313</v>
      </c>
      <c r="Q482" s="49">
        <f t="shared" si="48"/>
        <v>1</v>
      </c>
    </row>
    <row r="483" spans="1:17" x14ac:dyDescent="0.25">
      <c r="A483" s="4">
        <v>1208</v>
      </c>
      <c r="B483" s="4">
        <v>2581</v>
      </c>
      <c r="C483" s="3">
        <v>43172</v>
      </c>
      <c r="D483" s="3">
        <v>43173</v>
      </c>
      <c r="E483" s="3">
        <v>43174</v>
      </c>
      <c r="F483" s="3">
        <v>43179</v>
      </c>
      <c r="G483" s="3" t="s">
        <v>1288</v>
      </c>
      <c r="J483" s="4">
        <v>1208</v>
      </c>
      <c r="K483" s="4">
        <v>2581</v>
      </c>
      <c r="L483" t="str">
        <f t="shared" si="43"/>
        <v>20180313</v>
      </c>
      <c r="M483" t="str">
        <f t="shared" si="44"/>
        <v>20180314</v>
      </c>
      <c r="N483" t="str">
        <f t="shared" si="45"/>
        <v>20180315</v>
      </c>
      <c r="O483" t="str">
        <f t="shared" si="46"/>
        <v>20180320</v>
      </c>
      <c r="P483" t="str">
        <f t="shared" si="47"/>
        <v/>
      </c>
      <c r="Q483" s="49">
        <f t="shared" si="48"/>
        <v>0</v>
      </c>
    </row>
    <row r="484" spans="1:17" x14ac:dyDescent="0.25">
      <c r="A484" s="4">
        <v>1231</v>
      </c>
      <c r="B484" s="4">
        <v>2582</v>
      </c>
      <c r="C484" s="3">
        <v>43179</v>
      </c>
      <c r="D484" s="3">
        <v>43180</v>
      </c>
      <c r="E484" s="3">
        <v>43181</v>
      </c>
      <c r="F484" s="3">
        <v>43185</v>
      </c>
      <c r="G484" s="3" t="s">
        <v>1288</v>
      </c>
      <c r="J484" s="4">
        <v>1231</v>
      </c>
      <c r="K484" s="4">
        <v>2582</v>
      </c>
      <c r="L484" t="str">
        <f t="shared" si="43"/>
        <v>20180320</v>
      </c>
      <c r="M484" t="str">
        <f t="shared" si="44"/>
        <v>20180321</v>
      </c>
      <c r="N484" t="str">
        <f t="shared" si="45"/>
        <v>20180322</v>
      </c>
      <c r="O484" t="str">
        <f t="shared" si="46"/>
        <v>20180326</v>
      </c>
      <c r="P484" t="str">
        <f t="shared" si="47"/>
        <v/>
      </c>
      <c r="Q484" s="49">
        <f t="shared" si="48"/>
        <v>0</v>
      </c>
    </row>
    <row r="485" spans="1:17" x14ac:dyDescent="0.25">
      <c r="A485" s="4">
        <v>1339</v>
      </c>
      <c r="B485" s="4">
        <v>2582</v>
      </c>
      <c r="C485" s="3">
        <v>43179</v>
      </c>
      <c r="D485" s="3">
        <v>43179</v>
      </c>
      <c r="G485" s="3">
        <v>43180</v>
      </c>
      <c r="H485" s="28">
        <v>2</v>
      </c>
      <c r="J485" s="4">
        <v>1339</v>
      </c>
      <c r="K485" s="4">
        <v>2582</v>
      </c>
      <c r="L485" t="str">
        <f t="shared" si="43"/>
        <v>20180320</v>
      </c>
      <c r="M485" t="str">
        <f t="shared" si="44"/>
        <v>20180320</v>
      </c>
      <c r="N485" t="str">
        <f t="shared" si="45"/>
        <v/>
      </c>
      <c r="O485" t="str">
        <f t="shared" si="46"/>
        <v/>
      </c>
      <c r="P485" t="str">
        <f t="shared" si="47"/>
        <v>20180321</v>
      </c>
      <c r="Q485" s="49">
        <f t="shared" si="48"/>
        <v>2</v>
      </c>
    </row>
    <row r="486" spans="1:17" x14ac:dyDescent="0.25">
      <c r="A486" s="4">
        <v>1584</v>
      </c>
      <c r="B486" s="4">
        <v>2582</v>
      </c>
      <c r="C486" s="3">
        <v>43193</v>
      </c>
      <c r="D486" s="3">
        <v>43193</v>
      </c>
      <c r="G486" s="3">
        <v>43194</v>
      </c>
      <c r="H486" s="28">
        <v>1</v>
      </c>
      <c r="J486" s="4">
        <v>1584</v>
      </c>
      <c r="K486" s="4">
        <v>2582</v>
      </c>
      <c r="L486" t="str">
        <f t="shared" si="43"/>
        <v>20180403</v>
      </c>
      <c r="M486" t="str">
        <f t="shared" si="44"/>
        <v>20180403</v>
      </c>
      <c r="N486" t="str">
        <f t="shared" si="45"/>
        <v/>
      </c>
      <c r="O486" t="str">
        <f t="shared" si="46"/>
        <v/>
      </c>
      <c r="P486" t="str">
        <f t="shared" si="47"/>
        <v>20180404</v>
      </c>
      <c r="Q486" s="49">
        <f t="shared" si="48"/>
        <v>1</v>
      </c>
    </row>
    <row r="487" spans="1:17" x14ac:dyDescent="0.25">
      <c r="A487" s="4">
        <v>1410</v>
      </c>
      <c r="B487" s="4">
        <v>2582</v>
      </c>
      <c r="C487" s="3">
        <v>43193</v>
      </c>
      <c r="D487" s="3">
        <v>43194</v>
      </c>
      <c r="G487" s="3">
        <v>43194</v>
      </c>
      <c r="H487" s="28">
        <v>7</v>
      </c>
      <c r="J487" s="4">
        <v>1410</v>
      </c>
      <c r="K487" s="4">
        <v>2582</v>
      </c>
      <c r="L487" t="str">
        <f t="shared" si="43"/>
        <v>20180403</v>
      </c>
      <c r="M487" t="str">
        <f t="shared" si="44"/>
        <v>20180404</v>
      </c>
      <c r="N487" t="str">
        <f t="shared" si="45"/>
        <v/>
      </c>
      <c r="O487" t="str">
        <f t="shared" si="46"/>
        <v/>
      </c>
      <c r="P487" t="str">
        <f t="shared" si="47"/>
        <v>20180404</v>
      </c>
      <c r="Q487" s="49">
        <f t="shared" si="48"/>
        <v>7</v>
      </c>
    </row>
    <row r="488" spans="1:17" x14ac:dyDescent="0.25">
      <c r="A488" s="4">
        <v>1418</v>
      </c>
      <c r="B488" s="4">
        <v>2582</v>
      </c>
      <c r="C488" s="3">
        <v>43193</v>
      </c>
      <c r="D488" s="3">
        <v>43194</v>
      </c>
      <c r="G488" s="3">
        <v>43194</v>
      </c>
      <c r="H488" s="28">
        <v>7</v>
      </c>
      <c r="J488" s="4">
        <v>1418</v>
      </c>
      <c r="K488" s="4">
        <v>2582</v>
      </c>
      <c r="L488" t="str">
        <f t="shared" si="43"/>
        <v>20180403</v>
      </c>
      <c r="M488" t="str">
        <f t="shared" si="44"/>
        <v>20180404</v>
      </c>
      <c r="N488" t="str">
        <f t="shared" si="45"/>
        <v/>
      </c>
      <c r="O488" t="str">
        <f t="shared" si="46"/>
        <v/>
      </c>
      <c r="P488" t="str">
        <f t="shared" si="47"/>
        <v>20180404</v>
      </c>
      <c r="Q488" s="49">
        <f t="shared" si="48"/>
        <v>7</v>
      </c>
    </row>
    <row r="489" spans="1:17" x14ac:dyDescent="0.25">
      <c r="A489" s="4">
        <v>1251</v>
      </c>
      <c r="B489" s="4">
        <v>2582</v>
      </c>
      <c r="C489" s="3">
        <v>43194</v>
      </c>
      <c r="D489" s="3">
        <v>43195</v>
      </c>
      <c r="E489" s="3">
        <v>43196</v>
      </c>
      <c r="F489" s="3">
        <v>43200</v>
      </c>
      <c r="G489" s="3" t="s">
        <v>1288</v>
      </c>
      <c r="J489" s="4">
        <v>1251</v>
      </c>
      <c r="K489" s="4">
        <v>2582</v>
      </c>
      <c r="L489" t="str">
        <f t="shared" si="43"/>
        <v>20180404</v>
      </c>
      <c r="M489" t="str">
        <f t="shared" si="44"/>
        <v>20180405</v>
      </c>
      <c r="N489" t="str">
        <f t="shared" si="45"/>
        <v>20180406</v>
      </c>
      <c r="O489" t="str">
        <f t="shared" si="46"/>
        <v>20180410</v>
      </c>
      <c r="P489" t="str">
        <f t="shared" si="47"/>
        <v/>
      </c>
      <c r="Q489" s="49">
        <f t="shared" si="48"/>
        <v>0</v>
      </c>
    </row>
    <row r="490" spans="1:17" x14ac:dyDescent="0.25">
      <c r="A490" s="4">
        <v>1300</v>
      </c>
      <c r="B490" s="4">
        <v>2584</v>
      </c>
      <c r="C490" s="3">
        <v>43214</v>
      </c>
      <c r="D490" s="3">
        <v>43214</v>
      </c>
      <c r="E490" s="3">
        <v>43216</v>
      </c>
      <c r="F490" s="3">
        <v>43220</v>
      </c>
      <c r="G490" s="3" t="s">
        <v>1288</v>
      </c>
      <c r="J490" s="4">
        <v>1300</v>
      </c>
      <c r="K490" s="4">
        <v>2584</v>
      </c>
      <c r="L490" t="str">
        <f t="shared" si="43"/>
        <v>20180424</v>
      </c>
      <c r="M490" t="str">
        <f t="shared" si="44"/>
        <v>20180424</v>
      </c>
      <c r="N490" t="str">
        <f t="shared" si="45"/>
        <v>20180426</v>
      </c>
      <c r="O490" t="str">
        <f t="shared" si="46"/>
        <v>20180430</v>
      </c>
      <c r="P490" t="str">
        <f t="shared" si="47"/>
        <v/>
      </c>
      <c r="Q490" s="49">
        <f t="shared" si="48"/>
        <v>0</v>
      </c>
    </row>
    <row r="491" spans="1:17" x14ac:dyDescent="0.25">
      <c r="A491" s="4">
        <v>1549</v>
      </c>
      <c r="B491" s="4">
        <v>2585</v>
      </c>
      <c r="C491" s="3">
        <v>43186</v>
      </c>
      <c r="D491" s="3">
        <v>43186</v>
      </c>
      <c r="G491" s="3">
        <v>43187</v>
      </c>
      <c r="H491" s="28">
        <v>2</v>
      </c>
      <c r="J491" s="4">
        <v>1549</v>
      </c>
      <c r="K491" s="4">
        <v>2585</v>
      </c>
      <c r="L491" t="str">
        <f t="shared" si="43"/>
        <v>20180327</v>
      </c>
      <c r="M491" t="str">
        <f t="shared" si="44"/>
        <v>20180327</v>
      </c>
      <c r="N491" t="str">
        <f t="shared" si="45"/>
        <v/>
      </c>
      <c r="O491" t="str">
        <f t="shared" si="46"/>
        <v/>
      </c>
      <c r="P491" t="str">
        <f t="shared" si="47"/>
        <v>20180328</v>
      </c>
      <c r="Q491" s="49">
        <f t="shared" si="48"/>
        <v>2</v>
      </c>
    </row>
    <row r="492" spans="1:17" x14ac:dyDescent="0.25">
      <c r="A492" s="4">
        <v>1429</v>
      </c>
      <c r="B492" s="4">
        <v>2585</v>
      </c>
      <c r="C492" s="3">
        <v>43196</v>
      </c>
      <c r="D492" s="3">
        <v>43196</v>
      </c>
      <c r="G492" s="3">
        <v>43197</v>
      </c>
      <c r="H492" s="28">
        <v>5</v>
      </c>
      <c r="J492" s="4">
        <v>1429</v>
      </c>
      <c r="K492" s="4">
        <v>2585</v>
      </c>
      <c r="L492" t="str">
        <f t="shared" si="43"/>
        <v>20180406</v>
      </c>
      <c r="M492" t="str">
        <f t="shared" si="44"/>
        <v>20180406</v>
      </c>
      <c r="N492" t="str">
        <f t="shared" si="45"/>
        <v/>
      </c>
      <c r="O492" t="str">
        <f t="shared" si="46"/>
        <v/>
      </c>
      <c r="P492" t="str">
        <f t="shared" si="47"/>
        <v>20180407</v>
      </c>
      <c r="Q492" s="49">
        <f t="shared" si="48"/>
        <v>5</v>
      </c>
    </row>
    <row r="493" spans="1:17" x14ac:dyDescent="0.25">
      <c r="A493" s="4">
        <v>1404</v>
      </c>
      <c r="B493" s="4">
        <v>2585</v>
      </c>
      <c r="C493" s="3">
        <v>43214</v>
      </c>
      <c r="D493" s="3">
        <v>43214</v>
      </c>
      <c r="G493" s="3">
        <v>43215</v>
      </c>
      <c r="H493" s="28">
        <v>1</v>
      </c>
      <c r="J493" s="4">
        <v>1404</v>
      </c>
      <c r="K493" s="4">
        <v>2585</v>
      </c>
      <c r="L493" t="str">
        <f t="shared" si="43"/>
        <v>20180424</v>
      </c>
      <c r="M493" t="str">
        <f t="shared" si="44"/>
        <v>20180424</v>
      </c>
      <c r="N493" t="str">
        <f t="shared" si="45"/>
        <v/>
      </c>
      <c r="O493" t="str">
        <f t="shared" si="46"/>
        <v/>
      </c>
      <c r="P493" t="str">
        <f t="shared" si="47"/>
        <v>20180425</v>
      </c>
      <c r="Q493" s="49">
        <f t="shared" si="48"/>
        <v>1</v>
      </c>
    </row>
    <row r="494" spans="1:17" x14ac:dyDescent="0.25">
      <c r="A494" s="4">
        <v>1369</v>
      </c>
      <c r="B494" s="4">
        <v>2585</v>
      </c>
      <c r="C494" s="3">
        <v>43216</v>
      </c>
      <c r="D494" s="3">
        <v>43217</v>
      </c>
      <c r="G494" s="3" t="s">
        <v>1288</v>
      </c>
      <c r="J494" s="4">
        <v>1369</v>
      </c>
      <c r="K494" s="4">
        <v>2585</v>
      </c>
      <c r="L494" t="str">
        <f t="shared" si="43"/>
        <v>20180426</v>
      </c>
      <c r="M494" t="str">
        <f t="shared" si="44"/>
        <v>20180427</v>
      </c>
      <c r="N494" t="str">
        <f t="shared" si="45"/>
        <v/>
      </c>
      <c r="O494" t="str">
        <f t="shared" si="46"/>
        <v/>
      </c>
      <c r="P494" t="str">
        <f t="shared" si="47"/>
        <v/>
      </c>
      <c r="Q494" s="49">
        <f t="shared" si="48"/>
        <v>0</v>
      </c>
    </row>
    <row r="495" spans="1:17" x14ac:dyDescent="0.25">
      <c r="A495" s="4">
        <v>1036</v>
      </c>
      <c r="B495" s="4">
        <v>2586</v>
      </c>
      <c r="C495" s="5">
        <v>43115</v>
      </c>
      <c r="D495" s="3">
        <v>43115</v>
      </c>
      <c r="E495" s="5">
        <v>43118</v>
      </c>
      <c r="F495" s="5">
        <v>43123</v>
      </c>
      <c r="G495" s="3"/>
      <c r="H495" s="28">
        <v>16</v>
      </c>
      <c r="J495" s="4">
        <v>1036</v>
      </c>
      <c r="K495" s="4">
        <v>2586</v>
      </c>
      <c r="L495" t="str">
        <f t="shared" si="43"/>
        <v>20180115</v>
      </c>
      <c r="M495" t="str">
        <f t="shared" si="44"/>
        <v>20180115</v>
      </c>
      <c r="N495" t="str">
        <f t="shared" si="45"/>
        <v>20180118</v>
      </c>
      <c r="O495" t="str">
        <f t="shared" si="46"/>
        <v>20180123</v>
      </c>
      <c r="P495" t="str">
        <f t="shared" si="47"/>
        <v/>
      </c>
      <c r="Q495" s="49">
        <f t="shared" si="48"/>
        <v>16</v>
      </c>
    </row>
    <row r="496" spans="1:17" x14ac:dyDescent="0.25">
      <c r="A496" s="4">
        <v>1122</v>
      </c>
      <c r="B496" s="4">
        <v>2587</v>
      </c>
      <c r="C496" s="5">
        <v>43116</v>
      </c>
      <c r="D496" s="3">
        <v>43116</v>
      </c>
      <c r="E496" s="5">
        <v>43131</v>
      </c>
      <c r="F496" s="5">
        <v>43133</v>
      </c>
      <c r="G496" s="3" t="s">
        <v>1288</v>
      </c>
      <c r="H496" s="29"/>
      <c r="J496" s="4">
        <v>1122</v>
      </c>
      <c r="K496" s="4">
        <v>2587</v>
      </c>
      <c r="L496" t="str">
        <f t="shared" si="43"/>
        <v>20180116</v>
      </c>
      <c r="M496" t="str">
        <f t="shared" si="44"/>
        <v>20180116</v>
      </c>
      <c r="N496" t="str">
        <f t="shared" si="45"/>
        <v>20180131</v>
      </c>
      <c r="O496" t="str">
        <f t="shared" si="46"/>
        <v>20180202</v>
      </c>
      <c r="P496" t="str">
        <f t="shared" si="47"/>
        <v/>
      </c>
      <c r="Q496" s="49">
        <f t="shared" si="48"/>
        <v>0</v>
      </c>
    </row>
    <row r="497" spans="1:17" x14ac:dyDescent="0.25">
      <c r="A497" s="4">
        <v>1446</v>
      </c>
      <c r="B497" s="4">
        <v>2588</v>
      </c>
      <c r="C497" s="5">
        <v>43145</v>
      </c>
      <c r="D497" s="3">
        <v>43145</v>
      </c>
      <c r="E497" s="4"/>
      <c r="F497" s="5"/>
      <c r="G497" s="3">
        <v>43146</v>
      </c>
      <c r="H497" s="28">
        <v>16</v>
      </c>
      <c r="J497" s="4">
        <v>1446</v>
      </c>
      <c r="K497" s="4">
        <v>2588</v>
      </c>
      <c r="L497" t="str">
        <f t="shared" si="43"/>
        <v>20180214</v>
      </c>
      <c r="M497" t="str">
        <f t="shared" si="44"/>
        <v>20180214</v>
      </c>
      <c r="N497" t="str">
        <f t="shared" si="45"/>
        <v/>
      </c>
      <c r="O497" t="str">
        <f t="shared" si="46"/>
        <v/>
      </c>
      <c r="P497" t="str">
        <f t="shared" si="47"/>
        <v>20180215</v>
      </c>
      <c r="Q497" s="49">
        <f t="shared" si="48"/>
        <v>16</v>
      </c>
    </row>
    <row r="498" spans="1:17" x14ac:dyDescent="0.25">
      <c r="A498" s="4">
        <v>1163</v>
      </c>
      <c r="B498" s="4">
        <v>2588</v>
      </c>
      <c r="C498" s="3">
        <v>43150</v>
      </c>
      <c r="D498" s="3">
        <v>43150</v>
      </c>
      <c r="E498" s="3">
        <v>43152</v>
      </c>
      <c r="F498" s="3">
        <v>43157</v>
      </c>
      <c r="G498" s="3" t="s">
        <v>1288</v>
      </c>
      <c r="J498" s="4">
        <v>1163</v>
      </c>
      <c r="K498" s="4">
        <v>2588</v>
      </c>
      <c r="L498" t="str">
        <f t="shared" si="43"/>
        <v>20180219</v>
      </c>
      <c r="M498" t="str">
        <f t="shared" si="44"/>
        <v>20180219</v>
      </c>
      <c r="N498" t="str">
        <f t="shared" si="45"/>
        <v>20180221</v>
      </c>
      <c r="O498" t="str">
        <f t="shared" si="46"/>
        <v>20180226</v>
      </c>
      <c r="P498" t="str">
        <f t="shared" si="47"/>
        <v/>
      </c>
      <c r="Q498" s="49">
        <f t="shared" si="48"/>
        <v>0</v>
      </c>
    </row>
    <row r="499" spans="1:17" x14ac:dyDescent="0.25">
      <c r="A499" s="4">
        <v>1187</v>
      </c>
      <c r="B499" s="4">
        <v>2589</v>
      </c>
      <c r="C499" s="3">
        <v>43164</v>
      </c>
      <c r="D499" s="3">
        <v>43164</v>
      </c>
      <c r="E499" s="3">
        <v>43167</v>
      </c>
      <c r="F499" s="3">
        <v>43171</v>
      </c>
      <c r="G499" s="3" t="s">
        <v>1288</v>
      </c>
      <c r="J499" s="4">
        <v>1187</v>
      </c>
      <c r="K499" s="4">
        <v>2589</v>
      </c>
      <c r="L499" t="str">
        <f t="shared" si="43"/>
        <v>20180305</v>
      </c>
      <c r="M499" t="str">
        <f t="shared" si="44"/>
        <v>20180305</v>
      </c>
      <c r="N499" t="str">
        <f t="shared" si="45"/>
        <v>20180308</v>
      </c>
      <c r="O499" t="str">
        <f t="shared" si="46"/>
        <v>20180312</v>
      </c>
      <c r="P499" t="str">
        <f t="shared" si="47"/>
        <v/>
      </c>
      <c r="Q499" s="49">
        <f t="shared" si="48"/>
        <v>0</v>
      </c>
    </row>
    <row r="500" spans="1:17" x14ac:dyDescent="0.25">
      <c r="A500" s="4">
        <v>1272</v>
      </c>
      <c r="B500" s="4">
        <v>2590</v>
      </c>
      <c r="C500" s="10">
        <v>43199</v>
      </c>
      <c r="D500" s="3">
        <v>43200</v>
      </c>
      <c r="E500" s="10">
        <v>43202</v>
      </c>
      <c r="F500" s="3">
        <v>43207</v>
      </c>
      <c r="G500" s="3" t="s">
        <v>1288</v>
      </c>
      <c r="H500" s="37"/>
      <c r="I500" s="52"/>
      <c r="J500" s="4">
        <v>1272</v>
      </c>
      <c r="K500" s="4">
        <v>2590</v>
      </c>
      <c r="L500" t="str">
        <f t="shared" si="43"/>
        <v>20180409</v>
      </c>
      <c r="M500" t="str">
        <f t="shared" si="44"/>
        <v>20180410</v>
      </c>
      <c r="N500" t="str">
        <f t="shared" si="45"/>
        <v>20180412</v>
      </c>
      <c r="O500" t="str">
        <f t="shared" si="46"/>
        <v>20180417</v>
      </c>
      <c r="P500" t="str">
        <f t="shared" si="47"/>
        <v/>
      </c>
      <c r="Q500" s="49">
        <f t="shared" si="48"/>
        <v>0</v>
      </c>
    </row>
    <row r="501" spans="1:17" x14ac:dyDescent="0.25">
      <c r="A501" s="4">
        <v>1605</v>
      </c>
      <c r="B501" s="4">
        <v>2590</v>
      </c>
      <c r="C501" s="10">
        <v>43199</v>
      </c>
      <c r="D501" s="3">
        <v>43199</v>
      </c>
      <c r="E501" s="9"/>
      <c r="G501" s="3">
        <v>43200</v>
      </c>
      <c r="H501" s="28">
        <v>2</v>
      </c>
      <c r="J501" s="4">
        <v>1605</v>
      </c>
      <c r="K501" s="4">
        <v>2590</v>
      </c>
      <c r="L501" t="str">
        <f t="shared" si="43"/>
        <v>20180409</v>
      </c>
      <c r="M501" t="str">
        <f t="shared" si="44"/>
        <v>20180409</v>
      </c>
      <c r="N501" t="str">
        <f t="shared" si="45"/>
        <v/>
      </c>
      <c r="O501" t="str">
        <f t="shared" si="46"/>
        <v/>
      </c>
      <c r="P501" t="str">
        <f t="shared" si="47"/>
        <v>20180410</v>
      </c>
      <c r="Q501" s="49">
        <f t="shared" si="48"/>
        <v>2</v>
      </c>
    </row>
    <row r="502" spans="1:17" x14ac:dyDescent="0.25">
      <c r="A502" s="4">
        <v>1271</v>
      </c>
      <c r="B502" s="4">
        <v>2590</v>
      </c>
      <c r="C502" s="10">
        <v>43201</v>
      </c>
      <c r="D502" s="3">
        <v>43201</v>
      </c>
      <c r="E502" s="10">
        <v>43203</v>
      </c>
      <c r="F502" s="3">
        <v>43206</v>
      </c>
      <c r="G502" s="3" t="s">
        <v>1288</v>
      </c>
      <c r="H502" s="37"/>
      <c r="I502" s="52"/>
      <c r="J502" s="4">
        <v>1271</v>
      </c>
      <c r="K502" s="4">
        <v>2590</v>
      </c>
      <c r="L502" t="str">
        <f t="shared" si="43"/>
        <v>20180411</v>
      </c>
      <c r="M502" t="str">
        <f t="shared" si="44"/>
        <v>20180411</v>
      </c>
      <c r="N502" t="str">
        <f t="shared" si="45"/>
        <v>20180413</v>
      </c>
      <c r="O502" t="str">
        <f t="shared" si="46"/>
        <v>20180416</v>
      </c>
      <c r="P502" t="str">
        <f t="shared" si="47"/>
        <v/>
      </c>
      <c r="Q502" s="49">
        <f t="shared" si="48"/>
        <v>0</v>
      </c>
    </row>
    <row r="503" spans="1:17" x14ac:dyDescent="0.25">
      <c r="A503" s="4">
        <v>1313</v>
      </c>
      <c r="B503" s="4">
        <v>2592</v>
      </c>
      <c r="C503" s="3">
        <v>43214</v>
      </c>
      <c r="D503" s="3">
        <v>43214</v>
      </c>
      <c r="G503" s="3">
        <v>43215</v>
      </c>
      <c r="H503" s="28">
        <v>5</v>
      </c>
      <c r="J503" s="4">
        <v>1313</v>
      </c>
      <c r="K503" s="4">
        <v>2592</v>
      </c>
      <c r="L503" t="str">
        <f t="shared" si="43"/>
        <v>20180424</v>
      </c>
      <c r="M503" t="str">
        <f t="shared" si="44"/>
        <v>20180424</v>
      </c>
      <c r="N503" t="str">
        <f t="shared" si="45"/>
        <v/>
      </c>
      <c r="O503" t="str">
        <f t="shared" si="46"/>
        <v/>
      </c>
      <c r="P503" t="str">
        <f t="shared" si="47"/>
        <v>20180425</v>
      </c>
      <c r="Q503" s="49">
        <f t="shared" si="48"/>
        <v>5</v>
      </c>
    </row>
    <row r="504" spans="1:17" x14ac:dyDescent="0.25">
      <c r="A504" s="4">
        <v>1354</v>
      </c>
      <c r="B504" s="4">
        <v>2592</v>
      </c>
      <c r="D504" s="3">
        <v>1</v>
      </c>
      <c r="G504" s="3" t="s">
        <v>1288</v>
      </c>
      <c r="J504" s="4">
        <v>1354</v>
      </c>
      <c r="K504" s="4">
        <v>2592</v>
      </c>
      <c r="L504" t="str">
        <f t="shared" si="43"/>
        <v/>
      </c>
      <c r="M504" t="str">
        <f t="shared" si="44"/>
        <v>19000101</v>
      </c>
      <c r="N504" t="str">
        <f t="shared" si="45"/>
        <v/>
      </c>
      <c r="O504" t="str">
        <f t="shared" si="46"/>
        <v/>
      </c>
      <c r="P504" t="str">
        <f t="shared" si="47"/>
        <v/>
      </c>
      <c r="Q504" s="49">
        <f t="shared" si="48"/>
        <v>0</v>
      </c>
    </row>
    <row r="505" spans="1:17" x14ac:dyDescent="0.25">
      <c r="A505" s="4">
        <v>1034</v>
      </c>
      <c r="B505" s="4">
        <v>2593</v>
      </c>
      <c r="C505" s="5">
        <v>43111</v>
      </c>
      <c r="D505" s="3">
        <v>43112</v>
      </c>
      <c r="E505" s="5">
        <v>43116</v>
      </c>
      <c r="F505" s="5">
        <v>43123</v>
      </c>
      <c r="G505" s="3" t="s">
        <v>1288</v>
      </c>
      <c r="H505" s="29"/>
      <c r="J505" s="4">
        <v>1034</v>
      </c>
      <c r="K505" s="4">
        <v>2593</v>
      </c>
      <c r="L505" t="str">
        <f t="shared" si="43"/>
        <v>20180111</v>
      </c>
      <c r="M505" t="str">
        <f t="shared" si="44"/>
        <v>20180112</v>
      </c>
      <c r="N505" t="str">
        <f t="shared" si="45"/>
        <v>20180116</v>
      </c>
      <c r="O505" t="str">
        <f t="shared" si="46"/>
        <v>20180123</v>
      </c>
      <c r="P505" t="str">
        <f t="shared" si="47"/>
        <v/>
      </c>
      <c r="Q505" s="49">
        <f t="shared" si="48"/>
        <v>0</v>
      </c>
    </row>
    <row r="506" spans="1:17" x14ac:dyDescent="0.25">
      <c r="A506" s="4">
        <v>1291</v>
      </c>
      <c r="B506" s="4">
        <v>2594</v>
      </c>
      <c r="C506" s="3">
        <v>43207</v>
      </c>
      <c r="D506" s="3">
        <v>43207</v>
      </c>
      <c r="E506" s="3">
        <v>43210</v>
      </c>
      <c r="F506" s="3">
        <v>43214</v>
      </c>
      <c r="G506" s="3" t="s">
        <v>1288</v>
      </c>
      <c r="J506" s="4">
        <v>1291</v>
      </c>
      <c r="K506" s="4">
        <v>2594</v>
      </c>
      <c r="L506" t="str">
        <f t="shared" si="43"/>
        <v>20180417</v>
      </c>
      <c r="M506" t="str">
        <f t="shared" si="44"/>
        <v>20180417</v>
      </c>
      <c r="N506" t="str">
        <f t="shared" si="45"/>
        <v>20180420</v>
      </c>
      <c r="O506" t="str">
        <f t="shared" si="46"/>
        <v>20180424</v>
      </c>
      <c r="P506" t="str">
        <f t="shared" si="47"/>
        <v/>
      </c>
      <c r="Q506" s="49">
        <f t="shared" si="48"/>
        <v>0</v>
      </c>
    </row>
    <row r="507" spans="1:17" x14ac:dyDescent="0.25">
      <c r="A507" s="4">
        <v>1367</v>
      </c>
      <c r="B507" s="4">
        <v>2595</v>
      </c>
      <c r="C507" s="3">
        <v>43165</v>
      </c>
      <c r="D507" s="3">
        <v>43165</v>
      </c>
      <c r="G507" s="3">
        <v>43166</v>
      </c>
      <c r="H507" s="28">
        <v>1</v>
      </c>
      <c r="J507" s="4">
        <v>1367</v>
      </c>
      <c r="K507" s="4">
        <v>2595</v>
      </c>
      <c r="L507" t="str">
        <f t="shared" si="43"/>
        <v>20180306</v>
      </c>
      <c r="M507" t="str">
        <f t="shared" si="44"/>
        <v>20180306</v>
      </c>
      <c r="N507" t="str">
        <f t="shared" si="45"/>
        <v/>
      </c>
      <c r="O507" t="str">
        <f t="shared" si="46"/>
        <v/>
      </c>
      <c r="P507" t="str">
        <f t="shared" si="47"/>
        <v>20180307</v>
      </c>
      <c r="Q507" s="49">
        <f t="shared" si="48"/>
        <v>1</v>
      </c>
    </row>
    <row r="508" spans="1:17" x14ac:dyDescent="0.25">
      <c r="A508" s="4">
        <v>1172</v>
      </c>
      <c r="B508" s="4">
        <v>2597</v>
      </c>
      <c r="C508" s="3">
        <v>43153</v>
      </c>
      <c r="D508" s="3">
        <v>43153</v>
      </c>
      <c r="E508" s="3">
        <v>43157</v>
      </c>
      <c r="F508" s="3">
        <v>43161</v>
      </c>
      <c r="G508" s="3" t="s">
        <v>1288</v>
      </c>
      <c r="J508" s="4">
        <v>1172</v>
      </c>
      <c r="K508" s="4">
        <v>2597</v>
      </c>
      <c r="L508" t="str">
        <f t="shared" si="43"/>
        <v>20180222</v>
      </c>
      <c r="M508" t="str">
        <f t="shared" si="44"/>
        <v>20180222</v>
      </c>
      <c r="N508" t="str">
        <f t="shared" si="45"/>
        <v>20180226</v>
      </c>
      <c r="O508" t="str">
        <f t="shared" si="46"/>
        <v>20180302</v>
      </c>
      <c r="P508" t="str">
        <f t="shared" si="47"/>
        <v/>
      </c>
      <c r="Q508" s="49">
        <f t="shared" si="48"/>
        <v>0</v>
      </c>
    </row>
    <row r="509" spans="1:17" x14ac:dyDescent="0.25">
      <c r="A509" s="4">
        <v>1177</v>
      </c>
      <c r="B509" s="4">
        <v>2597</v>
      </c>
      <c r="C509" s="3">
        <v>43153</v>
      </c>
      <c r="D509" s="3">
        <v>43153</v>
      </c>
      <c r="E509" s="3">
        <v>43161</v>
      </c>
      <c r="F509" s="3">
        <v>43165</v>
      </c>
      <c r="G509" s="3" t="s">
        <v>1288</v>
      </c>
      <c r="J509" s="4">
        <v>1177</v>
      </c>
      <c r="K509" s="4">
        <v>2597</v>
      </c>
      <c r="L509" t="str">
        <f t="shared" si="43"/>
        <v>20180222</v>
      </c>
      <c r="M509" t="str">
        <f t="shared" si="44"/>
        <v>20180222</v>
      </c>
      <c r="N509" t="str">
        <f t="shared" si="45"/>
        <v>20180302</v>
      </c>
      <c r="O509" t="str">
        <f t="shared" si="46"/>
        <v>20180306</v>
      </c>
      <c r="P509" t="str">
        <f t="shared" si="47"/>
        <v/>
      </c>
      <c r="Q509" s="49">
        <f t="shared" si="48"/>
        <v>0</v>
      </c>
    </row>
    <row r="510" spans="1:17" x14ac:dyDescent="0.25">
      <c r="A510" s="4">
        <v>1273</v>
      </c>
      <c r="B510" s="4">
        <v>2599</v>
      </c>
      <c r="C510" s="3">
        <v>43201</v>
      </c>
      <c r="D510" s="3">
        <v>43203</v>
      </c>
      <c r="E510" s="3">
        <v>43203</v>
      </c>
      <c r="F510" s="3">
        <v>43207</v>
      </c>
      <c r="G510" s="3" t="s">
        <v>1288</v>
      </c>
      <c r="J510" s="4">
        <v>1273</v>
      </c>
      <c r="K510" s="4">
        <v>2599</v>
      </c>
      <c r="L510" t="str">
        <f t="shared" si="43"/>
        <v>20180411</v>
      </c>
      <c r="M510" t="str">
        <f t="shared" si="44"/>
        <v>20180413</v>
      </c>
      <c r="N510" t="str">
        <f t="shared" si="45"/>
        <v>20180413</v>
      </c>
      <c r="O510" t="str">
        <f t="shared" si="46"/>
        <v>20180417</v>
      </c>
      <c r="P510" t="str">
        <f t="shared" si="47"/>
        <v/>
      </c>
      <c r="Q510" s="49">
        <f t="shared" si="48"/>
        <v>0</v>
      </c>
    </row>
    <row r="511" spans="1:17" x14ac:dyDescent="0.25">
      <c r="A511" s="4">
        <v>1294</v>
      </c>
      <c r="B511" s="4">
        <v>2600</v>
      </c>
      <c r="C511" s="3">
        <v>43206</v>
      </c>
      <c r="D511" s="3">
        <v>43209</v>
      </c>
      <c r="E511" s="3">
        <v>43210</v>
      </c>
      <c r="F511" s="3">
        <v>43215</v>
      </c>
      <c r="G511" s="3" t="s">
        <v>1288</v>
      </c>
      <c r="J511" s="4">
        <v>1294</v>
      </c>
      <c r="K511" s="4">
        <v>2600</v>
      </c>
      <c r="L511" t="str">
        <f t="shared" si="43"/>
        <v>20180416</v>
      </c>
      <c r="M511" t="str">
        <f t="shared" si="44"/>
        <v>20180419</v>
      </c>
      <c r="N511" t="str">
        <f t="shared" si="45"/>
        <v>20180420</v>
      </c>
      <c r="O511" t="str">
        <f t="shared" si="46"/>
        <v>20180425</v>
      </c>
      <c r="P511" t="str">
        <f t="shared" si="47"/>
        <v/>
      </c>
      <c r="Q511" s="49">
        <f t="shared" si="48"/>
        <v>0</v>
      </c>
    </row>
    <row r="512" spans="1:17" x14ac:dyDescent="0.25">
      <c r="A512" s="4">
        <v>1563</v>
      </c>
      <c r="B512" s="4">
        <v>2601</v>
      </c>
      <c r="C512" s="3">
        <v>43217</v>
      </c>
      <c r="D512" s="3">
        <v>43218</v>
      </c>
      <c r="E512" s="3">
        <v>43220</v>
      </c>
      <c r="F512" s="3">
        <v>43224</v>
      </c>
      <c r="G512" s="3" t="s">
        <v>1288</v>
      </c>
      <c r="J512" s="4">
        <v>1563</v>
      </c>
      <c r="K512" s="4">
        <v>2601</v>
      </c>
      <c r="L512" t="str">
        <f t="shared" si="43"/>
        <v>20180427</v>
      </c>
      <c r="M512" t="str">
        <f t="shared" si="44"/>
        <v>20180428</v>
      </c>
      <c r="N512" t="str">
        <f t="shared" si="45"/>
        <v>20180430</v>
      </c>
      <c r="O512" t="str">
        <f t="shared" si="46"/>
        <v>20180504</v>
      </c>
      <c r="P512" t="str">
        <f t="shared" si="47"/>
        <v/>
      </c>
      <c r="Q512" s="49">
        <f t="shared" si="48"/>
        <v>0</v>
      </c>
    </row>
    <row r="513" spans="1:17" x14ac:dyDescent="0.25">
      <c r="A513" s="4">
        <v>1068</v>
      </c>
      <c r="B513" s="4">
        <v>2602</v>
      </c>
      <c r="C513" s="3">
        <v>43101</v>
      </c>
      <c r="D513" s="3">
        <v>43102</v>
      </c>
      <c r="E513" s="3">
        <v>43111</v>
      </c>
      <c r="F513" s="3">
        <v>43115</v>
      </c>
      <c r="G513" s="3" t="s">
        <v>1288</v>
      </c>
      <c r="J513" s="4">
        <v>1068</v>
      </c>
      <c r="K513" s="4">
        <v>2602</v>
      </c>
      <c r="L513" t="str">
        <f t="shared" si="43"/>
        <v>20180101</v>
      </c>
      <c r="M513" t="str">
        <f t="shared" si="44"/>
        <v>20180102</v>
      </c>
      <c r="N513" t="str">
        <f t="shared" si="45"/>
        <v>20180111</v>
      </c>
      <c r="O513" t="str">
        <f t="shared" si="46"/>
        <v>20180115</v>
      </c>
      <c r="P513" t="str">
        <f t="shared" si="47"/>
        <v/>
      </c>
      <c r="Q513" s="49">
        <f t="shared" si="48"/>
        <v>0</v>
      </c>
    </row>
    <row r="514" spans="1:17" x14ac:dyDescent="0.25">
      <c r="A514" s="4">
        <v>1086</v>
      </c>
      <c r="B514" s="4">
        <v>2603</v>
      </c>
      <c r="C514" s="5">
        <v>43112</v>
      </c>
      <c r="D514" s="3">
        <v>43113</v>
      </c>
      <c r="E514" s="5">
        <v>43119</v>
      </c>
      <c r="F514" s="5">
        <v>43123</v>
      </c>
      <c r="G514" s="3" t="s">
        <v>1288</v>
      </c>
      <c r="H514" s="29"/>
      <c r="J514" s="4">
        <v>1086</v>
      </c>
      <c r="K514" s="4">
        <v>2603</v>
      </c>
      <c r="L514" t="str">
        <f t="shared" si="43"/>
        <v>20180112</v>
      </c>
      <c r="M514" t="str">
        <f t="shared" si="44"/>
        <v>20180113</v>
      </c>
      <c r="N514" t="str">
        <f t="shared" si="45"/>
        <v>20180119</v>
      </c>
      <c r="O514" t="str">
        <f t="shared" si="46"/>
        <v>20180123</v>
      </c>
      <c r="P514" t="str">
        <f t="shared" si="47"/>
        <v/>
      </c>
      <c r="Q514" s="49">
        <f t="shared" si="48"/>
        <v>0</v>
      </c>
    </row>
    <row r="515" spans="1:17" x14ac:dyDescent="0.25">
      <c r="A515" s="4">
        <v>1108</v>
      </c>
      <c r="B515" s="4">
        <v>2604</v>
      </c>
      <c r="C515" s="5">
        <v>43118</v>
      </c>
      <c r="D515" s="3">
        <v>43118</v>
      </c>
      <c r="E515" s="5">
        <v>43124</v>
      </c>
      <c r="F515" s="5">
        <v>43129</v>
      </c>
      <c r="G515" s="3" t="s">
        <v>1288</v>
      </c>
      <c r="H515" s="29"/>
      <c r="J515" s="4">
        <v>1108</v>
      </c>
      <c r="K515" s="4">
        <v>2604</v>
      </c>
      <c r="L515" t="str">
        <f t="shared" ref="L515:L577" si="49">IF(C515="","",YEAR(C515)&amp;IF(MONTH(C515)&lt;10,"0"&amp;MONTH(C515),MONTH(C515))&amp;IF(DAY(C515)&lt;10,"0"&amp;DAY(C515),DAY(C515)))</f>
        <v>20180118</v>
      </c>
      <c r="M515" t="str">
        <f t="shared" ref="M515:M577" si="50">IF(D515="","",YEAR(D515)&amp;IF(MONTH(D515)&lt;10,"0"&amp;MONTH(D515),MONTH(D515))&amp;IF(DAY(D515)&lt;10,"0"&amp;DAY(D515),DAY(D515)))</f>
        <v>20180118</v>
      </c>
      <c r="N515" t="str">
        <f t="shared" ref="N515:N577" si="51">IF(E515="","",YEAR(E515)&amp;IF(MONTH(E515)&lt;10,"0"&amp;MONTH(E515),MONTH(E515))&amp;IF(DAY(E515)&lt;10,"0"&amp;DAY(E515),DAY(E515)))</f>
        <v>20180124</v>
      </c>
      <c r="O515" t="str">
        <f t="shared" ref="O515:O577" si="52">IF(F515="","",YEAR(F515)&amp;IF(MONTH(F515)&lt;10,"0"&amp;MONTH(F515),MONTH(F515))&amp;IF(DAY(F515)&lt;10,"0"&amp;DAY(F515),DAY(F515)))</f>
        <v>20180129</v>
      </c>
      <c r="P515" t="str">
        <f t="shared" ref="P515:P577" si="53">IF(G515="","",YEAR(G515)&amp;IF(MONTH(G515)&lt;10,"0"&amp;MONTH(G515),MONTH(G515))&amp;IF(DAY(G515)&lt;10,"0"&amp;DAY(G515),DAY(G515)))</f>
        <v/>
      </c>
      <c r="Q515" s="49">
        <f t="shared" ref="Q515:Q577" si="54">+H515</f>
        <v>0</v>
      </c>
    </row>
    <row r="516" spans="1:17" x14ac:dyDescent="0.25">
      <c r="A516" s="4">
        <v>1447</v>
      </c>
      <c r="B516" s="4">
        <v>2605</v>
      </c>
      <c r="C516" s="3">
        <v>43138</v>
      </c>
      <c r="D516" s="3">
        <v>43139</v>
      </c>
      <c r="G516" s="3">
        <v>43139</v>
      </c>
      <c r="H516" s="28">
        <v>16</v>
      </c>
      <c r="J516" s="4">
        <v>1447</v>
      </c>
      <c r="K516" s="4">
        <v>2605</v>
      </c>
      <c r="L516" t="str">
        <f t="shared" si="49"/>
        <v>20180207</v>
      </c>
      <c r="M516" t="str">
        <f t="shared" si="50"/>
        <v>20180208</v>
      </c>
      <c r="N516" t="str">
        <f t="shared" si="51"/>
        <v/>
      </c>
      <c r="O516" t="str">
        <f t="shared" si="52"/>
        <v/>
      </c>
      <c r="P516" t="str">
        <f t="shared" si="53"/>
        <v>20180208</v>
      </c>
      <c r="Q516" s="49">
        <f t="shared" si="54"/>
        <v>16</v>
      </c>
    </row>
    <row r="517" spans="1:17" x14ac:dyDescent="0.25">
      <c r="A517" s="4">
        <v>1140</v>
      </c>
      <c r="B517" s="4">
        <v>2605</v>
      </c>
      <c r="C517" s="3">
        <v>43139</v>
      </c>
      <c r="D517" s="3">
        <v>43140</v>
      </c>
      <c r="E517" s="3">
        <v>43140</v>
      </c>
      <c r="F517" s="3">
        <v>43144</v>
      </c>
      <c r="G517" s="3" t="s">
        <v>1288</v>
      </c>
      <c r="J517" s="4">
        <v>1140</v>
      </c>
      <c r="K517" s="4">
        <v>2605</v>
      </c>
      <c r="L517" t="str">
        <f t="shared" si="49"/>
        <v>20180208</v>
      </c>
      <c r="M517" t="str">
        <f t="shared" si="50"/>
        <v>20180209</v>
      </c>
      <c r="N517" t="str">
        <f t="shared" si="51"/>
        <v>20180209</v>
      </c>
      <c r="O517" t="str">
        <f t="shared" si="52"/>
        <v>20180213</v>
      </c>
      <c r="P517" t="str">
        <f t="shared" si="53"/>
        <v/>
      </c>
      <c r="Q517" s="49">
        <f t="shared" si="54"/>
        <v>0</v>
      </c>
    </row>
    <row r="518" spans="1:17" x14ac:dyDescent="0.25">
      <c r="A518" s="4">
        <v>1488</v>
      </c>
      <c r="B518" s="4">
        <v>2606</v>
      </c>
      <c r="C518" s="3">
        <v>43152</v>
      </c>
      <c r="D518" s="3">
        <v>43153</v>
      </c>
      <c r="G518" s="3">
        <v>43153</v>
      </c>
      <c r="H518" s="28">
        <v>1</v>
      </c>
      <c r="J518" s="4">
        <v>1488</v>
      </c>
      <c r="K518" s="4">
        <v>2606</v>
      </c>
      <c r="L518" t="str">
        <f t="shared" si="49"/>
        <v>20180221</v>
      </c>
      <c r="M518" t="str">
        <f t="shared" si="50"/>
        <v>20180222</v>
      </c>
      <c r="N518" t="str">
        <f t="shared" si="51"/>
        <v/>
      </c>
      <c r="O518" t="str">
        <f t="shared" si="52"/>
        <v/>
      </c>
      <c r="P518" t="str">
        <f t="shared" si="53"/>
        <v>20180222</v>
      </c>
      <c r="Q518" s="49">
        <f t="shared" si="54"/>
        <v>1</v>
      </c>
    </row>
    <row r="519" spans="1:17" x14ac:dyDescent="0.25">
      <c r="A519" s="4">
        <v>1176</v>
      </c>
      <c r="B519" s="4">
        <v>2606</v>
      </c>
      <c r="C519" s="3">
        <v>43157</v>
      </c>
      <c r="D519" s="3">
        <v>43158</v>
      </c>
      <c r="E519" s="3">
        <v>43159</v>
      </c>
      <c r="F519" s="3">
        <v>43164</v>
      </c>
      <c r="G519" s="3" t="s">
        <v>1288</v>
      </c>
      <c r="J519" s="4">
        <v>1176</v>
      </c>
      <c r="K519" s="4">
        <v>2606</v>
      </c>
      <c r="L519" t="str">
        <f t="shared" si="49"/>
        <v>20180226</v>
      </c>
      <c r="M519" t="str">
        <f t="shared" si="50"/>
        <v>20180227</v>
      </c>
      <c r="N519" t="str">
        <f t="shared" si="51"/>
        <v>20180228</v>
      </c>
      <c r="O519" t="str">
        <f t="shared" si="52"/>
        <v>20180305</v>
      </c>
      <c r="P519" t="str">
        <f t="shared" si="53"/>
        <v/>
      </c>
      <c r="Q519" s="49">
        <f t="shared" si="54"/>
        <v>0</v>
      </c>
    </row>
    <row r="520" spans="1:17" x14ac:dyDescent="0.25">
      <c r="A520" s="4">
        <v>1574</v>
      </c>
      <c r="B520" s="4">
        <v>2607</v>
      </c>
      <c r="C520" s="3">
        <v>43220</v>
      </c>
      <c r="D520" s="3">
        <v>43221</v>
      </c>
      <c r="G520" s="3" t="s">
        <v>1288</v>
      </c>
      <c r="J520" s="4">
        <v>1574</v>
      </c>
      <c r="K520" s="4">
        <v>2607</v>
      </c>
      <c r="L520" t="str">
        <f t="shared" si="49"/>
        <v>20180430</v>
      </c>
      <c r="M520" t="str">
        <f t="shared" si="50"/>
        <v>20180501</v>
      </c>
      <c r="N520" t="str">
        <f t="shared" si="51"/>
        <v/>
      </c>
      <c r="O520" t="str">
        <f t="shared" si="52"/>
        <v/>
      </c>
      <c r="P520" t="str">
        <f t="shared" si="53"/>
        <v/>
      </c>
      <c r="Q520" s="49">
        <f t="shared" si="54"/>
        <v>0</v>
      </c>
    </row>
    <row r="521" spans="1:17" x14ac:dyDescent="0.25">
      <c r="A521" s="4">
        <v>1604</v>
      </c>
      <c r="B521" s="4">
        <v>2607</v>
      </c>
      <c r="C521" s="3">
        <v>43222</v>
      </c>
      <c r="D521" s="3">
        <v>43223</v>
      </c>
      <c r="G521" s="3">
        <v>43223</v>
      </c>
      <c r="H521" s="28">
        <v>2</v>
      </c>
      <c r="J521" s="4">
        <v>1604</v>
      </c>
      <c r="K521" s="4">
        <v>2607</v>
      </c>
      <c r="L521" t="str">
        <f t="shared" si="49"/>
        <v>20180502</v>
      </c>
      <c r="M521" t="str">
        <f t="shared" si="50"/>
        <v>20180503</v>
      </c>
      <c r="N521" t="str">
        <f t="shared" si="51"/>
        <v/>
      </c>
      <c r="O521" t="str">
        <f t="shared" si="52"/>
        <v/>
      </c>
      <c r="P521" t="str">
        <f t="shared" si="53"/>
        <v>20180503</v>
      </c>
      <c r="Q521" s="49">
        <f t="shared" si="54"/>
        <v>2</v>
      </c>
    </row>
    <row r="522" spans="1:17" x14ac:dyDescent="0.25">
      <c r="A522" s="4">
        <v>1072</v>
      </c>
      <c r="B522" s="4">
        <v>2608</v>
      </c>
      <c r="C522" s="3">
        <v>43101</v>
      </c>
      <c r="D522" s="3">
        <v>43102</v>
      </c>
      <c r="F522" s="3">
        <v>43116</v>
      </c>
      <c r="G522" s="3" t="s">
        <v>1288</v>
      </c>
      <c r="J522" s="4">
        <v>1072</v>
      </c>
      <c r="K522" s="4">
        <v>2608</v>
      </c>
      <c r="L522" t="str">
        <f t="shared" si="49"/>
        <v>20180101</v>
      </c>
      <c r="M522" t="str">
        <f t="shared" si="50"/>
        <v>20180102</v>
      </c>
      <c r="N522" t="str">
        <f t="shared" si="51"/>
        <v/>
      </c>
      <c r="O522" t="str">
        <f t="shared" si="52"/>
        <v>20180116</v>
      </c>
      <c r="P522" t="str">
        <f t="shared" si="53"/>
        <v/>
      </c>
      <c r="Q522" s="49">
        <f t="shared" si="54"/>
        <v>0</v>
      </c>
    </row>
    <row r="523" spans="1:17" x14ac:dyDescent="0.25">
      <c r="A523" s="4">
        <v>1387</v>
      </c>
      <c r="B523" s="4">
        <v>2608</v>
      </c>
      <c r="C523" s="3">
        <v>43101</v>
      </c>
      <c r="D523" s="3">
        <v>43101</v>
      </c>
      <c r="G523" s="3">
        <v>43102</v>
      </c>
      <c r="H523" s="28">
        <v>16</v>
      </c>
      <c r="J523" s="4">
        <v>1387</v>
      </c>
      <c r="K523" s="4">
        <v>2608</v>
      </c>
      <c r="L523" t="str">
        <f t="shared" si="49"/>
        <v>20180101</v>
      </c>
      <c r="M523" t="str">
        <f t="shared" si="50"/>
        <v>20180101</v>
      </c>
      <c r="N523" t="str">
        <f t="shared" si="51"/>
        <v/>
      </c>
      <c r="O523" t="str">
        <f t="shared" si="52"/>
        <v/>
      </c>
      <c r="P523" t="str">
        <f t="shared" si="53"/>
        <v>20180102</v>
      </c>
      <c r="Q523" s="49">
        <f t="shared" si="54"/>
        <v>16</v>
      </c>
    </row>
    <row r="524" spans="1:17" x14ac:dyDescent="0.25">
      <c r="A524" s="4">
        <v>1439</v>
      </c>
      <c r="B524" s="4">
        <v>2609</v>
      </c>
      <c r="C524" s="3">
        <v>43130</v>
      </c>
      <c r="D524" s="3">
        <v>43130</v>
      </c>
      <c r="G524" s="3">
        <v>43131</v>
      </c>
      <c r="H524" s="29">
        <v>1</v>
      </c>
      <c r="J524" s="4">
        <v>1439</v>
      </c>
      <c r="K524" s="4">
        <v>2609</v>
      </c>
      <c r="L524" t="str">
        <f t="shared" si="49"/>
        <v>20180130</v>
      </c>
      <c r="M524" t="str">
        <f t="shared" si="50"/>
        <v>20180130</v>
      </c>
      <c r="N524" t="str">
        <f t="shared" si="51"/>
        <v/>
      </c>
      <c r="O524" t="str">
        <f t="shared" si="52"/>
        <v/>
      </c>
      <c r="P524" t="str">
        <f t="shared" si="53"/>
        <v>20180131</v>
      </c>
      <c r="Q524" s="49">
        <f t="shared" si="54"/>
        <v>1</v>
      </c>
    </row>
    <row r="525" spans="1:17" x14ac:dyDescent="0.25">
      <c r="A525" s="4">
        <v>1379</v>
      </c>
      <c r="B525" s="4">
        <v>2609</v>
      </c>
      <c r="C525" s="3">
        <v>43137</v>
      </c>
      <c r="D525" s="3">
        <v>43137</v>
      </c>
      <c r="G525" s="3">
        <v>43138</v>
      </c>
      <c r="H525" s="28">
        <v>2</v>
      </c>
      <c r="J525" s="4">
        <v>1379</v>
      </c>
      <c r="K525" s="4">
        <v>2609</v>
      </c>
      <c r="L525" t="str">
        <f t="shared" si="49"/>
        <v>20180206</v>
      </c>
      <c r="M525" t="str">
        <f t="shared" si="50"/>
        <v>20180206</v>
      </c>
      <c r="N525" t="str">
        <f t="shared" si="51"/>
        <v/>
      </c>
      <c r="O525" t="str">
        <f t="shared" si="52"/>
        <v/>
      </c>
      <c r="P525" t="str">
        <f t="shared" si="53"/>
        <v>20180207</v>
      </c>
      <c r="Q525" s="49">
        <f t="shared" si="54"/>
        <v>2</v>
      </c>
    </row>
    <row r="526" spans="1:17" x14ac:dyDescent="0.25">
      <c r="A526" s="4">
        <v>1248</v>
      </c>
      <c r="B526" s="4">
        <v>2609</v>
      </c>
      <c r="C526" s="3">
        <v>43163</v>
      </c>
      <c r="D526" s="3">
        <v>43165</v>
      </c>
      <c r="E526" s="3">
        <v>43196</v>
      </c>
      <c r="F526" s="3">
        <v>43200</v>
      </c>
      <c r="G526" s="3" t="s">
        <v>1288</v>
      </c>
      <c r="J526" s="4">
        <v>1248</v>
      </c>
      <c r="K526" s="4">
        <v>2609</v>
      </c>
      <c r="L526" t="str">
        <f t="shared" si="49"/>
        <v>20180304</v>
      </c>
      <c r="M526" t="str">
        <f t="shared" si="50"/>
        <v>20180306</v>
      </c>
      <c r="N526" t="str">
        <f t="shared" si="51"/>
        <v>20180406</v>
      </c>
      <c r="O526" t="str">
        <f t="shared" si="52"/>
        <v>20180410</v>
      </c>
      <c r="P526" t="str">
        <f t="shared" si="53"/>
        <v/>
      </c>
      <c r="Q526" s="49">
        <f t="shared" si="54"/>
        <v>0</v>
      </c>
    </row>
    <row r="527" spans="1:17" x14ac:dyDescent="0.25">
      <c r="A527" s="4">
        <v>1200</v>
      </c>
      <c r="B527" s="4">
        <v>2610</v>
      </c>
      <c r="C527" s="3">
        <v>43166</v>
      </c>
      <c r="D527" s="3">
        <v>43166</v>
      </c>
      <c r="E527" s="3">
        <v>43168</v>
      </c>
      <c r="F527" s="3">
        <v>43172</v>
      </c>
      <c r="G527" s="3" t="s">
        <v>1288</v>
      </c>
      <c r="J527" s="4">
        <v>1200</v>
      </c>
      <c r="K527" s="4">
        <v>2610</v>
      </c>
      <c r="L527" t="str">
        <f t="shared" si="49"/>
        <v>20180307</v>
      </c>
      <c r="M527" t="str">
        <f t="shared" si="50"/>
        <v>20180307</v>
      </c>
      <c r="N527" t="str">
        <f t="shared" si="51"/>
        <v>20180309</v>
      </c>
      <c r="O527" t="str">
        <f t="shared" si="52"/>
        <v>20180313</v>
      </c>
      <c r="P527" t="str">
        <f t="shared" si="53"/>
        <v/>
      </c>
      <c r="Q527" s="49">
        <f t="shared" si="54"/>
        <v>0</v>
      </c>
    </row>
    <row r="528" spans="1:17" x14ac:dyDescent="0.25">
      <c r="A528" s="4">
        <v>1218</v>
      </c>
      <c r="B528" s="4">
        <v>2611</v>
      </c>
      <c r="C528" s="3">
        <v>43172</v>
      </c>
      <c r="D528" s="3">
        <v>43172</v>
      </c>
      <c r="E528" s="3">
        <v>43174</v>
      </c>
      <c r="F528" s="3">
        <v>43179</v>
      </c>
      <c r="G528" s="3" t="s">
        <v>1288</v>
      </c>
      <c r="J528" s="4">
        <v>1218</v>
      </c>
      <c r="K528" s="4">
        <v>2611</v>
      </c>
      <c r="L528" t="str">
        <f t="shared" si="49"/>
        <v>20180313</v>
      </c>
      <c r="M528" t="str">
        <f t="shared" si="50"/>
        <v>20180313</v>
      </c>
      <c r="N528" t="str">
        <f t="shared" si="51"/>
        <v>20180315</v>
      </c>
      <c r="O528" t="str">
        <f t="shared" si="52"/>
        <v>20180320</v>
      </c>
      <c r="P528" t="str">
        <f t="shared" si="53"/>
        <v/>
      </c>
      <c r="Q528" s="49">
        <f t="shared" si="54"/>
        <v>0</v>
      </c>
    </row>
    <row r="529" spans="1:17" x14ac:dyDescent="0.25">
      <c r="A529" s="4">
        <v>1465</v>
      </c>
      <c r="B529" s="4">
        <v>2612</v>
      </c>
      <c r="C529" s="3">
        <v>43185</v>
      </c>
      <c r="D529" s="3">
        <v>43187</v>
      </c>
      <c r="G529" s="3">
        <v>43186</v>
      </c>
      <c r="H529" s="28">
        <v>2</v>
      </c>
      <c r="J529" s="4">
        <v>1465</v>
      </c>
      <c r="K529" s="4">
        <v>2612</v>
      </c>
      <c r="L529" t="str">
        <f t="shared" si="49"/>
        <v>20180326</v>
      </c>
      <c r="M529" t="str">
        <f t="shared" si="50"/>
        <v>20180328</v>
      </c>
      <c r="N529" t="str">
        <f t="shared" si="51"/>
        <v/>
      </c>
      <c r="O529" t="str">
        <f t="shared" si="52"/>
        <v/>
      </c>
      <c r="P529" t="str">
        <f t="shared" si="53"/>
        <v>20180327</v>
      </c>
      <c r="Q529" s="49">
        <f t="shared" si="54"/>
        <v>2</v>
      </c>
    </row>
    <row r="530" spans="1:17" x14ac:dyDescent="0.25">
      <c r="A530" s="4">
        <v>1555</v>
      </c>
      <c r="B530" s="4">
        <v>2612</v>
      </c>
      <c r="C530" s="3">
        <v>43199</v>
      </c>
      <c r="D530" s="3">
        <v>43199</v>
      </c>
      <c r="G530" s="3">
        <v>43200</v>
      </c>
      <c r="H530" s="28">
        <v>1</v>
      </c>
      <c r="J530" s="4">
        <v>1555</v>
      </c>
      <c r="K530" s="4">
        <v>2612</v>
      </c>
      <c r="L530" t="str">
        <f t="shared" si="49"/>
        <v>20180409</v>
      </c>
      <c r="M530" t="str">
        <f t="shared" si="50"/>
        <v>20180409</v>
      </c>
      <c r="N530" t="str">
        <f t="shared" si="51"/>
        <v/>
      </c>
      <c r="O530" t="str">
        <f t="shared" si="52"/>
        <v/>
      </c>
      <c r="P530" t="str">
        <f t="shared" si="53"/>
        <v>20180410</v>
      </c>
      <c r="Q530" s="49">
        <f t="shared" si="54"/>
        <v>1</v>
      </c>
    </row>
    <row r="531" spans="1:17" x14ac:dyDescent="0.25">
      <c r="A531" s="4">
        <v>1595</v>
      </c>
      <c r="B531" s="4">
        <v>2612</v>
      </c>
      <c r="C531" s="3">
        <v>43200</v>
      </c>
      <c r="D531" s="3">
        <v>43200</v>
      </c>
      <c r="G531" s="3">
        <v>43201</v>
      </c>
      <c r="H531" s="28">
        <v>2</v>
      </c>
      <c r="J531" s="4">
        <v>1595</v>
      </c>
      <c r="K531" s="4">
        <v>2612</v>
      </c>
      <c r="L531" t="str">
        <f t="shared" si="49"/>
        <v>20180410</v>
      </c>
      <c r="M531" t="str">
        <f t="shared" si="50"/>
        <v>20180410</v>
      </c>
      <c r="N531" t="str">
        <f t="shared" si="51"/>
        <v/>
      </c>
      <c r="O531" t="str">
        <f t="shared" si="52"/>
        <v/>
      </c>
      <c r="P531" t="str">
        <f t="shared" si="53"/>
        <v>20180411</v>
      </c>
      <c r="Q531" s="49">
        <f t="shared" si="54"/>
        <v>2</v>
      </c>
    </row>
    <row r="532" spans="1:17" x14ac:dyDescent="0.25">
      <c r="A532" s="4">
        <v>1267</v>
      </c>
      <c r="B532" s="4">
        <v>2612</v>
      </c>
      <c r="C532" s="3">
        <v>43201</v>
      </c>
      <c r="D532" s="3">
        <v>43202</v>
      </c>
      <c r="E532" s="3">
        <v>43203</v>
      </c>
      <c r="F532" s="3">
        <v>43207</v>
      </c>
      <c r="G532" s="3" t="s">
        <v>1288</v>
      </c>
      <c r="J532" s="4">
        <v>1267</v>
      </c>
      <c r="K532" s="4">
        <v>2612</v>
      </c>
      <c r="L532" t="str">
        <f t="shared" si="49"/>
        <v>20180411</v>
      </c>
      <c r="M532" t="str">
        <f t="shared" si="50"/>
        <v>20180412</v>
      </c>
      <c r="N532" t="str">
        <f t="shared" si="51"/>
        <v>20180413</v>
      </c>
      <c r="O532" t="str">
        <f t="shared" si="52"/>
        <v>20180417</v>
      </c>
      <c r="P532" t="str">
        <f t="shared" si="53"/>
        <v/>
      </c>
      <c r="Q532" s="49">
        <f t="shared" si="54"/>
        <v>0</v>
      </c>
    </row>
    <row r="533" spans="1:17" x14ac:dyDescent="0.25">
      <c r="A533" s="4">
        <v>1329</v>
      </c>
      <c r="B533" s="4">
        <v>2613</v>
      </c>
      <c r="C533" s="3">
        <v>43202</v>
      </c>
      <c r="D533" s="3">
        <v>43203</v>
      </c>
      <c r="G533" s="3">
        <v>43203</v>
      </c>
      <c r="H533" s="28">
        <v>2</v>
      </c>
      <c r="J533" s="4">
        <v>1329</v>
      </c>
      <c r="K533" s="4">
        <v>2613</v>
      </c>
      <c r="L533" t="str">
        <f t="shared" si="49"/>
        <v>20180412</v>
      </c>
      <c r="M533" t="str">
        <f t="shared" si="50"/>
        <v>20180413</v>
      </c>
      <c r="N533" t="str">
        <f t="shared" si="51"/>
        <v/>
      </c>
      <c r="O533" t="str">
        <f t="shared" si="52"/>
        <v/>
      </c>
      <c r="P533" t="str">
        <f t="shared" si="53"/>
        <v>20180413</v>
      </c>
      <c r="Q533" s="49">
        <f t="shared" si="54"/>
        <v>2</v>
      </c>
    </row>
    <row r="534" spans="1:17" x14ac:dyDescent="0.25">
      <c r="A534" s="4">
        <v>1401</v>
      </c>
      <c r="B534" s="4">
        <v>2613</v>
      </c>
      <c r="C534" s="3">
        <v>43213</v>
      </c>
      <c r="D534" s="3">
        <v>43214</v>
      </c>
      <c r="G534" s="3" t="s">
        <v>1288</v>
      </c>
      <c r="J534" s="4">
        <v>1401</v>
      </c>
      <c r="K534" s="4">
        <v>2613</v>
      </c>
      <c r="L534" t="str">
        <f t="shared" si="49"/>
        <v>20180423</v>
      </c>
      <c r="M534" t="str">
        <f t="shared" si="50"/>
        <v>20180424</v>
      </c>
      <c r="N534" t="str">
        <f t="shared" si="51"/>
        <v/>
      </c>
      <c r="O534" t="str">
        <f t="shared" si="52"/>
        <v/>
      </c>
      <c r="P534" t="str">
        <f t="shared" si="53"/>
        <v/>
      </c>
      <c r="Q534" s="49">
        <f t="shared" si="54"/>
        <v>0</v>
      </c>
    </row>
    <row r="535" spans="1:17" x14ac:dyDescent="0.25">
      <c r="A535" s="4">
        <v>1307</v>
      </c>
      <c r="B535" s="4">
        <v>2613</v>
      </c>
      <c r="C535" s="3">
        <v>43214</v>
      </c>
      <c r="D535" s="3">
        <v>43216</v>
      </c>
      <c r="G535" s="3">
        <v>43215</v>
      </c>
      <c r="H535" s="28">
        <v>2</v>
      </c>
      <c r="J535" s="4">
        <v>1307</v>
      </c>
      <c r="K535" s="4">
        <v>2613</v>
      </c>
      <c r="L535" t="str">
        <f t="shared" si="49"/>
        <v>20180424</v>
      </c>
      <c r="M535" t="str">
        <f t="shared" si="50"/>
        <v>20180426</v>
      </c>
      <c r="N535" t="str">
        <f t="shared" si="51"/>
        <v/>
      </c>
      <c r="O535" t="str">
        <f t="shared" si="52"/>
        <v/>
      </c>
      <c r="P535" t="str">
        <f t="shared" si="53"/>
        <v>20180425</v>
      </c>
      <c r="Q535" s="49">
        <f t="shared" si="54"/>
        <v>2</v>
      </c>
    </row>
    <row r="536" spans="1:17" x14ac:dyDescent="0.25">
      <c r="A536" s="4">
        <v>1406</v>
      </c>
      <c r="B536" s="4">
        <v>2613</v>
      </c>
      <c r="C536" s="3">
        <v>43220</v>
      </c>
      <c r="D536" s="3">
        <v>43221</v>
      </c>
      <c r="G536" s="3">
        <v>43221</v>
      </c>
      <c r="H536" s="28">
        <v>2</v>
      </c>
      <c r="J536" s="4">
        <v>1406</v>
      </c>
      <c r="K536" s="4">
        <v>2613</v>
      </c>
      <c r="L536" t="str">
        <f t="shared" si="49"/>
        <v>20180430</v>
      </c>
      <c r="M536" t="str">
        <f t="shared" si="50"/>
        <v>20180501</v>
      </c>
      <c r="N536" t="str">
        <f t="shared" si="51"/>
        <v/>
      </c>
      <c r="O536" t="str">
        <f t="shared" si="52"/>
        <v/>
      </c>
      <c r="P536" t="str">
        <f t="shared" si="53"/>
        <v>20180501</v>
      </c>
      <c r="Q536" s="49">
        <f t="shared" si="54"/>
        <v>2</v>
      </c>
    </row>
    <row r="537" spans="1:17" x14ac:dyDescent="0.25">
      <c r="A537" s="4">
        <v>1084</v>
      </c>
      <c r="B537" s="4">
        <v>2614</v>
      </c>
      <c r="C537" s="5">
        <v>43115</v>
      </c>
      <c r="D537" s="3">
        <v>43116</v>
      </c>
      <c r="E537" s="5">
        <v>43119</v>
      </c>
      <c r="F537" s="5">
        <v>43123</v>
      </c>
      <c r="G537" s="3" t="s">
        <v>1288</v>
      </c>
      <c r="H537" s="29"/>
      <c r="J537" s="4">
        <v>1084</v>
      </c>
      <c r="K537" s="4">
        <v>2614</v>
      </c>
      <c r="L537" t="str">
        <f t="shared" si="49"/>
        <v>20180115</v>
      </c>
      <c r="M537" t="str">
        <f t="shared" si="50"/>
        <v>20180116</v>
      </c>
      <c r="N537" t="str">
        <f t="shared" si="51"/>
        <v>20180119</v>
      </c>
      <c r="O537" t="str">
        <f t="shared" si="52"/>
        <v>20180123</v>
      </c>
      <c r="P537" t="str">
        <f t="shared" si="53"/>
        <v/>
      </c>
      <c r="Q537" s="49">
        <f t="shared" si="54"/>
        <v>0</v>
      </c>
    </row>
    <row r="538" spans="1:17" x14ac:dyDescent="0.25">
      <c r="A538" s="4">
        <v>1085</v>
      </c>
      <c r="B538" s="4">
        <v>2615</v>
      </c>
      <c r="C538" s="5">
        <v>43117</v>
      </c>
      <c r="D538" s="3">
        <v>43118</v>
      </c>
      <c r="E538" s="5">
        <v>43118</v>
      </c>
      <c r="F538" s="5">
        <v>43123</v>
      </c>
      <c r="G538" s="3" t="s">
        <v>1288</v>
      </c>
      <c r="H538" s="29"/>
      <c r="J538" s="4">
        <v>1085</v>
      </c>
      <c r="K538" s="4">
        <v>2615</v>
      </c>
      <c r="L538" t="str">
        <f t="shared" si="49"/>
        <v>20180117</v>
      </c>
      <c r="M538" t="str">
        <f t="shared" si="50"/>
        <v>20180118</v>
      </c>
      <c r="N538" t="str">
        <f t="shared" si="51"/>
        <v>20180118</v>
      </c>
      <c r="O538" t="str">
        <f t="shared" si="52"/>
        <v>20180123</v>
      </c>
      <c r="P538" t="str">
        <f t="shared" si="53"/>
        <v/>
      </c>
      <c r="Q538" s="49">
        <f t="shared" si="54"/>
        <v>0</v>
      </c>
    </row>
    <row r="539" spans="1:17" x14ac:dyDescent="0.25">
      <c r="A539" s="4">
        <v>1528</v>
      </c>
      <c r="B539" s="4">
        <v>2616</v>
      </c>
      <c r="C539" s="3">
        <v>43118</v>
      </c>
      <c r="D539" s="3">
        <v>43118</v>
      </c>
      <c r="G539" s="3">
        <v>43119</v>
      </c>
      <c r="H539" s="28">
        <v>13</v>
      </c>
      <c r="J539" s="4">
        <v>1528</v>
      </c>
      <c r="K539" s="4">
        <v>2616</v>
      </c>
      <c r="L539" t="str">
        <f t="shared" si="49"/>
        <v>20180118</v>
      </c>
      <c r="M539" t="str">
        <f t="shared" si="50"/>
        <v>20180118</v>
      </c>
      <c r="N539" t="str">
        <f t="shared" si="51"/>
        <v/>
      </c>
      <c r="O539" t="str">
        <f t="shared" si="52"/>
        <v/>
      </c>
      <c r="P539" t="str">
        <f t="shared" si="53"/>
        <v>20180119</v>
      </c>
      <c r="Q539" s="49">
        <f t="shared" si="54"/>
        <v>13</v>
      </c>
    </row>
    <row r="540" spans="1:17" x14ac:dyDescent="0.25">
      <c r="A540" s="4">
        <v>1456</v>
      </c>
      <c r="B540" s="4">
        <v>2616</v>
      </c>
      <c r="C540" s="3">
        <v>43123</v>
      </c>
      <c r="D540" s="3">
        <v>43124</v>
      </c>
      <c r="G540" s="3">
        <v>43124</v>
      </c>
      <c r="H540" s="29">
        <v>2</v>
      </c>
      <c r="J540" s="4">
        <v>1456</v>
      </c>
      <c r="K540" s="4">
        <v>2616</v>
      </c>
      <c r="L540" t="str">
        <f t="shared" si="49"/>
        <v>20180123</v>
      </c>
      <c r="M540" t="str">
        <f t="shared" si="50"/>
        <v>20180124</v>
      </c>
      <c r="N540" t="str">
        <f t="shared" si="51"/>
        <v/>
      </c>
      <c r="O540" t="str">
        <f t="shared" si="52"/>
        <v/>
      </c>
      <c r="P540" t="str">
        <f t="shared" si="53"/>
        <v>20180124</v>
      </c>
      <c r="Q540" s="49">
        <f t="shared" si="54"/>
        <v>2</v>
      </c>
    </row>
    <row r="541" spans="1:17" x14ac:dyDescent="0.25">
      <c r="A541" s="4">
        <v>1124</v>
      </c>
      <c r="B541" s="4">
        <v>2616</v>
      </c>
      <c r="C541" s="3">
        <v>43129</v>
      </c>
      <c r="D541" s="3">
        <v>43129</v>
      </c>
      <c r="E541" s="3">
        <v>43131</v>
      </c>
      <c r="F541" s="3">
        <v>43137</v>
      </c>
      <c r="G541" s="3" t="s">
        <v>1288</v>
      </c>
      <c r="J541" s="4">
        <v>1124</v>
      </c>
      <c r="K541" s="4">
        <v>2616</v>
      </c>
      <c r="L541" t="str">
        <f t="shared" si="49"/>
        <v>20180129</v>
      </c>
      <c r="M541" t="str">
        <f t="shared" si="50"/>
        <v>20180129</v>
      </c>
      <c r="N541" t="str">
        <f t="shared" si="51"/>
        <v>20180131</v>
      </c>
      <c r="O541" t="str">
        <f t="shared" si="52"/>
        <v>20180206</v>
      </c>
      <c r="P541" t="str">
        <f t="shared" si="53"/>
        <v/>
      </c>
      <c r="Q541" s="49">
        <f t="shared" si="54"/>
        <v>0</v>
      </c>
    </row>
    <row r="542" spans="1:17" x14ac:dyDescent="0.25">
      <c r="A542" s="4">
        <v>1264</v>
      </c>
      <c r="B542" s="4">
        <v>2617</v>
      </c>
      <c r="C542" s="3">
        <v>43201</v>
      </c>
      <c r="D542" s="3">
        <v>43202</v>
      </c>
      <c r="E542" s="3">
        <v>43202</v>
      </c>
      <c r="F542" s="3">
        <v>43206</v>
      </c>
      <c r="G542" s="3" t="s">
        <v>1288</v>
      </c>
      <c r="J542" s="4">
        <v>1264</v>
      </c>
      <c r="K542" s="4">
        <v>2617</v>
      </c>
      <c r="L542" t="str">
        <f t="shared" si="49"/>
        <v>20180411</v>
      </c>
      <c r="M542" t="str">
        <f t="shared" si="50"/>
        <v>20180412</v>
      </c>
      <c r="N542" t="str">
        <f t="shared" si="51"/>
        <v>20180412</v>
      </c>
      <c r="O542" t="str">
        <f t="shared" si="52"/>
        <v>20180416</v>
      </c>
      <c r="P542" t="str">
        <f t="shared" si="53"/>
        <v/>
      </c>
      <c r="Q542" s="49">
        <f t="shared" si="54"/>
        <v>0</v>
      </c>
    </row>
    <row r="543" spans="1:17" x14ac:dyDescent="0.25">
      <c r="A543" s="4">
        <v>1278</v>
      </c>
      <c r="B543" s="4">
        <v>2618</v>
      </c>
      <c r="C543" s="3">
        <v>43203</v>
      </c>
      <c r="D543" s="3">
        <v>43204</v>
      </c>
      <c r="E543" s="3">
        <v>43207</v>
      </c>
      <c r="F543" s="3">
        <v>43210</v>
      </c>
      <c r="G543" s="3" t="s">
        <v>1288</v>
      </c>
      <c r="J543" s="4">
        <v>1278</v>
      </c>
      <c r="K543" s="4">
        <v>2618</v>
      </c>
      <c r="L543" t="str">
        <f t="shared" si="49"/>
        <v>20180413</v>
      </c>
      <c r="M543" t="str">
        <f t="shared" si="50"/>
        <v>20180414</v>
      </c>
      <c r="N543" t="str">
        <f t="shared" si="51"/>
        <v>20180417</v>
      </c>
      <c r="O543" t="str">
        <f t="shared" si="52"/>
        <v>20180420</v>
      </c>
      <c r="P543" t="str">
        <f t="shared" si="53"/>
        <v/>
      </c>
      <c r="Q543" s="49">
        <f t="shared" si="54"/>
        <v>0</v>
      </c>
    </row>
    <row r="544" spans="1:17" x14ac:dyDescent="0.25">
      <c r="A544" s="4">
        <v>1575</v>
      </c>
      <c r="B544" s="4">
        <v>2619</v>
      </c>
      <c r="C544" s="3">
        <v>43220</v>
      </c>
      <c r="D544" s="3">
        <v>43221</v>
      </c>
      <c r="G544" s="3" t="s">
        <v>1288</v>
      </c>
      <c r="J544" s="4">
        <v>1575</v>
      </c>
      <c r="K544" s="4">
        <v>2619</v>
      </c>
      <c r="L544" t="str">
        <f t="shared" si="49"/>
        <v>20180430</v>
      </c>
      <c r="M544" t="str">
        <f t="shared" si="50"/>
        <v>20180501</v>
      </c>
      <c r="N544" t="str">
        <f t="shared" si="51"/>
        <v/>
      </c>
      <c r="O544" t="str">
        <f t="shared" si="52"/>
        <v/>
      </c>
      <c r="P544" t="str">
        <f t="shared" si="53"/>
        <v/>
      </c>
      <c r="Q544" s="49">
        <f t="shared" si="54"/>
        <v>0</v>
      </c>
    </row>
    <row r="545" spans="1:17" x14ac:dyDescent="0.25">
      <c r="A545" s="4">
        <v>1491</v>
      </c>
      <c r="B545" s="4">
        <v>2620</v>
      </c>
      <c r="C545" s="3">
        <v>43179</v>
      </c>
      <c r="D545" s="3">
        <v>43180</v>
      </c>
      <c r="G545" s="3">
        <v>43180</v>
      </c>
      <c r="H545" s="28">
        <v>1</v>
      </c>
      <c r="J545" s="4">
        <v>1491</v>
      </c>
      <c r="K545" s="4">
        <v>2620</v>
      </c>
      <c r="L545" t="str">
        <f t="shared" si="49"/>
        <v>20180320</v>
      </c>
      <c r="M545" t="str">
        <f t="shared" si="50"/>
        <v>20180321</v>
      </c>
      <c r="N545" t="str">
        <f t="shared" si="51"/>
        <v/>
      </c>
      <c r="O545" t="str">
        <f t="shared" si="52"/>
        <v/>
      </c>
      <c r="P545" t="str">
        <f t="shared" si="53"/>
        <v>20180321</v>
      </c>
      <c r="Q545" s="49">
        <f t="shared" si="54"/>
        <v>1</v>
      </c>
    </row>
    <row r="546" spans="1:17" x14ac:dyDescent="0.25">
      <c r="A546" s="4">
        <v>1328</v>
      </c>
      <c r="B546" s="4">
        <v>2620</v>
      </c>
      <c r="C546" s="3">
        <v>43186</v>
      </c>
      <c r="D546" s="3">
        <v>43189</v>
      </c>
      <c r="G546" s="3">
        <v>43187</v>
      </c>
      <c r="H546" s="28">
        <v>16</v>
      </c>
      <c r="J546" s="4">
        <v>1328</v>
      </c>
      <c r="K546" s="4">
        <v>2620</v>
      </c>
      <c r="L546" t="str">
        <f t="shared" si="49"/>
        <v>20180327</v>
      </c>
      <c r="M546" t="str">
        <f t="shared" si="50"/>
        <v>20180330</v>
      </c>
      <c r="N546" t="str">
        <f t="shared" si="51"/>
        <v/>
      </c>
      <c r="O546" t="str">
        <f t="shared" si="52"/>
        <v/>
      </c>
      <c r="P546" t="str">
        <f t="shared" si="53"/>
        <v>20180328</v>
      </c>
      <c r="Q546" s="49">
        <f t="shared" si="54"/>
        <v>16</v>
      </c>
    </row>
    <row r="547" spans="1:17" x14ac:dyDescent="0.25">
      <c r="A547" s="4">
        <v>1245</v>
      </c>
      <c r="B547" s="4">
        <v>2620</v>
      </c>
      <c r="C547" s="3">
        <v>43192</v>
      </c>
      <c r="D547" s="3">
        <v>43193</v>
      </c>
      <c r="E547" s="3">
        <v>43194</v>
      </c>
      <c r="F547" s="3">
        <v>43196</v>
      </c>
      <c r="G547" s="3" t="s">
        <v>1288</v>
      </c>
      <c r="J547" s="4">
        <v>1245</v>
      </c>
      <c r="K547" s="4">
        <v>2620</v>
      </c>
      <c r="L547" t="str">
        <f t="shared" si="49"/>
        <v>20180402</v>
      </c>
      <c r="M547" t="str">
        <f t="shared" si="50"/>
        <v>20180403</v>
      </c>
      <c r="N547" t="str">
        <f t="shared" si="51"/>
        <v>20180404</v>
      </c>
      <c r="O547" t="str">
        <f t="shared" si="52"/>
        <v>20180406</v>
      </c>
      <c r="P547" t="str">
        <f t="shared" si="53"/>
        <v/>
      </c>
      <c r="Q547" s="49">
        <f t="shared" si="54"/>
        <v>0</v>
      </c>
    </row>
    <row r="548" spans="1:17" x14ac:dyDescent="0.25">
      <c r="A548" s="4">
        <v>1058</v>
      </c>
      <c r="B548" s="4">
        <v>2621</v>
      </c>
      <c r="C548" s="3">
        <v>43101</v>
      </c>
      <c r="D548" s="3">
        <v>43101</v>
      </c>
      <c r="F548" s="3">
        <v>43109</v>
      </c>
      <c r="G548" s="3" t="s">
        <v>1288</v>
      </c>
      <c r="J548" s="4">
        <v>1058</v>
      </c>
      <c r="K548" s="4">
        <v>2621</v>
      </c>
      <c r="L548" t="str">
        <f t="shared" si="49"/>
        <v>20180101</v>
      </c>
      <c r="M548" t="str">
        <f t="shared" si="50"/>
        <v>20180101</v>
      </c>
      <c r="N548" t="str">
        <f t="shared" si="51"/>
        <v/>
      </c>
      <c r="O548" t="str">
        <f t="shared" si="52"/>
        <v>20180109</v>
      </c>
      <c r="P548" t="str">
        <f t="shared" si="53"/>
        <v/>
      </c>
      <c r="Q548" s="49">
        <f t="shared" si="54"/>
        <v>0</v>
      </c>
    </row>
    <row r="549" spans="1:17" x14ac:dyDescent="0.25">
      <c r="A549" s="4">
        <v>1535</v>
      </c>
      <c r="B549" s="4">
        <v>2622</v>
      </c>
      <c r="C549" s="5">
        <v>43109</v>
      </c>
      <c r="D549" s="3">
        <v>43109</v>
      </c>
      <c r="E549" s="5">
        <v>43117</v>
      </c>
      <c r="F549" s="5">
        <v>43119</v>
      </c>
      <c r="G549" s="3" t="s">
        <v>1288</v>
      </c>
      <c r="H549" s="29"/>
      <c r="J549" s="4">
        <v>1535</v>
      </c>
      <c r="K549" s="4">
        <v>2622</v>
      </c>
      <c r="L549" t="str">
        <f t="shared" si="49"/>
        <v>20180109</v>
      </c>
      <c r="M549" t="str">
        <f t="shared" si="50"/>
        <v>20180109</v>
      </c>
      <c r="N549" t="str">
        <f t="shared" si="51"/>
        <v>20180117</v>
      </c>
      <c r="O549" t="str">
        <f t="shared" si="52"/>
        <v>20180119</v>
      </c>
      <c r="P549" t="str">
        <f t="shared" si="53"/>
        <v/>
      </c>
      <c r="Q549" s="49">
        <f t="shared" si="54"/>
        <v>0</v>
      </c>
    </row>
    <row r="550" spans="1:17" x14ac:dyDescent="0.25">
      <c r="A550" s="4">
        <v>1078</v>
      </c>
      <c r="B550" s="4">
        <v>2623</v>
      </c>
      <c r="C550" s="3">
        <v>43110</v>
      </c>
      <c r="D550" s="3">
        <v>43111</v>
      </c>
      <c r="E550" s="3">
        <v>43112</v>
      </c>
      <c r="F550" s="3">
        <v>43119</v>
      </c>
      <c r="G550" s="3" t="s">
        <v>1288</v>
      </c>
      <c r="J550" s="4">
        <v>1078</v>
      </c>
      <c r="K550" s="4">
        <v>2623</v>
      </c>
      <c r="L550" t="str">
        <f t="shared" si="49"/>
        <v>20180110</v>
      </c>
      <c r="M550" t="str">
        <f t="shared" si="50"/>
        <v>20180111</v>
      </c>
      <c r="N550" t="str">
        <f t="shared" si="51"/>
        <v>20180112</v>
      </c>
      <c r="O550" t="str">
        <f t="shared" si="52"/>
        <v>20180119</v>
      </c>
      <c r="P550" t="str">
        <f t="shared" si="53"/>
        <v/>
      </c>
      <c r="Q550" s="49">
        <f t="shared" si="54"/>
        <v>0</v>
      </c>
    </row>
    <row r="551" spans="1:17" x14ac:dyDescent="0.25">
      <c r="A551" s="4">
        <v>1522</v>
      </c>
      <c r="B551" s="4">
        <v>2624</v>
      </c>
      <c r="C551" s="5">
        <v>43117</v>
      </c>
      <c r="D551" s="3">
        <v>43118</v>
      </c>
      <c r="E551" s="4"/>
      <c r="F551" s="5"/>
      <c r="G551" s="3">
        <v>43118</v>
      </c>
      <c r="H551" s="29">
        <v>1</v>
      </c>
      <c r="J551" s="4">
        <v>1522</v>
      </c>
      <c r="K551" s="4">
        <v>2624</v>
      </c>
      <c r="L551" t="str">
        <f t="shared" si="49"/>
        <v>20180117</v>
      </c>
      <c r="M551" t="str">
        <f t="shared" si="50"/>
        <v>20180118</v>
      </c>
      <c r="N551" t="str">
        <f t="shared" si="51"/>
        <v/>
      </c>
      <c r="O551" t="str">
        <f t="shared" si="52"/>
        <v/>
      </c>
      <c r="P551" t="str">
        <f t="shared" si="53"/>
        <v>20180118</v>
      </c>
      <c r="Q551" s="49">
        <f t="shared" si="54"/>
        <v>1</v>
      </c>
    </row>
    <row r="552" spans="1:17" x14ac:dyDescent="0.25">
      <c r="A552" s="4">
        <v>1389</v>
      </c>
      <c r="B552" s="4">
        <v>2624</v>
      </c>
      <c r="C552" s="3">
        <v>43123</v>
      </c>
      <c r="D552" s="3">
        <v>43124</v>
      </c>
      <c r="G552" s="3">
        <v>43124</v>
      </c>
      <c r="H552" s="28">
        <v>15</v>
      </c>
      <c r="J552" s="4">
        <v>1389</v>
      </c>
      <c r="K552" s="4">
        <v>2624</v>
      </c>
      <c r="L552" t="str">
        <f t="shared" si="49"/>
        <v>20180123</v>
      </c>
      <c r="M552" t="str">
        <f t="shared" si="50"/>
        <v>20180124</v>
      </c>
      <c r="N552" t="str">
        <f t="shared" si="51"/>
        <v/>
      </c>
      <c r="O552" t="str">
        <f t="shared" si="52"/>
        <v/>
      </c>
      <c r="P552" t="str">
        <f t="shared" si="53"/>
        <v>20180124</v>
      </c>
      <c r="Q552" s="49">
        <f t="shared" si="54"/>
        <v>15</v>
      </c>
    </row>
    <row r="553" spans="1:17" x14ac:dyDescent="0.25">
      <c r="A553" s="4">
        <v>1041</v>
      </c>
      <c r="B553" s="4">
        <v>2625</v>
      </c>
      <c r="C553" s="5">
        <v>43126</v>
      </c>
      <c r="D553" s="3">
        <v>43127</v>
      </c>
      <c r="E553" s="5">
        <v>43130</v>
      </c>
      <c r="F553" s="5">
        <v>43133</v>
      </c>
      <c r="G553" s="3" t="s">
        <v>1288</v>
      </c>
      <c r="H553" s="29"/>
      <c r="J553" s="4">
        <v>1041</v>
      </c>
      <c r="K553" s="4">
        <v>2625</v>
      </c>
      <c r="L553" t="str">
        <f t="shared" si="49"/>
        <v>20180126</v>
      </c>
      <c r="M553" t="str">
        <f t="shared" si="50"/>
        <v>20180127</v>
      </c>
      <c r="N553" t="str">
        <f t="shared" si="51"/>
        <v>20180130</v>
      </c>
      <c r="O553" t="str">
        <f t="shared" si="52"/>
        <v>20180202</v>
      </c>
      <c r="P553" t="str">
        <f t="shared" si="53"/>
        <v/>
      </c>
      <c r="Q553" s="49">
        <f t="shared" si="54"/>
        <v>0</v>
      </c>
    </row>
    <row r="554" spans="1:17" x14ac:dyDescent="0.25">
      <c r="A554" s="4">
        <v>1168</v>
      </c>
      <c r="B554" s="4">
        <v>2626</v>
      </c>
      <c r="C554" s="3">
        <v>43151</v>
      </c>
      <c r="D554" s="3">
        <v>43152</v>
      </c>
      <c r="E554" s="3">
        <v>43152</v>
      </c>
      <c r="F554" s="3">
        <v>43157</v>
      </c>
      <c r="G554" s="3" t="s">
        <v>1288</v>
      </c>
      <c r="J554" s="4">
        <v>1168</v>
      </c>
      <c r="K554" s="4">
        <v>2626</v>
      </c>
      <c r="L554" t="str">
        <f t="shared" si="49"/>
        <v>20180220</v>
      </c>
      <c r="M554" t="str">
        <f t="shared" si="50"/>
        <v>20180221</v>
      </c>
      <c r="N554" t="str">
        <f t="shared" si="51"/>
        <v>20180221</v>
      </c>
      <c r="O554" t="str">
        <f t="shared" si="52"/>
        <v>20180226</v>
      </c>
      <c r="P554" t="str">
        <f t="shared" si="53"/>
        <v/>
      </c>
      <c r="Q554" s="49">
        <f t="shared" si="54"/>
        <v>0</v>
      </c>
    </row>
    <row r="555" spans="1:17" x14ac:dyDescent="0.25">
      <c r="A555" s="4">
        <v>1186</v>
      </c>
      <c r="B555" s="4">
        <v>2627</v>
      </c>
      <c r="C555" s="3">
        <v>43159</v>
      </c>
      <c r="D555" s="3">
        <v>43160</v>
      </c>
      <c r="E555" s="3">
        <v>43160</v>
      </c>
      <c r="F555" s="3">
        <v>43165</v>
      </c>
      <c r="G555" s="3" t="s">
        <v>1288</v>
      </c>
      <c r="J555" s="4">
        <v>1186</v>
      </c>
      <c r="K555" s="4">
        <v>2627</v>
      </c>
      <c r="L555" t="str">
        <f t="shared" si="49"/>
        <v>20180228</v>
      </c>
      <c r="M555" t="str">
        <f t="shared" si="50"/>
        <v>20180301</v>
      </c>
      <c r="N555" t="str">
        <f t="shared" si="51"/>
        <v>20180301</v>
      </c>
      <c r="O555" t="str">
        <f t="shared" si="52"/>
        <v>20180306</v>
      </c>
      <c r="P555" t="str">
        <f t="shared" si="53"/>
        <v/>
      </c>
      <c r="Q555" s="49">
        <f t="shared" si="54"/>
        <v>0</v>
      </c>
    </row>
    <row r="556" spans="1:17" x14ac:dyDescent="0.25">
      <c r="A556" s="4">
        <v>1190</v>
      </c>
      <c r="B556" s="4">
        <v>2628</v>
      </c>
      <c r="C556" s="3">
        <v>43160</v>
      </c>
      <c r="D556" s="3">
        <v>43161</v>
      </c>
      <c r="E556" s="3">
        <v>43166</v>
      </c>
      <c r="F556" s="3">
        <v>43172</v>
      </c>
      <c r="G556" s="3" t="s">
        <v>1288</v>
      </c>
      <c r="J556" s="4">
        <v>1190</v>
      </c>
      <c r="K556" s="4">
        <v>2628</v>
      </c>
      <c r="L556" t="str">
        <f t="shared" si="49"/>
        <v>20180301</v>
      </c>
      <c r="M556" t="str">
        <f t="shared" si="50"/>
        <v>20180302</v>
      </c>
      <c r="N556" t="str">
        <f t="shared" si="51"/>
        <v>20180307</v>
      </c>
      <c r="O556" t="str">
        <f t="shared" si="52"/>
        <v>20180313</v>
      </c>
      <c r="P556" t="str">
        <f t="shared" si="53"/>
        <v/>
      </c>
      <c r="Q556" s="49">
        <f t="shared" si="54"/>
        <v>0</v>
      </c>
    </row>
    <row r="557" spans="1:17" x14ac:dyDescent="0.25">
      <c r="A557" s="4">
        <v>1276</v>
      </c>
      <c r="B557" s="4">
        <v>2629</v>
      </c>
      <c r="C557" s="3">
        <v>43202</v>
      </c>
      <c r="D557" s="3">
        <v>43203</v>
      </c>
      <c r="E557" s="3">
        <v>43204</v>
      </c>
      <c r="F557" s="3">
        <v>43207</v>
      </c>
      <c r="G557" s="3" t="s">
        <v>1288</v>
      </c>
      <c r="J557" s="4">
        <v>1276</v>
      </c>
      <c r="K557" s="4">
        <v>2629</v>
      </c>
      <c r="L557" t="str">
        <f t="shared" si="49"/>
        <v>20180412</v>
      </c>
      <c r="M557" t="str">
        <f t="shared" si="50"/>
        <v>20180413</v>
      </c>
      <c r="N557" t="str">
        <f t="shared" si="51"/>
        <v>20180414</v>
      </c>
      <c r="O557" t="str">
        <f t="shared" si="52"/>
        <v>20180417</v>
      </c>
      <c r="P557" t="str">
        <f t="shared" si="53"/>
        <v/>
      </c>
      <c r="Q557" s="49">
        <f t="shared" si="54"/>
        <v>0</v>
      </c>
    </row>
    <row r="558" spans="1:17" x14ac:dyDescent="0.25">
      <c r="A558" s="4">
        <v>1274</v>
      </c>
      <c r="B558" s="4">
        <v>2629</v>
      </c>
      <c r="C558" s="3">
        <v>43202</v>
      </c>
      <c r="D558" s="3">
        <v>43202</v>
      </c>
      <c r="E558" s="3">
        <v>43204</v>
      </c>
      <c r="F558" s="3">
        <v>43207</v>
      </c>
      <c r="G558" s="3" t="s">
        <v>1288</v>
      </c>
      <c r="J558" s="4">
        <v>1274</v>
      </c>
      <c r="K558" s="4">
        <v>2629</v>
      </c>
      <c r="L558" t="str">
        <f t="shared" si="49"/>
        <v>20180412</v>
      </c>
      <c r="M558" t="str">
        <f t="shared" si="50"/>
        <v>20180412</v>
      </c>
      <c r="N558" t="str">
        <f t="shared" si="51"/>
        <v>20180414</v>
      </c>
      <c r="O558" t="str">
        <f t="shared" si="52"/>
        <v>20180417</v>
      </c>
      <c r="P558" t="str">
        <f t="shared" si="53"/>
        <v/>
      </c>
      <c r="Q558" s="49">
        <f t="shared" si="54"/>
        <v>0</v>
      </c>
    </row>
    <row r="559" spans="1:17" x14ac:dyDescent="0.25">
      <c r="A559" s="4">
        <v>1455</v>
      </c>
      <c r="B559" s="4">
        <v>2631</v>
      </c>
      <c r="C559" s="3">
        <v>43123</v>
      </c>
      <c r="D559" s="3">
        <v>43123</v>
      </c>
      <c r="G559" s="3">
        <v>43124</v>
      </c>
      <c r="H559" s="29">
        <v>1</v>
      </c>
      <c r="J559" s="4">
        <v>1455</v>
      </c>
      <c r="K559" s="4">
        <v>2631</v>
      </c>
      <c r="L559" t="str">
        <f t="shared" si="49"/>
        <v>20180123</v>
      </c>
      <c r="M559" t="str">
        <f t="shared" si="50"/>
        <v>20180123</v>
      </c>
      <c r="N559" t="str">
        <f t="shared" si="51"/>
        <v/>
      </c>
      <c r="O559" t="str">
        <f t="shared" si="52"/>
        <v/>
      </c>
      <c r="P559" t="str">
        <f t="shared" si="53"/>
        <v>20180124</v>
      </c>
      <c r="Q559" s="49">
        <f t="shared" si="54"/>
        <v>1</v>
      </c>
    </row>
    <row r="560" spans="1:17" x14ac:dyDescent="0.25">
      <c r="A560" s="4">
        <v>1201</v>
      </c>
      <c r="B560" s="4">
        <v>2631</v>
      </c>
      <c r="C560" s="3">
        <v>43157</v>
      </c>
      <c r="D560" s="3">
        <v>43157</v>
      </c>
      <c r="E560" s="3">
        <v>43167</v>
      </c>
      <c r="F560" s="3">
        <v>43172</v>
      </c>
      <c r="G560" s="3" t="s">
        <v>1288</v>
      </c>
      <c r="J560" s="4">
        <v>1201</v>
      </c>
      <c r="K560" s="4">
        <v>2631</v>
      </c>
      <c r="L560" t="str">
        <f t="shared" si="49"/>
        <v>20180226</v>
      </c>
      <c r="M560" t="str">
        <f t="shared" si="50"/>
        <v>20180226</v>
      </c>
      <c r="N560" t="str">
        <f t="shared" si="51"/>
        <v>20180308</v>
      </c>
      <c r="O560" t="str">
        <f t="shared" si="52"/>
        <v>20180313</v>
      </c>
      <c r="P560" t="str">
        <f t="shared" si="53"/>
        <v/>
      </c>
      <c r="Q560" s="49">
        <f t="shared" si="54"/>
        <v>0</v>
      </c>
    </row>
    <row r="561" spans="1:17" x14ac:dyDescent="0.25">
      <c r="A561" s="4">
        <v>1425</v>
      </c>
      <c r="B561" s="4">
        <v>2632</v>
      </c>
      <c r="C561" s="10">
        <v>43207</v>
      </c>
      <c r="D561" s="3">
        <v>43208</v>
      </c>
      <c r="E561" s="9"/>
      <c r="G561" s="3">
        <v>43208</v>
      </c>
      <c r="H561" s="37">
        <v>1</v>
      </c>
      <c r="I561" s="52"/>
      <c r="J561" s="4">
        <v>1425</v>
      </c>
      <c r="K561" s="4">
        <v>2632</v>
      </c>
      <c r="L561" t="str">
        <f t="shared" si="49"/>
        <v>20180417</v>
      </c>
      <c r="M561" t="str">
        <f t="shared" si="50"/>
        <v>20180418</v>
      </c>
      <c r="N561" t="str">
        <f t="shared" si="51"/>
        <v/>
      </c>
      <c r="O561" t="str">
        <f t="shared" si="52"/>
        <v/>
      </c>
      <c r="P561" t="str">
        <f t="shared" si="53"/>
        <v>20180418</v>
      </c>
      <c r="Q561" s="49">
        <f t="shared" si="54"/>
        <v>1</v>
      </c>
    </row>
    <row r="562" spans="1:17" x14ac:dyDescent="0.25">
      <c r="A562" s="4">
        <v>1289</v>
      </c>
      <c r="B562" s="4">
        <v>2632</v>
      </c>
      <c r="C562" s="10">
        <v>43209</v>
      </c>
      <c r="D562" s="3">
        <v>43210</v>
      </c>
      <c r="E562" s="10">
        <v>43210</v>
      </c>
      <c r="F562" s="3">
        <v>43214</v>
      </c>
      <c r="G562" s="3" t="s">
        <v>1288</v>
      </c>
      <c r="H562" s="37"/>
      <c r="I562" s="52"/>
      <c r="J562" s="4">
        <v>1289</v>
      </c>
      <c r="K562" s="4">
        <v>2632</v>
      </c>
      <c r="L562" t="str">
        <f t="shared" si="49"/>
        <v>20180419</v>
      </c>
      <c r="M562" t="str">
        <f t="shared" si="50"/>
        <v>20180420</v>
      </c>
      <c r="N562" t="str">
        <f t="shared" si="51"/>
        <v>20180420</v>
      </c>
      <c r="O562" t="str">
        <f t="shared" si="52"/>
        <v>20180424</v>
      </c>
      <c r="P562" t="str">
        <f t="shared" si="53"/>
        <v/>
      </c>
      <c r="Q562" s="49">
        <f t="shared" si="54"/>
        <v>0</v>
      </c>
    </row>
    <row r="563" spans="1:17" x14ac:dyDescent="0.25">
      <c r="A563" s="4">
        <v>1093</v>
      </c>
      <c r="B563" s="4">
        <v>2633</v>
      </c>
      <c r="C563" s="5">
        <v>43118</v>
      </c>
      <c r="D563" s="3">
        <v>43118</v>
      </c>
      <c r="E563" s="5">
        <v>43124</v>
      </c>
      <c r="F563" s="5">
        <v>43126</v>
      </c>
      <c r="G563" s="3" t="s">
        <v>1288</v>
      </c>
      <c r="H563" s="29"/>
      <c r="J563" s="4">
        <v>1093</v>
      </c>
      <c r="K563" s="4">
        <v>2633</v>
      </c>
      <c r="L563" t="str">
        <f t="shared" si="49"/>
        <v>20180118</v>
      </c>
      <c r="M563" t="str">
        <f t="shared" si="50"/>
        <v>20180118</v>
      </c>
      <c r="N563" t="str">
        <f t="shared" si="51"/>
        <v>20180124</v>
      </c>
      <c r="O563" t="str">
        <f t="shared" si="52"/>
        <v>20180126</v>
      </c>
      <c r="P563" t="str">
        <f t="shared" si="53"/>
        <v/>
      </c>
      <c r="Q563" s="49">
        <f t="shared" si="54"/>
        <v>0</v>
      </c>
    </row>
    <row r="564" spans="1:17" x14ac:dyDescent="0.25">
      <c r="A564" s="4">
        <v>1464</v>
      </c>
      <c r="B564" s="4">
        <v>2634</v>
      </c>
      <c r="C564" s="3">
        <v>43123</v>
      </c>
      <c r="D564" s="3">
        <v>43124</v>
      </c>
      <c r="G564" s="3">
        <v>43124</v>
      </c>
      <c r="H564" s="29">
        <v>2</v>
      </c>
      <c r="J564" s="4">
        <v>1464</v>
      </c>
      <c r="K564" s="4">
        <v>2634</v>
      </c>
      <c r="L564" t="str">
        <f t="shared" si="49"/>
        <v>20180123</v>
      </c>
      <c r="M564" t="str">
        <f t="shared" si="50"/>
        <v>20180124</v>
      </c>
      <c r="N564" t="str">
        <f t="shared" si="51"/>
        <v/>
      </c>
      <c r="O564" t="str">
        <f t="shared" si="52"/>
        <v/>
      </c>
      <c r="P564" t="str">
        <f t="shared" si="53"/>
        <v>20180124</v>
      </c>
      <c r="Q564" s="49">
        <f t="shared" si="54"/>
        <v>2</v>
      </c>
    </row>
    <row r="565" spans="1:17" x14ac:dyDescent="0.25">
      <c r="A565" s="4">
        <v>1514</v>
      </c>
      <c r="B565" s="4">
        <v>2634</v>
      </c>
      <c r="C565" s="3">
        <v>43129</v>
      </c>
      <c r="D565" s="3">
        <v>43131</v>
      </c>
      <c r="G565" s="3">
        <v>43130</v>
      </c>
      <c r="H565" s="28">
        <v>13</v>
      </c>
      <c r="J565" s="4">
        <v>1514</v>
      </c>
      <c r="K565" s="4">
        <v>2634</v>
      </c>
      <c r="L565" t="str">
        <f t="shared" si="49"/>
        <v>20180129</v>
      </c>
      <c r="M565" t="str">
        <f t="shared" si="50"/>
        <v>20180131</v>
      </c>
      <c r="N565" t="str">
        <f t="shared" si="51"/>
        <v/>
      </c>
      <c r="O565" t="str">
        <f t="shared" si="52"/>
        <v/>
      </c>
      <c r="P565" t="str">
        <f t="shared" si="53"/>
        <v>20180130</v>
      </c>
      <c r="Q565" s="49">
        <f t="shared" si="54"/>
        <v>13</v>
      </c>
    </row>
    <row r="566" spans="1:17" x14ac:dyDescent="0.25">
      <c r="A566" s="4">
        <v>1119</v>
      </c>
      <c r="B566" s="4">
        <v>2635</v>
      </c>
      <c r="C566" s="3">
        <v>43129</v>
      </c>
      <c r="D566" s="3">
        <v>43131</v>
      </c>
      <c r="E566" s="3">
        <v>43131</v>
      </c>
      <c r="F566" s="3">
        <v>43133</v>
      </c>
      <c r="G566" s="3" t="s">
        <v>1288</v>
      </c>
      <c r="J566" s="4">
        <v>1119</v>
      </c>
      <c r="K566" s="4">
        <v>2635</v>
      </c>
      <c r="L566" t="str">
        <f t="shared" si="49"/>
        <v>20180129</v>
      </c>
      <c r="M566" t="str">
        <f t="shared" si="50"/>
        <v>20180131</v>
      </c>
      <c r="N566" t="str">
        <f t="shared" si="51"/>
        <v>20180131</v>
      </c>
      <c r="O566" t="str">
        <f t="shared" si="52"/>
        <v>20180202</v>
      </c>
      <c r="P566" t="str">
        <f t="shared" si="53"/>
        <v/>
      </c>
      <c r="Q566" s="49">
        <f t="shared" si="54"/>
        <v>0</v>
      </c>
    </row>
    <row r="567" spans="1:17" x14ac:dyDescent="0.25">
      <c r="A567" s="4">
        <v>1182</v>
      </c>
      <c r="B567" s="4">
        <v>2636</v>
      </c>
      <c r="C567" s="3">
        <v>43157</v>
      </c>
      <c r="D567" s="3">
        <v>43158</v>
      </c>
      <c r="E567" s="3">
        <v>43161</v>
      </c>
      <c r="F567" s="3">
        <v>43164</v>
      </c>
      <c r="G567" s="3" t="s">
        <v>1288</v>
      </c>
      <c r="J567" s="4">
        <v>1182</v>
      </c>
      <c r="K567" s="4">
        <v>2636</v>
      </c>
      <c r="L567" t="str">
        <f t="shared" si="49"/>
        <v>20180226</v>
      </c>
      <c r="M567" t="str">
        <f t="shared" si="50"/>
        <v>20180227</v>
      </c>
      <c r="N567" t="str">
        <f t="shared" si="51"/>
        <v>20180302</v>
      </c>
      <c r="O567" t="str">
        <f t="shared" si="52"/>
        <v>20180305</v>
      </c>
      <c r="P567" t="str">
        <f t="shared" si="53"/>
        <v/>
      </c>
      <c r="Q567" s="49">
        <f t="shared" si="54"/>
        <v>0</v>
      </c>
    </row>
    <row r="568" spans="1:17" x14ac:dyDescent="0.25">
      <c r="A568" s="4">
        <v>1331</v>
      </c>
      <c r="B568" s="4">
        <v>2637</v>
      </c>
      <c r="C568" s="3">
        <v>43192</v>
      </c>
      <c r="D568" s="3">
        <v>43192</v>
      </c>
      <c r="G568" s="3">
        <v>43193</v>
      </c>
      <c r="H568" s="28">
        <v>2</v>
      </c>
      <c r="J568" s="4">
        <v>1331</v>
      </c>
      <c r="K568" s="4">
        <v>2637</v>
      </c>
      <c r="L568" t="str">
        <f t="shared" si="49"/>
        <v>20180402</v>
      </c>
      <c r="M568" t="str">
        <f t="shared" si="50"/>
        <v>20180402</v>
      </c>
      <c r="N568" t="str">
        <f t="shared" si="51"/>
        <v/>
      </c>
      <c r="O568" t="str">
        <f t="shared" si="52"/>
        <v/>
      </c>
      <c r="P568" t="str">
        <f t="shared" si="53"/>
        <v>20180403</v>
      </c>
      <c r="Q568" s="49">
        <f t="shared" si="54"/>
        <v>2</v>
      </c>
    </row>
    <row r="569" spans="1:17" x14ac:dyDescent="0.25">
      <c r="A569" s="4">
        <v>1159</v>
      </c>
      <c r="B569" s="4">
        <v>2638</v>
      </c>
      <c r="C569" s="3">
        <v>43150</v>
      </c>
      <c r="D569" s="3">
        <v>43151</v>
      </c>
      <c r="E569" s="3">
        <v>43152</v>
      </c>
      <c r="F569" s="3">
        <v>43157</v>
      </c>
      <c r="G569" s="3" t="s">
        <v>1288</v>
      </c>
      <c r="J569" s="4">
        <v>1159</v>
      </c>
      <c r="K569" s="4">
        <v>2638</v>
      </c>
      <c r="L569" t="str">
        <f t="shared" si="49"/>
        <v>20180219</v>
      </c>
      <c r="M569" t="str">
        <f t="shared" si="50"/>
        <v>20180220</v>
      </c>
      <c r="N569" t="str">
        <f t="shared" si="51"/>
        <v>20180221</v>
      </c>
      <c r="O569" t="str">
        <f t="shared" si="52"/>
        <v>20180226</v>
      </c>
      <c r="P569" t="str">
        <f t="shared" si="53"/>
        <v/>
      </c>
      <c r="Q569" s="49">
        <f t="shared" si="54"/>
        <v>0</v>
      </c>
    </row>
    <row r="570" spans="1:17" x14ac:dyDescent="0.25">
      <c r="A570" s="4">
        <v>1350</v>
      </c>
      <c r="B570" s="4">
        <v>2639</v>
      </c>
      <c r="C570" s="3">
        <v>43172</v>
      </c>
      <c r="D570" s="3">
        <v>43173</v>
      </c>
      <c r="G570" s="3">
        <v>43173</v>
      </c>
      <c r="H570" s="28">
        <v>16</v>
      </c>
      <c r="J570" s="4">
        <v>1350</v>
      </c>
      <c r="K570" s="4">
        <v>2639</v>
      </c>
      <c r="L570" t="str">
        <f t="shared" si="49"/>
        <v>20180313</v>
      </c>
      <c r="M570" t="str">
        <f t="shared" si="50"/>
        <v>20180314</v>
      </c>
      <c r="N570" t="str">
        <f t="shared" si="51"/>
        <v/>
      </c>
      <c r="O570" t="str">
        <f t="shared" si="52"/>
        <v/>
      </c>
      <c r="P570" t="str">
        <f t="shared" si="53"/>
        <v>20180314</v>
      </c>
      <c r="Q570" s="49">
        <f t="shared" si="54"/>
        <v>16</v>
      </c>
    </row>
    <row r="571" spans="1:17" x14ac:dyDescent="0.25">
      <c r="A571" s="4">
        <v>1051</v>
      </c>
      <c r="B571" s="4">
        <v>2640</v>
      </c>
      <c r="C571" s="3">
        <v>43101</v>
      </c>
      <c r="D571" s="3">
        <v>43101</v>
      </c>
      <c r="F571" s="3">
        <v>43105</v>
      </c>
      <c r="G571" s="3" t="s">
        <v>1288</v>
      </c>
      <c r="J571" s="4">
        <v>1051</v>
      </c>
      <c r="K571" s="4">
        <v>2640</v>
      </c>
      <c r="L571" t="str">
        <f t="shared" si="49"/>
        <v>20180101</v>
      </c>
      <c r="M571" t="str">
        <f t="shared" si="50"/>
        <v>20180101</v>
      </c>
      <c r="N571" t="str">
        <f t="shared" si="51"/>
        <v/>
      </c>
      <c r="O571" t="str">
        <f t="shared" si="52"/>
        <v>20180105</v>
      </c>
      <c r="P571" t="str">
        <f t="shared" si="53"/>
        <v/>
      </c>
      <c r="Q571" s="49">
        <f t="shared" si="54"/>
        <v>0</v>
      </c>
    </row>
    <row r="572" spans="1:17" x14ac:dyDescent="0.25">
      <c r="A572" s="4">
        <v>1137</v>
      </c>
      <c r="B572" s="4">
        <v>2640</v>
      </c>
      <c r="C572" s="3">
        <v>43101</v>
      </c>
      <c r="D572" s="3">
        <v>43101</v>
      </c>
      <c r="E572" s="3"/>
      <c r="G572" s="3" t="s">
        <v>1288</v>
      </c>
      <c r="J572" s="4">
        <v>1137</v>
      </c>
      <c r="K572" s="4">
        <v>2640</v>
      </c>
      <c r="L572" t="str">
        <f t="shared" si="49"/>
        <v>20180101</v>
      </c>
      <c r="M572" t="str">
        <f t="shared" si="50"/>
        <v>20180101</v>
      </c>
      <c r="N572" t="str">
        <f t="shared" si="51"/>
        <v/>
      </c>
      <c r="O572" t="str">
        <f t="shared" si="52"/>
        <v/>
      </c>
      <c r="P572" t="str">
        <f t="shared" si="53"/>
        <v/>
      </c>
      <c r="Q572" s="49">
        <f t="shared" si="54"/>
        <v>0</v>
      </c>
    </row>
    <row r="573" spans="1:17" x14ac:dyDescent="0.25">
      <c r="A573" s="4">
        <v>1442</v>
      </c>
      <c r="B573" s="4">
        <v>2640</v>
      </c>
      <c r="C573" s="3">
        <v>43131</v>
      </c>
      <c r="D573" s="3">
        <v>43131</v>
      </c>
      <c r="G573" s="3">
        <v>43132</v>
      </c>
      <c r="H573" s="29">
        <v>2</v>
      </c>
      <c r="J573" s="4">
        <v>1442</v>
      </c>
      <c r="K573" s="4">
        <v>2640</v>
      </c>
      <c r="L573" t="str">
        <f t="shared" si="49"/>
        <v>20180131</v>
      </c>
      <c r="M573" t="str">
        <f t="shared" si="50"/>
        <v>20180131</v>
      </c>
      <c r="N573" t="str">
        <f t="shared" si="51"/>
        <v/>
      </c>
      <c r="O573" t="str">
        <f t="shared" si="52"/>
        <v/>
      </c>
      <c r="P573" t="str">
        <f t="shared" si="53"/>
        <v>20180201</v>
      </c>
      <c r="Q573" s="49">
        <f t="shared" si="54"/>
        <v>2</v>
      </c>
    </row>
    <row r="574" spans="1:17" x14ac:dyDescent="0.25">
      <c r="A574" s="4">
        <v>1438</v>
      </c>
      <c r="B574" s="4">
        <v>2640</v>
      </c>
      <c r="C574" s="3">
        <v>43137</v>
      </c>
      <c r="D574" s="3">
        <v>43139</v>
      </c>
      <c r="E574" s="3">
        <v>43139</v>
      </c>
      <c r="F574" s="3">
        <v>43143</v>
      </c>
      <c r="G574" s="3" t="s">
        <v>1288</v>
      </c>
      <c r="J574" s="4">
        <v>1438</v>
      </c>
      <c r="K574" s="4">
        <v>2640</v>
      </c>
      <c r="L574" t="str">
        <f t="shared" si="49"/>
        <v>20180206</v>
      </c>
      <c r="M574" t="str">
        <f t="shared" si="50"/>
        <v>20180208</v>
      </c>
      <c r="N574" t="str">
        <f t="shared" si="51"/>
        <v>20180208</v>
      </c>
      <c r="O574" t="str">
        <f t="shared" si="52"/>
        <v>20180212</v>
      </c>
      <c r="P574" t="str">
        <f t="shared" si="53"/>
        <v/>
      </c>
      <c r="Q574" s="49">
        <f t="shared" si="54"/>
        <v>0</v>
      </c>
    </row>
    <row r="575" spans="1:17" x14ac:dyDescent="0.25">
      <c r="A575" s="4">
        <v>1494</v>
      </c>
      <c r="B575" s="4">
        <v>2642</v>
      </c>
      <c r="C575" s="3">
        <v>43153</v>
      </c>
      <c r="D575" s="3">
        <v>43153</v>
      </c>
      <c r="G575" s="3">
        <v>43154</v>
      </c>
      <c r="H575" s="28">
        <v>2</v>
      </c>
      <c r="J575" s="4">
        <v>1494</v>
      </c>
      <c r="K575" s="4">
        <v>2642</v>
      </c>
      <c r="L575" t="str">
        <f t="shared" si="49"/>
        <v>20180222</v>
      </c>
      <c r="M575" t="str">
        <f t="shared" si="50"/>
        <v>20180222</v>
      </c>
      <c r="N575" t="str">
        <f t="shared" si="51"/>
        <v/>
      </c>
      <c r="O575" t="str">
        <f t="shared" si="52"/>
        <v/>
      </c>
      <c r="P575" t="str">
        <f t="shared" si="53"/>
        <v>20180223</v>
      </c>
      <c r="Q575" s="49">
        <f t="shared" si="54"/>
        <v>2</v>
      </c>
    </row>
    <row r="576" spans="1:17" x14ac:dyDescent="0.25">
      <c r="A576" s="4">
        <v>1471</v>
      </c>
      <c r="B576" s="4">
        <v>2642</v>
      </c>
      <c r="C576" s="3">
        <v>43154</v>
      </c>
      <c r="D576" s="3">
        <v>43155</v>
      </c>
      <c r="G576" s="3">
        <v>43155</v>
      </c>
      <c r="H576" s="28">
        <v>2</v>
      </c>
      <c r="J576" s="4">
        <v>1471</v>
      </c>
      <c r="K576" s="4">
        <v>2642</v>
      </c>
      <c r="L576" t="str">
        <f t="shared" si="49"/>
        <v>20180223</v>
      </c>
      <c r="M576" t="str">
        <f t="shared" si="50"/>
        <v>20180224</v>
      </c>
      <c r="N576" t="str">
        <f t="shared" si="51"/>
        <v/>
      </c>
      <c r="O576" t="str">
        <f t="shared" si="52"/>
        <v/>
      </c>
      <c r="P576" t="str">
        <f t="shared" si="53"/>
        <v>20180224</v>
      </c>
      <c r="Q576" s="49">
        <f t="shared" si="54"/>
        <v>2</v>
      </c>
    </row>
    <row r="577" spans="1:17" x14ac:dyDescent="0.25">
      <c r="A577" s="4">
        <v>1179</v>
      </c>
      <c r="B577" s="4">
        <v>2642</v>
      </c>
      <c r="C577" s="3">
        <v>43160</v>
      </c>
      <c r="D577" s="3">
        <v>43162</v>
      </c>
      <c r="E577" s="3">
        <v>43161</v>
      </c>
      <c r="F577" s="3">
        <v>43165</v>
      </c>
      <c r="G577" s="3" t="s">
        <v>1288</v>
      </c>
      <c r="J577" s="4">
        <v>1179</v>
      </c>
      <c r="K577" s="4">
        <v>2642</v>
      </c>
      <c r="L577" t="str">
        <f t="shared" si="49"/>
        <v>20180301</v>
      </c>
      <c r="M577" t="str">
        <f t="shared" si="50"/>
        <v>20180303</v>
      </c>
      <c r="N577" t="str">
        <f t="shared" si="51"/>
        <v>20180302</v>
      </c>
      <c r="O577" t="str">
        <f t="shared" si="52"/>
        <v>20180306</v>
      </c>
      <c r="P577" t="str">
        <f t="shared" si="53"/>
        <v/>
      </c>
      <c r="Q577" s="49">
        <f t="shared" si="5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clientes</vt:lpstr>
      <vt:lpstr>candidatos</vt:lpstr>
      <vt:lpstr>users</vt:lpstr>
      <vt:lpstr>proceso solicitud y rechazo</vt:lpstr>
      <vt:lpstr>en proceso</vt:lpstr>
      <vt:lpstr>vacantes</vt:lpstr>
      <vt:lpstr>Base de datos</vt:lpstr>
      <vt:lpstr>following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</dc:creator>
  <cp:lastModifiedBy>LIEB</cp:lastModifiedBy>
  <dcterms:created xsi:type="dcterms:W3CDTF">2018-05-07T15:55:37Z</dcterms:created>
  <dcterms:modified xsi:type="dcterms:W3CDTF">2018-05-15T17:57:59Z</dcterms:modified>
</cp:coreProperties>
</file>