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CSC18A_Spring_2015\HomeWork\Assignment_2_C_\"/>
    </mc:Choice>
  </mc:AlternateContent>
  <bookViews>
    <workbookView xWindow="0" yWindow="0" windowWidth="23040" windowHeight="916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 i="1" l="1"/>
  <c r="H8" i="1"/>
  <c r="H9" i="1"/>
  <c r="H13" i="1" l="1"/>
  <c r="H11" i="1"/>
  <c r="G36" i="1"/>
  <c r="G37" i="1"/>
  <c r="G38" i="1"/>
  <c r="G39" i="1"/>
  <c r="G40" i="1"/>
  <c r="G35" i="1"/>
  <c r="G27" i="1"/>
  <c r="G28" i="1"/>
  <c r="G29" i="1"/>
  <c r="G30" i="1"/>
  <c r="G31" i="1"/>
  <c r="G26" i="1"/>
  <c r="F32" i="1"/>
  <c r="G22" i="1"/>
  <c r="G21" i="1"/>
  <c r="G20" i="1"/>
  <c r="G19" i="1"/>
  <c r="G18" i="1"/>
  <c r="G17" i="1"/>
  <c r="F12" i="1" l="1"/>
  <c r="F41" i="1"/>
  <c r="F42" i="1" s="1"/>
  <c r="F23" i="1"/>
  <c r="D23" i="1"/>
  <c r="E41" i="1" l="1"/>
  <c r="E32" i="1"/>
  <c r="E23" i="1"/>
  <c r="G41" i="1"/>
  <c r="H39" i="1" s="1"/>
  <c r="G32" i="1"/>
  <c r="H28" i="1" s="1"/>
  <c r="G23" i="1"/>
  <c r="E10" i="1"/>
  <c r="E12" i="1" l="1"/>
  <c r="H12" i="1" s="1"/>
  <c r="H10" i="1"/>
  <c r="E14" i="1"/>
  <c r="F14" i="1"/>
  <c r="H18" i="1"/>
  <c r="H14" i="1"/>
  <c r="E42" i="1"/>
  <c r="G42" i="1"/>
  <c r="H38" i="1"/>
  <c r="H37" i="1"/>
  <c r="H36" i="1"/>
  <c r="H35" i="1"/>
  <c r="H40" i="1"/>
  <c r="H20" i="1"/>
  <c r="H19" i="1"/>
  <c r="H21" i="1"/>
  <c r="H22" i="1"/>
  <c r="H17" i="1"/>
  <c r="H27" i="1"/>
  <c r="H26" i="1"/>
  <c r="H29" i="1"/>
  <c r="H31" i="1"/>
  <c r="H30" i="1"/>
  <c r="H41" i="1" l="1"/>
  <c r="H23" i="1"/>
  <c r="H32" i="1"/>
</calcChain>
</file>

<file path=xl/sharedStrings.xml><?xml version="1.0" encoding="utf-8"?>
<sst xmlns="http://schemas.openxmlformats.org/spreadsheetml/2006/main" count="87" uniqueCount="58">
  <si>
    <t>Student</t>
  </si>
  <si>
    <t>Program</t>
  </si>
  <si>
    <t>Instructor</t>
  </si>
  <si>
    <t>Date</t>
  </si>
  <si>
    <t>Program #</t>
  </si>
  <si>
    <t>Language</t>
  </si>
  <si>
    <t>Program Size (LOC)</t>
  </si>
  <si>
    <t>Base (B)</t>
  </si>
  <si>
    <t>Deleted (D)</t>
  </si>
  <si>
    <t>Modified (M)</t>
  </si>
  <si>
    <t>Added (A)</t>
  </si>
  <si>
    <t>Reused (R)</t>
  </si>
  <si>
    <t>Total New and Changed (N)</t>
  </si>
  <si>
    <t>Actual</t>
  </si>
  <si>
    <t>To Date</t>
  </si>
  <si>
    <t>(counted)</t>
  </si>
  <si>
    <t>(T-B+D-R)</t>
  </si>
  <si>
    <t>(A+M)</t>
  </si>
  <si>
    <t>Total LOC (T)</t>
  </si>
  <si>
    <t>Time in Phase (minutes)</t>
  </si>
  <si>
    <t>Planning</t>
  </si>
  <si>
    <t>Design</t>
  </si>
  <si>
    <t>Code</t>
  </si>
  <si>
    <t>Compile</t>
  </si>
  <si>
    <t>Test</t>
  </si>
  <si>
    <t>Postmortem</t>
  </si>
  <si>
    <t>Total</t>
  </si>
  <si>
    <t>Plan</t>
  </si>
  <si>
    <t>To Date %</t>
  </si>
  <si>
    <t>Defects Injected</t>
  </si>
  <si>
    <t>Total Development</t>
  </si>
  <si>
    <t>Defects Removed</t>
  </si>
  <si>
    <t>0. Purpose: This worksheet contains the estimated and actual project data.</t>
  </si>
  <si>
    <t>1. Enter your name, and the date you started the programming assignment.</t>
  </si>
  <si>
    <t>2. Include program name in cell B2, and assignment number in cell F2.</t>
  </si>
  <si>
    <t>3. Include your instructor's name in cell B3, and the programming langauge used in cell F3.</t>
  </si>
  <si>
    <t>Prior to development:</t>
  </si>
  <si>
    <t>0. If you are modifying or enhancing an existing program, count the program's LOC and enter it in cell E7; otherwise enter 0.</t>
  </si>
  <si>
    <t>1. If you are modifying or enhancing an existing program, put into cell E8 the number of LOC you are deleting from your original program; otherwise enter 0.</t>
  </si>
  <si>
    <t>2. If you are modifying or enhancing an existing program, put into cell E9 the number of LOC you are modifying from your original program; otherwise enter 0.</t>
  </si>
  <si>
    <t>3. If you are modifying or enhancing an existing program, put into cell E11 the number of LOC you are reusing from your original program; otherwise enter 0.</t>
  </si>
  <si>
    <t>After development:</t>
  </si>
  <si>
    <t>4. Measure your finished program total LOC, and enter the value into cell E13.</t>
  </si>
  <si>
    <t>Time in Phase: Under the Plan column, enter the number of minutes you plan will take for each phase (planning, design, code, etc). In the Actual column, enter the actual time it took for each phase. In the To Date column, enter the total of your actual time for the phase and the To Date time of your most recent project you have completed.</t>
  </si>
  <si>
    <t>Defects Injected/Removed: In the Actual column, enter the actual number of defects found for each phase. In the To Date column, enter the total of your actual number of defects found for the phase and the To Date number of defects found in your most recent project you have completed.</t>
  </si>
  <si>
    <t>After Development</t>
  </si>
  <si>
    <t>Summary</t>
  </si>
  <si>
    <t>LOC/Hr</t>
  </si>
  <si>
    <t>5. Record data from your previous program into the respective cells under the Last Program column. This should automate the ToDate columns.</t>
  </si>
  <si>
    <t>(eSignature)</t>
  </si>
  <si>
    <t>By typing in your name in the box to the left of this notice, you are certifying that this document has been reported accurately; and any misinformation can be treated as Academic Dishonesty.</t>
  </si>
  <si>
    <t>Last (ToDate from previous program)</t>
  </si>
  <si>
    <t>Hector Espinoza</t>
  </si>
  <si>
    <t>Assignment_2_C</t>
  </si>
  <si>
    <t>37,c</t>
  </si>
  <si>
    <t>Paul J. Conrad</t>
  </si>
  <si>
    <t>Java</t>
  </si>
  <si>
    <t xml:space="preserve">Forgot to declare the e to a float, so I wasn’t gettig the correct answer. Program was ment to find e^x for a certain number of terms.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</si>
</sst>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theme="1"/>
      <name val="Calibri"/>
      <family val="2"/>
      <scheme val="minor"/>
    </font>
    <font>
      <b/>
      <sz val="11"/>
      <color theme="3"/>
      <name val="Calibri"/>
      <family val="2"/>
      <scheme val="minor"/>
    </font>
    <font>
      <sz val="11"/>
      <color rgb="FF3F3F76"/>
      <name val="Calibri"/>
      <family val="2"/>
      <scheme val="minor"/>
    </font>
    <font>
      <b/>
      <sz val="11"/>
      <color rgb="FFFA7D00"/>
      <name val="Calibri"/>
      <family val="2"/>
      <scheme val="minor"/>
    </font>
    <font>
      <sz val="6"/>
      <color theme="1"/>
      <name val="Calibri"/>
      <family val="2"/>
      <scheme val="minor"/>
    </font>
    <font>
      <sz val="11"/>
      <color rgb="FF9C0006"/>
      <name val="Calibri"/>
      <family val="2"/>
      <scheme val="minor"/>
    </font>
    <font>
      <b/>
      <sz val="11"/>
      <color rgb="FF3F3F76"/>
      <name val="Calibri"/>
      <family val="2"/>
      <scheme val="minor"/>
    </font>
  </fonts>
  <fills count="6">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rgb="FFFFC7CE"/>
      </patternFill>
    </fill>
  </fills>
  <borders count="40">
    <border>
      <left/>
      <right/>
      <top/>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rgb="FFB2B2B2"/>
      </top>
      <bottom/>
      <diagonal/>
    </border>
    <border>
      <left/>
      <right/>
      <top/>
      <bottom style="thin">
        <color rgb="FFB2B2B2"/>
      </bottom>
      <diagonal/>
    </border>
    <border>
      <left/>
      <right/>
      <top style="thin">
        <color rgb="FFB2B2B2"/>
      </top>
      <bottom style="thin">
        <color rgb="FFB2B2B2"/>
      </bottom>
      <diagonal/>
    </border>
    <border>
      <left style="medium">
        <color rgb="FFB2B2B2"/>
      </left>
      <right/>
      <top style="medium">
        <color rgb="FFB2B2B2"/>
      </top>
      <bottom/>
      <diagonal/>
    </border>
    <border>
      <left/>
      <right/>
      <top style="medium">
        <color rgb="FFB2B2B2"/>
      </top>
      <bottom/>
      <diagonal/>
    </border>
    <border>
      <left/>
      <right style="medium">
        <color rgb="FFB2B2B2"/>
      </right>
      <top style="medium">
        <color rgb="FFB2B2B2"/>
      </top>
      <bottom/>
      <diagonal/>
    </border>
    <border>
      <left style="medium">
        <color rgb="FFB2B2B2"/>
      </left>
      <right/>
      <top/>
      <bottom/>
      <diagonal/>
    </border>
    <border>
      <left/>
      <right style="medium">
        <color rgb="FFB2B2B2"/>
      </right>
      <top/>
      <bottom/>
      <diagonal/>
    </border>
    <border>
      <left style="medium">
        <color rgb="FFB2B2B2"/>
      </left>
      <right/>
      <top/>
      <bottom style="medium">
        <color rgb="FFB2B2B2"/>
      </bottom>
      <diagonal/>
    </border>
    <border>
      <left/>
      <right/>
      <top/>
      <bottom style="medium">
        <color rgb="FFB2B2B2"/>
      </bottom>
      <diagonal/>
    </border>
    <border>
      <left/>
      <right style="medium">
        <color rgb="FFB2B2B2"/>
      </right>
      <top/>
      <bottom style="medium">
        <color rgb="FFB2B2B2"/>
      </bottom>
      <diagonal/>
    </border>
    <border>
      <left style="medium">
        <color rgb="FFB2B2B2"/>
      </left>
      <right/>
      <top style="medium">
        <color rgb="FFB2B2B2"/>
      </top>
      <bottom style="thin">
        <color rgb="FFB2B2B2"/>
      </bottom>
      <diagonal/>
    </border>
    <border>
      <left/>
      <right/>
      <top style="medium">
        <color rgb="FFB2B2B2"/>
      </top>
      <bottom style="thin">
        <color rgb="FFB2B2B2"/>
      </bottom>
      <diagonal/>
    </border>
    <border>
      <left/>
      <right style="medium">
        <color rgb="FFB2B2B2"/>
      </right>
      <top style="medium">
        <color rgb="FFB2B2B2"/>
      </top>
      <bottom style="thin">
        <color rgb="FFB2B2B2"/>
      </bottom>
      <diagonal/>
    </border>
    <border>
      <left style="medium">
        <color rgb="FFB2B2B2"/>
      </left>
      <right/>
      <top style="thin">
        <color rgb="FFB2B2B2"/>
      </top>
      <bottom style="thin">
        <color rgb="FFB2B2B2"/>
      </bottom>
      <diagonal/>
    </border>
    <border>
      <left/>
      <right style="medium">
        <color rgb="FFB2B2B2"/>
      </right>
      <top style="thin">
        <color rgb="FFB2B2B2"/>
      </top>
      <bottom style="thin">
        <color rgb="FFB2B2B2"/>
      </bottom>
      <diagonal/>
    </border>
    <border>
      <left style="medium">
        <color rgb="FFB2B2B2"/>
      </left>
      <right/>
      <top style="thin">
        <color rgb="FFB2B2B2"/>
      </top>
      <bottom style="medium">
        <color rgb="FFB2B2B2"/>
      </bottom>
      <diagonal/>
    </border>
    <border>
      <left/>
      <right/>
      <top style="thin">
        <color rgb="FFB2B2B2"/>
      </top>
      <bottom style="medium">
        <color rgb="FFB2B2B2"/>
      </bottom>
      <diagonal/>
    </border>
    <border>
      <left/>
      <right style="medium">
        <color rgb="FFB2B2B2"/>
      </right>
      <top style="thin">
        <color rgb="FFB2B2B2"/>
      </top>
      <bottom style="medium">
        <color rgb="FFB2B2B2"/>
      </bottom>
      <diagonal/>
    </border>
    <border>
      <left style="medium">
        <color rgb="FFB2B2B2"/>
      </left>
      <right/>
      <top style="thin">
        <color rgb="FFB2B2B2"/>
      </top>
      <bottom/>
      <diagonal/>
    </border>
    <border>
      <left/>
      <right style="medium">
        <color rgb="FFB2B2B2"/>
      </right>
      <top style="thin">
        <color rgb="FFB2B2B2"/>
      </top>
      <bottom/>
      <diagonal/>
    </border>
    <border>
      <left style="medium">
        <color rgb="FFB2B2B2"/>
      </left>
      <right/>
      <top/>
      <bottom style="thin">
        <color rgb="FFB2B2B2"/>
      </bottom>
      <diagonal/>
    </border>
    <border>
      <left/>
      <right style="medium">
        <color rgb="FFB2B2B2"/>
      </right>
      <top/>
      <bottom style="thin">
        <color rgb="FFB2B2B2"/>
      </bottom>
      <diagonal/>
    </border>
    <border>
      <left style="thin">
        <color rgb="FF7F7F7F"/>
      </left>
      <right style="thin">
        <color rgb="FF7F7F7F"/>
      </right>
      <top style="thin">
        <color rgb="FF7F7F7F"/>
      </top>
      <bottom/>
      <diagonal/>
    </border>
    <border>
      <left style="medium">
        <color rgb="FF7F7F7F"/>
      </left>
      <right style="thin">
        <color rgb="FF7F7F7F"/>
      </right>
      <top style="medium">
        <color rgb="FF7F7F7F"/>
      </top>
      <bottom style="thin">
        <color rgb="FF7F7F7F"/>
      </bottom>
      <diagonal/>
    </border>
    <border>
      <left style="thin">
        <color rgb="FF7F7F7F"/>
      </left>
      <right style="thin">
        <color rgb="FF7F7F7F"/>
      </right>
      <top style="medium">
        <color rgb="FF7F7F7F"/>
      </top>
      <bottom style="thin">
        <color rgb="FF7F7F7F"/>
      </bottom>
      <diagonal/>
    </border>
    <border>
      <left style="thin">
        <color rgb="FF7F7F7F"/>
      </left>
      <right style="medium">
        <color rgb="FF7F7F7F"/>
      </right>
      <top style="medium">
        <color rgb="FF7F7F7F"/>
      </top>
      <bottom style="thin">
        <color rgb="FF7F7F7F"/>
      </bottom>
      <diagonal/>
    </border>
    <border>
      <left style="medium">
        <color rgb="FF7F7F7F"/>
      </left>
      <right style="thin">
        <color rgb="FF7F7F7F"/>
      </right>
      <top style="thin">
        <color rgb="FF7F7F7F"/>
      </top>
      <bottom style="thin">
        <color rgb="FF7F7F7F"/>
      </bottom>
      <diagonal/>
    </border>
    <border>
      <left style="thin">
        <color rgb="FF7F7F7F"/>
      </left>
      <right style="medium">
        <color rgb="FF7F7F7F"/>
      </right>
      <top style="thin">
        <color rgb="FF7F7F7F"/>
      </top>
      <bottom style="thin">
        <color rgb="FF7F7F7F"/>
      </bottom>
      <diagonal/>
    </border>
    <border>
      <left style="medium">
        <color rgb="FF7F7F7F"/>
      </left>
      <right style="thin">
        <color rgb="FF7F7F7F"/>
      </right>
      <top style="thin">
        <color rgb="FF7F7F7F"/>
      </top>
      <bottom style="medium">
        <color rgb="FF7F7F7F"/>
      </bottom>
      <diagonal/>
    </border>
    <border>
      <left style="thin">
        <color rgb="FF7F7F7F"/>
      </left>
      <right style="thin">
        <color rgb="FF7F7F7F"/>
      </right>
      <top style="thin">
        <color rgb="FF7F7F7F"/>
      </top>
      <bottom style="medium">
        <color rgb="FF7F7F7F"/>
      </bottom>
      <diagonal/>
    </border>
    <border>
      <left style="thin">
        <color rgb="FF7F7F7F"/>
      </left>
      <right style="medium">
        <color rgb="FF7F7F7F"/>
      </right>
      <top style="thin">
        <color rgb="FF7F7F7F"/>
      </top>
      <bottom style="medium">
        <color rgb="FF7F7F7F"/>
      </bottom>
      <diagonal/>
    </border>
    <border>
      <left style="thick">
        <color theme="1"/>
      </left>
      <right style="thin">
        <color rgb="FF7F7F7F"/>
      </right>
      <top style="thick">
        <color theme="1"/>
      </top>
      <bottom style="thick">
        <color theme="1"/>
      </bottom>
      <diagonal/>
    </border>
    <border>
      <left style="thin">
        <color rgb="FF7F7F7F"/>
      </left>
      <right style="thin">
        <color rgb="FF7F7F7F"/>
      </right>
      <top style="thick">
        <color theme="1"/>
      </top>
      <bottom style="thick">
        <color theme="1"/>
      </bottom>
      <diagonal/>
    </border>
    <border>
      <left style="thin">
        <color rgb="FF7F7F7F"/>
      </left>
      <right style="thick">
        <color theme="1"/>
      </right>
      <top style="thick">
        <color theme="1"/>
      </top>
      <bottom style="thick">
        <color theme="1"/>
      </bottom>
      <diagonal/>
    </border>
    <border>
      <left/>
      <right/>
      <top style="thin">
        <color rgb="FF7F7F7F"/>
      </top>
      <bottom/>
      <diagonal/>
    </border>
  </borders>
  <cellStyleXfs count="7">
    <xf numFmtId="0" fontId="0" fillId="0" borderId="0"/>
    <xf numFmtId="0" fontId="2" fillId="0" borderId="1" applyNumberFormat="0" applyFill="0" applyAlignment="0" applyProtection="0"/>
    <xf numFmtId="0" fontId="2" fillId="0" borderId="0" applyNumberFormat="0" applyFill="0" applyBorder="0" applyAlignment="0" applyProtection="0"/>
    <xf numFmtId="0" fontId="3" fillId="2" borderId="2" applyNumberFormat="0" applyAlignment="0" applyProtection="0"/>
    <xf numFmtId="0" fontId="4" fillId="3" borderId="2" applyNumberFormat="0" applyAlignment="0" applyProtection="0"/>
    <xf numFmtId="0" fontId="1" fillId="4" borderId="3" applyNumberFormat="0" applyFont="0" applyAlignment="0" applyProtection="0"/>
    <xf numFmtId="0" fontId="6" fillId="5" borderId="0" applyNumberFormat="0" applyBorder="0" applyAlignment="0" applyProtection="0"/>
  </cellStyleXfs>
  <cellXfs count="72">
    <xf numFmtId="0" fontId="0" fillId="0" borderId="0" xfId="0"/>
    <xf numFmtId="0" fontId="4" fillId="3" borderId="2" xfId="4"/>
    <xf numFmtId="0" fontId="3" fillId="2" borderId="2" xfId="3"/>
    <xf numFmtId="0" fontId="2" fillId="0" borderId="0" xfId="2" applyAlignment="1">
      <alignment horizontal="right"/>
    </xf>
    <xf numFmtId="0" fontId="2" fillId="0" borderId="0" xfId="2" applyAlignment="1">
      <alignment horizontal="right"/>
    </xf>
    <xf numFmtId="0" fontId="2" fillId="0" borderId="1" xfId="1" applyAlignment="1">
      <alignment horizontal="right"/>
    </xf>
    <xf numFmtId="0" fontId="2" fillId="0" borderId="1" xfId="1"/>
    <xf numFmtId="0" fontId="0" fillId="0" borderId="0" xfId="0" applyAlignment="1">
      <alignment horizontal="left"/>
    </xf>
    <xf numFmtId="0" fontId="3" fillId="2" borderId="2" xfId="3" applyFont="1"/>
    <xf numFmtId="9" fontId="4" fillId="3" borderId="2" xfId="4" applyNumberFormat="1"/>
    <xf numFmtId="0" fontId="0" fillId="4" borderId="6" xfId="5" applyFont="1" applyBorder="1" applyAlignment="1">
      <alignment horizontal="left"/>
    </xf>
    <xf numFmtId="0" fontId="0" fillId="4" borderId="15" xfId="5" applyFont="1" applyBorder="1" applyAlignment="1">
      <alignment horizontal="left"/>
    </xf>
    <xf numFmtId="0" fontId="0" fillId="4" borderId="16" xfId="5" applyFont="1" applyBorder="1" applyAlignment="1">
      <alignment horizontal="left"/>
    </xf>
    <xf numFmtId="0" fontId="0" fillId="4" borderId="17" xfId="5" applyFont="1" applyBorder="1" applyAlignment="1">
      <alignment horizontal="left"/>
    </xf>
    <xf numFmtId="0" fontId="0" fillId="4" borderId="18" xfId="5" applyFont="1" applyBorder="1" applyAlignment="1">
      <alignment horizontal="left"/>
    </xf>
    <xf numFmtId="0" fontId="0" fillId="4" borderId="19" xfId="5" applyFont="1" applyBorder="1" applyAlignment="1">
      <alignment horizontal="left"/>
    </xf>
    <xf numFmtId="0" fontId="3" fillId="2" borderId="2" xfId="3"/>
    <xf numFmtId="0" fontId="3" fillId="2" borderId="27" xfId="3" applyBorder="1"/>
    <xf numFmtId="0" fontId="5" fillId="0" borderId="0" xfId="0" applyFont="1" applyAlignment="1">
      <alignment horizontal="right"/>
    </xf>
    <xf numFmtId="0" fontId="5" fillId="0" borderId="0" xfId="0" applyFont="1" applyAlignment="1">
      <alignment horizontal="center" vertical="top"/>
    </xf>
    <xf numFmtId="0" fontId="2" fillId="0" borderId="0" xfId="2" applyAlignment="1">
      <alignment horizontal="right"/>
    </xf>
    <xf numFmtId="0" fontId="3" fillId="2" borderId="2" xfId="3"/>
    <xf numFmtId="0" fontId="2" fillId="0" borderId="0" xfId="2" applyAlignment="1">
      <alignment horizontal="center"/>
    </xf>
    <xf numFmtId="14" fontId="3" fillId="2" borderId="2" xfId="3" applyNumberFormat="1"/>
    <xf numFmtId="0" fontId="2" fillId="0" borderId="0" xfId="2" applyFill="1" applyBorder="1" applyAlignment="1">
      <alignment horizontal="right"/>
    </xf>
    <xf numFmtId="0" fontId="2" fillId="0" borderId="39" xfId="1" applyBorder="1" applyAlignment="1">
      <alignment horizontal="left" wrapText="1"/>
    </xf>
    <xf numFmtId="0" fontId="2" fillId="0" borderId="1" xfId="1" applyAlignment="1">
      <alignment horizontal="left" wrapText="1"/>
    </xf>
    <xf numFmtId="0" fontId="0" fillId="4" borderId="20" xfId="5" applyFont="1" applyBorder="1" applyAlignment="1">
      <alignment horizontal="left"/>
    </xf>
    <xf numFmtId="0" fontId="0" fillId="4" borderId="21" xfId="5" applyFont="1" applyBorder="1" applyAlignment="1">
      <alignment horizontal="left"/>
    </xf>
    <xf numFmtId="0" fontId="0" fillId="4" borderId="22" xfId="5" applyFont="1" applyBorder="1" applyAlignment="1">
      <alignment horizontal="left"/>
    </xf>
    <xf numFmtId="0" fontId="0" fillId="4" borderId="18" xfId="5" applyFont="1" applyBorder="1" applyAlignment="1">
      <alignment horizontal="left"/>
    </xf>
    <xf numFmtId="0" fontId="0" fillId="4" borderId="6" xfId="5" applyFont="1" applyBorder="1" applyAlignment="1">
      <alignment horizontal="left"/>
    </xf>
    <xf numFmtId="0" fontId="0" fillId="4" borderId="19" xfId="5" applyFont="1" applyBorder="1" applyAlignment="1">
      <alignment horizontal="left"/>
    </xf>
    <xf numFmtId="0" fontId="0" fillId="0" borderId="0" xfId="0" applyAlignment="1">
      <alignment horizontal="center"/>
    </xf>
    <xf numFmtId="0" fontId="7" fillId="2" borderId="36" xfId="3" applyFont="1" applyBorder="1" applyAlignment="1">
      <alignment horizontal="left"/>
    </xf>
    <xf numFmtId="0" fontId="7" fillId="2" borderId="37" xfId="3" applyFont="1" applyBorder="1" applyAlignment="1">
      <alignment horizontal="left"/>
    </xf>
    <xf numFmtId="0" fontId="7" fillId="2" borderId="38" xfId="3" applyFont="1" applyBorder="1" applyAlignment="1">
      <alignment horizontal="left"/>
    </xf>
    <xf numFmtId="0" fontId="6" fillId="5" borderId="0" xfId="6" applyAlignment="1">
      <alignment horizontal="left" vertical="top" wrapText="1"/>
    </xf>
    <xf numFmtId="0" fontId="0" fillId="4" borderId="7" xfId="5" applyFont="1" applyBorder="1" applyAlignment="1">
      <alignment horizontal="left" vertical="top" wrapText="1"/>
    </xf>
    <xf numFmtId="0" fontId="0" fillId="4" borderId="8" xfId="5" applyFont="1" applyBorder="1" applyAlignment="1">
      <alignment horizontal="left" vertical="top" wrapText="1"/>
    </xf>
    <xf numFmtId="0" fontId="0" fillId="4" borderId="9" xfId="5" applyFont="1" applyBorder="1" applyAlignment="1">
      <alignment horizontal="left" vertical="top" wrapText="1"/>
    </xf>
    <xf numFmtId="0" fontId="0" fillId="4" borderId="10" xfId="5" applyFont="1" applyBorder="1" applyAlignment="1">
      <alignment horizontal="left" vertical="top" wrapText="1"/>
    </xf>
    <xf numFmtId="0" fontId="0" fillId="4" borderId="0" xfId="5" applyFont="1" applyBorder="1" applyAlignment="1">
      <alignment horizontal="left" vertical="top" wrapText="1"/>
    </xf>
    <xf numFmtId="0" fontId="0" fillId="4" borderId="11" xfId="5" applyFont="1" applyBorder="1" applyAlignment="1">
      <alignment horizontal="left" vertical="top" wrapText="1"/>
    </xf>
    <xf numFmtId="0" fontId="0" fillId="4" borderId="12" xfId="5" applyFont="1" applyBorder="1" applyAlignment="1">
      <alignment horizontal="left" vertical="top" wrapText="1"/>
    </xf>
    <xf numFmtId="0" fontId="0" fillId="4" borderId="13" xfId="5" applyFont="1" applyBorder="1" applyAlignment="1">
      <alignment horizontal="left" vertical="top" wrapText="1"/>
    </xf>
    <xf numFmtId="0" fontId="0" fillId="4" borderId="14" xfId="5" applyFont="1" applyBorder="1" applyAlignment="1">
      <alignment horizontal="left" vertical="top" wrapText="1"/>
    </xf>
    <xf numFmtId="0" fontId="0" fillId="4" borderId="4" xfId="5" applyFont="1" applyBorder="1" applyAlignment="1">
      <alignment horizontal="left" vertical="top" wrapText="1"/>
    </xf>
    <xf numFmtId="0" fontId="0" fillId="0" borderId="0" xfId="0" applyAlignment="1">
      <alignment horizontal="left" vertical="top" wrapText="1"/>
    </xf>
    <xf numFmtId="0" fontId="3" fillId="2" borderId="28" xfId="3" applyBorder="1" applyAlignment="1">
      <alignment horizontal="left" vertical="top" wrapText="1"/>
    </xf>
    <xf numFmtId="0" fontId="3" fillId="2" borderId="29" xfId="3" applyBorder="1" applyAlignment="1">
      <alignment horizontal="left" vertical="top" wrapText="1"/>
    </xf>
    <xf numFmtId="0" fontId="3" fillId="2" borderId="30" xfId="3" applyBorder="1" applyAlignment="1">
      <alignment horizontal="left" vertical="top" wrapText="1"/>
    </xf>
    <xf numFmtId="0" fontId="3" fillId="2" borderId="31" xfId="3" applyBorder="1" applyAlignment="1">
      <alignment horizontal="left" vertical="top" wrapText="1"/>
    </xf>
    <xf numFmtId="0" fontId="3" fillId="2" borderId="2" xfId="3" applyBorder="1" applyAlignment="1">
      <alignment horizontal="left" vertical="top" wrapText="1"/>
    </xf>
    <xf numFmtId="0" fontId="3" fillId="2" borderId="32" xfId="3" applyBorder="1" applyAlignment="1">
      <alignment horizontal="left" vertical="top" wrapText="1"/>
    </xf>
    <xf numFmtId="0" fontId="3" fillId="2" borderId="33" xfId="3" applyBorder="1" applyAlignment="1">
      <alignment horizontal="left" vertical="top" wrapText="1"/>
    </xf>
    <xf numFmtId="0" fontId="3" fillId="2" borderId="34" xfId="3" applyBorder="1" applyAlignment="1">
      <alignment horizontal="left" vertical="top" wrapText="1"/>
    </xf>
    <xf numFmtId="0" fontId="3" fillId="2" borderId="35" xfId="3" applyBorder="1" applyAlignment="1">
      <alignment horizontal="left" vertical="top" wrapText="1"/>
    </xf>
    <xf numFmtId="0" fontId="0" fillId="4" borderId="15" xfId="5" applyFont="1" applyBorder="1" applyAlignment="1">
      <alignment horizontal="left"/>
    </xf>
    <xf numFmtId="0" fontId="0" fillId="4" borderId="16" xfId="5" applyFont="1" applyBorder="1" applyAlignment="1">
      <alignment horizontal="left"/>
    </xf>
    <xf numFmtId="0" fontId="0" fillId="4" borderId="17" xfId="5" applyFont="1" applyBorder="1" applyAlignment="1">
      <alignment horizontal="left"/>
    </xf>
    <xf numFmtId="0" fontId="0" fillId="4" borderId="23" xfId="5" applyFont="1" applyBorder="1" applyAlignment="1">
      <alignment horizontal="left" wrapText="1"/>
    </xf>
    <xf numFmtId="0" fontId="0" fillId="4" borderId="4" xfId="5" applyFont="1" applyBorder="1" applyAlignment="1">
      <alignment horizontal="left" wrapText="1"/>
    </xf>
    <xf numFmtId="0" fontId="0" fillId="4" borderId="24" xfId="5" applyFont="1" applyBorder="1" applyAlignment="1">
      <alignment horizontal="left" wrapText="1"/>
    </xf>
    <xf numFmtId="0" fontId="0" fillId="4" borderId="25" xfId="5" applyFont="1" applyBorder="1" applyAlignment="1">
      <alignment horizontal="left" wrapText="1"/>
    </xf>
    <xf numFmtId="0" fontId="0" fillId="4" borderId="5" xfId="5" applyFont="1" applyBorder="1" applyAlignment="1">
      <alignment horizontal="left" wrapText="1"/>
    </xf>
    <xf numFmtId="0" fontId="0" fillId="4" borderId="26" xfId="5" applyFont="1" applyBorder="1" applyAlignment="1">
      <alignment horizontal="left" wrapText="1"/>
    </xf>
    <xf numFmtId="0" fontId="0" fillId="0" borderId="4" xfId="0" applyBorder="1" applyAlignment="1">
      <alignment horizontal="left" wrapText="1"/>
    </xf>
    <xf numFmtId="0" fontId="0" fillId="0" borderId="24" xfId="0" applyBorder="1" applyAlignment="1">
      <alignment horizontal="left" wrapText="1"/>
    </xf>
    <xf numFmtId="0" fontId="0" fillId="0" borderId="10" xfId="0" applyBorder="1" applyAlignment="1">
      <alignment horizontal="left" wrapText="1"/>
    </xf>
    <xf numFmtId="0" fontId="0" fillId="0" borderId="0" xfId="0" applyAlignment="1">
      <alignment horizontal="left" wrapText="1"/>
    </xf>
    <xf numFmtId="0" fontId="0" fillId="0" borderId="11" xfId="0" applyBorder="1" applyAlignment="1">
      <alignment horizontal="left" wrapText="1"/>
    </xf>
  </cellXfs>
  <cellStyles count="7">
    <cellStyle name="Bad" xfId="6" builtinId="27"/>
    <cellStyle name="Calculation" xfId="4" builtinId="22"/>
    <cellStyle name="Heading 3" xfId="1" builtinId="18"/>
    <cellStyle name="Heading 4" xfId="2" builtinId="19"/>
    <cellStyle name="Input" xfId="3" builtinId="20"/>
    <cellStyle name="Normal" xfId="0" builtinId="0"/>
    <cellStyle name="Note" xfId="5"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HDOfficeLightV0">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abSelected="1" workbookViewId="0">
      <selection activeCell="J31" sqref="J31:R42"/>
    </sheetView>
  </sheetViews>
  <sheetFormatPr defaultRowHeight="15" x14ac:dyDescent="0.25"/>
  <cols>
    <col min="1" max="1" width="11.140625" customWidth="1"/>
    <col min="2" max="2" width="8.85546875" customWidth="1"/>
    <col min="5" max="5" width="11.140625" customWidth="1"/>
    <col min="6" max="6" width="13.7109375" customWidth="1"/>
    <col min="7" max="7" width="9.85546875" customWidth="1"/>
  </cols>
  <sheetData>
    <row r="1" spans="1:20" x14ac:dyDescent="0.25">
      <c r="J1" s="11" t="s">
        <v>32</v>
      </c>
      <c r="K1" s="12"/>
      <c r="L1" s="12"/>
      <c r="M1" s="12"/>
      <c r="N1" s="12"/>
      <c r="O1" s="12"/>
      <c r="P1" s="12"/>
      <c r="Q1" s="12"/>
      <c r="R1" s="13"/>
    </row>
    <row r="2" spans="1:20" x14ac:dyDescent="0.25">
      <c r="A2" s="3" t="s">
        <v>0</v>
      </c>
      <c r="B2" s="21" t="s">
        <v>52</v>
      </c>
      <c r="C2" s="21"/>
      <c r="D2" s="21"/>
      <c r="E2" s="3" t="s">
        <v>3</v>
      </c>
      <c r="F2" s="23">
        <v>42438</v>
      </c>
      <c r="G2" s="21"/>
      <c r="H2" s="21"/>
      <c r="J2" s="14" t="s">
        <v>33</v>
      </c>
      <c r="K2" s="10"/>
      <c r="L2" s="10"/>
      <c r="M2" s="10"/>
      <c r="N2" s="10"/>
      <c r="O2" s="10"/>
      <c r="P2" s="10"/>
      <c r="Q2" s="10"/>
      <c r="R2" s="15"/>
      <c r="S2" s="7"/>
      <c r="T2" s="7"/>
    </row>
    <row r="3" spans="1:20" x14ac:dyDescent="0.25">
      <c r="A3" s="3" t="s">
        <v>1</v>
      </c>
      <c r="B3" s="21" t="s">
        <v>53</v>
      </c>
      <c r="C3" s="21"/>
      <c r="D3" s="21"/>
      <c r="E3" s="3" t="s">
        <v>4</v>
      </c>
      <c r="F3" s="21" t="s">
        <v>54</v>
      </c>
      <c r="G3" s="21"/>
      <c r="H3" s="21"/>
      <c r="J3" s="14" t="s">
        <v>34</v>
      </c>
      <c r="K3" s="10"/>
      <c r="L3" s="10"/>
      <c r="M3" s="10"/>
      <c r="N3" s="10"/>
      <c r="O3" s="10"/>
      <c r="P3" s="10"/>
      <c r="Q3" s="10"/>
      <c r="R3" s="15"/>
    </row>
    <row r="4" spans="1:20" ht="15.75" thickBot="1" x14ac:dyDescent="0.3">
      <c r="A4" s="3" t="s">
        <v>2</v>
      </c>
      <c r="B4" s="21" t="s">
        <v>55</v>
      </c>
      <c r="C4" s="21"/>
      <c r="D4" s="21"/>
      <c r="E4" s="3" t="s">
        <v>5</v>
      </c>
      <c r="F4" s="21" t="s">
        <v>56</v>
      </c>
      <c r="G4" s="21"/>
      <c r="H4" s="21"/>
      <c r="J4" s="27" t="s">
        <v>35</v>
      </c>
      <c r="K4" s="28"/>
      <c r="L4" s="28"/>
      <c r="M4" s="28"/>
      <c r="N4" s="28"/>
      <c r="O4" s="28"/>
      <c r="P4" s="28"/>
      <c r="Q4" s="28"/>
      <c r="R4" s="29"/>
    </row>
    <row r="5" spans="1:20" ht="42" customHeight="1" thickBot="1" x14ac:dyDescent="0.3">
      <c r="F5" s="25" t="s">
        <v>51</v>
      </c>
    </row>
    <row r="6" spans="1:20" ht="15.75" thickBot="1" x14ac:dyDescent="0.3">
      <c r="A6" s="20" t="s">
        <v>6</v>
      </c>
      <c r="B6" s="20"/>
      <c r="C6" s="20"/>
      <c r="E6" s="5" t="s">
        <v>13</v>
      </c>
      <c r="F6" s="26"/>
      <c r="H6" s="5" t="s">
        <v>14</v>
      </c>
      <c r="J6" s="58" t="s">
        <v>36</v>
      </c>
      <c r="K6" s="59"/>
      <c r="L6" s="59"/>
      <c r="M6" s="59"/>
      <c r="N6" s="59"/>
      <c r="O6" s="59"/>
      <c r="P6" s="59"/>
      <c r="Q6" s="59"/>
      <c r="R6" s="60"/>
    </row>
    <row r="7" spans="1:20" x14ac:dyDescent="0.25">
      <c r="A7" s="20" t="s">
        <v>7</v>
      </c>
      <c r="B7" s="20"/>
      <c r="C7" s="20"/>
      <c r="D7" s="18" t="s">
        <v>15</v>
      </c>
      <c r="E7" s="8">
        <v>0</v>
      </c>
      <c r="F7" s="8">
        <v>0</v>
      </c>
      <c r="H7" s="1">
        <f t="shared" ref="H7:H10" si="0">E7+F7</f>
        <v>0</v>
      </c>
      <c r="J7" s="61" t="s">
        <v>37</v>
      </c>
      <c r="K7" s="62"/>
      <c r="L7" s="62"/>
      <c r="M7" s="62"/>
      <c r="N7" s="62"/>
      <c r="O7" s="62"/>
      <c r="P7" s="62"/>
      <c r="Q7" s="62"/>
      <c r="R7" s="63"/>
    </row>
    <row r="8" spans="1:20" ht="14.45" customHeight="1" x14ac:dyDescent="0.25">
      <c r="A8" s="20" t="s">
        <v>8</v>
      </c>
      <c r="B8" s="20"/>
      <c r="C8" s="20"/>
      <c r="D8" s="18" t="s">
        <v>15</v>
      </c>
      <c r="E8" s="8">
        <v>0</v>
      </c>
      <c r="F8" s="8">
        <v>0</v>
      </c>
      <c r="H8" s="1">
        <f t="shared" si="0"/>
        <v>0</v>
      </c>
      <c r="J8" s="64"/>
      <c r="K8" s="65"/>
      <c r="L8" s="65"/>
      <c r="M8" s="65"/>
      <c r="N8" s="65"/>
      <c r="O8" s="65"/>
      <c r="P8" s="65"/>
      <c r="Q8" s="65"/>
      <c r="R8" s="66"/>
    </row>
    <row r="9" spans="1:20" x14ac:dyDescent="0.25">
      <c r="A9" s="20" t="s">
        <v>9</v>
      </c>
      <c r="B9" s="20"/>
      <c r="C9" s="20"/>
      <c r="D9" s="18" t="s">
        <v>15</v>
      </c>
      <c r="E9" s="8">
        <v>0</v>
      </c>
      <c r="F9" s="8">
        <v>0</v>
      </c>
      <c r="H9" s="1">
        <f t="shared" si="0"/>
        <v>0</v>
      </c>
      <c r="J9" s="61" t="s">
        <v>38</v>
      </c>
      <c r="K9" s="62"/>
      <c r="L9" s="62"/>
      <c r="M9" s="62"/>
      <c r="N9" s="62"/>
      <c r="O9" s="62"/>
      <c r="P9" s="62"/>
      <c r="Q9" s="62"/>
      <c r="R9" s="63"/>
    </row>
    <row r="10" spans="1:20" ht="14.45" customHeight="1" x14ac:dyDescent="0.25">
      <c r="A10" s="20" t="s">
        <v>10</v>
      </c>
      <c r="B10" s="20"/>
      <c r="C10" s="20"/>
      <c r="D10" s="18" t="s">
        <v>16</v>
      </c>
      <c r="E10" s="1">
        <f>E13-E7+E8-E11</f>
        <v>38</v>
      </c>
      <c r="F10" s="1">
        <v>0</v>
      </c>
      <c r="H10" s="1">
        <f t="shared" si="0"/>
        <v>38</v>
      </c>
      <c r="J10" s="64"/>
      <c r="K10" s="65"/>
      <c r="L10" s="65"/>
      <c r="M10" s="65"/>
      <c r="N10" s="65"/>
      <c r="O10" s="65"/>
      <c r="P10" s="65"/>
      <c r="Q10" s="65"/>
      <c r="R10" s="66"/>
    </row>
    <row r="11" spans="1:20" x14ac:dyDescent="0.25">
      <c r="A11" s="24" t="s">
        <v>11</v>
      </c>
      <c r="B11" s="24"/>
      <c r="C11" s="24"/>
      <c r="D11" s="18" t="s">
        <v>15</v>
      </c>
      <c r="E11" s="8">
        <v>4</v>
      </c>
      <c r="F11" s="8">
        <v>0</v>
      </c>
      <c r="H11" s="1">
        <f>E11+F11</f>
        <v>4</v>
      </c>
      <c r="J11" s="61" t="s">
        <v>39</v>
      </c>
      <c r="K11" s="62"/>
      <c r="L11" s="62"/>
      <c r="M11" s="62"/>
      <c r="N11" s="62"/>
      <c r="O11" s="62"/>
      <c r="P11" s="62"/>
      <c r="Q11" s="62"/>
      <c r="R11" s="63"/>
    </row>
    <row r="12" spans="1:20" ht="14.45" customHeight="1" x14ac:dyDescent="0.25">
      <c r="A12" s="24" t="s">
        <v>12</v>
      </c>
      <c r="B12" s="24"/>
      <c r="C12" s="24"/>
      <c r="D12" s="18" t="s">
        <v>17</v>
      </c>
      <c r="E12" s="1">
        <f>E10+E9</f>
        <v>38</v>
      </c>
      <c r="F12" s="1">
        <f>F10+F9</f>
        <v>0</v>
      </c>
      <c r="H12" s="1">
        <f t="shared" ref="H12:H13" si="1">E12+F12</f>
        <v>38</v>
      </c>
      <c r="J12" s="64"/>
      <c r="K12" s="65"/>
      <c r="L12" s="65"/>
      <c r="M12" s="65"/>
      <c r="N12" s="65"/>
      <c r="O12" s="65"/>
      <c r="P12" s="65"/>
      <c r="Q12" s="65"/>
      <c r="R12" s="66"/>
    </row>
    <row r="13" spans="1:20" x14ac:dyDescent="0.25">
      <c r="A13" s="20" t="s">
        <v>18</v>
      </c>
      <c r="B13" s="20"/>
      <c r="C13" s="20"/>
      <c r="D13" s="18" t="s">
        <v>15</v>
      </c>
      <c r="E13" s="8">
        <v>42</v>
      </c>
      <c r="F13" s="8">
        <v>0</v>
      </c>
      <c r="H13" s="1">
        <f t="shared" si="1"/>
        <v>42</v>
      </c>
      <c r="J13" s="61" t="s">
        <v>40</v>
      </c>
      <c r="K13" s="67"/>
      <c r="L13" s="67"/>
      <c r="M13" s="67"/>
      <c r="N13" s="67"/>
      <c r="O13" s="67"/>
      <c r="P13" s="67"/>
      <c r="Q13" s="67"/>
      <c r="R13" s="68"/>
    </row>
    <row r="14" spans="1:20" x14ac:dyDescent="0.25">
      <c r="A14" s="4"/>
      <c r="B14" s="4"/>
      <c r="C14" s="4" t="s">
        <v>47</v>
      </c>
      <c r="E14" s="1">
        <f>IF($E$23&lt;&gt;0,60*E12/$E$23,"-")</f>
        <v>65.142857142857139</v>
      </c>
      <c r="F14" s="1">
        <f>IF($E$23&lt;&gt;0,60*F12/$E$23,"-")</f>
        <v>0</v>
      </c>
      <c r="H14" s="1">
        <f>IF($G$23&lt;&gt;0,60*H12/$G$23,"-")</f>
        <v>65.142857142857139</v>
      </c>
      <c r="J14" s="69"/>
      <c r="K14" s="70"/>
      <c r="L14" s="70"/>
      <c r="M14" s="70"/>
      <c r="N14" s="70"/>
      <c r="O14" s="70"/>
      <c r="P14" s="70"/>
      <c r="Q14" s="70"/>
      <c r="R14" s="71"/>
    </row>
    <row r="15" spans="1:20" ht="14.45" customHeight="1" x14ac:dyDescent="0.25">
      <c r="F15" s="25" t="s">
        <v>51</v>
      </c>
      <c r="J15" s="30" t="s">
        <v>41</v>
      </c>
      <c r="K15" s="31"/>
      <c r="L15" s="31"/>
      <c r="M15" s="31"/>
      <c r="N15" s="31"/>
      <c r="O15" s="31"/>
      <c r="P15" s="31"/>
      <c r="Q15" s="31"/>
      <c r="R15" s="32"/>
    </row>
    <row r="16" spans="1:20" ht="42" customHeight="1" thickBot="1" x14ac:dyDescent="0.3">
      <c r="A16" s="22" t="s">
        <v>19</v>
      </c>
      <c r="B16" s="22"/>
      <c r="C16" s="22"/>
      <c r="D16" s="6" t="s">
        <v>27</v>
      </c>
      <c r="E16" s="6" t="s">
        <v>13</v>
      </c>
      <c r="F16" s="26"/>
      <c r="G16" s="6" t="s">
        <v>14</v>
      </c>
      <c r="H16" s="6" t="s">
        <v>28</v>
      </c>
      <c r="J16" s="30" t="s">
        <v>42</v>
      </c>
      <c r="K16" s="31"/>
      <c r="L16" s="31"/>
      <c r="M16" s="31"/>
      <c r="N16" s="31"/>
      <c r="O16" s="31"/>
      <c r="P16" s="31"/>
      <c r="Q16" s="31"/>
      <c r="R16" s="32"/>
    </row>
    <row r="17" spans="1:18" x14ac:dyDescent="0.25">
      <c r="A17" s="20" t="s">
        <v>20</v>
      </c>
      <c r="B17" s="20"/>
      <c r="C17" s="20"/>
      <c r="D17" s="2">
        <v>12</v>
      </c>
      <c r="E17" s="2">
        <v>10</v>
      </c>
      <c r="F17" s="16">
        <v>0</v>
      </c>
      <c r="G17" s="1">
        <f>E17+F17</f>
        <v>10</v>
      </c>
      <c r="H17" s="9">
        <f t="shared" ref="H17:H22" si="2">IF($G$23&lt;&gt;0,G17/$G$23,"-")</f>
        <v>0.2857142857142857</v>
      </c>
      <c r="J17" s="47" t="s">
        <v>48</v>
      </c>
      <c r="K17" s="47"/>
      <c r="L17" s="47"/>
      <c r="M17" s="47"/>
      <c r="N17" s="47"/>
      <c r="O17" s="47"/>
      <c r="P17" s="47"/>
      <c r="Q17" s="47"/>
      <c r="R17" s="47"/>
    </row>
    <row r="18" spans="1:18" x14ac:dyDescent="0.25">
      <c r="A18" s="20" t="s">
        <v>21</v>
      </c>
      <c r="B18" s="20"/>
      <c r="C18" s="20"/>
      <c r="D18" s="2">
        <v>5</v>
      </c>
      <c r="E18" s="2">
        <v>3</v>
      </c>
      <c r="F18" s="16">
        <v>0</v>
      </c>
      <c r="G18" s="1">
        <f t="shared" ref="G18:G22" si="3">E18+F18</f>
        <v>3</v>
      </c>
      <c r="H18" s="9">
        <f t="shared" si="2"/>
        <v>8.5714285714285715E-2</v>
      </c>
      <c r="J18" s="48"/>
      <c r="K18" s="48"/>
      <c r="L18" s="48"/>
      <c r="M18" s="48"/>
      <c r="N18" s="48"/>
      <c r="O18" s="48"/>
      <c r="P18" s="48"/>
      <c r="Q18" s="48"/>
      <c r="R18" s="48"/>
    </row>
    <row r="19" spans="1:18" ht="15.75" thickBot="1" x14ac:dyDescent="0.3">
      <c r="A19" s="20" t="s">
        <v>22</v>
      </c>
      <c r="B19" s="20"/>
      <c r="C19" s="20"/>
      <c r="D19" s="2">
        <v>15</v>
      </c>
      <c r="E19" s="2">
        <v>15</v>
      </c>
      <c r="F19" s="16">
        <v>0</v>
      </c>
      <c r="G19" s="1">
        <f t="shared" si="3"/>
        <v>15</v>
      </c>
      <c r="H19" s="9">
        <f t="shared" si="2"/>
        <v>0.42857142857142855</v>
      </c>
    </row>
    <row r="20" spans="1:18" ht="14.45" customHeight="1" x14ac:dyDescent="0.25">
      <c r="A20" s="20" t="s">
        <v>23</v>
      </c>
      <c r="B20" s="20"/>
      <c r="C20" s="20"/>
      <c r="D20" s="2">
        <v>2</v>
      </c>
      <c r="E20" s="2">
        <v>1</v>
      </c>
      <c r="F20" s="16">
        <v>0</v>
      </c>
      <c r="G20" s="1">
        <f t="shared" si="3"/>
        <v>1</v>
      </c>
      <c r="H20" s="9">
        <f t="shared" si="2"/>
        <v>2.8571428571428571E-2</v>
      </c>
      <c r="J20" s="38" t="s">
        <v>43</v>
      </c>
      <c r="K20" s="39"/>
      <c r="L20" s="39"/>
      <c r="M20" s="39"/>
      <c r="N20" s="39"/>
      <c r="O20" s="39"/>
      <c r="P20" s="39"/>
      <c r="Q20" s="39"/>
      <c r="R20" s="40"/>
    </row>
    <row r="21" spans="1:18" x14ac:dyDescent="0.25">
      <c r="A21" s="20" t="s">
        <v>24</v>
      </c>
      <c r="B21" s="20"/>
      <c r="C21" s="20"/>
      <c r="D21" s="2">
        <v>2</v>
      </c>
      <c r="E21" s="2">
        <v>1</v>
      </c>
      <c r="F21" s="16">
        <v>0</v>
      </c>
      <c r="G21" s="1">
        <f t="shared" si="3"/>
        <v>1</v>
      </c>
      <c r="H21" s="9">
        <f t="shared" si="2"/>
        <v>2.8571428571428571E-2</v>
      </c>
      <c r="J21" s="41"/>
      <c r="K21" s="42"/>
      <c r="L21" s="42"/>
      <c r="M21" s="42"/>
      <c r="N21" s="42"/>
      <c r="O21" s="42"/>
      <c r="P21" s="42"/>
      <c r="Q21" s="42"/>
      <c r="R21" s="43"/>
    </row>
    <row r="22" spans="1:18" x14ac:dyDescent="0.25">
      <c r="A22" s="20" t="s">
        <v>25</v>
      </c>
      <c r="B22" s="20"/>
      <c r="C22" s="20"/>
      <c r="D22" s="2">
        <v>3</v>
      </c>
      <c r="E22" s="2">
        <v>5</v>
      </c>
      <c r="F22" s="16">
        <v>0</v>
      </c>
      <c r="G22" s="1">
        <f t="shared" si="3"/>
        <v>5</v>
      </c>
      <c r="H22" s="9">
        <f t="shared" si="2"/>
        <v>0.14285714285714285</v>
      </c>
      <c r="J22" s="41"/>
      <c r="K22" s="42"/>
      <c r="L22" s="42"/>
      <c r="M22" s="42"/>
      <c r="N22" s="42"/>
      <c r="O22" s="42"/>
      <c r="P22" s="42"/>
      <c r="Q22" s="42"/>
      <c r="R22" s="43"/>
    </row>
    <row r="23" spans="1:18" ht="15.75" thickBot="1" x14ac:dyDescent="0.3">
      <c r="A23" s="20" t="s">
        <v>26</v>
      </c>
      <c r="B23" s="20"/>
      <c r="C23" s="20"/>
      <c r="D23" s="1">
        <f t="shared" ref="D23:E23" si="4">SUM(D17:D22)</f>
        <v>39</v>
      </c>
      <c r="E23" s="1">
        <f t="shared" si="4"/>
        <v>35</v>
      </c>
      <c r="F23" s="1">
        <f>SUM(F17:F22)</f>
        <v>0</v>
      </c>
      <c r="G23" s="1">
        <f>SUM(G17:G22)</f>
        <v>35</v>
      </c>
      <c r="H23" s="9">
        <f>SUM(H17:H22)</f>
        <v>1</v>
      </c>
      <c r="J23" s="44"/>
      <c r="K23" s="45"/>
      <c r="L23" s="45"/>
      <c r="M23" s="45"/>
      <c r="N23" s="45"/>
      <c r="O23" s="45"/>
      <c r="P23" s="45"/>
      <c r="Q23" s="45"/>
      <c r="R23" s="46"/>
    </row>
    <row r="24" spans="1:18" ht="15.75" thickBot="1" x14ac:dyDescent="0.3">
      <c r="A24" s="33"/>
      <c r="B24" s="33"/>
      <c r="C24" s="33"/>
      <c r="F24" s="25" t="s">
        <v>51</v>
      </c>
    </row>
    <row r="25" spans="1:18" ht="42" customHeight="1" thickBot="1" x14ac:dyDescent="0.3">
      <c r="A25" s="22" t="s">
        <v>29</v>
      </c>
      <c r="B25" s="22"/>
      <c r="C25" s="22"/>
      <c r="E25" s="6" t="s">
        <v>13</v>
      </c>
      <c r="F25" s="26"/>
      <c r="G25" s="6" t="s">
        <v>14</v>
      </c>
      <c r="H25" s="6" t="s">
        <v>28</v>
      </c>
      <c r="J25" s="38" t="s">
        <v>44</v>
      </c>
      <c r="K25" s="39"/>
      <c r="L25" s="39"/>
      <c r="M25" s="39"/>
      <c r="N25" s="39"/>
      <c r="O25" s="39"/>
      <c r="P25" s="39"/>
      <c r="Q25" s="39"/>
      <c r="R25" s="40"/>
    </row>
    <row r="26" spans="1:18" x14ac:dyDescent="0.25">
      <c r="A26" s="20" t="s">
        <v>20</v>
      </c>
      <c r="B26" s="20"/>
      <c r="C26" s="20"/>
      <c r="E26" s="2">
        <v>0</v>
      </c>
      <c r="F26" s="16">
        <v>0</v>
      </c>
      <c r="G26" s="1">
        <f t="shared" ref="G26:G31" si="5">E26+F26</f>
        <v>0</v>
      </c>
      <c r="H26" s="9">
        <f t="shared" ref="H26:H31" si="6">IF($G$32&lt;&gt;0,G26/$G$32,"-")</f>
        <v>0</v>
      </c>
      <c r="J26" s="41"/>
      <c r="K26" s="42"/>
      <c r="L26" s="42"/>
      <c r="M26" s="42"/>
      <c r="N26" s="42"/>
      <c r="O26" s="42"/>
      <c r="P26" s="42"/>
      <c r="Q26" s="42"/>
      <c r="R26" s="43"/>
    </row>
    <row r="27" spans="1:18" x14ac:dyDescent="0.25">
      <c r="A27" s="20" t="s">
        <v>21</v>
      </c>
      <c r="B27" s="20"/>
      <c r="C27" s="20"/>
      <c r="E27" s="2">
        <v>0</v>
      </c>
      <c r="F27" s="16">
        <v>0</v>
      </c>
      <c r="G27" s="1">
        <f t="shared" si="5"/>
        <v>0</v>
      </c>
      <c r="H27" s="9">
        <f t="shared" si="6"/>
        <v>0</v>
      </c>
      <c r="J27" s="41"/>
      <c r="K27" s="42"/>
      <c r="L27" s="42"/>
      <c r="M27" s="42"/>
      <c r="N27" s="42"/>
      <c r="O27" s="42"/>
      <c r="P27" s="42"/>
      <c r="Q27" s="42"/>
      <c r="R27" s="43"/>
    </row>
    <row r="28" spans="1:18" ht="15.75" thickBot="1" x14ac:dyDescent="0.3">
      <c r="A28" s="20" t="s">
        <v>22</v>
      </c>
      <c r="B28" s="20"/>
      <c r="C28" s="20"/>
      <c r="E28" s="2">
        <v>3</v>
      </c>
      <c r="F28" s="16">
        <v>0</v>
      </c>
      <c r="G28" s="1">
        <f t="shared" si="5"/>
        <v>3</v>
      </c>
      <c r="H28" s="9">
        <f t="shared" si="6"/>
        <v>0.75</v>
      </c>
      <c r="J28" s="44"/>
      <c r="K28" s="45"/>
      <c r="L28" s="45"/>
      <c r="M28" s="45"/>
      <c r="N28" s="45"/>
      <c r="O28" s="45"/>
      <c r="P28" s="45"/>
      <c r="Q28" s="45"/>
      <c r="R28" s="46"/>
    </row>
    <row r="29" spans="1:18" x14ac:dyDescent="0.25">
      <c r="A29" s="20" t="s">
        <v>23</v>
      </c>
      <c r="B29" s="20"/>
      <c r="C29" s="20"/>
      <c r="E29" s="2">
        <v>1</v>
      </c>
      <c r="F29" s="16">
        <v>0</v>
      </c>
      <c r="G29" s="1">
        <f t="shared" si="5"/>
        <v>1</v>
      </c>
      <c r="H29" s="9">
        <f t="shared" si="6"/>
        <v>0.25</v>
      </c>
    </row>
    <row r="30" spans="1:18" ht="15.75" thickBot="1" x14ac:dyDescent="0.3">
      <c r="A30" s="20" t="s">
        <v>24</v>
      </c>
      <c r="B30" s="20"/>
      <c r="C30" s="20"/>
      <c r="E30" s="2">
        <v>0</v>
      </c>
      <c r="F30" s="16">
        <v>0</v>
      </c>
      <c r="G30" s="1">
        <f t="shared" si="5"/>
        <v>0</v>
      </c>
      <c r="H30" s="9">
        <f t="shared" si="6"/>
        <v>0</v>
      </c>
      <c r="J30" s="17" t="s">
        <v>46</v>
      </c>
    </row>
    <row r="31" spans="1:18" x14ac:dyDescent="0.25">
      <c r="A31" s="20" t="s">
        <v>25</v>
      </c>
      <c r="B31" s="20"/>
      <c r="C31" s="20"/>
      <c r="E31" s="2">
        <v>0</v>
      </c>
      <c r="F31" s="16">
        <v>0</v>
      </c>
      <c r="G31" s="1">
        <f t="shared" si="5"/>
        <v>0</v>
      </c>
      <c r="H31" s="9">
        <f t="shared" si="6"/>
        <v>0</v>
      </c>
      <c r="J31" s="49" t="s">
        <v>57</v>
      </c>
      <c r="K31" s="50"/>
      <c r="L31" s="50"/>
      <c r="M31" s="50"/>
      <c r="N31" s="50"/>
      <c r="O31" s="50"/>
      <c r="P31" s="50"/>
      <c r="Q31" s="50"/>
      <c r="R31" s="51"/>
    </row>
    <row r="32" spans="1:18" x14ac:dyDescent="0.25">
      <c r="A32" s="20" t="s">
        <v>30</v>
      </c>
      <c r="B32" s="20"/>
      <c r="C32" s="20"/>
      <c r="E32" s="1">
        <f t="shared" ref="E32" si="7">SUM(E26:E31)</f>
        <v>4</v>
      </c>
      <c r="F32" s="1">
        <f>SUM(F26:F31)</f>
        <v>0</v>
      </c>
      <c r="G32" s="1">
        <f>SUM(G26:G31)</f>
        <v>4</v>
      </c>
      <c r="H32" s="9">
        <f>SUM(H26:H31)</f>
        <v>1</v>
      </c>
      <c r="J32" s="52"/>
      <c r="K32" s="53"/>
      <c r="L32" s="53"/>
      <c r="M32" s="53"/>
      <c r="N32" s="53"/>
      <c r="O32" s="53"/>
      <c r="P32" s="53"/>
      <c r="Q32" s="53"/>
      <c r="R32" s="54"/>
    </row>
    <row r="33" spans="1:18" x14ac:dyDescent="0.25">
      <c r="A33" s="33"/>
      <c r="B33" s="33"/>
      <c r="C33" s="33"/>
      <c r="F33" s="25" t="s">
        <v>51</v>
      </c>
      <c r="J33" s="52"/>
      <c r="K33" s="53"/>
      <c r="L33" s="53"/>
      <c r="M33" s="53"/>
      <c r="N33" s="53"/>
      <c r="O33" s="53"/>
      <c r="P33" s="53"/>
      <c r="Q33" s="53"/>
      <c r="R33" s="54"/>
    </row>
    <row r="34" spans="1:18" ht="42" customHeight="1" thickBot="1" x14ac:dyDescent="0.3">
      <c r="A34" s="22" t="s">
        <v>31</v>
      </c>
      <c r="B34" s="22"/>
      <c r="C34" s="22"/>
      <c r="E34" s="6" t="s">
        <v>13</v>
      </c>
      <c r="F34" s="26"/>
      <c r="G34" s="6" t="s">
        <v>14</v>
      </c>
      <c r="H34" s="6" t="s">
        <v>28</v>
      </c>
      <c r="J34" s="52"/>
      <c r="K34" s="53"/>
      <c r="L34" s="53"/>
      <c r="M34" s="53"/>
      <c r="N34" s="53"/>
      <c r="O34" s="53"/>
      <c r="P34" s="53"/>
      <c r="Q34" s="53"/>
      <c r="R34" s="54"/>
    </row>
    <row r="35" spans="1:18" x14ac:dyDescent="0.25">
      <c r="A35" s="20" t="s">
        <v>20</v>
      </c>
      <c r="B35" s="20"/>
      <c r="C35" s="20"/>
      <c r="E35" s="2">
        <v>0</v>
      </c>
      <c r="F35" s="16">
        <v>0</v>
      </c>
      <c r="G35" s="1">
        <f t="shared" ref="G35:G40" si="8">E35+F35</f>
        <v>0</v>
      </c>
      <c r="H35" s="9">
        <f t="shared" ref="H35:H40" si="9">IF($G$41&lt;&gt;0,G35/$G$41,"-")</f>
        <v>0</v>
      </c>
      <c r="J35" s="52"/>
      <c r="K35" s="53"/>
      <c r="L35" s="53"/>
      <c r="M35" s="53"/>
      <c r="N35" s="53"/>
      <c r="O35" s="53"/>
      <c r="P35" s="53"/>
      <c r="Q35" s="53"/>
      <c r="R35" s="54"/>
    </row>
    <row r="36" spans="1:18" x14ac:dyDescent="0.25">
      <c r="A36" s="20" t="s">
        <v>21</v>
      </c>
      <c r="B36" s="20"/>
      <c r="C36" s="20"/>
      <c r="E36" s="2">
        <v>0</v>
      </c>
      <c r="F36" s="16">
        <v>0</v>
      </c>
      <c r="G36" s="1">
        <f t="shared" si="8"/>
        <v>0</v>
      </c>
      <c r="H36" s="9">
        <f t="shared" si="9"/>
        <v>0</v>
      </c>
      <c r="J36" s="52"/>
      <c r="K36" s="53"/>
      <c r="L36" s="53"/>
      <c r="M36" s="53"/>
      <c r="N36" s="53"/>
      <c r="O36" s="53"/>
      <c r="P36" s="53"/>
      <c r="Q36" s="53"/>
      <c r="R36" s="54"/>
    </row>
    <row r="37" spans="1:18" x14ac:dyDescent="0.25">
      <c r="A37" s="20" t="s">
        <v>22</v>
      </c>
      <c r="B37" s="20"/>
      <c r="C37" s="20"/>
      <c r="E37" s="2">
        <v>3</v>
      </c>
      <c r="F37" s="16">
        <v>0</v>
      </c>
      <c r="G37" s="1">
        <f t="shared" si="8"/>
        <v>3</v>
      </c>
      <c r="H37" s="9">
        <f t="shared" si="9"/>
        <v>0.75</v>
      </c>
      <c r="J37" s="52"/>
      <c r="K37" s="53"/>
      <c r="L37" s="53"/>
      <c r="M37" s="53"/>
      <c r="N37" s="53"/>
      <c r="O37" s="53"/>
      <c r="P37" s="53"/>
      <c r="Q37" s="53"/>
      <c r="R37" s="54"/>
    </row>
    <row r="38" spans="1:18" x14ac:dyDescent="0.25">
      <c r="A38" s="20" t="s">
        <v>23</v>
      </c>
      <c r="B38" s="20"/>
      <c r="C38" s="20"/>
      <c r="E38" s="2">
        <v>1</v>
      </c>
      <c r="F38" s="16">
        <v>0</v>
      </c>
      <c r="G38" s="1">
        <f t="shared" si="8"/>
        <v>1</v>
      </c>
      <c r="H38" s="9">
        <f t="shared" si="9"/>
        <v>0.25</v>
      </c>
      <c r="J38" s="52"/>
      <c r="K38" s="53"/>
      <c r="L38" s="53"/>
      <c r="M38" s="53"/>
      <c r="N38" s="53"/>
      <c r="O38" s="53"/>
      <c r="P38" s="53"/>
      <c r="Q38" s="53"/>
      <c r="R38" s="54"/>
    </row>
    <row r="39" spans="1:18" x14ac:dyDescent="0.25">
      <c r="A39" s="20" t="s">
        <v>24</v>
      </c>
      <c r="B39" s="20"/>
      <c r="C39" s="20"/>
      <c r="E39" s="2">
        <v>0</v>
      </c>
      <c r="F39" s="16">
        <v>0</v>
      </c>
      <c r="G39" s="1">
        <f t="shared" si="8"/>
        <v>0</v>
      </c>
      <c r="H39" s="9">
        <f t="shared" si="9"/>
        <v>0</v>
      </c>
      <c r="J39" s="52"/>
      <c r="K39" s="53"/>
      <c r="L39" s="53"/>
      <c r="M39" s="53"/>
      <c r="N39" s="53"/>
      <c r="O39" s="53"/>
      <c r="P39" s="53"/>
      <c r="Q39" s="53"/>
      <c r="R39" s="54"/>
    </row>
    <row r="40" spans="1:18" x14ac:dyDescent="0.25">
      <c r="A40" s="20" t="s">
        <v>25</v>
      </c>
      <c r="B40" s="20"/>
      <c r="C40" s="20"/>
      <c r="E40" s="2">
        <v>0</v>
      </c>
      <c r="F40" s="16">
        <v>0</v>
      </c>
      <c r="G40" s="1">
        <f t="shared" si="8"/>
        <v>0</v>
      </c>
      <c r="H40" s="9">
        <f t="shared" si="9"/>
        <v>0</v>
      </c>
      <c r="J40" s="52"/>
      <c r="K40" s="53"/>
      <c r="L40" s="53"/>
      <c r="M40" s="53"/>
      <c r="N40" s="53"/>
      <c r="O40" s="53"/>
      <c r="P40" s="53"/>
      <c r="Q40" s="53"/>
      <c r="R40" s="54"/>
    </row>
    <row r="41" spans="1:18" x14ac:dyDescent="0.25">
      <c r="A41" s="20" t="s">
        <v>30</v>
      </c>
      <c r="B41" s="20"/>
      <c r="C41" s="20"/>
      <c r="E41" s="1">
        <f t="shared" ref="E41" si="10">SUM(E35:E40)</f>
        <v>4</v>
      </c>
      <c r="F41" s="1">
        <f>SUM(F35:F40)</f>
        <v>0</v>
      </c>
      <c r="G41" s="1">
        <f>SUM(G35:G40)</f>
        <v>4</v>
      </c>
      <c r="H41" s="9">
        <f>SUM(H35:H40)</f>
        <v>1</v>
      </c>
      <c r="J41" s="52"/>
      <c r="K41" s="53"/>
      <c r="L41" s="53"/>
      <c r="M41" s="53"/>
      <c r="N41" s="53"/>
      <c r="O41" s="53"/>
      <c r="P41" s="53"/>
      <c r="Q41" s="53"/>
      <c r="R41" s="54"/>
    </row>
    <row r="42" spans="1:18" ht="15.75" thickBot="1" x14ac:dyDescent="0.3">
      <c r="A42" s="20" t="s">
        <v>45</v>
      </c>
      <c r="B42" s="20"/>
      <c r="C42" s="20"/>
      <c r="E42" s="1">
        <f>E32-E41</f>
        <v>0</v>
      </c>
      <c r="F42" s="1">
        <f>F32-F41</f>
        <v>0</v>
      </c>
      <c r="G42" s="1">
        <f>G32-G41</f>
        <v>0</v>
      </c>
      <c r="J42" s="55"/>
      <c r="K42" s="56"/>
      <c r="L42" s="56"/>
      <c r="M42" s="56"/>
      <c r="N42" s="56"/>
      <c r="O42" s="56"/>
      <c r="P42" s="56"/>
      <c r="Q42" s="56"/>
      <c r="R42" s="57"/>
    </row>
    <row r="43" spans="1:18" ht="15.75" thickBot="1" x14ac:dyDescent="0.3"/>
    <row r="44" spans="1:18" ht="14.45" customHeight="1" thickTop="1" thickBot="1" x14ac:dyDescent="0.3">
      <c r="J44" s="34" t="s">
        <v>52</v>
      </c>
      <c r="K44" s="35"/>
      <c r="L44" s="36"/>
      <c r="M44" s="37" t="s">
        <v>50</v>
      </c>
      <c r="N44" s="37"/>
      <c r="O44" s="37"/>
      <c r="P44" s="37"/>
      <c r="Q44" s="37"/>
      <c r="R44" s="37"/>
    </row>
    <row r="45" spans="1:18" ht="15.75" thickTop="1" x14ac:dyDescent="0.25">
      <c r="J45" s="19" t="s">
        <v>49</v>
      </c>
      <c r="M45" s="37"/>
      <c r="N45" s="37"/>
      <c r="O45" s="37"/>
      <c r="P45" s="37"/>
      <c r="Q45" s="37"/>
      <c r="R45" s="37"/>
    </row>
    <row r="46" spans="1:18" x14ac:dyDescent="0.25">
      <c r="M46" s="37"/>
      <c r="N46" s="37"/>
      <c r="O46" s="37"/>
      <c r="P46" s="37"/>
      <c r="Q46" s="37"/>
      <c r="R46" s="37"/>
    </row>
    <row r="47" spans="1:18" x14ac:dyDescent="0.25">
      <c r="M47" s="37"/>
      <c r="N47" s="37"/>
      <c r="O47" s="37"/>
      <c r="P47" s="37"/>
      <c r="Q47" s="37"/>
      <c r="R47" s="37"/>
    </row>
  </sheetData>
  <mergeCells count="59">
    <mergeCell ref="J6:R6"/>
    <mergeCell ref="J7:R8"/>
    <mergeCell ref="J9:R10"/>
    <mergeCell ref="J11:R12"/>
    <mergeCell ref="J13:R14"/>
    <mergeCell ref="A13:C13"/>
    <mergeCell ref="J44:L44"/>
    <mergeCell ref="M44:R47"/>
    <mergeCell ref="J20:R23"/>
    <mergeCell ref="J25:R28"/>
    <mergeCell ref="J16:R16"/>
    <mergeCell ref="J17:R18"/>
    <mergeCell ref="J31:R42"/>
    <mergeCell ref="F15:F16"/>
    <mergeCell ref="F24:F25"/>
    <mergeCell ref="F33:F34"/>
    <mergeCell ref="A38:C38"/>
    <mergeCell ref="A34:C34"/>
    <mergeCell ref="A35:C35"/>
    <mergeCell ref="A36:C36"/>
    <mergeCell ref="A37:C37"/>
    <mergeCell ref="J4:R4"/>
    <mergeCell ref="J15:R15"/>
    <mergeCell ref="A39:C39"/>
    <mergeCell ref="A27:C27"/>
    <mergeCell ref="A28:C28"/>
    <mergeCell ref="A29:C29"/>
    <mergeCell ref="A30:C30"/>
    <mergeCell ref="A31:C31"/>
    <mergeCell ref="A32:C32"/>
    <mergeCell ref="A21:C21"/>
    <mergeCell ref="A22:C22"/>
    <mergeCell ref="A23:C23"/>
    <mergeCell ref="A24:C24"/>
    <mergeCell ref="A25:C25"/>
    <mergeCell ref="A20:C20"/>
    <mergeCell ref="A33:C33"/>
    <mergeCell ref="F2:H2"/>
    <mergeCell ref="F3:H3"/>
    <mergeCell ref="F4:H4"/>
    <mergeCell ref="A11:C11"/>
    <mergeCell ref="A12:C12"/>
    <mergeCell ref="F5:F6"/>
    <mergeCell ref="A42:C42"/>
    <mergeCell ref="B2:D2"/>
    <mergeCell ref="B3:D3"/>
    <mergeCell ref="B4:D4"/>
    <mergeCell ref="A6:C6"/>
    <mergeCell ref="A7:C7"/>
    <mergeCell ref="A8:C8"/>
    <mergeCell ref="A9:C9"/>
    <mergeCell ref="A10:C10"/>
    <mergeCell ref="A26:C26"/>
    <mergeCell ref="A16:C16"/>
    <mergeCell ref="A17:C17"/>
    <mergeCell ref="A18:C18"/>
    <mergeCell ref="A19:C19"/>
    <mergeCell ref="A40:C40"/>
    <mergeCell ref="A41:C4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Conrad</dc:creator>
  <cp:lastModifiedBy>rcc</cp:lastModifiedBy>
  <dcterms:created xsi:type="dcterms:W3CDTF">2016-02-01T21:24:28Z</dcterms:created>
  <dcterms:modified xsi:type="dcterms:W3CDTF">2016-03-09T22:33:45Z</dcterms:modified>
</cp:coreProperties>
</file>