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ll\OneDrive-UPV\Documentos\Doctorado\EXC colaboration\Drug_scenarios\"/>
    </mc:Choice>
  </mc:AlternateContent>
  <xr:revisionPtr revIDLastSave="0" documentId="13_ncr:1_{CC1B48C7-2F80-43D6-AFC0-0F02DF22EB64}" xr6:coauthVersionLast="47" xr6:coauthVersionMax="47" xr10:uidLastSave="{00000000-0000-0000-0000-000000000000}"/>
  <bookViews>
    <workbookView xWindow="-108" yWindow="-108" windowWidth="23256" windowHeight="12576" xr2:uid="{A0214DCC-4271-4177-A1BD-A36825BE9A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</calcChain>
</file>

<file path=xl/sharedStrings.xml><?xml version="1.0" encoding="utf-8"?>
<sst xmlns="http://schemas.openxmlformats.org/spreadsheetml/2006/main" count="15" uniqueCount="15">
  <si>
    <t>IC50IKr (nM)</t>
  </si>
  <si>
    <t xml:space="preserve">hIKr </t>
  </si>
  <si>
    <t>IC50INa (nM)</t>
  </si>
  <si>
    <t xml:space="preserve">hINa </t>
  </si>
  <si>
    <t>IC50INaL (nM)</t>
  </si>
  <si>
    <t xml:space="preserve">hINaL </t>
  </si>
  <si>
    <t>IC50ICaL (nM)</t>
  </si>
  <si>
    <t>hICaL</t>
  </si>
  <si>
    <t>FPC</t>
  </si>
  <si>
    <t>Gender</t>
  </si>
  <si>
    <t>GFR90_M_05mg_12h_70kg</t>
  </si>
  <si>
    <t>GFR90_F_05mg_12h_70kg</t>
  </si>
  <si>
    <t>GFR30_M_05mg_12h_70kg</t>
  </si>
  <si>
    <t>GFR30_F_05mg_12h_70kg</t>
  </si>
  <si>
    <t>IC50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</si>
</sst>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7DE5-1A6A-4E67-90F3-B62E4FA7AF84}">
  <dimension ref="A1:K9"/>
  <sheetViews>
    <sheetView tabSelected="1" workbookViewId="0">
      <selection activeCell="D9" sqref="D9"/>
    </sheetView>
  </sheetViews>
  <sheetFormatPr baseColWidth="10" defaultRowHeight="14.4" x14ac:dyDescent="0.3"/>
  <cols>
    <col min="1" max="1" width="26.6640625" bestFit="1" customWidth="1"/>
  </cols>
  <sheetData>
    <row r="1" spans="1:11" x14ac:dyDescent="0.3">
      <c r="B1" s="2" t="s">
        <v>9</v>
      </c>
      <c r="C1" s="2" t="s">
        <v>8</v>
      </c>
      <c r="D1" s="1" t="s">
        <v>0</v>
      </c>
      <c r="E1" s="2" t="s">
        <v>1</v>
      </c>
      <c r="F1" s="1" t="s">
        <v>2</v>
      </c>
      <c r="G1" s="2" t="s">
        <v>3</v>
      </c>
      <c r="H1" s="1" t="s">
        <v>4</v>
      </c>
      <c r="I1" s="2" t="s">
        <v>5</v>
      </c>
      <c r="J1" s="3" t="s">
        <v>6</v>
      </c>
      <c r="K1" s="4" t="s">
        <v>7</v>
      </c>
    </row>
    <row r="2" spans="1:11" x14ac:dyDescent="0.3">
      <c r="A2" s="6" t="s">
        <v>10</v>
      </c>
      <c r="B2">
        <v>1</v>
      </c>
      <c r="C2">
        <v>2.6168025394083707</v>
      </c>
      <c r="D2" s="5">
        <v>1.47</v>
      </c>
      <c r="E2" s="5">
        <v>0.63</v>
      </c>
      <c r="F2" s="5">
        <v>1360</v>
      </c>
      <c r="G2" s="5">
        <v>1.1000000000000001</v>
      </c>
      <c r="H2" s="5">
        <v>126000</v>
      </c>
      <c r="I2" s="5">
        <v>1.1000000000000001</v>
      </c>
      <c r="J2" s="5">
        <v>44500</v>
      </c>
      <c r="K2" s="5">
        <v>3.6</v>
      </c>
    </row>
    <row r="3" spans="1:11" x14ac:dyDescent="0.3">
      <c r="A3" s="6" t="s">
        <v>11</v>
      </c>
      <c r="B3">
        <v>2</v>
      </c>
      <c r="C3">
        <v>2.9712317660754279</v>
      </c>
      <c r="D3" s="5">
        <v>1.47</v>
      </c>
      <c r="E3" s="5">
        <v>0.63</v>
      </c>
      <c r="F3" s="5">
        <v>1360</v>
      </c>
      <c r="G3" s="5">
        <v>1.1000000000000001</v>
      </c>
      <c r="H3" s="5">
        <v>126000</v>
      </c>
      <c r="I3" s="5">
        <v>1.1000000000000001</v>
      </c>
      <c r="J3" s="5">
        <v>44500</v>
      </c>
      <c r="K3" s="5">
        <v>3.6</v>
      </c>
    </row>
    <row r="4" spans="1:11" x14ac:dyDescent="0.3">
      <c r="A4" s="6" t="s">
        <v>12</v>
      </c>
      <c r="B4">
        <v>1</v>
      </c>
      <c r="C4">
        <v>4.9276032902045799</v>
      </c>
      <c r="D4" s="5">
        <v>1.47</v>
      </c>
      <c r="E4" s="5">
        <v>0.63</v>
      </c>
      <c r="F4" s="5">
        <v>1360</v>
      </c>
      <c r="G4" s="5">
        <v>1.1000000000000001</v>
      </c>
      <c r="H4" s="5">
        <v>126000</v>
      </c>
      <c r="I4" s="5">
        <v>1.1000000000000001</v>
      </c>
      <c r="J4" s="5">
        <v>44500</v>
      </c>
      <c r="K4" s="5">
        <v>3.6</v>
      </c>
    </row>
    <row r="5" spans="1:11" x14ac:dyDescent="0.3">
      <c r="A5" s="6" t="s">
        <v>13</v>
      </c>
      <c r="B5">
        <v>2</v>
      </c>
      <c r="C5">
        <v>5.6963193089059239</v>
      </c>
      <c r="D5" s="5">
        <v>1.47</v>
      </c>
      <c r="E5" s="5">
        <v>0.63</v>
      </c>
      <c r="F5" s="5">
        <v>1360</v>
      </c>
      <c r="G5" s="5">
        <v>1.1000000000000001</v>
      </c>
      <c r="H5" s="5">
        <v>126000</v>
      </c>
      <c r="I5" s="5">
        <v>1.1000000000000001</v>
      </c>
      <c r="J5" s="5">
        <v>44500</v>
      </c>
      <c r="K5" s="5">
        <v>3.6</v>
      </c>
    </row>
    <row r="8" spans="1:11" x14ac:dyDescent="0.3">
      <c r="C8" t="s">
        <v>14</v>
      </c>
      <c r="D8">
        <f>1/(1+(C2/8)^1)</f>
        <v>0.7535225384766181</v>
      </c>
    </row>
    <row r="9" spans="1:11" x14ac:dyDescent="0.3">
      <c r="D9">
        <f>1/(1+(C5/F4)^G4)</f>
        <v>0.99758337001439579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5FB31D2F372459D1E4916A2C86E79" ma:contentTypeVersion="11" ma:contentTypeDescription="Create a new document." ma:contentTypeScope="" ma:versionID="ee6cde38e3f897f8dbc33c60532b743a">
  <xsd:schema xmlns:xsd="http://www.w3.org/2001/XMLSchema" xmlns:xs="http://www.w3.org/2001/XMLSchema" xmlns:p="http://schemas.microsoft.com/office/2006/metadata/properties" xmlns:ns2="5032b7f1-9c73-4c9d-8c6d-860c2174f34c" xmlns:ns3="724efb74-552a-4553-b4ae-5b11ac2c720c" targetNamespace="http://schemas.microsoft.com/office/2006/metadata/properties" ma:root="true" ma:fieldsID="6b105d53baba567670559ba61ebbe9d3" ns2:_="" ns3:_="">
    <xsd:import namespace="5032b7f1-9c73-4c9d-8c6d-860c2174f34c"/>
    <xsd:import namespace="724efb74-552a-4553-b4ae-5b11ac2c72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2b7f1-9c73-4c9d-8c6d-860c2174f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efb74-552a-4553-b4ae-5b11ac2c720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986938-3be0-4a21-8706-801e2184af7c}" ma:internalName="TaxCatchAll" ma:showField="CatchAllData" ma:web="724efb74-552a-4553-b4ae-5b11ac2c72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32b7f1-9c73-4c9d-8c6d-860c2174f34c">
      <Terms xmlns="http://schemas.microsoft.com/office/infopath/2007/PartnerControls"/>
    </lcf76f155ced4ddcb4097134ff3c332f>
    <TaxCatchAll xmlns="724efb74-552a-4553-b4ae-5b11ac2c720c" xsi:nil="true"/>
  </documentManagement>
</p:properties>
</file>

<file path=customXml/itemProps1.xml><?xml version="1.0" encoding="utf-8"?>
<ds:datastoreItem xmlns:ds="http://schemas.openxmlformats.org/officeDocument/2006/customXml" ds:itemID="{46326520-8B87-4D53-8F1F-25481147ACE1}"/>
</file>

<file path=customXml/itemProps2.xml><?xml version="1.0" encoding="utf-8"?>
<ds:datastoreItem xmlns:ds="http://schemas.openxmlformats.org/officeDocument/2006/customXml" ds:itemID="{D3A5AD3E-650A-478F-999B-DF32918845BA}"/>
</file>

<file path=customXml/itemProps3.xml><?xml version="1.0" encoding="utf-8"?>
<ds:datastoreItem xmlns:ds="http://schemas.openxmlformats.org/officeDocument/2006/customXml" ds:itemID="{FC438810-303D-43AA-9980-93F790F4F6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Llopis Lorente</dc:creator>
  <cp:lastModifiedBy>Jordi Llopis Lorente</cp:lastModifiedBy>
  <dcterms:created xsi:type="dcterms:W3CDTF">2022-08-23T15:06:36Z</dcterms:created>
  <dcterms:modified xsi:type="dcterms:W3CDTF">2023-04-19T15:36:45Z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0x010100D185FB31D2F372459D1E4916A2C86E79</vt:lpwstr>
  </property>
</Properties>
</file>