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ianamr_93/Desktop/"/>
    </mc:Choice>
  </mc:AlternateContent>
  <bookViews>
    <workbookView xWindow="12600" yWindow="540" windowWidth="16200" windowHeight="17380" tabRatio="500"/>
  </bookViews>
  <sheets>
    <sheet name="Precios" sheetId="1" r:id="rId1"/>
    <sheet name="Zona 2" sheetId="2" r:id="rId2"/>
    <sheet name="Zona 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1" l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C13" i="1"/>
  <c r="B13" i="1"/>
  <c r="D10" i="1"/>
  <c r="C10" i="1"/>
  <c r="B10" i="1"/>
</calcChain>
</file>

<file path=xl/sharedStrings.xml><?xml version="1.0" encoding="utf-8"?>
<sst xmlns="http://schemas.openxmlformats.org/spreadsheetml/2006/main" count="407" uniqueCount="309">
  <si>
    <t>Bosques de la Sierra</t>
  </si>
  <si>
    <t>Bosques de San Angel</t>
  </si>
  <si>
    <t>Bosques de San Angel Sector Palmillas</t>
  </si>
  <si>
    <t>Balcones del Valle</t>
  </si>
  <si>
    <t>Colina de San Angel</t>
  </si>
  <si>
    <t>Colinas de la Sierra Madre</t>
  </si>
  <si>
    <t>Hacienda el Rosario</t>
  </si>
  <si>
    <t>Jardin de San Angel</t>
  </si>
  <si>
    <t>Loma Blanca</t>
  </si>
  <si>
    <t>Olinala</t>
  </si>
  <si>
    <t>Pedregal del Valle</t>
  </si>
  <si>
    <t>Valle de San Angel</t>
  </si>
  <si>
    <t>Valle de San Angel Rincon Frances</t>
  </si>
  <si>
    <t>Valle de San Angel Sect Español</t>
  </si>
  <si>
    <t>Valle de San Angel Sect Frances</t>
  </si>
  <si>
    <t>Valle de San Angel Sect Jardines</t>
  </si>
  <si>
    <t>Valle de San Angel Sect Mexicano</t>
  </si>
  <si>
    <t>Villa Chipinque</t>
  </si>
  <si>
    <t>Villa del Pedregal</t>
  </si>
  <si>
    <t>Villa del Valle</t>
  </si>
  <si>
    <t>Villa Montaña</t>
  </si>
  <si>
    <t>Villa Montaña Campestre</t>
  </si>
  <si>
    <t>Villas de Aragon</t>
  </si>
  <si>
    <t>Villas de San Agustin</t>
  </si>
  <si>
    <t>Villas de Santa Engracia</t>
  </si>
  <si>
    <t>Villas de Terrasol</t>
  </si>
  <si>
    <t>Villas del Obispo</t>
  </si>
  <si>
    <t>Villas del Pedregal</t>
  </si>
  <si>
    <t>Vista Montaña</t>
  </si>
  <si>
    <t>Chica</t>
  </si>
  <si>
    <t>Grande</t>
  </si>
  <si>
    <t>Colonia</t>
  </si>
  <si>
    <t>Limpieza Navideña Helpy 2017</t>
  </si>
  <si>
    <t>Código Postal</t>
  </si>
  <si>
    <t>Aldeas del Bosque</t>
  </si>
  <si>
    <t>Ampliacion Canteras</t>
  </si>
  <si>
    <t>Nota 1 - El precio y tiempo base incluye limpieza del area de la fiesta (exterior) , recoger y sacar basura, barrer y trapear. Los precios estan en MXN</t>
  </si>
  <si>
    <t>Nota 2 - Las zonas estan designadas por el Codigo Postal.</t>
  </si>
  <si>
    <t>Precios Base sin material</t>
  </si>
  <si>
    <t>Limpieza Interior del Hogar</t>
  </si>
  <si>
    <t>Antigua Hacienda San Agustin</t>
  </si>
  <si>
    <t>Antiguo San Agustin</t>
  </si>
  <si>
    <t>Balcones de San Agustin</t>
  </si>
  <si>
    <t>Barranca del Pedregal</t>
  </si>
  <si>
    <t>Bosque de Olmos</t>
  </si>
  <si>
    <t>Bosques del Valle</t>
  </si>
  <si>
    <t>Bugambilias</t>
  </si>
  <si>
    <t>Capistrano</t>
  </si>
  <si>
    <t>Carrizalejo</t>
  </si>
  <si>
    <t>Casco Urbano</t>
  </si>
  <si>
    <t>Colinas de San Agustin</t>
  </si>
  <si>
    <t>Colonial la Sierra</t>
  </si>
  <si>
    <t>Comercial Alpino</t>
  </si>
  <si>
    <t>Corporativo Prodesa</t>
  </si>
  <si>
    <t>Corporativo Proser</t>
  </si>
  <si>
    <t>Corporativo Santa Engracia</t>
  </si>
  <si>
    <t>Cortijo del Valle</t>
  </si>
  <si>
    <t>Dalmonte</t>
  </si>
  <si>
    <t>Tamano a limpiar</t>
  </si>
  <si>
    <t>Del Valle</t>
  </si>
  <si>
    <t>Del Valle Sect Fatima</t>
  </si>
  <si>
    <t>Del Valle Sect Norte</t>
  </si>
  <si>
    <t>Del Valle Sect Oriente</t>
  </si>
  <si>
    <t>El Obispo</t>
  </si>
  <si>
    <t>El Obispo 2</t>
  </si>
  <si>
    <t>El Refugio</t>
  </si>
  <si>
    <t>Elsa Siller de Enciso</t>
  </si>
  <si>
    <t>Fatima</t>
  </si>
  <si>
    <t>Flor de Mayo</t>
  </si>
  <si>
    <t>Flor del Rio</t>
  </si>
  <si>
    <t>Fomerrey 22</t>
  </si>
  <si>
    <t>Fuentes de Valle Sector 7 Colinas</t>
  </si>
  <si>
    <t>Fuentes del Valle</t>
  </si>
  <si>
    <t>Geminis</t>
  </si>
  <si>
    <t>Hacienda de Carrizalejo</t>
  </si>
  <si>
    <t>Hacienda del Valle</t>
  </si>
  <si>
    <t>Hacienda Palo Blanco</t>
  </si>
  <si>
    <t>Hacienda San Agustin</t>
  </si>
  <si>
    <t>Jardines Coloniales</t>
  </si>
  <si>
    <t>Jardines de Campestre</t>
  </si>
  <si>
    <t>Jardines de Mirasierra</t>
  </si>
  <si>
    <t>Jardines de San Agustin</t>
  </si>
  <si>
    <t>Jardines del Campestre</t>
  </si>
  <si>
    <t>Tamano</t>
  </si>
  <si>
    <t>Zona</t>
  </si>
  <si>
    <t>Mediana</t>
  </si>
  <si>
    <t xml:space="preserve">chico </t>
  </si>
  <si>
    <t>mediano</t>
  </si>
  <si>
    <t>grande</t>
  </si>
  <si>
    <t>Jardines del Valle</t>
  </si>
  <si>
    <t>Jeronimo Siller</t>
  </si>
  <si>
    <t>Jesus M Garza</t>
  </si>
  <si>
    <t>La Barranca</t>
  </si>
  <si>
    <t>La Cañada</t>
  </si>
  <si>
    <t>La Cima</t>
  </si>
  <si>
    <t>La Cooperativa</t>
  </si>
  <si>
    <t>La Leona</t>
  </si>
  <si>
    <t>La Montaña</t>
  </si>
  <si>
    <t>La Muralla</t>
  </si>
  <si>
    <t>La Parvada</t>
  </si>
  <si>
    <t>La Ventana</t>
  </si>
  <si>
    <t>Las Capillas</t>
  </si>
  <si>
    <t>Las Privanzas Primero</t>
  </si>
  <si>
    <t>Las Privanzas Segundo</t>
  </si>
  <si>
    <t>Las Privanzas Tercera</t>
  </si>
  <si>
    <t>Las Sendas</t>
  </si>
  <si>
    <t>Lazaro Garza Ayala</t>
  </si>
  <si>
    <t>Lindavista</t>
  </si>
  <si>
    <t>Lomas de San Agustin</t>
  </si>
  <si>
    <t>Lomas de San Angel</t>
  </si>
  <si>
    <t>Lomas de Tampiquito</t>
  </si>
  <si>
    <t>Cloro</t>
  </si>
  <si>
    <t>Lomas del Campestre</t>
  </si>
  <si>
    <t>Lomas del Rosario</t>
  </si>
  <si>
    <t>Lomas del Valle</t>
  </si>
  <si>
    <t>Lomas Valle Sector Convento</t>
  </si>
  <si>
    <t>Los Amates</t>
  </si>
  <si>
    <t>Los Campos</t>
  </si>
  <si>
    <t>Los Colorines</t>
  </si>
  <si>
    <t>Los Encinos</t>
  </si>
  <si>
    <t>Los Olivos</t>
  </si>
  <si>
    <t>Los Pinos</t>
  </si>
  <si>
    <t>Los Sabinos</t>
  </si>
  <si>
    <t>Los Sauces</t>
  </si>
  <si>
    <t>Lucio Blanco</t>
  </si>
  <si>
    <t>Luis Echeverria Alvarez</t>
  </si>
  <si>
    <t>Mail Boxes Jomaly Sa de Cv</t>
  </si>
  <si>
    <t>Mansion del Rosario</t>
  </si>
  <si>
    <t>Mesa de la Corona</t>
  </si>
  <si>
    <t>Mirasierra</t>
  </si>
  <si>
    <t>Monte Bello</t>
  </si>
  <si>
    <t>Nemecio Garcia Naranjo</t>
  </si>
  <si>
    <t>Olimpico</t>
  </si>
  <si>
    <t>Palo Blanco</t>
  </si>
  <si>
    <t>Parque Corporativo Uccaly</t>
  </si>
  <si>
    <t>Plan de Ayala</t>
  </si>
  <si>
    <t>Plan de San Luis</t>
  </si>
  <si>
    <t>Prados de la Sierra</t>
  </si>
  <si>
    <t>Privada Callejones</t>
  </si>
  <si>
    <t>Privada Fundadores</t>
  </si>
  <si>
    <t>Privada Lomas de San Agustin</t>
  </si>
  <si>
    <t>Privada Lomas de San Antonio</t>
  </si>
  <si>
    <t>Privada San Roberto</t>
  </si>
  <si>
    <t>Zona 1</t>
  </si>
  <si>
    <t>Privada Sierra Madre</t>
  </si>
  <si>
    <t>Provivienda</t>
  </si>
  <si>
    <t>Real de San Agustin</t>
  </si>
  <si>
    <t>Real del Valle</t>
  </si>
  <si>
    <t>Real Santa Fe</t>
  </si>
  <si>
    <t>Residencial Chipinque</t>
  </si>
  <si>
    <t>Residencial la Cima</t>
  </si>
  <si>
    <t>Residencial la Joya</t>
  </si>
  <si>
    <t>Residencial Palo Blanco</t>
  </si>
  <si>
    <t>Residencial San Agustin</t>
  </si>
  <si>
    <t>Residencial San Carlos</t>
  </si>
  <si>
    <t>Residencial San Francisco</t>
  </si>
  <si>
    <t>Residencial Sierra del Valle</t>
  </si>
  <si>
    <t>Revolucion 2</t>
  </si>
  <si>
    <t>Rincon Colonial</t>
  </si>
  <si>
    <t>Rincon de Carrizalejo</t>
  </si>
  <si>
    <t>Rincon de Corregidora</t>
  </si>
  <si>
    <t>Rincon de la Montaña</t>
  </si>
  <si>
    <t>Rincon de San Francisco</t>
  </si>
  <si>
    <t>Rincon del Valle</t>
  </si>
  <si>
    <t>Zona 2</t>
  </si>
  <si>
    <t>Zona 3</t>
  </si>
  <si>
    <t>Rio Valle</t>
  </si>
  <si>
    <t>San Agustin Campestre</t>
  </si>
  <si>
    <t>San Angel</t>
  </si>
  <si>
    <t>San Francisco</t>
  </si>
  <si>
    <t>San Patricio</t>
  </si>
  <si>
    <t>San Pedro</t>
  </si>
  <si>
    <t>San Pedro Garza Garcia</t>
  </si>
  <si>
    <t>San Pedro Garza Garcia Centro</t>
  </si>
  <si>
    <t>Santa Barbara</t>
  </si>
  <si>
    <t>Santa Cruz</t>
  </si>
  <si>
    <t>Santa Elena</t>
  </si>
  <si>
    <t>Santa Engracia</t>
  </si>
  <si>
    <t>Santa Fe</t>
  </si>
  <si>
    <t>Sector el Eden</t>
  </si>
  <si>
    <t>Gasolina extra</t>
  </si>
  <si>
    <t>Sierra de Anahuac</t>
  </si>
  <si>
    <t>Sierra Nevada</t>
  </si>
  <si>
    <t>Sierras del Valle</t>
  </si>
  <si>
    <t>Tampiquito</t>
  </si>
  <si>
    <t>Torre Blanca</t>
  </si>
  <si>
    <t>Trabajadores 2a Secc</t>
  </si>
  <si>
    <t>Valle de Chipinque</t>
  </si>
  <si>
    <t>Valle de la Paz</t>
  </si>
  <si>
    <t>Valle de San Agustin</t>
  </si>
  <si>
    <t>Valle de Santa Engracia</t>
  </si>
  <si>
    <t>Valle de Vasconcelos</t>
  </si>
  <si>
    <t>Valle del Campestre</t>
  </si>
  <si>
    <t>Valle del Mezquite</t>
  </si>
  <si>
    <t>Valle del Mirador</t>
  </si>
  <si>
    <t>Veredalta</t>
  </si>
  <si>
    <t>Volkswagen</t>
  </si>
  <si>
    <t>Áurea Residencial</t>
  </si>
  <si>
    <t>Balcones de Valle Alto</t>
  </si>
  <si>
    <t>Bosques de Valle Alto 1er. Sector</t>
  </si>
  <si>
    <t>Bosques de Valle Alto 2 Etapa</t>
  </si>
  <si>
    <t>Bosques de Valle Alto 2 Sector</t>
  </si>
  <si>
    <t>Campestre Bugambilias</t>
  </si>
  <si>
    <t>Canterías 1 Sector</t>
  </si>
  <si>
    <t>El Portón de Valle Alto</t>
  </si>
  <si>
    <t>Flor de Piedra</t>
  </si>
  <si>
    <t>Hacienda Codornices</t>
  </si>
  <si>
    <t>Hacienda Los Encinos</t>
  </si>
  <si>
    <t>Lagos del Vergel</t>
  </si>
  <si>
    <t>Las Jacarandas</t>
  </si>
  <si>
    <t>Lomas de Hípico</t>
  </si>
  <si>
    <t>Lomas de Valle Alto</t>
  </si>
  <si>
    <t>Lomas del Hipico 1 Sector</t>
  </si>
  <si>
    <t>Los Milagros de Valle Alto 1 Sector</t>
  </si>
  <si>
    <t>Los Milagros de Valle Alto 2 Sector</t>
  </si>
  <si>
    <t>Maestranzas Villas de Providencia</t>
  </si>
  <si>
    <t>Natura</t>
  </si>
  <si>
    <t>Pedregal de Valle Alto</t>
  </si>
  <si>
    <t>Portal del Huajuco</t>
  </si>
  <si>
    <t>Real de Valle Alto 1er. Sector</t>
  </si>
  <si>
    <t>Real de Valle Alto 2 Sector</t>
  </si>
  <si>
    <t>Real de Valle Alto 3er Sector</t>
  </si>
  <si>
    <t>Rincón de las Montañas</t>
  </si>
  <si>
    <t>Rincón de los Ahuehuetes</t>
  </si>
  <si>
    <t>Rincón de los Encinos</t>
  </si>
  <si>
    <t>Rincón de Sierra Alta</t>
  </si>
  <si>
    <t>Rincón de Valle Alto</t>
  </si>
  <si>
    <t>San Gabriel</t>
  </si>
  <si>
    <t>San Michelle</t>
  </si>
  <si>
    <t>Sierra Alta 1era. Etapa</t>
  </si>
  <si>
    <t>Sierra Alta 2 Sector</t>
  </si>
  <si>
    <t>Con Material</t>
  </si>
  <si>
    <t>Sierra Alta 3er Sector</t>
  </si>
  <si>
    <t>Sierra Alta 4 Sector</t>
  </si>
  <si>
    <t>Sierra Alta 5 Sector</t>
  </si>
  <si>
    <t>Sierra Alta 6 Sector</t>
  </si>
  <si>
    <t>Sierra Alta 6 Sector 2a Etapa</t>
  </si>
  <si>
    <t>Sierra Alta 9o Sector</t>
  </si>
  <si>
    <t>Valle Alto</t>
  </si>
  <si>
    <t>Valle del Vergel</t>
  </si>
  <si>
    <t>Villas de Canterias</t>
  </si>
  <si>
    <t>Anáhuac</t>
  </si>
  <si>
    <t>Gasolina extra cm</t>
  </si>
  <si>
    <t>Avita Anahuac</t>
  </si>
  <si>
    <t>Chapultepec</t>
  </si>
  <si>
    <t>Cuauhtémoc</t>
  </si>
  <si>
    <t>Descuento x no banios</t>
  </si>
  <si>
    <t>Cuauhtémoc Sector 2</t>
  </si>
  <si>
    <t>Cuauhtémoc Sector 3</t>
  </si>
  <si>
    <t>Tiempo Base</t>
  </si>
  <si>
    <t>El Roble</t>
  </si>
  <si>
    <t>El Roble Sector 2</t>
  </si>
  <si>
    <t>Lomas del Roble Sector 1</t>
  </si>
  <si>
    <t>Tiempo Agregado</t>
  </si>
  <si>
    <t>Lomas del Roble Sector 2</t>
  </si>
  <si>
    <t>Tiempo</t>
  </si>
  <si>
    <t>Pedregal de Anáhuac 1 Sector</t>
  </si>
  <si>
    <t>Pedregal de Anáhuac 2 Sector</t>
  </si>
  <si>
    <t>Prival de Anahuac</t>
  </si>
  <si>
    <t>Valle de Anáhuac</t>
  </si>
  <si>
    <t>Viejo Anáhuac</t>
  </si>
  <si>
    <t>Cumbres Mediterráneo</t>
  </si>
  <si>
    <t>Zona 1 y 2</t>
  </si>
  <si>
    <t>2 Hr</t>
  </si>
  <si>
    <t>Bosques de las Cumbres</t>
  </si>
  <si>
    <t>3 Hrs</t>
  </si>
  <si>
    <t>4 Hrs</t>
  </si>
  <si>
    <t xml:space="preserve">Zona 1 </t>
  </si>
  <si>
    <t>40 Min</t>
  </si>
  <si>
    <t>Cumbres Paraíso</t>
  </si>
  <si>
    <t>Residencial Cumbres</t>
  </si>
  <si>
    <t>Colinas de las Cumbres</t>
  </si>
  <si>
    <t>2 Hr 30</t>
  </si>
  <si>
    <t>3 Hrs 30 Min</t>
  </si>
  <si>
    <t>4 Hrs 30 Min</t>
  </si>
  <si>
    <t>50 Min</t>
  </si>
  <si>
    <t>80 Min</t>
  </si>
  <si>
    <t>Baños (Precio por cada uno)</t>
  </si>
  <si>
    <t>Items</t>
  </si>
  <si>
    <t>Precio</t>
  </si>
  <si>
    <t>Precio por tamaño fiesta</t>
  </si>
  <si>
    <t>Item</t>
  </si>
  <si>
    <t>Herramientas *</t>
  </si>
  <si>
    <t>Limpiador Piso</t>
  </si>
  <si>
    <t>Bolsas negras</t>
  </si>
  <si>
    <t>Trapos</t>
  </si>
  <si>
    <t>*Escoba,Recogedor,Trapeador,Cepillo</t>
  </si>
  <si>
    <t>Test</t>
  </si>
  <si>
    <t>ZONA 1</t>
  </si>
  <si>
    <t>Tipo</t>
  </si>
  <si>
    <t>Tamaño</t>
  </si>
  <si>
    <t>Baño</t>
  </si>
  <si>
    <t>Materiales</t>
  </si>
  <si>
    <t>COSTO FORM</t>
  </si>
  <si>
    <t>COSTO EXCEL</t>
  </si>
  <si>
    <t>TIEMPO FORM</t>
  </si>
  <si>
    <t>TIEMPO EXCEL</t>
  </si>
  <si>
    <t>Exterior</t>
  </si>
  <si>
    <t>01 a 25</t>
  </si>
  <si>
    <t>No</t>
  </si>
  <si>
    <t>1 Hora</t>
  </si>
  <si>
    <t>1  Hr 10 Min</t>
  </si>
  <si>
    <t>Si</t>
  </si>
  <si>
    <t xml:space="preserve">1  Hr </t>
  </si>
  <si>
    <t>Interior</t>
  </si>
  <si>
    <t>1 Hr 40 Min</t>
  </si>
  <si>
    <t>1 Hr 50 Min</t>
  </si>
  <si>
    <t>25 a 50</t>
  </si>
  <si>
    <t>50 a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</si>
</sst>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5" x14ac:knownFonts="1">
    <font>
      <sz val="11"/>
      <color rgb="FF000000"/>
      <name val="Calibri"/>
    </font>
    <font>
      <sz val="11"/>
      <name val="Arial"/>
    </font>
    <font>
      <b/>
      <sz val="20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2"/>
      <color rgb="FFFF0000"/>
      <name val="Arial"/>
    </font>
    <font>
      <sz val="9"/>
      <color rgb="FF003F59"/>
      <name val="Arial"/>
    </font>
    <font>
      <u/>
      <sz val="11"/>
      <color rgb="FF333333"/>
      <name val="Verdana"/>
    </font>
    <font>
      <sz val="11"/>
      <color rgb="FF333333"/>
      <name val="Verdana"/>
    </font>
    <font>
      <sz val="8"/>
      <color rgb="FF000000"/>
      <name val="Arial"/>
    </font>
    <font>
      <b/>
      <sz val="16"/>
      <color rgb="FF000000"/>
      <name val="Consolas"/>
    </font>
    <font>
      <sz val="11"/>
      <color rgb="FF000000"/>
      <name val="Consolas"/>
    </font>
    <font>
      <b/>
      <sz val="12"/>
      <color rgb="FF000000"/>
      <name val="Consolas"/>
    </font>
    <font>
      <b/>
      <sz val="11"/>
      <color rgb="FF000000"/>
      <name val="Consolas"/>
    </font>
    <font>
      <b/>
      <sz val="11"/>
      <color rgb="FF00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833C0B"/>
        <bgColor rgb="FF833C0B"/>
      </patternFill>
    </fill>
    <fill>
      <patternFill patternType="solid">
        <fgColor rgb="FFC55A11"/>
        <bgColor rgb="FFC55A11"/>
      </patternFill>
    </fill>
    <fill>
      <patternFill patternType="solid">
        <fgColor rgb="FFFF9900"/>
        <bgColor rgb="FFFF9900"/>
      </patternFill>
    </fill>
    <fill>
      <patternFill patternType="solid">
        <fgColor rgb="FFF4B083"/>
        <bgColor rgb="FFF4B083"/>
      </patternFill>
    </fill>
    <fill>
      <patternFill patternType="solid">
        <fgColor rgb="FF00FFFF"/>
        <bgColor rgb="FF00FFFF"/>
      </patternFill>
    </fill>
    <fill>
      <patternFill patternType="solid">
        <fgColor rgb="FF2E75B5"/>
        <bgColor rgb="FF2E75B5"/>
      </patternFill>
    </fill>
    <fill>
      <patternFill patternType="solid">
        <fgColor rgb="FFF2F2F2"/>
        <bgColor rgb="FFF2F2F2"/>
      </patternFill>
    </fill>
    <fill>
      <patternFill patternType="solid">
        <fgColor rgb="FFFFFF90"/>
        <bgColor rgb="FFFFFF90"/>
      </patternFill>
    </fill>
    <fill>
      <patternFill patternType="solid">
        <fgColor rgb="FF7030A0"/>
        <bgColor rgb="FF7030A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C8C8C8"/>
        <bgColor rgb="FFC8C8C8"/>
      </patternFill>
    </fill>
    <fill>
      <patternFill patternType="solid">
        <fgColor rgb="FFDADADA"/>
        <bgColor rgb="FFDADADA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/>
    <xf numFmtId="0" fontId="2" fillId="2" borderId="1" xfId="0" applyFont="1" applyFill="1" applyBorder="1"/>
    <xf numFmtId="0" fontId="3" fillId="0" borderId="0" xfId="0" applyFont="1"/>
    <xf numFmtId="0" fontId="0" fillId="0" borderId="0" xfId="0" applyFont="1" applyAlignment="1"/>
    <xf numFmtId="0" fontId="0" fillId="0" borderId="0" xfId="0" applyFont="1"/>
    <xf numFmtId="0" fontId="4" fillId="3" borderId="2" xfId="0" applyFont="1" applyFill="1" applyBorder="1" applyAlignment="1"/>
    <xf numFmtId="0" fontId="4" fillId="3" borderId="2" xfId="0" applyFont="1" applyFill="1" applyBorder="1"/>
    <xf numFmtId="0" fontId="1" fillId="0" borderId="0" xfId="0" applyFont="1" applyAlignment="1"/>
    <xf numFmtId="0" fontId="4" fillId="4" borderId="2" xfId="0" applyFont="1" applyFill="1" applyBorder="1"/>
    <xf numFmtId="0" fontId="1" fillId="5" borderId="0" xfId="0" applyFont="1" applyFill="1" applyAlignment="1">
      <alignment horizontal="right"/>
    </xf>
    <xf numFmtId="0" fontId="5" fillId="6" borderId="2" xfId="0" applyFont="1" applyFill="1" applyBorder="1"/>
    <xf numFmtId="0" fontId="4" fillId="7" borderId="2" xfId="0" applyFont="1" applyFill="1" applyBorder="1" applyAlignment="1"/>
    <xf numFmtId="0" fontId="4" fillId="7" borderId="2" xfId="0" applyFont="1" applyFill="1" applyBorder="1"/>
    <xf numFmtId="0" fontId="3" fillId="7" borderId="2" xfId="0" applyFont="1" applyFill="1" applyBorder="1"/>
    <xf numFmtId="0" fontId="4" fillId="8" borderId="1" xfId="0" applyFont="1" applyFill="1" applyBorder="1" applyAlignment="1"/>
    <xf numFmtId="0" fontId="4" fillId="8" borderId="3" xfId="0" applyFont="1" applyFill="1" applyBorder="1" applyAlignment="1"/>
    <xf numFmtId="0" fontId="1" fillId="5" borderId="0" xfId="0" applyFont="1" applyFill="1" applyAlignment="1"/>
    <xf numFmtId="0" fontId="4" fillId="9" borderId="1" xfId="0" applyFont="1" applyFill="1" applyBorder="1" applyAlignment="1"/>
    <xf numFmtId="164" fontId="4" fillId="9" borderId="1" xfId="0" applyNumberFormat="1" applyFont="1" applyFill="1" applyBorder="1"/>
    <xf numFmtId="0" fontId="4" fillId="8" borderId="1" xfId="0" applyFont="1" applyFill="1" applyBorder="1" applyAlignment="1">
      <alignment horizontal="right" wrapText="1"/>
    </xf>
    <xf numFmtId="0" fontId="3" fillId="10" borderId="1" xfId="0" applyFont="1" applyFill="1" applyBorder="1" applyAlignment="1">
      <alignment horizontal="right" wrapText="1"/>
    </xf>
    <xf numFmtId="0" fontId="1" fillId="11" borderId="0" xfId="0" applyFont="1" applyFill="1" applyAlignment="1"/>
    <xf numFmtId="0" fontId="3" fillId="10" borderId="1" xfId="0" applyFont="1" applyFill="1" applyBorder="1"/>
    <xf numFmtId="0" fontId="1" fillId="11" borderId="0" xfId="0" applyFont="1" applyFill="1" applyAlignment="1">
      <alignment horizontal="right"/>
    </xf>
    <xf numFmtId="0" fontId="4" fillId="8" borderId="1" xfId="0" applyFont="1" applyFill="1" applyBorder="1"/>
    <xf numFmtId="0" fontId="3" fillId="0" borderId="0" xfId="0" applyFont="1" applyAlignment="1"/>
    <xf numFmtId="0" fontId="6" fillId="0" borderId="0" xfId="0" applyFont="1" applyAlignment="1"/>
    <xf numFmtId="164" fontId="4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/>
    <xf numFmtId="0" fontId="4" fillId="9" borderId="0" xfId="0" applyFont="1" applyFill="1" applyAlignment="1"/>
    <xf numFmtId="0" fontId="6" fillId="0" borderId="4" xfId="0" applyFont="1" applyBorder="1" applyAlignment="1"/>
    <xf numFmtId="164" fontId="4" fillId="9" borderId="0" xfId="0" applyNumberFormat="1" applyFont="1" applyFill="1"/>
    <xf numFmtId="0" fontId="1" fillId="0" borderId="4" xfId="0" applyFont="1" applyBorder="1" applyAlignment="1"/>
    <xf numFmtId="0" fontId="7" fillId="6" borderId="5" xfId="0" applyFont="1" applyFill="1" applyBorder="1" applyAlignment="1"/>
    <xf numFmtId="0" fontId="8" fillId="6" borderId="4" xfId="0" applyFont="1" applyFill="1" applyBorder="1" applyAlignment="1">
      <alignment horizontal="right"/>
    </xf>
    <xf numFmtId="0" fontId="1" fillId="6" borderId="4" xfId="0" applyFont="1" applyFill="1" applyBorder="1" applyAlignment="1"/>
    <xf numFmtId="0" fontId="1" fillId="6" borderId="6" xfId="0" applyFont="1" applyFill="1" applyBorder="1" applyAlignment="1"/>
    <xf numFmtId="0" fontId="4" fillId="12" borderId="2" xfId="0" applyFont="1" applyFill="1" applyBorder="1"/>
    <xf numFmtId="0" fontId="4" fillId="13" borderId="2" xfId="0" applyFont="1" applyFill="1" applyBorder="1"/>
    <xf numFmtId="17" fontId="4" fillId="8" borderId="1" xfId="0" applyNumberFormat="1" applyFont="1" applyFill="1" applyBorder="1"/>
    <xf numFmtId="0" fontId="8" fillId="14" borderId="6" xfId="0" applyFont="1" applyFill="1" applyBorder="1" applyAlignment="1">
      <alignment horizontal="right"/>
    </xf>
    <xf numFmtId="0" fontId="3" fillId="10" borderId="1" xfId="0" applyFont="1" applyFill="1" applyBorder="1" applyAlignment="1"/>
    <xf numFmtId="0" fontId="1" fillId="14" borderId="6" xfId="0" applyFont="1" applyFill="1" applyBorder="1" applyAlignment="1"/>
    <xf numFmtId="0" fontId="3" fillId="13" borderId="2" xfId="0" applyFont="1" applyFill="1" applyBorder="1"/>
    <xf numFmtId="0" fontId="4" fillId="2" borderId="2" xfId="0" applyFont="1" applyFill="1" applyBorder="1"/>
    <xf numFmtId="0" fontId="4" fillId="15" borderId="2" xfId="0" applyFont="1" applyFill="1" applyBorder="1"/>
    <xf numFmtId="17" fontId="4" fillId="8" borderId="7" xfId="0" applyNumberFormat="1" applyFont="1" applyFill="1" applyBorder="1"/>
    <xf numFmtId="0" fontId="3" fillId="10" borderId="8" xfId="0" applyFont="1" applyFill="1" applyBorder="1" applyAlignment="1">
      <alignment horizontal="right" wrapText="1"/>
    </xf>
    <xf numFmtId="0" fontId="3" fillId="13" borderId="2" xfId="0" applyFont="1" applyFill="1" applyBorder="1" applyAlignment="1">
      <alignment horizontal="right" wrapText="1"/>
    </xf>
    <xf numFmtId="0" fontId="9" fillId="6" borderId="2" xfId="0" applyFont="1" applyFill="1" applyBorder="1"/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/>
    <xf numFmtId="0" fontId="12" fillId="8" borderId="8" xfId="0" applyFont="1" applyFill="1" applyBorder="1" applyAlignment="1">
      <alignment vertical="center" wrapText="1"/>
    </xf>
    <xf numFmtId="0" fontId="12" fillId="8" borderId="9" xfId="0" applyFont="1" applyFill="1" applyBorder="1" applyAlignment="1">
      <alignment vertical="center" wrapText="1"/>
    </xf>
    <xf numFmtId="0" fontId="12" fillId="8" borderId="10" xfId="0" applyFont="1" applyFill="1" applyBorder="1" applyAlignment="1">
      <alignment vertical="center" wrapText="1"/>
    </xf>
    <xf numFmtId="0" fontId="11" fillId="10" borderId="7" xfId="0" applyFont="1" applyFill="1" applyBorder="1" applyAlignment="1">
      <alignment vertical="center" wrapText="1"/>
    </xf>
    <xf numFmtId="17" fontId="11" fillId="10" borderId="11" xfId="0" applyNumberFormat="1" applyFont="1" applyFill="1" applyBorder="1" applyAlignment="1">
      <alignment vertical="center" wrapText="1"/>
    </xf>
    <xf numFmtId="0" fontId="11" fillId="10" borderId="11" xfId="0" applyFont="1" applyFill="1" applyBorder="1" applyAlignment="1">
      <alignment vertical="center" wrapText="1"/>
    </xf>
    <xf numFmtId="0" fontId="11" fillId="10" borderId="11" xfId="0" applyFont="1" applyFill="1" applyBorder="1"/>
    <xf numFmtId="0" fontId="13" fillId="4" borderId="11" xfId="0" applyFont="1" applyFill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0" fillId="0" borderId="13" xfId="0" applyFont="1" applyBorder="1"/>
    <xf numFmtId="0" fontId="11" fillId="10" borderId="14" xfId="0" applyFont="1" applyFill="1" applyBorder="1" applyAlignment="1">
      <alignment vertical="center" wrapText="1"/>
    </xf>
    <xf numFmtId="17" fontId="11" fillId="10" borderId="2" xfId="0" applyNumberFormat="1" applyFont="1" applyFill="1" applyBorder="1" applyAlignment="1">
      <alignment vertical="center" wrapText="1"/>
    </xf>
    <xf numFmtId="0" fontId="11" fillId="10" borderId="2" xfId="0" applyFont="1" applyFill="1" applyBorder="1" applyAlignment="1">
      <alignment vertical="center" wrapText="1"/>
    </xf>
    <xf numFmtId="0" fontId="11" fillId="10" borderId="2" xfId="0" applyFont="1" applyFill="1" applyBorder="1"/>
    <xf numFmtId="0" fontId="13" fillId="4" borderId="2" xfId="0" applyFont="1" applyFill="1" applyBorder="1" applyAlignment="1">
      <alignment vertical="center" wrapText="1"/>
    </xf>
    <xf numFmtId="164" fontId="14" fillId="4" borderId="2" xfId="0" applyNumberFormat="1" applyFont="1" applyFill="1" applyBorder="1"/>
    <xf numFmtId="0" fontId="0" fillId="0" borderId="15" xfId="0" applyFont="1" applyBorder="1"/>
    <xf numFmtId="0" fontId="11" fillId="10" borderId="16" xfId="0" applyFont="1" applyFill="1" applyBorder="1" applyAlignment="1">
      <alignment vertical="center" wrapText="1"/>
    </xf>
    <xf numFmtId="17" fontId="11" fillId="10" borderId="17" xfId="0" applyNumberFormat="1" applyFont="1" applyFill="1" applyBorder="1" applyAlignment="1">
      <alignment vertical="center" wrapText="1"/>
    </xf>
    <xf numFmtId="0" fontId="11" fillId="10" borderId="17" xfId="0" applyFont="1" applyFill="1" applyBorder="1" applyAlignment="1">
      <alignment vertical="center" wrapText="1"/>
    </xf>
    <xf numFmtId="0" fontId="11" fillId="10" borderId="17" xfId="0" applyFont="1" applyFill="1" applyBorder="1"/>
    <xf numFmtId="0" fontId="13" fillId="4" borderId="17" xfId="0" applyFont="1" applyFill="1" applyBorder="1" applyAlignment="1">
      <alignment vertical="center" wrapText="1"/>
    </xf>
    <xf numFmtId="164" fontId="14" fillId="4" borderId="17" xfId="0" applyNumberFormat="1" applyFont="1" applyFill="1" applyBorder="1"/>
    <xf numFmtId="0" fontId="11" fillId="0" borderId="18" xfId="0" applyFont="1" applyBorder="1" applyAlignment="1">
      <alignment vertical="center" wrapText="1"/>
    </xf>
    <xf numFmtId="0" fontId="0" fillId="0" borderId="19" xfId="0" applyFont="1" applyBorder="1"/>
    <xf numFmtId="0" fontId="11" fillId="16" borderId="7" xfId="0" applyFont="1" applyFill="1" applyBorder="1" applyAlignment="1">
      <alignment vertical="center" wrapText="1"/>
    </xf>
    <xf numFmtId="17" fontId="11" fillId="16" borderId="11" xfId="0" applyNumberFormat="1" applyFont="1" applyFill="1" applyBorder="1" applyAlignment="1">
      <alignment vertical="center" wrapText="1"/>
    </xf>
    <xf numFmtId="0" fontId="11" fillId="16" borderId="11" xfId="0" applyFont="1" applyFill="1" applyBorder="1" applyAlignment="1">
      <alignment vertical="center" wrapText="1"/>
    </xf>
    <xf numFmtId="0" fontId="13" fillId="17" borderId="11" xfId="0" applyFont="1" applyFill="1" applyBorder="1" applyAlignment="1">
      <alignment vertical="center" wrapText="1"/>
    </xf>
    <xf numFmtId="164" fontId="14" fillId="17" borderId="11" xfId="0" applyNumberFormat="1" applyFont="1" applyFill="1" applyBorder="1"/>
    <xf numFmtId="0" fontId="11" fillId="16" borderId="14" xfId="0" applyFont="1" applyFill="1" applyBorder="1" applyAlignment="1">
      <alignment vertical="center" wrapText="1"/>
    </xf>
    <xf numFmtId="17" fontId="11" fillId="16" borderId="2" xfId="0" applyNumberFormat="1" applyFont="1" applyFill="1" applyBorder="1" applyAlignment="1">
      <alignment vertical="center" wrapText="1"/>
    </xf>
    <xf numFmtId="0" fontId="11" fillId="16" borderId="2" xfId="0" applyFont="1" applyFill="1" applyBorder="1" applyAlignment="1">
      <alignment vertical="center" wrapText="1"/>
    </xf>
    <xf numFmtId="0" fontId="13" fillId="17" borderId="2" xfId="0" applyFont="1" applyFill="1" applyBorder="1" applyAlignment="1">
      <alignment vertical="center" wrapText="1"/>
    </xf>
    <xf numFmtId="164" fontId="14" fillId="17" borderId="2" xfId="0" applyNumberFormat="1" applyFont="1" applyFill="1" applyBorder="1"/>
    <xf numFmtId="0" fontId="11" fillId="16" borderId="16" xfId="0" applyFont="1" applyFill="1" applyBorder="1" applyAlignment="1">
      <alignment vertical="center" wrapText="1"/>
    </xf>
    <xf numFmtId="17" fontId="11" fillId="16" borderId="17" xfId="0" applyNumberFormat="1" applyFont="1" applyFill="1" applyBorder="1" applyAlignment="1">
      <alignment vertical="center" wrapText="1"/>
    </xf>
    <xf numFmtId="0" fontId="11" fillId="16" borderId="17" xfId="0" applyFont="1" applyFill="1" applyBorder="1" applyAlignment="1">
      <alignment vertical="center" wrapText="1"/>
    </xf>
    <xf numFmtId="0" fontId="13" fillId="17" borderId="17" xfId="0" applyFont="1" applyFill="1" applyBorder="1" applyAlignment="1">
      <alignment vertical="center" wrapText="1"/>
    </xf>
    <xf numFmtId="164" fontId="14" fillId="17" borderId="17" xfId="0" applyNumberFormat="1" applyFont="1" applyFill="1" applyBorder="1"/>
    <xf numFmtId="0" fontId="11" fillId="18" borderId="7" xfId="0" applyFont="1" applyFill="1" applyBorder="1" applyAlignment="1">
      <alignment vertical="center" wrapText="1"/>
    </xf>
    <xf numFmtId="17" fontId="11" fillId="18" borderId="11" xfId="0" applyNumberFormat="1" applyFont="1" applyFill="1" applyBorder="1" applyAlignment="1">
      <alignment vertical="center" wrapText="1"/>
    </xf>
    <xf numFmtId="0" fontId="11" fillId="18" borderId="11" xfId="0" applyFont="1" applyFill="1" applyBorder="1" applyAlignment="1">
      <alignment vertical="center" wrapText="1"/>
    </xf>
    <xf numFmtId="0" fontId="11" fillId="18" borderId="11" xfId="0" applyFont="1" applyFill="1" applyBorder="1"/>
    <xf numFmtId="0" fontId="14" fillId="4" borderId="11" xfId="0" applyFont="1" applyFill="1" applyBorder="1"/>
    <xf numFmtId="164" fontId="14" fillId="4" borderId="11" xfId="0" applyNumberFormat="1" applyFont="1" applyFill="1" applyBorder="1"/>
    <xf numFmtId="0" fontId="0" fillId="0" borderId="12" xfId="0" applyFont="1" applyBorder="1"/>
    <xf numFmtId="0" fontId="11" fillId="18" borderId="14" xfId="0" applyFont="1" applyFill="1" applyBorder="1" applyAlignment="1">
      <alignment vertical="center" wrapText="1"/>
    </xf>
    <xf numFmtId="17" fontId="11" fillId="18" borderId="2" xfId="0" applyNumberFormat="1" applyFont="1" applyFill="1" applyBorder="1" applyAlignment="1">
      <alignment vertical="center" wrapText="1"/>
    </xf>
    <xf numFmtId="0" fontId="11" fillId="18" borderId="2" xfId="0" applyFont="1" applyFill="1" applyBorder="1" applyAlignment="1">
      <alignment vertical="center" wrapText="1"/>
    </xf>
    <xf numFmtId="0" fontId="11" fillId="18" borderId="2" xfId="0" applyFont="1" applyFill="1" applyBorder="1"/>
    <xf numFmtId="0" fontId="14" fillId="4" borderId="2" xfId="0" applyFont="1" applyFill="1" applyBorder="1"/>
    <xf numFmtId="0" fontId="11" fillId="18" borderId="16" xfId="0" applyFont="1" applyFill="1" applyBorder="1" applyAlignment="1">
      <alignment vertical="center" wrapText="1"/>
    </xf>
    <xf numFmtId="17" fontId="11" fillId="18" borderId="17" xfId="0" applyNumberFormat="1" applyFont="1" applyFill="1" applyBorder="1" applyAlignment="1">
      <alignment vertical="center" wrapText="1"/>
    </xf>
    <xf numFmtId="0" fontId="11" fillId="18" borderId="17" xfId="0" applyFont="1" applyFill="1" applyBorder="1" applyAlignment="1">
      <alignment vertical="center" wrapText="1"/>
    </xf>
    <xf numFmtId="0" fontId="11" fillId="18" borderId="17" xfId="0" applyFont="1" applyFill="1" applyBorder="1"/>
    <xf numFmtId="0" fontId="14" fillId="4" borderId="17" xfId="0" applyFont="1" applyFill="1" applyBorder="1"/>
    <xf numFmtId="0" fontId="0" fillId="0" borderId="18" xfId="0" applyFont="1" applyBorder="1"/>
    <xf numFmtId="0" fontId="11" fillId="19" borderId="7" xfId="0" applyFont="1" applyFill="1" applyBorder="1" applyAlignment="1">
      <alignment vertical="center" wrapText="1"/>
    </xf>
    <xf numFmtId="17" fontId="11" fillId="19" borderId="11" xfId="0" applyNumberFormat="1" applyFont="1" applyFill="1" applyBorder="1" applyAlignment="1">
      <alignment vertical="center" wrapText="1"/>
    </xf>
    <xf numFmtId="0" fontId="11" fillId="19" borderId="11" xfId="0" applyFont="1" applyFill="1" applyBorder="1" applyAlignment="1">
      <alignment vertical="center" wrapText="1"/>
    </xf>
    <xf numFmtId="0" fontId="14" fillId="17" borderId="11" xfId="0" applyFont="1" applyFill="1" applyBorder="1"/>
    <xf numFmtId="0" fontId="11" fillId="19" borderId="14" xfId="0" applyFont="1" applyFill="1" applyBorder="1" applyAlignment="1">
      <alignment vertical="center" wrapText="1"/>
    </xf>
    <xf numFmtId="17" fontId="11" fillId="19" borderId="2" xfId="0" applyNumberFormat="1" applyFont="1" applyFill="1" applyBorder="1" applyAlignment="1">
      <alignment vertical="center" wrapText="1"/>
    </xf>
    <xf numFmtId="0" fontId="11" fillId="19" borderId="2" xfId="0" applyFont="1" applyFill="1" applyBorder="1" applyAlignment="1">
      <alignment vertical="center" wrapText="1"/>
    </xf>
    <xf numFmtId="0" fontId="14" fillId="17" borderId="2" xfId="0" applyFont="1" applyFill="1" applyBorder="1"/>
    <xf numFmtId="0" fontId="11" fillId="19" borderId="16" xfId="0" applyFont="1" applyFill="1" applyBorder="1" applyAlignment="1">
      <alignment vertical="center" wrapText="1"/>
    </xf>
    <xf numFmtId="17" fontId="11" fillId="19" borderId="17" xfId="0" applyNumberFormat="1" applyFont="1" applyFill="1" applyBorder="1" applyAlignment="1">
      <alignment vertical="center" wrapText="1"/>
    </xf>
    <xf numFmtId="0" fontId="11" fillId="19" borderId="17" xfId="0" applyFont="1" applyFill="1" applyBorder="1" applyAlignment="1">
      <alignment vertical="center" wrapText="1"/>
    </xf>
    <xf numFmtId="0" fontId="14" fillId="17" borderId="17" xfId="0" applyFont="1" applyFill="1" applyBorder="1"/>
    <xf numFmtId="0" fontId="11" fillId="20" borderId="7" xfId="0" applyFont="1" applyFill="1" applyBorder="1" applyAlignment="1">
      <alignment vertical="center" wrapText="1"/>
    </xf>
    <xf numFmtId="17" fontId="11" fillId="20" borderId="11" xfId="0" applyNumberFormat="1" applyFont="1" applyFill="1" applyBorder="1" applyAlignment="1">
      <alignment vertical="center" wrapText="1"/>
    </xf>
    <xf numFmtId="0" fontId="11" fillId="20" borderId="11" xfId="0" applyFont="1" applyFill="1" applyBorder="1" applyAlignment="1">
      <alignment vertical="center" wrapText="1"/>
    </xf>
    <xf numFmtId="0" fontId="11" fillId="20" borderId="11" xfId="0" applyFont="1" applyFill="1" applyBorder="1"/>
    <xf numFmtId="0" fontId="11" fillId="20" borderId="14" xfId="0" applyFont="1" applyFill="1" applyBorder="1" applyAlignment="1">
      <alignment vertical="center" wrapText="1"/>
    </xf>
    <xf numFmtId="17" fontId="11" fillId="20" borderId="2" xfId="0" applyNumberFormat="1" applyFont="1" applyFill="1" applyBorder="1" applyAlignment="1">
      <alignment vertical="center" wrapText="1"/>
    </xf>
    <xf numFmtId="0" fontId="11" fillId="20" borderId="2" xfId="0" applyFont="1" applyFill="1" applyBorder="1" applyAlignment="1">
      <alignment vertical="center" wrapText="1"/>
    </xf>
    <xf numFmtId="0" fontId="11" fillId="20" borderId="2" xfId="0" applyFont="1" applyFill="1" applyBorder="1"/>
    <xf numFmtId="0" fontId="11" fillId="20" borderId="16" xfId="0" applyFont="1" applyFill="1" applyBorder="1" applyAlignment="1">
      <alignment vertical="center" wrapText="1"/>
    </xf>
    <xf numFmtId="17" fontId="11" fillId="20" borderId="17" xfId="0" applyNumberFormat="1" applyFont="1" applyFill="1" applyBorder="1" applyAlignment="1">
      <alignment vertical="center" wrapText="1"/>
    </xf>
    <xf numFmtId="0" fontId="11" fillId="20" borderId="17" xfId="0" applyFont="1" applyFill="1" applyBorder="1" applyAlignment="1">
      <alignment vertical="center" wrapText="1"/>
    </xf>
    <xf numFmtId="0" fontId="11" fillId="20" borderId="17" xfId="0" applyFont="1" applyFill="1" applyBorder="1"/>
    <xf numFmtId="0" fontId="11" fillId="21" borderId="7" xfId="0" applyFont="1" applyFill="1" applyBorder="1" applyAlignment="1">
      <alignment vertical="center" wrapText="1"/>
    </xf>
    <xf numFmtId="17" fontId="11" fillId="21" borderId="11" xfId="0" applyNumberFormat="1" applyFont="1" applyFill="1" applyBorder="1" applyAlignment="1">
      <alignment vertical="center" wrapText="1"/>
    </xf>
    <xf numFmtId="0" fontId="11" fillId="21" borderId="11" xfId="0" applyFont="1" applyFill="1" applyBorder="1" applyAlignment="1">
      <alignment vertical="center" wrapText="1"/>
    </xf>
    <xf numFmtId="0" fontId="11" fillId="21" borderId="14" xfId="0" applyFont="1" applyFill="1" applyBorder="1" applyAlignment="1">
      <alignment vertical="center" wrapText="1"/>
    </xf>
    <xf numFmtId="17" fontId="11" fillId="21" borderId="2" xfId="0" applyNumberFormat="1" applyFont="1" applyFill="1" applyBorder="1" applyAlignment="1">
      <alignment vertical="center" wrapText="1"/>
    </xf>
    <xf numFmtId="0" fontId="11" fillId="21" borderId="2" xfId="0" applyFont="1" applyFill="1" applyBorder="1" applyAlignment="1">
      <alignment vertical="center" wrapText="1"/>
    </xf>
    <xf numFmtId="0" fontId="11" fillId="21" borderId="16" xfId="0" applyFont="1" applyFill="1" applyBorder="1" applyAlignment="1">
      <alignment vertical="center" wrapText="1"/>
    </xf>
    <xf numFmtId="17" fontId="11" fillId="21" borderId="17" xfId="0" applyNumberFormat="1" applyFont="1" applyFill="1" applyBorder="1" applyAlignment="1">
      <alignment vertical="center" wrapText="1"/>
    </xf>
    <xf numFmtId="0" fontId="11" fillId="21" borderId="1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micodigopostal.org/nuevo-leon/san-nicolas-de-los-garza/lomas-del-roble-sector-1/" TargetMode="External"/><Relationship Id="rId20" Type="http://schemas.openxmlformats.org/officeDocument/2006/relationships/hyperlink" Target="http://micodigopostal.org/nuevo-leon/monterrey/colinas-de-las-cumbres/" TargetMode="External"/><Relationship Id="rId10" Type="http://schemas.openxmlformats.org/officeDocument/2006/relationships/hyperlink" Target="http://micodigopostal.org/nuevo-leon/san-nicolas-de-los-garza/lomas-del-roble-sector-2/" TargetMode="External"/><Relationship Id="rId11" Type="http://schemas.openxmlformats.org/officeDocument/2006/relationships/hyperlink" Target="http://micodigopostal.org/nuevo-leon/san-nicolas-de-los-garza/pedregal-de-anahuac-1-sector/" TargetMode="External"/><Relationship Id="rId12" Type="http://schemas.openxmlformats.org/officeDocument/2006/relationships/hyperlink" Target="http://micodigopostal.org/nuevo-leon/san-nicolas-de-los-garza/pedregal-de-anahuac-2-sector/" TargetMode="External"/><Relationship Id="rId13" Type="http://schemas.openxmlformats.org/officeDocument/2006/relationships/hyperlink" Target="http://micodigopostal.org/nuevo-leon/san-nicolas-de-los-garza/prival-de-anahuac/" TargetMode="External"/><Relationship Id="rId14" Type="http://schemas.openxmlformats.org/officeDocument/2006/relationships/hyperlink" Target="http://micodigopostal.org/nuevo-leon/san-nicolas-de-los-garza/valle-de-anahuac/" TargetMode="External"/><Relationship Id="rId15" Type="http://schemas.openxmlformats.org/officeDocument/2006/relationships/hyperlink" Target="http://micodigopostal.org/nuevo-leon/san-nicolas-de-los-garza/viejo-anahuac/" TargetMode="External"/><Relationship Id="rId16" Type="http://schemas.openxmlformats.org/officeDocument/2006/relationships/hyperlink" Target="http://micodigopostal.org/nuevo-leon/monterrey/cumbres-mediterraneo/" TargetMode="External"/><Relationship Id="rId17" Type="http://schemas.openxmlformats.org/officeDocument/2006/relationships/hyperlink" Target="http://micodigopostal.org/nuevo-leon/monterrey/bosques-de-las-cumbres/" TargetMode="External"/><Relationship Id="rId18" Type="http://schemas.openxmlformats.org/officeDocument/2006/relationships/hyperlink" Target="http://micodigopostal.org/nuevo-leon/monterrey/cumbres-paraiso/" TargetMode="External"/><Relationship Id="rId19" Type="http://schemas.openxmlformats.org/officeDocument/2006/relationships/hyperlink" Target="http://micodigopostal.org/nuevo-leon/monterrey/residencial-cumbres/" TargetMode="External"/><Relationship Id="rId1" Type="http://schemas.openxmlformats.org/officeDocument/2006/relationships/hyperlink" Target="http://micodigopostal.org/nuevo-leon/san-nicolas-de-los-garza/anahuac/" TargetMode="External"/><Relationship Id="rId2" Type="http://schemas.openxmlformats.org/officeDocument/2006/relationships/hyperlink" Target="http://micodigopostal.org/nuevo-leon/san-nicolas-de-los-garza/avita-anahuac/" TargetMode="External"/><Relationship Id="rId3" Type="http://schemas.openxmlformats.org/officeDocument/2006/relationships/hyperlink" Target="http://micodigopostal.org/nuevo-leon/san-nicolas-de-los-garza/chapultepec/" TargetMode="External"/><Relationship Id="rId4" Type="http://schemas.openxmlformats.org/officeDocument/2006/relationships/hyperlink" Target="http://micodigopostal.org/nuevo-leon/san-nicolas-de-los-garza/cuauhtemoc/" TargetMode="External"/><Relationship Id="rId5" Type="http://schemas.openxmlformats.org/officeDocument/2006/relationships/hyperlink" Target="http://micodigopostal.org/nuevo-leon/san-nicolas-de-los-garza/cuauhtemoc-sector-2/" TargetMode="External"/><Relationship Id="rId6" Type="http://schemas.openxmlformats.org/officeDocument/2006/relationships/hyperlink" Target="http://micodigopostal.org/nuevo-leon/san-nicolas-de-los-garza/cuauhtemoc-sector-3/" TargetMode="External"/><Relationship Id="rId7" Type="http://schemas.openxmlformats.org/officeDocument/2006/relationships/hyperlink" Target="http://micodigopostal.org/nuevo-leon/san-nicolas-de-los-garza/el-roble/" TargetMode="External"/><Relationship Id="rId8" Type="http://schemas.openxmlformats.org/officeDocument/2006/relationships/hyperlink" Target="http://micodigopostal.org/nuevo-leon/san-nicolas-de-los-garza/el-roble-sector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E13" sqref="E13"/>
    </sheetView>
  </sheetViews>
  <sheetFormatPr baseColWidth="10" defaultColWidth="14.5" defaultRowHeight="15" customHeight="1" x14ac:dyDescent="0.2"/>
  <cols>
    <col min="1" max="1" width="19" customWidth="1"/>
    <col min="2" max="2" width="16.33203125" customWidth="1"/>
    <col min="3" max="3" width="13.5" customWidth="1"/>
    <col min="4" max="4" width="16" customWidth="1"/>
    <col min="5" max="5" width="8.6640625" customWidth="1"/>
    <col min="6" max="6" width="29.83203125" customWidth="1"/>
    <col min="7" max="7" width="15.5" customWidth="1"/>
    <col min="8" max="8" width="16.33203125" customWidth="1"/>
    <col min="9" max="9" width="16.5" customWidth="1"/>
    <col min="10" max="15" width="8.6640625" customWidth="1"/>
    <col min="16" max="16" width="18.5" customWidth="1"/>
    <col min="17" max="26" width="8.6640625" customWidth="1"/>
  </cols>
  <sheetData>
    <row r="1" spans="1:9" ht="15" customHeight="1" x14ac:dyDescent="0.25">
      <c r="A1" s="3" t="s">
        <v>32</v>
      </c>
      <c r="B1" s="4"/>
      <c r="C1" s="4"/>
      <c r="D1" s="4"/>
      <c r="E1" s="5"/>
      <c r="F1" s="5"/>
      <c r="G1" s="5"/>
    </row>
    <row r="2" spans="1:9" x14ac:dyDescent="0.2">
      <c r="A2" s="6" t="s">
        <v>36</v>
      </c>
      <c r="B2" s="7"/>
      <c r="C2" s="7"/>
      <c r="D2" s="7"/>
    </row>
    <row r="3" spans="1:9" x14ac:dyDescent="0.2">
      <c r="A3" t="s">
        <v>37</v>
      </c>
    </row>
    <row r="4" spans="1:9" x14ac:dyDescent="0.2">
      <c r="A4" s="8" t="s">
        <v>38</v>
      </c>
      <c r="B4" s="9"/>
      <c r="C4" s="9"/>
      <c r="D4" s="9"/>
      <c r="E4" s="5"/>
      <c r="F4" s="11" t="s">
        <v>39</v>
      </c>
      <c r="G4" s="11"/>
      <c r="H4" s="11"/>
      <c r="I4" s="11"/>
    </row>
    <row r="5" spans="1:9" x14ac:dyDescent="0.2">
      <c r="A5" s="13"/>
      <c r="B5" s="14" t="s">
        <v>58</v>
      </c>
      <c r="C5" s="15"/>
      <c r="D5" s="15"/>
      <c r="E5" s="5"/>
      <c r="G5" s="14" t="s">
        <v>83</v>
      </c>
      <c r="H5" s="16"/>
      <c r="I5" s="16"/>
    </row>
    <row r="6" spans="1:9" x14ac:dyDescent="0.2">
      <c r="A6" s="15" t="s">
        <v>84</v>
      </c>
      <c r="B6" s="17" t="s">
        <v>29</v>
      </c>
      <c r="C6" s="17" t="s">
        <v>85</v>
      </c>
      <c r="D6" s="17" t="s">
        <v>30</v>
      </c>
      <c r="E6" s="5"/>
      <c r="F6" s="15" t="s">
        <v>84</v>
      </c>
      <c r="G6" s="18" t="s">
        <v>86</v>
      </c>
      <c r="H6" s="18" t="s">
        <v>87</v>
      </c>
      <c r="I6" s="18" t="s">
        <v>88</v>
      </c>
    </row>
    <row r="7" spans="1:9" x14ac:dyDescent="0.2">
      <c r="A7" s="20"/>
      <c r="B7" s="21">
        <v>500</v>
      </c>
      <c r="C7" s="21">
        <v>630</v>
      </c>
      <c r="D7" s="21">
        <v>730</v>
      </c>
      <c r="E7" s="5"/>
      <c r="F7" s="22" t="s">
        <v>143</v>
      </c>
      <c r="G7" s="23"/>
      <c r="H7" s="23"/>
      <c r="I7" s="23"/>
    </row>
    <row r="8" spans="1:9" x14ac:dyDescent="0.2">
      <c r="A8" s="17"/>
      <c r="B8" s="25"/>
      <c r="C8" s="25"/>
      <c r="D8" s="25"/>
      <c r="E8" s="5"/>
      <c r="F8" s="22" t="s">
        <v>164</v>
      </c>
      <c r="G8" s="23"/>
      <c r="H8" s="23"/>
      <c r="I8" s="23"/>
    </row>
    <row r="9" spans="1:9" x14ac:dyDescent="0.2">
      <c r="A9" s="27" t="s">
        <v>165</v>
      </c>
      <c r="B9" s="25"/>
      <c r="C9" s="25"/>
      <c r="D9" s="25"/>
      <c r="E9" s="5"/>
      <c r="F9" s="22" t="s">
        <v>165</v>
      </c>
      <c r="G9" s="23"/>
      <c r="H9" s="23"/>
      <c r="I9" s="23"/>
    </row>
    <row r="10" spans="1:9" x14ac:dyDescent="0.2">
      <c r="A10" s="28" t="s">
        <v>180</v>
      </c>
      <c r="B10" s="30">
        <f t="shared" ref="B10:D10" si="0">B7+50</f>
        <v>550</v>
      </c>
      <c r="C10" s="30">
        <f t="shared" si="0"/>
        <v>680</v>
      </c>
      <c r="D10" s="30">
        <f t="shared" si="0"/>
        <v>780</v>
      </c>
      <c r="E10" s="5"/>
      <c r="F10" s="32"/>
      <c r="G10" s="32"/>
      <c r="H10" s="32"/>
      <c r="I10" s="32"/>
    </row>
    <row r="11" spans="1:9" x14ac:dyDescent="0.2">
      <c r="A11" s="33"/>
      <c r="B11" s="32"/>
      <c r="C11" s="32"/>
      <c r="D11" s="32"/>
      <c r="E11" s="5"/>
      <c r="F11" s="32"/>
      <c r="G11" s="32"/>
      <c r="H11" s="32"/>
      <c r="I11" s="32"/>
    </row>
    <row r="12" spans="1:9" x14ac:dyDescent="0.2">
      <c r="A12" s="34" t="s">
        <v>231</v>
      </c>
      <c r="B12" s="36">
        <v>565</v>
      </c>
      <c r="C12" s="36">
        <v>719</v>
      </c>
      <c r="D12" s="36">
        <v>829</v>
      </c>
      <c r="E12" s="5"/>
      <c r="F12" s="32"/>
      <c r="G12" s="32"/>
      <c r="H12" s="32"/>
      <c r="I12" s="32"/>
    </row>
    <row r="13" spans="1:9" x14ac:dyDescent="0.2">
      <c r="A13" s="28" t="s">
        <v>242</v>
      </c>
      <c r="B13" s="30">
        <f t="shared" ref="B13:D13" si="1">B12+50</f>
        <v>615</v>
      </c>
      <c r="C13" s="30">
        <f t="shared" si="1"/>
        <v>769</v>
      </c>
      <c r="D13" s="30">
        <f>D12+50</f>
        <v>879</v>
      </c>
      <c r="E13" s="5"/>
      <c r="F13" s="32"/>
      <c r="G13" s="32"/>
      <c r="H13" s="32"/>
      <c r="I13" s="32"/>
    </row>
    <row r="14" spans="1:9" x14ac:dyDescent="0.2">
      <c r="A14" s="32"/>
      <c r="B14" s="32"/>
      <c r="C14" s="32"/>
      <c r="D14" s="32"/>
      <c r="E14" s="5"/>
      <c r="F14" s="32"/>
      <c r="G14" s="32"/>
      <c r="H14" s="32"/>
      <c r="I14" s="32"/>
    </row>
    <row r="15" spans="1:9" x14ac:dyDescent="0.2">
      <c r="A15" s="33" t="s">
        <v>246</v>
      </c>
      <c r="B15" s="33">
        <v>20</v>
      </c>
      <c r="C15" s="33">
        <v>30</v>
      </c>
      <c r="D15" s="33">
        <v>40</v>
      </c>
      <c r="E15" s="5"/>
      <c r="F15" s="32"/>
      <c r="G15" s="32"/>
      <c r="H15" s="32"/>
      <c r="I15" s="32"/>
    </row>
    <row r="16" spans="1:9" x14ac:dyDescent="0.2">
      <c r="A16" s="32"/>
      <c r="B16" s="32"/>
      <c r="C16" s="32"/>
      <c r="D16" s="32"/>
      <c r="E16" s="5"/>
      <c r="F16" s="32"/>
      <c r="G16" s="32"/>
      <c r="H16" s="32"/>
      <c r="I16" s="32"/>
    </row>
    <row r="17" spans="1:9" x14ac:dyDescent="0.2">
      <c r="A17" s="42" t="s">
        <v>249</v>
      </c>
      <c r="B17" s="42"/>
      <c r="C17" s="42"/>
      <c r="D17" s="42"/>
      <c r="E17" s="5"/>
      <c r="F17" s="42" t="s">
        <v>253</v>
      </c>
      <c r="G17" s="42"/>
      <c r="H17" s="42"/>
      <c r="I17" s="42"/>
    </row>
    <row r="18" spans="1:9" x14ac:dyDescent="0.2">
      <c r="A18" s="32"/>
      <c r="B18" s="14" t="s">
        <v>58</v>
      </c>
      <c r="C18" s="15"/>
      <c r="D18" s="15"/>
      <c r="E18" s="5"/>
      <c r="F18" s="32"/>
      <c r="G18" s="15" t="s">
        <v>255</v>
      </c>
      <c r="H18" s="43"/>
      <c r="I18" s="43"/>
    </row>
    <row r="19" spans="1:9" x14ac:dyDescent="0.2">
      <c r="A19" s="15" t="s">
        <v>84</v>
      </c>
      <c r="B19" s="17" t="s">
        <v>29</v>
      </c>
      <c r="C19" s="17" t="s">
        <v>85</v>
      </c>
      <c r="D19" s="17" t="s">
        <v>30</v>
      </c>
      <c r="E19" s="5"/>
      <c r="F19" s="15" t="s">
        <v>84</v>
      </c>
      <c r="G19" s="44"/>
      <c r="H19" s="43"/>
      <c r="I19" s="43"/>
    </row>
    <row r="20" spans="1:9" x14ac:dyDescent="0.2">
      <c r="A20" s="27" t="s">
        <v>262</v>
      </c>
      <c r="B20" s="46" t="s">
        <v>263</v>
      </c>
      <c r="C20" s="46" t="s">
        <v>265</v>
      </c>
      <c r="D20" s="46" t="s">
        <v>266</v>
      </c>
      <c r="E20" s="5"/>
      <c r="F20" s="27" t="s">
        <v>267</v>
      </c>
      <c r="G20" s="25" t="s">
        <v>268</v>
      </c>
      <c r="H20" s="48"/>
      <c r="I20" s="48"/>
    </row>
    <row r="21" spans="1:9" x14ac:dyDescent="0.2">
      <c r="A21" s="27" t="s">
        <v>165</v>
      </c>
      <c r="B21" s="46" t="s">
        <v>272</v>
      </c>
      <c r="C21" s="25" t="s">
        <v>273</v>
      </c>
      <c r="D21" s="25" t="s">
        <v>274</v>
      </c>
      <c r="E21" s="5"/>
      <c r="F21" s="27" t="s">
        <v>164</v>
      </c>
      <c r="G21" s="25" t="s">
        <v>275</v>
      </c>
      <c r="H21" s="48"/>
      <c r="I21" s="48"/>
    </row>
    <row r="22" spans="1:9" x14ac:dyDescent="0.2">
      <c r="E22" s="5"/>
      <c r="F22" s="27" t="s">
        <v>165</v>
      </c>
      <c r="G22" s="25" t="s">
        <v>276</v>
      </c>
      <c r="H22" s="48"/>
      <c r="I22" s="48"/>
    </row>
    <row r="25" spans="1:9" x14ac:dyDescent="0.2">
      <c r="A25" s="49" t="s">
        <v>277</v>
      </c>
      <c r="B25" s="49"/>
      <c r="C25" s="49"/>
      <c r="D25" s="49"/>
      <c r="F25" s="50" t="s">
        <v>278</v>
      </c>
      <c r="G25" s="50"/>
      <c r="H25" s="50"/>
      <c r="I25" s="50"/>
    </row>
    <row r="26" spans="1:9" x14ac:dyDescent="0.2">
      <c r="B26" s="15" t="s">
        <v>279</v>
      </c>
      <c r="C26" s="48"/>
      <c r="D26" s="48"/>
      <c r="F26" s="32"/>
      <c r="G26" s="15" t="s">
        <v>280</v>
      </c>
      <c r="H26" s="15"/>
      <c r="I26" s="15"/>
    </row>
    <row r="27" spans="1:9" x14ac:dyDescent="0.2">
      <c r="A27" s="15" t="s">
        <v>84</v>
      </c>
      <c r="B27" s="51"/>
      <c r="C27" s="43"/>
      <c r="D27" s="43"/>
      <c r="F27" s="15" t="s">
        <v>281</v>
      </c>
      <c r="G27" s="17" t="s">
        <v>29</v>
      </c>
      <c r="H27" s="17" t="s">
        <v>85</v>
      </c>
      <c r="I27" s="17" t="s">
        <v>30</v>
      </c>
    </row>
    <row r="28" spans="1:9" x14ac:dyDescent="0.2">
      <c r="A28" s="22" t="s">
        <v>143</v>
      </c>
      <c r="B28" s="52">
        <v>0</v>
      </c>
      <c r="C28" s="53"/>
      <c r="D28" s="53"/>
      <c r="F28" s="27" t="s">
        <v>282</v>
      </c>
      <c r="G28" s="25"/>
      <c r="H28" s="25"/>
      <c r="I28" s="25"/>
    </row>
    <row r="29" spans="1:9" x14ac:dyDescent="0.2">
      <c r="A29" s="22" t="s">
        <v>164</v>
      </c>
      <c r="B29" s="52">
        <v>0</v>
      </c>
      <c r="C29" s="53"/>
      <c r="D29" s="53"/>
      <c r="F29" s="27" t="s">
        <v>111</v>
      </c>
      <c r="G29" s="25"/>
      <c r="H29" s="25"/>
      <c r="I29" s="25"/>
    </row>
    <row r="30" spans="1:9" x14ac:dyDescent="0.2">
      <c r="A30" s="22" t="s">
        <v>165</v>
      </c>
      <c r="B30" s="52">
        <v>0</v>
      </c>
      <c r="C30" s="53"/>
      <c r="D30" s="53"/>
      <c r="F30" s="27" t="s">
        <v>283</v>
      </c>
      <c r="G30" s="25"/>
      <c r="H30" s="25"/>
      <c r="I30" s="25"/>
    </row>
    <row r="31" spans="1:9" x14ac:dyDescent="0.2">
      <c r="A31" s="42" t="s">
        <v>253</v>
      </c>
      <c r="B31" s="42"/>
      <c r="C31" s="42"/>
      <c r="D31" s="42"/>
      <c r="F31" s="27" t="s">
        <v>284</v>
      </c>
      <c r="G31" s="25"/>
      <c r="H31" s="25"/>
      <c r="I31" s="25"/>
    </row>
    <row r="32" spans="1:9" x14ac:dyDescent="0.2">
      <c r="A32" s="32"/>
      <c r="B32" s="15" t="s">
        <v>255</v>
      </c>
      <c r="C32" s="43"/>
      <c r="D32" s="43"/>
      <c r="F32" s="27" t="s">
        <v>285</v>
      </c>
      <c r="G32" s="25"/>
      <c r="H32" s="25"/>
      <c r="I32" s="25"/>
    </row>
    <row r="33" spans="1:9" x14ac:dyDescent="0.2">
      <c r="A33" s="15" t="s">
        <v>84</v>
      </c>
      <c r="B33" s="44"/>
      <c r="C33" s="43"/>
      <c r="D33" s="43"/>
      <c r="F33" s="54" t="s">
        <v>286</v>
      </c>
    </row>
    <row r="34" spans="1:9" x14ac:dyDescent="0.2">
      <c r="A34" s="27" t="s">
        <v>267</v>
      </c>
      <c r="B34" s="46">
        <v>0</v>
      </c>
      <c r="C34" s="48"/>
      <c r="D34" s="48"/>
    </row>
    <row r="35" spans="1:9" x14ac:dyDescent="0.2">
      <c r="A35" s="27" t="s">
        <v>164</v>
      </c>
      <c r="B35" s="46">
        <v>0</v>
      </c>
      <c r="C35" s="48"/>
      <c r="D35" s="48"/>
    </row>
    <row r="36" spans="1:9" x14ac:dyDescent="0.2">
      <c r="A36" s="27" t="s">
        <v>165</v>
      </c>
      <c r="B36" s="46">
        <v>0</v>
      </c>
      <c r="C36" s="48"/>
      <c r="D36" s="48"/>
    </row>
    <row r="38" spans="1:9" x14ac:dyDescent="0.2">
      <c r="A38" s="55" t="s">
        <v>287</v>
      </c>
      <c r="B38" s="56" t="s">
        <v>288</v>
      </c>
      <c r="C38" s="56"/>
      <c r="D38" s="56"/>
      <c r="E38" s="56"/>
      <c r="F38" s="57"/>
      <c r="G38" s="57"/>
    </row>
    <row r="39" spans="1:9" x14ac:dyDescent="0.2">
      <c r="A39" s="56"/>
      <c r="B39" s="56"/>
      <c r="C39" s="56"/>
      <c r="D39" s="56"/>
      <c r="E39" s="56"/>
      <c r="F39" s="57"/>
      <c r="G39" s="57"/>
    </row>
    <row r="40" spans="1:9" x14ac:dyDescent="0.2">
      <c r="A40" s="58" t="s">
        <v>289</v>
      </c>
      <c r="B40" s="59" t="s">
        <v>290</v>
      </c>
      <c r="C40" s="59" t="s">
        <v>291</v>
      </c>
      <c r="D40" s="59" t="s">
        <v>292</v>
      </c>
      <c r="E40" s="59" t="s">
        <v>84</v>
      </c>
      <c r="F40" s="59" t="s">
        <v>293</v>
      </c>
      <c r="G40" s="59" t="s">
        <v>294</v>
      </c>
      <c r="H40" s="59" t="s">
        <v>295</v>
      </c>
      <c r="I40" s="60" t="s">
        <v>296</v>
      </c>
    </row>
    <row r="41" spans="1:9" x14ac:dyDescent="0.2">
      <c r="A41" s="61" t="s">
        <v>297</v>
      </c>
      <c r="B41" s="62" t="s">
        <v>298</v>
      </c>
      <c r="C41" s="63">
        <v>0</v>
      </c>
      <c r="D41" s="63" t="s">
        <v>299</v>
      </c>
      <c r="E41" s="64">
        <v>1</v>
      </c>
      <c r="F41" s="65">
        <v>159</v>
      </c>
      <c r="G41" s="65">
        <v>159</v>
      </c>
      <c r="H41" s="66" t="s">
        <v>300</v>
      </c>
      <c r="I41" s="67"/>
    </row>
    <row r="42" spans="1:9" x14ac:dyDescent="0.2">
      <c r="A42" s="68" t="s">
        <v>297</v>
      </c>
      <c r="B42" s="69" t="s">
        <v>298</v>
      </c>
      <c r="C42" s="70">
        <v>1</v>
      </c>
      <c r="D42" s="70" t="s">
        <v>299</v>
      </c>
      <c r="E42" s="71">
        <v>1</v>
      </c>
      <c r="F42" s="72">
        <v>209</v>
      </c>
      <c r="G42" s="73">
        <f>SUM(B7,B28)</f>
        <v>500</v>
      </c>
      <c r="H42" s="56" t="s">
        <v>301</v>
      </c>
      <c r="I42" s="74"/>
    </row>
    <row r="43" spans="1:9" x14ac:dyDescent="0.2">
      <c r="A43" s="68" t="s">
        <v>297</v>
      </c>
      <c r="B43" s="69" t="s">
        <v>298</v>
      </c>
      <c r="C43" s="70">
        <v>0</v>
      </c>
      <c r="D43" s="70" t="s">
        <v>302</v>
      </c>
      <c r="E43" s="71">
        <v>1</v>
      </c>
      <c r="F43" s="72">
        <v>229</v>
      </c>
      <c r="G43" s="73">
        <f>SUM(B7,G28)</f>
        <v>500</v>
      </c>
      <c r="H43" s="56" t="s">
        <v>303</v>
      </c>
      <c r="I43" s="74"/>
    </row>
    <row r="44" spans="1:9" x14ac:dyDescent="0.2">
      <c r="A44" s="75" t="s">
        <v>297</v>
      </c>
      <c r="B44" s="76" t="s">
        <v>298</v>
      </c>
      <c r="C44" s="77">
        <v>1</v>
      </c>
      <c r="D44" s="77" t="s">
        <v>302</v>
      </c>
      <c r="E44" s="78">
        <v>1</v>
      </c>
      <c r="F44" s="79">
        <v>279</v>
      </c>
      <c r="G44" s="80">
        <f>SUM(B7,B28,G28)</f>
        <v>500</v>
      </c>
      <c r="H44" s="81" t="s">
        <v>301</v>
      </c>
      <c r="I44" s="82"/>
    </row>
    <row r="45" spans="1:9" x14ac:dyDescent="0.2">
      <c r="A45" s="83" t="s">
        <v>304</v>
      </c>
      <c r="B45" s="84" t="s">
        <v>298</v>
      </c>
      <c r="C45" s="85">
        <v>0</v>
      </c>
      <c r="D45" s="85" t="s">
        <v>299</v>
      </c>
      <c r="E45" s="85">
        <v>1</v>
      </c>
      <c r="F45" s="86">
        <v>199</v>
      </c>
      <c r="G45" s="87">
        <f>SUM(B7,G7)</f>
        <v>500</v>
      </c>
      <c r="H45" s="66" t="s">
        <v>305</v>
      </c>
      <c r="I45" s="67"/>
    </row>
    <row r="46" spans="1:9" x14ac:dyDescent="0.2">
      <c r="A46" s="88" t="s">
        <v>304</v>
      </c>
      <c r="B46" s="89" t="s">
        <v>298</v>
      </c>
      <c r="C46" s="90">
        <v>1</v>
      </c>
      <c r="D46" s="90" t="s">
        <v>299</v>
      </c>
      <c r="E46" s="90">
        <v>1</v>
      </c>
      <c r="F46" s="91">
        <v>249</v>
      </c>
      <c r="G46" s="92">
        <f>SUM(B7,G7,B28)</f>
        <v>500</v>
      </c>
      <c r="H46" s="56" t="s">
        <v>306</v>
      </c>
      <c r="I46" s="74"/>
    </row>
    <row r="47" spans="1:9" x14ac:dyDescent="0.2">
      <c r="A47" s="88" t="s">
        <v>304</v>
      </c>
      <c r="B47" s="89" t="s">
        <v>298</v>
      </c>
      <c r="C47" s="90">
        <v>0</v>
      </c>
      <c r="D47" s="90" t="s">
        <v>302</v>
      </c>
      <c r="E47" s="90">
        <v>1</v>
      </c>
      <c r="F47" s="91">
        <v>269</v>
      </c>
      <c r="G47" s="92">
        <f>SUM(B7,G7,G28)</f>
        <v>500</v>
      </c>
      <c r="H47" s="56" t="s">
        <v>305</v>
      </c>
      <c r="I47" s="74"/>
    </row>
    <row r="48" spans="1:9" x14ac:dyDescent="0.2">
      <c r="A48" s="93" t="s">
        <v>304</v>
      </c>
      <c r="B48" s="94" t="s">
        <v>298</v>
      </c>
      <c r="C48" s="95">
        <v>1</v>
      </c>
      <c r="D48" s="95" t="s">
        <v>302</v>
      </c>
      <c r="E48" s="95">
        <v>1</v>
      </c>
      <c r="F48" s="96">
        <v>319</v>
      </c>
      <c r="G48" s="97">
        <f>SUM(B7,G7,G28,B28)</f>
        <v>500</v>
      </c>
      <c r="H48" s="81" t="s">
        <v>305</v>
      </c>
      <c r="I48" s="82"/>
    </row>
    <row r="49" spans="1:9" x14ac:dyDescent="0.2">
      <c r="A49" s="98" t="s">
        <v>297</v>
      </c>
      <c r="B49" s="99" t="s">
        <v>307</v>
      </c>
      <c r="C49" s="100">
        <v>0</v>
      </c>
      <c r="D49" s="100" t="s">
        <v>299</v>
      </c>
      <c r="E49" s="101">
        <v>1</v>
      </c>
      <c r="F49" s="102">
        <v>274</v>
      </c>
      <c r="G49" s="103">
        <f>SUM(C7)</f>
        <v>630</v>
      </c>
      <c r="H49" s="104">
        <v>2.5</v>
      </c>
      <c r="I49" s="67"/>
    </row>
    <row r="50" spans="1:9" x14ac:dyDescent="0.2">
      <c r="A50" s="105" t="s">
        <v>297</v>
      </c>
      <c r="B50" s="106" t="s">
        <v>307</v>
      </c>
      <c r="C50" s="107">
        <v>1</v>
      </c>
      <c r="D50" s="107" t="s">
        <v>299</v>
      </c>
      <c r="E50" s="108">
        <v>1</v>
      </c>
      <c r="F50" s="109">
        <v>324</v>
      </c>
      <c r="G50" s="73">
        <f>SUM(C7,B28)</f>
        <v>630</v>
      </c>
      <c r="H50" s="7">
        <v>2.66</v>
      </c>
      <c r="I50" s="74"/>
    </row>
    <row r="51" spans="1:9" x14ac:dyDescent="0.2">
      <c r="A51" s="105" t="s">
        <v>297</v>
      </c>
      <c r="B51" s="106" t="s">
        <v>307</v>
      </c>
      <c r="C51" s="107">
        <v>0</v>
      </c>
      <c r="D51" s="107" t="s">
        <v>302</v>
      </c>
      <c r="E51" s="108">
        <v>1</v>
      </c>
      <c r="F51" s="109">
        <v>344</v>
      </c>
      <c r="G51" s="73">
        <f>SUM(C7,H28)</f>
        <v>630</v>
      </c>
      <c r="H51" s="7">
        <v>2.5</v>
      </c>
      <c r="I51" s="74"/>
    </row>
    <row r="52" spans="1:9" x14ac:dyDescent="0.2">
      <c r="A52" s="110" t="s">
        <v>297</v>
      </c>
      <c r="B52" s="111" t="s">
        <v>307</v>
      </c>
      <c r="C52" s="112">
        <v>1</v>
      </c>
      <c r="D52" s="112" t="s">
        <v>302</v>
      </c>
      <c r="E52" s="113">
        <v>1</v>
      </c>
      <c r="F52" s="114">
        <v>394</v>
      </c>
      <c r="G52" s="80">
        <f>SUM(C7,B28,H28)</f>
        <v>630</v>
      </c>
      <c r="H52" s="115">
        <v>2.66</v>
      </c>
      <c r="I52" s="82"/>
    </row>
    <row r="53" spans="1:9" x14ac:dyDescent="0.2">
      <c r="A53" s="116" t="s">
        <v>304</v>
      </c>
      <c r="B53" s="117" t="s">
        <v>307</v>
      </c>
      <c r="C53" s="118">
        <v>0</v>
      </c>
      <c r="D53" s="118" t="s">
        <v>299</v>
      </c>
      <c r="E53" s="118">
        <v>1</v>
      </c>
      <c r="F53" s="119">
        <v>334</v>
      </c>
      <c r="G53" s="87">
        <f>SUM(C7,H7)</f>
        <v>630</v>
      </c>
      <c r="H53" s="104">
        <v>3.16</v>
      </c>
      <c r="I53" s="67"/>
    </row>
    <row r="54" spans="1:9" x14ac:dyDescent="0.2">
      <c r="A54" s="120" t="s">
        <v>304</v>
      </c>
      <c r="B54" s="121" t="s">
        <v>307</v>
      </c>
      <c r="C54" s="122">
        <v>1</v>
      </c>
      <c r="D54" s="122" t="s">
        <v>299</v>
      </c>
      <c r="E54" s="122">
        <v>1</v>
      </c>
      <c r="F54" s="123">
        <v>384</v>
      </c>
      <c r="G54" s="92">
        <f>SUM(C7,H7,B28)</f>
        <v>630</v>
      </c>
      <c r="H54" s="122">
        <v>3.33</v>
      </c>
      <c r="I54" s="74"/>
    </row>
    <row r="55" spans="1:9" x14ac:dyDescent="0.2">
      <c r="A55" s="120" t="s">
        <v>304</v>
      </c>
      <c r="B55" s="121" t="s">
        <v>307</v>
      </c>
      <c r="C55" s="122">
        <v>0</v>
      </c>
      <c r="D55" s="122" t="s">
        <v>302</v>
      </c>
      <c r="E55" s="122">
        <v>1</v>
      </c>
      <c r="F55" s="123">
        <v>404</v>
      </c>
      <c r="G55" s="92">
        <f>SUM(C7,H7,H28)</f>
        <v>630</v>
      </c>
      <c r="H55" s="122">
        <v>3.16</v>
      </c>
      <c r="I55" s="74"/>
    </row>
    <row r="56" spans="1:9" x14ac:dyDescent="0.2">
      <c r="A56" s="124" t="s">
        <v>304</v>
      </c>
      <c r="B56" s="125" t="s">
        <v>307</v>
      </c>
      <c r="C56" s="126">
        <v>1</v>
      </c>
      <c r="D56" s="126" t="s">
        <v>302</v>
      </c>
      <c r="E56" s="126">
        <v>1</v>
      </c>
      <c r="F56" s="127">
        <v>454</v>
      </c>
      <c r="G56" s="97">
        <f>SUM(C7,H7,G28,B28)</f>
        <v>630</v>
      </c>
      <c r="H56" s="115">
        <v>3.33</v>
      </c>
      <c r="I56" s="82"/>
    </row>
    <row r="57" spans="1:9" x14ac:dyDescent="0.2">
      <c r="A57" s="128" t="s">
        <v>297</v>
      </c>
      <c r="B57" s="129" t="s">
        <v>308</v>
      </c>
      <c r="C57" s="130">
        <v>0</v>
      </c>
      <c r="D57" s="130" t="s">
        <v>299</v>
      </c>
      <c r="E57" s="131">
        <v>1</v>
      </c>
      <c r="F57" s="102">
        <v>464</v>
      </c>
      <c r="G57" s="103">
        <f>SUM(D7)</f>
        <v>730</v>
      </c>
      <c r="H57" s="104">
        <v>3.5</v>
      </c>
      <c r="I57" s="67"/>
    </row>
    <row r="58" spans="1:9" x14ac:dyDescent="0.2">
      <c r="A58" s="132" t="s">
        <v>297</v>
      </c>
      <c r="B58" s="133" t="s">
        <v>308</v>
      </c>
      <c r="C58" s="134">
        <v>1</v>
      </c>
      <c r="D58" s="134" t="s">
        <v>299</v>
      </c>
      <c r="E58" s="135">
        <v>1</v>
      </c>
      <c r="F58" s="109">
        <v>514</v>
      </c>
      <c r="G58" s="73">
        <f>SUM(D7,B28)</f>
        <v>730</v>
      </c>
      <c r="H58" s="7">
        <v>3.66</v>
      </c>
      <c r="I58" s="74"/>
    </row>
    <row r="59" spans="1:9" x14ac:dyDescent="0.2">
      <c r="A59" s="132" t="s">
        <v>297</v>
      </c>
      <c r="B59" s="133" t="s">
        <v>308</v>
      </c>
      <c r="C59" s="134">
        <v>0</v>
      </c>
      <c r="D59" s="134" t="s">
        <v>302</v>
      </c>
      <c r="E59" s="135">
        <v>1</v>
      </c>
      <c r="F59" s="109">
        <v>534</v>
      </c>
      <c r="G59" s="73">
        <f>SUM(D7,I28)</f>
        <v>730</v>
      </c>
      <c r="H59" s="7">
        <v>3.5</v>
      </c>
      <c r="I59" s="74"/>
    </row>
    <row r="60" spans="1:9" x14ac:dyDescent="0.2">
      <c r="A60" s="136" t="s">
        <v>297</v>
      </c>
      <c r="B60" s="137" t="s">
        <v>308</v>
      </c>
      <c r="C60" s="138">
        <v>1</v>
      </c>
      <c r="D60" s="138" t="s">
        <v>302</v>
      </c>
      <c r="E60" s="139">
        <v>1</v>
      </c>
      <c r="F60" s="114">
        <v>584</v>
      </c>
      <c r="G60" s="80">
        <f>SUM(D7,B28,I28)</f>
        <v>730</v>
      </c>
      <c r="H60" s="115">
        <v>3.66</v>
      </c>
      <c r="I60" s="82"/>
    </row>
    <row r="61" spans="1:9" x14ac:dyDescent="0.2">
      <c r="A61" s="140" t="s">
        <v>304</v>
      </c>
      <c r="B61" s="141" t="s">
        <v>308</v>
      </c>
      <c r="C61" s="142">
        <v>0</v>
      </c>
      <c r="D61" s="142" t="s">
        <v>299</v>
      </c>
      <c r="E61" s="142">
        <v>1</v>
      </c>
      <c r="F61" s="119">
        <v>544</v>
      </c>
      <c r="G61" s="87">
        <f>SUM(D7,I7)</f>
        <v>730</v>
      </c>
      <c r="H61" s="104">
        <v>4.16</v>
      </c>
      <c r="I61" s="67"/>
    </row>
    <row r="62" spans="1:9" x14ac:dyDescent="0.2">
      <c r="A62" s="143" t="s">
        <v>304</v>
      </c>
      <c r="B62" s="144" t="s">
        <v>308</v>
      </c>
      <c r="C62" s="145">
        <v>1</v>
      </c>
      <c r="D62" s="145" t="s">
        <v>299</v>
      </c>
      <c r="E62" s="145">
        <v>1</v>
      </c>
      <c r="F62" s="123">
        <v>594</v>
      </c>
      <c r="G62" s="92">
        <f>SUM(D7,I7,B28)</f>
        <v>730</v>
      </c>
      <c r="H62" s="145">
        <v>4.33</v>
      </c>
      <c r="I62" s="74"/>
    </row>
    <row r="63" spans="1:9" x14ac:dyDescent="0.2">
      <c r="A63" s="143" t="s">
        <v>304</v>
      </c>
      <c r="B63" s="144" t="s">
        <v>308</v>
      </c>
      <c r="C63" s="145">
        <v>0</v>
      </c>
      <c r="D63" s="145" t="s">
        <v>302</v>
      </c>
      <c r="E63" s="145">
        <v>1</v>
      </c>
      <c r="F63" s="123">
        <v>614</v>
      </c>
      <c r="G63" s="92">
        <f>SUM(D7,I7,I28)</f>
        <v>730</v>
      </c>
      <c r="H63" s="145">
        <v>4.16</v>
      </c>
      <c r="I63" s="74"/>
    </row>
    <row r="64" spans="1:9" x14ac:dyDescent="0.2">
      <c r="A64" s="146" t="s">
        <v>304</v>
      </c>
      <c r="B64" s="147" t="s">
        <v>308</v>
      </c>
      <c r="C64" s="148">
        <v>1</v>
      </c>
      <c r="D64" s="148" t="s">
        <v>302</v>
      </c>
      <c r="E64" s="148">
        <v>1</v>
      </c>
      <c r="F64" s="127">
        <v>664</v>
      </c>
      <c r="G64" s="97">
        <f>SUM(D7,I7,I28,B28)</f>
        <v>730</v>
      </c>
      <c r="H64" s="115">
        <v>4.33</v>
      </c>
      <c r="I64" s="8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workbookViewId="0"/>
  </sheetViews>
  <sheetFormatPr baseColWidth="10" defaultColWidth="14.5" defaultRowHeight="15" customHeight="1" x14ac:dyDescent="0.2"/>
  <cols>
    <col min="1" max="1" width="32" customWidth="1"/>
  </cols>
  <sheetData>
    <row r="1" spans="1:2" x14ac:dyDescent="0.2">
      <c r="A1" s="1" t="s">
        <v>31</v>
      </c>
      <c r="B1" s="1" t="s">
        <v>33</v>
      </c>
    </row>
    <row r="2" spans="1:2" x14ac:dyDescent="0.2">
      <c r="A2" s="1" t="s">
        <v>34</v>
      </c>
      <c r="B2" s="2">
        <v>66255</v>
      </c>
    </row>
    <row r="3" spans="1:2" x14ac:dyDescent="0.2">
      <c r="A3" s="1" t="s">
        <v>35</v>
      </c>
      <c r="B3" s="10"/>
    </row>
    <row r="4" spans="1:2" x14ac:dyDescent="0.2">
      <c r="A4" s="1" t="s">
        <v>40</v>
      </c>
      <c r="B4" s="2">
        <v>66278</v>
      </c>
    </row>
    <row r="5" spans="1:2" x14ac:dyDescent="0.2">
      <c r="A5" s="1" t="s">
        <v>41</v>
      </c>
      <c r="B5" s="2">
        <v>66278</v>
      </c>
    </row>
    <row r="6" spans="1:2" x14ac:dyDescent="0.2">
      <c r="A6" s="1" t="s">
        <v>42</v>
      </c>
      <c r="B6" s="2">
        <v>66278</v>
      </c>
    </row>
    <row r="7" spans="1:2" x14ac:dyDescent="0.2">
      <c r="A7" s="1" t="s">
        <v>43</v>
      </c>
      <c r="B7" s="2">
        <v>66245</v>
      </c>
    </row>
    <row r="8" spans="1:2" x14ac:dyDescent="0.2">
      <c r="A8" s="1" t="s">
        <v>44</v>
      </c>
      <c r="B8" s="2">
        <v>66289</v>
      </c>
    </row>
    <row r="9" spans="1:2" x14ac:dyDescent="0.2">
      <c r="A9" s="1" t="s">
        <v>45</v>
      </c>
      <c r="B9" s="2">
        <v>66250</v>
      </c>
    </row>
    <row r="10" spans="1:2" x14ac:dyDescent="0.2">
      <c r="A10" s="1" t="s">
        <v>46</v>
      </c>
      <c r="B10" s="2">
        <v>66226</v>
      </c>
    </row>
    <row r="11" spans="1:2" x14ac:dyDescent="0.2">
      <c r="A11" s="1" t="s">
        <v>47</v>
      </c>
      <c r="B11" s="2">
        <v>66244</v>
      </c>
    </row>
    <row r="12" spans="1:2" x14ac:dyDescent="0.2">
      <c r="A12" s="1" t="s">
        <v>48</v>
      </c>
      <c r="B12" s="2">
        <v>66254</v>
      </c>
    </row>
    <row r="13" spans="1:2" x14ac:dyDescent="0.2">
      <c r="A13" s="1" t="s">
        <v>49</v>
      </c>
      <c r="B13" s="12">
        <v>66230</v>
      </c>
    </row>
    <row r="14" spans="1:2" x14ac:dyDescent="0.2">
      <c r="A14" s="1" t="s">
        <v>50</v>
      </c>
      <c r="B14" s="2">
        <v>66270</v>
      </c>
    </row>
    <row r="15" spans="1:2" x14ac:dyDescent="0.2">
      <c r="A15" s="1" t="s">
        <v>51</v>
      </c>
      <c r="B15" s="2">
        <v>66286</v>
      </c>
    </row>
    <row r="16" spans="1:2" x14ac:dyDescent="0.2">
      <c r="A16" s="1" t="s">
        <v>52</v>
      </c>
      <c r="B16" s="2">
        <v>66297</v>
      </c>
    </row>
    <row r="17" spans="1:2" x14ac:dyDescent="0.2">
      <c r="A17" s="1" t="s">
        <v>53</v>
      </c>
      <c r="B17" s="2">
        <v>66278</v>
      </c>
    </row>
    <row r="18" spans="1:2" x14ac:dyDescent="0.2">
      <c r="A18" s="1" t="s">
        <v>54</v>
      </c>
      <c r="B18" s="10"/>
    </row>
    <row r="19" spans="1:2" x14ac:dyDescent="0.2">
      <c r="A19" s="1" t="s">
        <v>55</v>
      </c>
      <c r="B19" s="2">
        <v>66273</v>
      </c>
    </row>
    <row r="20" spans="1:2" x14ac:dyDescent="0.2">
      <c r="A20" s="1" t="s">
        <v>56</v>
      </c>
      <c r="B20" s="2">
        <v>66259</v>
      </c>
    </row>
    <row r="21" spans="1:2" x14ac:dyDescent="0.2">
      <c r="A21" s="1" t="s">
        <v>57</v>
      </c>
      <c r="B21" s="2">
        <v>66238</v>
      </c>
    </row>
    <row r="22" spans="1:2" x14ac:dyDescent="0.2">
      <c r="A22" s="1" t="s">
        <v>59</v>
      </c>
      <c r="B22" s="2">
        <v>66220</v>
      </c>
    </row>
    <row r="23" spans="1:2" x14ac:dyDescent="0.2">
      <c r="A23" s="1" t="s">
        <v>60</v>
      </c>
      <c r="B23" s="2">
        <v>66257</v>
      </c>
    </row>
    <row r="24" spans="1:2" x14ac:dyDescent="0.2">
      <c r="A24" s="1" t="s">
        <v>61</v>
      </c>
      <c r="B24" s="2">
        <v>66268</v>
      </c>
    </row>
    <row r="25" spans="1:2" x14ac:dyDescent="0.2">
      <c r="A25" s="1" t="s">
        <v>62</v>
      </c>
      <c r="B25" s="2">
        <v>66269</v>
      </c>
    </row>
    <row r="26" spans="1:2" x14ac:dyDescent="0.2">
      <c r="A26" s="1" t="s">
        <v>63</v>
      </c>
      <c r="B26" s="2">
        <v>66214</v>
      </c>
    </row>
    <row r="27" spans="1:2" x14ac:dyDescent="0.2">
      <c r="A27" s="1" t="s">
        <v>64</v>
      </c>
      <c r="B27" s="2">
        <v>66214</v>
      </c>
    </row>
    <row r="28" spans="1:2" x14ac:dyDescent="0.2">
      <c r="A28" s="1" t="s">
        <v>65</v>
      </c>
      <c r="B28" s="2">
        <v>66278</v>
      </c>
    </row>
    <row r="29" spans="1:2" x14ac:dyDescent="0.2">
      <c r="A29" s="1" t="s">
        <v>66</v>
      </c>
      <c r="B29" s="2">
        <v>66298</v>
      </c>
    </row>
    <row r="30" spans="1:2" x14ac:dyDescent="0.2">
      <c r="A30" s="1" t="s">
        <v>67</v>
      </c>
      <c r="B30" s="10"/>
    </row>
    <row r="31" spans="1:2" x14ac:dyDescent="0.2">
      <c r="A31" s="1" t="s">
        <v>68</v>
      </c>
      <c r="B31" s="2">
        <v>66278</v>
      </c>
    </row>
    <row r="32" spans="1:2" x14ac:dyDescent="0.2">
      <c r="A32" s="1" t="s">
        <v>69</v>
      </c>
      <c r="B32" s="2">
        <v>66239</v>
      </c>
    </row>
    <row r="33" spans="1:2" x14ac:dyDescent="0.2">
      <c r="A33" s="1" t="s">
        <v>70</v>
      </c>
      <c r="B33" s="2">
        <v>66210</v>
      </c>
    </row>
    <row r="34" spans="1:2" x14ac:dyDescent="0.2">
      <c r="A34" s="1" t="s">
        <v>71</v>
      </c>
      <c r="B34" s="2">
        <v>66223</v>
      </c>
    </row>
    <row r="35" spans="1:2" x14ac:dyDescent="0.2">
      <c r="A35" s="1" t="s">
        <v>72</v>
      </c>
      <c r="B35" s="2">
        <v>66220</v>
      </c>
    </row>
    <row r="36" spans="1:2" x14ac:dyDescent="0.2">
      <c r="A36" s="1" t="s">
        <v>73</v>
      </c>
      <c r="B36" s="2">
        <v>66234</v>
      </c>
    </row>
    <row r="37" spans="1:2" x14ac:dyDescent="0.2">
      <c r="A37" s="1" t="s">
        <v>74</v>
      </c>
      <c r="B37" s="2">
        <v>66295</v>
      </c>
    </row>
    <row r="38" spans="1:2" x14ac:dyDescent="0.2">
      <c r="A38" s="1" t="s">
        <v>75</v>
      </c>
      <c r="B38" s="2">
        <v>66246</v>
      </c>
    </row>
    <row r="39" spans="1:2" x14ac:dyDescent="0.2">
      <c r="A39" s="1" t="s">
        <v>76</v>
      </c>
      <c r="B39" s="10"/>
    </row>
    <row r="40" spans="1:2" x14ac:dyDescent="0.2">
      <c r="A40" s="1" t="s">
        <v>77</v>
      </c>
      <c r="B40" s="12">
        <v>66276</v>
      </c>
    </row>
    <row r="41" spans="1:2" x14ac:dyDescent="0.2">
      <c r="A41" s="1" t="s">
        <v>78</v>
      </c>
      <c r="B41" s="10"/>
    </row>
    <row r="42" spans="1:2" x14ac:dyDescent="0.2">
      <c r="A42" s="1" t="s">
        <v>79</v>
      </c>
      <c r="B42" s="10"/>
    </row>
    <row r="43" spans="1:2" x14ac:dyDescent="0.2">
      <c r="A43" s="1" t="s">
        <v>80</v>
      </c>
      <c r="B43" s="10"/>
    </row>
    <row r="44" spans="1:2" x14ac:dyDescent="0.2">
      <c r="A44" s="1" t="s">
        <v>81</v>
      </c>
      <c r="B44" s="2">
        <v>66274</v>
      </c>
    </row>
    <row r="45" spans="1:2" x14ac:dyDescent="0.2">
      <c r="A45" s="19" t="s">
        <v>82</v>
      </c>
      <c r="B45" s="12">
        <v>66264</v>
      </c>
    </row>
    <row r="46" spans="1:2" x14ac:dyDescent="0.2">
      <c r="A46" s="1" t="s">
        <v>89</v>
      </c>
      <c r="B46" s="10"/>
    </row>
    <row r="47" spans="1:2" x14ac:dyDescent="0.2">
      <c r="A47" s="1" t="s">
        <v>90</v>
      </c>
      <c r="B47" s="10"/>
    </row>
    <row r="48" spans="1:2" x14ac:dyDescent="0.2">
      <c r="A48" s="1" t="s">
        <v>91</v>
      </c>
      <c r="B48" s="10"/>
    </row>
    <row r="49" spans="1:2" x14ac:dyDescent="0.2">
      <c r="A49" s="1" t="s">
        <v>92</v>
      </c>
      <c r="B49" s="10"/>
    </row>
    <row r="50" spans="1:2" x14ac:dyDescent="0.2">
      <c r="A50" s="1" t="s">
        <v>93</v>
      </c>
      <c r="B50" s="10"/>
    </row>
    <row r="51" spans="1:2" x14ac:dyDescent="0.2">
      <c r="A51" s="1" t="s">
        <v>94</v>
      </c>
      <c r="B51" s="10"/>
    </row>
    <row r="52" spans="1:2" x14ac:dyDescent="0.2">
      <c r="A52" s="1" t="s">
        <v>95</v>
      </c>
      <c r="B52" s="10"/>
    </row>
    <row r="53" spans="1:2" x14ac:dyDescent="0.2">
      <c r="A53" s="1" t="s">
        <v>96</v>
      </c>
      <c r="B53" s="10"/>
    </row>
    <row r="54" spans="1:2" x14ac:dyDescent="0.2">
      <c r="A54" s="1" t="s">
        <v>97</v>
      </c>
      <c r="B54" s="10"/>
    </row>
    <row r="55" spans="1:2" x14ac:dyDescent="0.2">
      <c r="A55" s="1" t="s">
        <v>98</v>
      </c>
      <c r="B55" s="10"/>
    </row>
    <row r="56" spans="1:2" x14ac:dyDescent="0.2">
      <c r="A56" s="1" t="s">
        <v>99</v>
      </c>
      <c r="B56" s="2">
        <v>66247</v>
      </c>
    </row>
    <row r="57" spans="1:2" x14ac:dyDescent="0.2">
      <c r="A57" s="1" t="s">
        <v>100</v>
      </c>
      <c r="B57" s="10"/>
    </row>
    <row r="58" spans="1:2" x14ac:dyDescent="0.2">
      <c r="A58" s="1" t="s">
        <v>101</v>
      </c>
      <c r="B58" s="2">
        <v>66227</v>
      </c>
    </row>
    <row r="59" spans="1:2" x14ac:dyDescent="0.2">
      <c r="A59" s="1" t="s">
        <v>102</v>
      </c>
      <c r="B59" s="10"/>
    </row>
    <row r="60" spans="1:2" x14ac:dyDescent="0.2">
      <c r="A60" s="1" t="s">
        <v>103</v>
      </c>
      <c r="B60" s="10"/>
    </row>
    <row r="61" spans="1:2" x14ac:dyDescent="0.2">
      <c r="A61" s="1" t="s">
        <v>104</v>
      </c>
      <c r="B61" s="10"/>
    </row>
    <row r="62" spans="1:2" x14ac:dyDescent="0.2">
      <c r="A62" s="1" t="s">
        <v>105</v>
      </c>
      <c r="B62" s="2">
        <v>66233</v>
      </c>
    </row>
    <row r="63" spans="1:2" x14ac:dyDescent="0.2">
      <c r="A63" s="1" t="s">
        <v>106</v>
      </c>
      <c r="B63" s="10"/>
    </row>
    <row r="64" spans="1:2" x14ac:dyDescent="0.2">
      <c r="A64" s="1" t="s">
        <v>107</v>
      </c>
      <c r="B64" s="10"/>
    </row>
    <row r="65" spans="1:2" x14ac:dyDescent="0.2">
      <c r="A65" s="1" t="s">
        <v>108</v>
      </c>
      <c r="B65" s="10"/>
    </row>
    <row r="66" spans="1:2" x14ac:dyDescent="0.2">
      <c r="A66" s="1" t="s">
        <v>109</v>
      </c>
      <c r="B66" s="10"/>
    </row>
    <row r="67" spans="1:2" x14ac:dyDescent="0.2">
      <c r="A67" s="1" t="s">
        <v>110</v>
      </c>
      <c r="B67" s="10"/>
    </row>
    <row r="68" spans="1:2" x14ac:dyDescent="0.2">
      <c r="A68" s="1" t="s">
        <v>112</v>
      </c>
      <c r="B68" s="10"/>
    </row>
    <row r="69" spans="1:2" x14ac:dyDescent="0.2">
      <c r="A69" s="1" t="s">
        <v>113</v>
      </c>
      <c r="B69" s="2">
        <v>66287</v>
      </c>
    </row>
    <row r="70" spans="1:2" x14ac:dyDescent="0.2">
      <c r="A70" s="1" t="s">
        <v>114</v>
      </c>
      <c r="B70" s="2">
        <v>66256</v>
      </c>
    </row>
    <row r="71" spans="1:2" x14ac:dyDescent="0.2">
      <c r="A71" s="1" t="s">
        <v>114</v>
      </c>
      <c r="B71" s="10"/>
    </row>
    <row r="72" spans="1:2" x14ac:dyDescent="0.2">
      <c r="A72" s="1" t="s">
        <v>115</v>
      </c>
      <c r="B72" s="10"/>
    </row>
    <row r="73" spans="1:2" x14ac:dyDescent="0.2">
      <c r="A73" s="1" t="s">
        <v>116</v>
      </c>
      <c r="B73" s="10"/>
    </row>
    <row r="74" spans="1:2" x14ac:dyDescent="0.2">
      <c r="A74" s="1" t="s">
        <v>117</v>
      </c>
      <c r="B74" s="2">
        <v>66248</v>
      </c>
    </row>
    <row r="75" spans="1:2" x14ac:dyDescent="0.2">
      <c r="A75" s="19" t="s">
        <v>118</v>
      </c>
      <c r="B75" s="12">
        <v>66275</v>
      </c>
    </row>
    <row r="76" spans="1:2" x14ac:dyDescent="0.2">
      <c r="A76" s="1" t="s">
        <v>119</v>
      </c>
      <c r="B76" s="10"/>
    </row>
    <row r="77" spans="1:2" x14ac:dyDescent="0.2">
      <c r="A77" s="1" t="s">
        <v>120</v>
      </c>
      <c r="B77" s="10"/>
    </row>
    <row r="78" spans="1:2" x14ac:dyDescent="0.2">
      <c r="A78" s="1" t="s">
        <v>121</v>
      </c>
      <c r="B78" s="10"/>
    </row>
    <row r="79" spans="1:2" x14ac:dyDescent="0.2">
      <c r="A79" s="1" t="s">
        <v>122</v>
      </c>
      <c r="B79" s="10"/>
    </row>
    <row r="80" spans="1:2" x14ac:dyDescent="0.2">
      <c r="A80" s="1" t="s">
        <v>123</v>
      </c>
      <c r="B80" s="2">
        <v>66237</v>
      </c>
    </row>
    <row r="81" spans="1:2" x14ac:dyDescent="0.2">
      <c r="A81" s="1" t="s">
        <v>124</v>
      </c>
      <c r="B81" s="2">
        <v>66218</v>
      </c>
    </row>
    <row r="82" spans="1:2" x14ac:dyDescent="0.2">
      <c r="A82" s="1" t="s">
        <v>125</v>
      </c>
      <c r="B82" s="10"/>
    </row>
    <row r="83" spans="1:2" x14ac:dyDescent="0.2">
      <c r="A83" s="1" t="s">
        <v>126</v>
      </c>
      <c r="B83" s="2">
        <v>66263</v>
      </c>
    </row>
    <row r="84" spans="1:2" x14ac:dyDescent="0.2">
      <c r="A84" s="1" t="s">
        <v>127</v>
      </c>
      <c r="B84" s="2">
        <v>66247</v>
      </c>
    </row>
    <row r="85" spans="1:2" x14ac:dyDescent="0.2">
      <c r="A85" s="1" t="s">
        <v>128</v>
      </c>
      <c r="B85" s="10"/>
    </row>
    <row r="86" spans="1:2" x14ac:dyDescent="0.2">
      <c r="A86" s="1" t="s">
        <v>129</v>
      </c>
      <c r="B86" s="2">
        <v>66240</v>
      </c>
    </row>
    <row r="87" spans="1:2" x14ac:dyDescent="0.2">
      <c r="A87" s="1" t="s">
        <v>130</v>
      </c>
      <c r="B87" s="2">
        <v>66279</v>
      </c>
    </row>
    <row r="88" spans="1:2" x14ac:dyDescent="0.2">
      <c r="A88" s="1" t="s">
        <v>131</v>
      </c>
      <c r="B88" s="10"/>
    </row>
    <row r="89" spans="1:2" x14ac:dyDescent="0.2">
      <c r="A89" s="1" t="s">
        <v>132</v>
      </c>
      <c r="B89" s="10"/>
    </row>
    <row r="90" spans="1:2" x14ac:dyDescent="0.2">
      <c r="A90" s="1" t="s">
        <v>133</v>
      </c>
      <c r="B90" s="2">
        <v>66236</v>
      </c>
    </row>
    <row r="91" spans="1:2" x14ac:dyDescent="0.2">
      <c r="A91" s="1" t="s">
        <v>134</v>
      </c>
      <c r="B91" s="10"/>
    </row>
    <row r="92" spans="1:2" x14ac:dyDescent="0.2">
      <c r="A92" s="1" t="s">
        <v>135</v>
      </c>
      <c r="B92" s="2">
        <v>66217</v>
      </c>
    </row>
    <row r="93" spans="1:2" x14ac:dyDescent="0.2">
      <c r="A93" s="1" t="s">
        <v>136</v>
      </c>
      <c r="B93" s="10"/>
    </row>
    <row r="94" spans="1:2" x14ac:dyDescent="0.2">
      <c r="A94" s="1" t="s">
        <v>137</v>
      </c>
      <c r="B94" s="2">
        <v>66230</v>
      </c>
    </row>
    <row r="95" spans="1:2" x14ac:dyDescent="0.2">
      <c r="A95" s="1" t="s">
        <v>138</v>
      </c>
      <c r="B95" s="10"/>
    </row>
    <row r="96" spans="1:2" x14ac:dyDescent="0.2">
      <c r="A96" s="1" t="s">
        <v>139</v>
      </c>
      <c r="B96" s="10"/>
    </row>
    <row r="97" spans="1:2" x14ac:dyDescent="0.2">
      <c r="A97" s="1" t="s">
        <v>140</v>
      </c>
      <c r="B97" s="10"/>
    </row>
    <row r="98" spans="1:2" x14ac:dyDescent="0.2">
      <c r="A98" s="1" t="s">
        <v>141</v>
      </c>
      <c r="B98" s="10"/>
    </row>
    <row r="99" spans="1:2" x14ac:dyDescent="0.2">
      <c r="A99" s="1" t="s">
        <v>142</v>
      </c>
      <c r="B99" s="2">
        <v>66277</v>
      </c>
    </row>
    <row r="100" spans="1:2" x14ac:dyDescent="0.2">
      <c r="A100" s="1" t="s">
        <v>144</v>
      </c>
      <c r="B100" s="10"/>
    </row>
    <row r="101" spans="1:2" x14ac:dyDescent="0.2">
      <c r="A101" s="1" t="s">
        <v>145</v>
      </c>
      <c r="B101" s="10"/>
    </row>
    <row r="102" spans="1:2" x14ac:dyDescent="0.2">
      <c r="A102" s="1" t="s">
        <v>146</v>
      </c>
      <c r="B102" s="10"/>
    </row>
    <row r="103" spans="1:2" x14ac:dyDescent="0.2">
      <c r="A103" s="1" t="s">
        <v>147</v>
      </c>
      <c r="B103" s="10"/>
    </row>
    <row r="104" spans="1:2" x14ac:dyDescent="0.2">
      <c r="A104" s="1" t="s">
        <v>148</v>
      </c>
      <c r="B104" s="10"/>
    </row>
    <row r="105" spans="1:2" x14ac:dyDescent="0.2">
      <c r="A105" s="1" t="s">
        <v>149</v>
      </c>
      <c r="B105" s="10"/>
    </row>
    <row r="106" spans="1:2" x14ac:dyDescent="0.2">
      <c r="A106" s="1" t="s">
        <v>150</v>
      </c>
      <c r="B106" s="10"/>
    </row>
    <row r="107" spans="1:2" x14ac:dyDescent="0.2">
      <c r="A107" s="1" t="s">
        <v>151</v>
      </c>
      <c r="B107" s="2">
        <v>66225</v>
      </c>
    </row>
    <row r="108" spans="1:2" x14ac:dyDescent="0.2">
      <c r="A108" s="1" t="s">
        <v>152</v>
      </c>
      <c r="B108" s="10"/>
    </row>
    <row r="109" spans="1:2" x14ac:dyDescent="0.2">
      <c r="A109" s="1" t="s">
        <v>153</v>
      </c>
      <c r="B109" s="10"/>
    </row>
    <row r="110" spans="1:2" x14ac:dyDescent="0.2">
      <c r="A110" s="1" t="s">
        <v>154</v>
      </c>
      <c r="B110" s="2">
        <v>66228</v>
      </c>
    </row>
    <row r="111" spans="1:2" x14ac:dyDescent="0.2">
      <c r="A111" s="1" t="s">
        <v>155</v>
      </c>
      <c r="B111" s="10"/>
    </row>
    <row r="112" spans="1:2" x14ac:dyDescent="0.2">
      <c r="A112" s="1" t="s">
        <v>156</v>
      </c>
      <c r="B112" s="2">
        <v>66286</v>
      </c>
    </row>
    <row r="113" spans="1:2" x14ac:dyDescent="0.2">
      <c r="A113" s="1" t="s">
        <v>157</v>
      </c>
      <c r="B113" s="2">
        <v>66219</v>
      </c>
    </row>
    <row r="114" spans="1:2" x14ac:dyDescent="0.2">
      <c r="A114" s="1" t="s">
        <v>158</v>
      </c>
      <c r="B114" s="2">
        <v>66230</v>
      </c>
    </row>
    <row r="115" spans="1:2" x14ac:dyDescent="0.2">
      <c r="A115" s="1" t="s">
        <v>159</v>
      </c>
      <c r="B115" s="2">
        <v>66259</v>
      </c>
    </row>
    <row r="116" spans="1:2" x14ac:dyDescent="0.2">
      <c r="A116" s="1" t="s">
        <v>160</v>
      </c>
      <c r="B116" s="10"/>
    </row>
    <row r="117" spans="1:2" x14ac:dyDescent="0.2">
      <c r="A117" s="1" t="s">
        <v>161</v>
      </c>
      <c r="B117" s="10"/>
    </row>
    <row r="118" spans="1:2" x14ac:dyDescent="0.2">
      <c r="A118" s="1" t="s">
        <v>162</v>
      </c>
      <c r="B118" s="10"/>
    </row>
    <row r="119" spans="1:2" x14ac:dyDescent="0.2">
      <c r="A119" s="24" t="s">
        <v>163</v>
      </c>
      <c r="B119" s="26">
        <v>66258</v>
      </c>
    </row>
    <row r="120" spans="1:2" x14ac:dyDescent="0.2">
      <c r="A120" s="1" t="s">
        <v>166</v>
      </c>
      <c r="B120" s="10"/>
    </row>
    <row r="121" spans="1:2" x14ac:dyDescent="0.2">
      <c r="A121" s="1" t="s">
        <v>167</v>
      </c>
      <c r="B121" s="10"/>
    </row>
    <row r="122" spans="1:2" x14ac:dyDescent="0.2">
      <c r="A122" s="1" t="s">
        <v>168</v>
      </c>
      <c r="B122" s="2">
        <v>66289</v>
      </c>
    </row>
    <row r="123" spans="1:2" x14ac:dyDescent="0.2">
      <c r="A123" s="1" t="s">
        <v>169</v>
      </c>
      <c r="B123" s="10"/>
    </row>
    <row r="124" spans="1:2" x14ac:dyDescent="0.2">
      <c r="A124" s="1" t="s">
        <v>170</v>
      </c>
      <c r="B124" s="10"/>
    </row>
    <row r="125" spans="1:2" x14ac:dyDescent="0.2">
      <c r="A125" s="1" t="s">
        <v>171</v>
      </c>
      <c r="B125" s="2">
        <v>66215</v>
      </c>
    </row>
    <row r="126" spans="1:2" x14ac:dyDescent="0.2">
      <c r="A126" s="1" t="s">
        <v>171</v>
      </c>
      <c r="B126" s="10"/>
    </row>
    <row r="127" spans="1:2" x14ac:dyDescent="0.2">
      <c r="A127" s="1" t="s">
        <v>172</v>
      </c>
      <c r="B127" s="2">
        <v>67819</v>
      </c>
    </row>
    <row r="128" spans="1:2" x14ac:dyDescent="0.2">
      <c r="A128" s="1" t="s">
        <v>173</v>
      </c>
      <c r="B128" s="2">
        <v>66200</v>
      </c>
    </row>
    <row r="129" spans="1:2" x14ac:dyDescent="0.2">
      <c r="A129" s="1" t="s">
        <v>174</v>
      </c>
      <c r="B129" s="10"/>
    </row>
    <row r="130" spans="1:2" x14ac:dyDescent="0.2">
      <c r="A130" s="1" t="s">
        <v>174</v>
      </c>
      <c r="B130" s="2">
        <v>66266</v>
      </c>
    </row>
    <row r="131" spans="1:2" x14ac:dyDescent="0.2">
      <c r="A131" s="1" t="s">
        <v>174</v>
      </c>
      <c r="B131" s="10"/>
    </row>
    <row r="132" spans="1:2" x14ac:dyDescent="0.2">
      <c r="A132" s="1" t="s">
        <v>175</v>
      </c>
      <c r="B132" s="10"/>
    </row>
    <row r="133" spans="1:2" x14ac:dyDescent="0.2">
      <c r="A133" s="1" t="s">
        <v>176</v>
      </c>
      <c r="B133" s="10"/>
    </row>
    <row r="134" spans="1:2" x14ac:dyDescent="0.2">
      <c r="A134" s="1" t="s">
        <v>177</v>
      </c>
      <c r="B134" s="2">
        <v>66267</v>
      </c>
    </row>
    <row r="135" spans="1:2" x14ac:dyDescent="0.2">
      <c r="A135" s="1" t="s">
        <v>178</v>
      </c>
      <c r="B135" s="10"/>
    </row>
    <row r="136" spans="1:2" x14ac:dyDescent="0.2">
      <c r="A136" s="1" t="s">
        <v>179</v>
      </c>
      <c r="B136" s="10"/>
    </row>
    <row r="137" spans="1:2" x14ac:dyDescent="0.2">
      <c r="A137" s="1" t="s">
        <v>181</v>
      </c>
      <c r="B137" s="2">
        <v>66294</v>
      </c>
    </row>
    <row r="138" spans="1:2" x14ac:dyDescent="0.2">
      <c r="A138" s="1" t="s">
        <v>182</v>
      </c>
      <c r="B138" s="10"/>
    </row>
    <row r="139" spans="1:2" x14ac:dyDescent="0.2">
      <c r="A139" s="1" t="s">
        <v>183</v>
      </c>
      <c r="B139" s="2">
        <v>66285</v>
      </c>
    </row>
    <row r="140" spans="1:2" x14ac:dyDescent="0.2">
      <c r="A140" s="1" t="s">
        <v>184</v>
      </c>
      <c r="B140" s="10"/>
    </row>
    <row r="141" spans="1:2" x14ac:dyDescent="0.2">
      <c r="A141" s="1" t="s">
        <v>184</v>
      </c>
      <c r="B141" s="10"/>
    </row>
    <row r="142" spans="1:2" x14ac:dyDescent="0.2">
      <c r="A142" s="1" t="s">
        <v>185</v>
      </c>
      <c r="B142" s="10"/>
    </row>
    <row r="143" spans="1:2" x14ac:dyDescent="0.2">
      <c r="A143" s="1" t="s">
        <v>186</v>
      </c>
      <c r="B143" s="10"/>
    </row>
    <row r="144" spans="1:2" x14ac:dyDescent="0.2">
      <c r="A144" s="1" t="s">
        <v>187</v>
      </c>
      <c r="B144" s="10"/>
    </row>
    <row r="145" spans="1:2" x14ac:dyDescent="0.2">
      <c r="A145" s="1" t="s">
        <v>188</v>
      </c>
      <c r="B145" s="10"/>
    </row>
    <row r="146" spans="1:2" x14ac:dyDescent="0.2">
      <c r="A146" s="1" t="s">
        <v>189</v>
      </c>
      <c r="B146" s="10"/>
    </row>
    <row r="147" spans="1:2" x14ac:dyDescent="0.2">
      <c r="A147" s="1" t="s">
        <v>190</v>
      </c>
      <c r="B147" s="10"/>
    </row>
    <row r="148" spans="1:2" x14ac:dyDescent="0.2">
      <c r="A148" s="1" t="s">
        <v>191</v>
      </c>
      <c r="B148" s="10"/>
    </row>
    <row r="149" spans="1:2" x14ac:dyDescent="0.2">
      <c r="A149" s="1" t="s">
        <v>192</v>
      </c>
      <c r="B149" s="2">
        <v>66265</v>
      </c>
    </row>
    <row r="150" spans="1:2" x14ac:dyDescent="0.2">
      <c r="A150" s="1" t="s">
        <v>193</v>
      </c>
      <c r="B150" s="10"/>
    </row>
    <row r="151" spans="1:2" x14ac:dyDescent="0.2">
      <c r="A151" s="1" t="s">
        <v>194</v>
      </c>
      <c r="B151" s="10"/>
    </row>
    <row r="152" spans="1:2" x14ac:dyDescent="0.2">
      <c r="A152" s="1" t="s">
        <v>195</v>
      </c>
      <c r="B152" s="10"/>
    </row>
    <row r="153" spans="1:2" x14ac:dyDescent="0.2">
      <c r="A153" s="1" t="s">
        <v>196</v>
      </c>
      <c r="B153" s="10"/>
    </row>
    <row r="154" spans="1:2" x14ac:dyDescent="0.2">
      <c r="A154" s="29" t="s">
        <v>197</v>
      </c>
      <c r="B154" s="31">
        <v>64989</v>
      </c>
    </row>
    <row r="155" spans="1:2" x14ac:dyDescent="0.2">
      <c r="A155" s="29" t="s">
        <v>198</v>
      </c>
      <c r="B155" s="10"/>
    </row>
    <row r="156" spans="1:2" x14ac:dyDescent="0.2">
      <c r="A156" s="29" t="s">
        <v>199</v>
      </c>
      <c r="B156" s="10"/>
    </row>
    <row r="157" spans="1:2" x14ac:dyDescent="0.2">
      <c r="A157" s="29" t="s">
        <v>200</v>
      </c>
      <c r="B157" s="10"/>
    </row>
    <row r="158" spans="1:2" x14ac:dyDescent="0.2">
      <c r="A158" s="29" t="s">
        <v>201</v>
      </c>
      <c r="B158" s="10"/>
    </row>
    <row r="159" spans="1:2" x14ac:dyDescent="0.2">
      <c r="A159" s="29" t="s">
        <v>202</v>
      </c>
      <c r="B159" s="10"/>
    </row>
    <row r="160" spans="1:2" x14ac:dyDescent="0.2">
      <c r="A160" s="29" t="s">
        <v>203</v>
      </c>
      <c r="B160" s="10"/>
    </row>
    <row r="161" spans="1:2" x14ac:dyDescent="0.2">
      <c r="A161" s="29" t="s">
        <v>204</v>
      </c>
      <c r="B161" s="10"/>
    </row>
    <row r="162" spans="1:2" x14ac:dyDescent="0.2">
      <c r="A162" s="29" t="s">
        <v>205</v>
      </c>
      <c r="B162" s="10"/>
    </row>
    <row r="163" spans="1:2" x14ac:dyDescent="0.2">
      <c r="A163" s="29" t="s">
        <v>206</v>
      </c>
      <c r="B163" s="10"/>
    </row>
    <row r="164" spans="1:2" x14ac:dyDescent="0.2">
      <c r="A164" s="29" t="s">
        <v>207</v>
      </c>
      <c r="B164" s="10"/>
    </row>
    <row r="165" spans="1:2" x14ac:dyDescent="0.2">
      <c r="A165" s="29" t="s">
        <v>208</v>
      </c>
      <c r="B165" s="10"/>
    </row>
    <row r="166" spans="1:2" x14ac:dyDescent="0.2">
      <c r="A166" s="29" t="s">
        <v>209</v>
      </c>
      <c r="B166" s="10"/>
    </row>
    <row r="167" spans="1:2" x14ac:dyDescent="0.2">
      <c r="A167" s="29" t="s">
        <v>210</v>
      </c>
      <c r="B167" s="10"/>
    </row>
    <row r="168" spans="1:2" x14ac:dyDescent="0.2">
      <c r="A168" s="29" t="s">
        <v>211</v>
      </c>
      <c r="B168" s="10"/>
    </row>
    <row r="169" spans="1:2" x14ac:dyDescent="0.2">
      <c r="A169" s="29" t="s">
        <v>212</v>
      </c>
      <c r="B169" s="10"/>
    </row>
    <row r="170" spans="1:2" x14ac:dyDescent="0.2">
      <c r="A170" s="29" t="s">
        <v>213</v>
      </c>
      <c r="B170" s="10"/>
    </row>
    <row r="171" spans="1:2" x14ac:dyDescent="0.2">
      <c r="A171" s="29" t="s">
        <v>214</v>
      </c>
      <c r="B171" s="10"/>
    </row>
    <row r="172" spans="1:2" x14ac:dyDescent="0.2">
      <c r="A172" s="29" t="s">
        <v>215</v>
      </c>
      <c r="B172" s="10"/>
    </row>
    <row r="173" spans="1:2" x14ac:dyDescent="0.2">
      <c r="A173" s="29" t="s">
        <v>216</v>
      </c>
      <c r="B173" s="10"/>
    </row>
    <row r="174" spans="1:2" x14ac:dyDescent="0.2">
      <c r="A174" s="29" t="s">
        <v>217</v>
      </c>
      <c r="B174" s="10"/>
    </row>
    <row r="175" spans="1:2" x14ac:dyDescent="0.2">
      <c r="A175" s="29" t="s">
        <v>218</v>
      </c>
      <c r="B175" s="10"/>
    </row>
    <row r="176" spans="1:2" x14ac:dyDescent="0.2">
      <c r="A176" s="29" t="s">
        <v>219</v>
      </c>
      <c r="B176" s="10"/>
    </row>
    <row r="177" spans="1:2" x14ac:dyDescent="0.2">
      <c r="A177" s="29" t="s">
        <v>220</v>
      </c>
      <c r="B177" s="10"/>
    </row>
    <row r="178" spans="1:2" x14ac:dyDescent="0.2">
      <c r="A178" s="29" t="s">
        <v>221</v>
      </c>
      <c r="B178" s="10"/>
    </row>
    <row r="179" spans="1:2" x14ac:dyDescent="0.2">
      <c r="A179" s="29" t="s">
        <v>222</v>
      </c>
      <c r="B179" s="10"/>
    </row>
    <row r="180" spans="1:2" x14ac:dyDescent="0.2">
      <c r="A180" s="29" t="s">
        <v>223</v>
      </c>
      <c r="B180" s="10"/>
    </row>
    <row r="181" spans="1:2" x14ac:dyDescent="0.2">
      <c r="A181" s="29" t="s">
        <v>224</v>
      </c>
      <c r="B181" s="10"/>
    </row>
    <row r="182" spans="1:2" x14ac:dyDescent="0.2">
      <c r="A182" s="29" t="s">
        <v>225</v>
      </c>
      <c r="B182" s="10"/>
    </row>
    <row r="183" spans="1:2" x14ac:dyDescent="0.2">
      <c r="A183" s="29" t="s">
        <v>226</v>
      </c>
      <c r="B183" s="10"/>
    </row>
    <row r="184" spans="1:2" x14ac:dyDescent="0.2">
      <c r="A184" s="29" t="s">
        <v>227</v>
      </c>
      <c r="B184" s="10"/>
    </row>
    <row r="185" spans="1:2" x14ac:dyDescent="0.2">
      <c r="A185" s="29" t="s">
        <v>228</v>
      </c>
      <c r="B185" s="10"/>
    </row>
    <row r="186" spans="1:2" x14ac:dyDescent="0.2">
      <c r="A186" s="29" t="s">
        <v>229</v>
      </c>
      <c r="B186" s="10"/>
    </row>
    <row r="187" spans="1:2" x14ac:dyDescent="0.2">
      <c r="A187" s="29" t="s">
        <v>230</v>
      </c>
      <c r="B187" s="10"/>
    </row>
    <row r="188" spans="1:2" x14ac:dyDescent="0.2">
      <c r="A188" s="29" t="s">
        <v>232</v>
      </c>
      <c r="B188" s="10"/>
    </row>
    <row r="189" spans="1:2" x14ac:dyDescent="0.2">
      <c r="A189" s="29" t="s">
        <v>233</v>
      </c>
      <c r="B189" s="10"/>
    </row>
    <row r="190" spans="1:2" x14ac:dyDescent="0.2">
      <c r="A190" s="29" t="s">
        <v>234</v>
      </c>
      <c r="B190" s="10"/>
    </row>
    <row r="191" spans="1:2" x14ac:dyDescent="0.2">
      <c r="A191" s="29" t="s">
        <v>235</v>
      </c>
      <c r="B191" s="10"/>
    </row>
    <row r="192" spans="1:2" x14ac:dyDescent="0.2">
      <c r="A192" s="29" t="s">
        <v>236</v>
      </c>
      <c r="B192" s="10"/>
    </row>
    <row r="193" spans="1:2" x14ac:dyDescent="0.2">
      <c r="A193" s="29" t="s">
        <v>237</v>
      </c>
      <c r="B193" s="10"/>
    </row>
    <row r="194" spans="1:2" x14ac:dyDescent="0.2">
      <c r="A194" s="29" t="s">
        <v>238</v>
      </c>
      <c r="B194" s="10"/>
    </row>
    <row r="195" spans="1:2" x14ac:dyDescent="0.2">
      <c r="A195" s="29" t="s">
        <v>239</v>
      </c>
      <c r="B195" s="10"/>
    </row>
    <row r="196" spans="1:2" x14ac:dyDescent="0.2">
      <c r="A196" s="35" t="s">
        <v>240</v>
      </c>
      <c r="B196" s="37"/>
    </row>
    <row r="197" spans="1:2" x14ac:dyDescent="0.2">
      <c r="A197" s="38" t="s">
        <v>241</v>
      </c>
      <c r="B197" s="39">
        <v>66450</v>
      </c>
    </row>
    <row r="198" spans="1:2" x14ac:dyDescent="0.2">
      <c r="A198" s="38" t="s">
        <v>243</v>
      </c>
      <c r="B198" s="40"/>
    </row>
    <row r="199" spans="1:2" x14ac:dyDescent="0.2">
      <c r="A199" s="38" t="s">
        <v>244</v>
      </c>
      <c r="B199" s="40"/>
    </row>
    <row r="200" spans="1:2" x14ac:dyDescent="0.2">
      <c r="A200" s="38" t="s">
        <v>245</v>
      </c>
      <c r="B200" s="41"/>
    </row>
    <row r="201" spans="1:2" x14ac:dyDescent="0.2">
      <c r="A201" s="38" t="s">
        <v>247</v>
      </c>
      <c r="B201" s="41"/>
    </row>
    <row r="202" spans="1:2" x14ac:dyDescent="0.2">
      <c r="A202" s="38" t="s">
        <v>248</v>
      </c>
      <c r="B202" s="41"/>
    </row>
    <row r="203" spans="1:2" x14ac:dyDescent="0.2">
      <c r="A203" s="38" t="s">
        <v>250</v>
      </c>
      <c r="B203" s="41"/>
    </row>
    <row r="204" spans="1:2" x14ac:dyDescent="0.2">
      <c r="A204" s="38" t="s">
        <v>251</v>
      </c>
      <c r="B204" s="41"/>
    </row>
    <row r="205" spans="1:2" x14ac:dyDescent="0.2">
      <c r="A205" s="38" t="s">
        <v>252</v>
      </c>
      <c r="B205" s="41"/>
    </row>
    <row r="206" spans="1:2" x14ac:dyDescent="0.2">
      <c r="A206" s="38" t="s">
        <v>254</v>
      </c>
      <c r="B206" s="41"/>
    </row>
    <row r="207" spans="1:2" x14ac:dyDescent="0.2">
      <c r="A207" s="38" t="s">
        <v>256</v>
      </c>
      <c r="B207" s="41"/>
    </row>
    <row r="208" spans="1:2" x14ac:dyDescent="0.2">
      <c r="A208" s="38" t="s">
        <v>257</v>
      </c>
      <c r="B208" s="41"/>
    </row>
    <row r="209" spans="1:2" x14ac:dyDescent="0.2">
      <c r="A209" s="38" t="s">
        <v>258</v>
      </c>
      <c r="B209" s="41"/>
    </row>
    <row r="210" spans="1:2" x14ac:dyDescent="0.2">
      <c r="A210" s="38" t="s">
        <v>259</v>
      </c>
      <c r="B210" s="41"/>
    </row>
    <row r="211" spans="1:2" x14ac:dyDescent="0.2">
      <c r="A211" s="38" t="s">
        <v>260</v>
      </c>
      <c r="B211" s="41"/>
    </row>
    <row r="212" spans="1:2" x14ac:dyDescent="0.2">
      <c r="A212" s="38" t="s">
        <v>261</v>
      </c>
      <c r="B212" s="45">
        <v>64619</v>
      </c>
    </row>
    <row r="213" spans="1:2" x14ac:dyDescent="0.2">
      <c r="A213" s="38" t="s">
        <v>264</v>
      </c>
      <c r="B213" s="47"/>
    </row>
    <row r="214" spans="1:2" x14ac:dyDescent="0.2">
      <c r="A214" s="38" t="s">
        <v>269</v>
      </c>
      <c r="B214" s="47"/>
    </row>
    <row r="215" spans="1:2" x14ac:dyDescent="0.2">
      <c r="A215" s="38" t="s">
        <v>270</v>
      </c>
      <c r="B215" s="47"/>
    </row>
    <row r="216" spans="1:2" x14ac:dyDescent="0.2">
      <c r="A216" s="38" t="s">
        <v>271</v>
      </c>
      <c r="B216" s="47"/>
    </row>
    <row r="217" spans="1:2" x14ac:dyDescent="0.2">
      <c r="A217" s="10"/>
      <c r="B217" s="31">
        <v>64635</v>
      </c>
    </row>
    <row r="218" spans="1:2" x14ac:dyDescent="0.2">
      <c r="A218" s="10"/>
      <c r="B218" s="31">
        <v>64636</v>
      </c>
    </row>
    <row r="219" spans="1:2" x14ac:dyDescent="0.2">
      <c r="A219" s="10"/>
      <c r="B219" s="31">
        <v>64637</v>
      </c>
    </row>
    <row r="220" spans="1:2" x14ac:dyDescent="0.2">
      <c r="A220" s="10"/>
      <c r="B220" s="31">
        <v>64632</v>
      </c>
    </row>
    <row r="221" spans="1:2" x14ac:dyDescent="0.2">
      <c r="A221" s="10"/>
      <c r="B221" s="31">
        <v>64640</v>
      </c>
    </row>
  </sheetData>
  <hyperlinks>
    <hyperlink ref="A197" r:id="rId1"/>
    <hyperlink ref="A198" r:id="rId2"/>
    <hyperlink ref="A199" r:id="rId3"/>
    <hyperlink ref="A200" r:id="rId4"/>
    <hyperlink ref="A201" r:id="rId5"/>
    <hyperlink ref="A202" r:id="rId6"/>
    <hyperlink ref="A203" r:id="rId7"/>
    <hyperlink ref="A204" r:id="rId8"/>
    <hyperlink ref="A205" r:id="rId9"/>
    <hyperlink ref="A206" r:id="rId10"/>
    <hyperlink ref="A207" r:id="rId11"/>
    <hyperlink ref="A208" r:id="rId12"/>
    <hyperlink ref="A209" r:id="rId13"/>
    <hyperlink ref="A210" r:id="rId14"/>
    <hyperlink ref="A211" r:id="rId15"/>
    <hyperlink ref="A212" r:id="rId16"/>
    <hyperlink ref="A213" r:id="rId17"/>
    <hyperlink ref="A214" r:id="rId18"/>
    <hyperlink ref="A215" r:id="rId19"/>
    <hyperlink ref="A216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24" sqref="C24"/>
    </sheetView>
  </sheetViews>
  <sheetFormatPr baseColWidth="10" defaultColWidth="14.5" defaultRowHeight="15" customHeight="1" x14ac:dyDescent="0.2"/>
  <cols>
    <col min="1" max="1" width="37.1640625" customWidth="1"/>
  </cols>
  <sheetData>
    <row r="1" spans="1:2" x14ac:dyDescent="0.2">
      <c r="A1" s="1" t="s">
        <v>0</v>
      </c>
      <c r="B1" s="2">
        <v>66280</v>
      </c>
    </row>
    <row r="2" spans="1:2" x14ac:dyDescent="0.2">
      <c r="A2" s="1" t="s">
        <v>1</v>
      </c>
      <c r="B2" s="2">
        <v>66290</v>
      </c>
    </row>
    <row r="3" spans="1:2" x14ac:dyDescent="0.2">
      <c r="A3" s="1" t="s">
        <v>2</v>
      </c>
      <c r="B3" s="2">
        <v>66290</v>
      </c>
    </row>
    <row r="4" spans="1:2" x14ac:dyDescent="0.2">
      <c r="A4" s="1" t="s">
        <v>3</v>
      </c>
      <c r="B4" s="2">
        <v>66280</v>
      </c>
    </row>
    <row r="5" spans="1:2" x14ac:dyDescent="0.2">
      <c r="A5" s="1" t="s">
        <v>4</v>
      </c>
      <c r="B5" s="2">
        <v>66296</v>
      </c>
    </row>
    <row r="6" spans="1:2" x14ac:dyDescent="0.2">
      <c r="A6" s="1" t="s">
        <v>5</v>
      </c>
      <c r="B6" s="2">
        <v>66280</v>
      </c>
    </row>
    <row r="7" spans="1:2" x14ac:dyDescent="0.2">
      <c r="A7" s="1" t="s">
        <v>6</v>
      </c>
      <c r="B7" s="2">
        <v>66247</v>
      </c>
    </row>
    <row r="8" spans="1:2" x14ac:dyDescent="0.2">
      <c r="A8" s="1" t="s">
        <v>7</v>
      </c>
      <c r="B8" s="2">
        <v>66299</v>
      </c>
    </row>
    <row r="9" spans="1:2" x14ac:dyDescent="0.2">
      <c r="A9" s="1" t="s">
        <v>8</v>
      </c>
      <c r="B9" s="2">
        <v>66290</v>
      </c>
    </row>
    <row r="10" spans="1:2" x14ac:dyDescent="0.2">
      <c r="A10" s="1" t="s">
        <v>9</v>
      </c>
      <c r="B10" s="2">
        <v>66290</v>
      </c>
    </row>
    <row r="11" spans="1:2" x14ac:dyDescent="0.2">
      <c r="A11" s="1" t="s">
        <v>10</v>
      </c>
      <c r="B11" s="2">
        <v>66280</v>
      </c>
    </row>
    <row r="12" spans="1:2" x14ac:dyDescent="0.2">
      <c r="A12" s="1" t="s">
        <v>11</v>
      </c>
      <c r="B12" s="2">
        <v>66290</v>
      </c>
    </row>
    <row r="13" spans="1:2" x14ac:dyDescent="0.2">
      <c r="A13" s="1" t="s">
        <v>12</v>
      </c>
      <c r="B13" s="2">
        <v>66290</v>
      </c>
    </row>
    <row r="14" spans="1:2" x14ac:dyDescent="0.2">
      <c r="A14" s="1" t="s">
        <v>13</v>
      </c>
      <c r="B14" s="2">
        <v>66290</v>
      </c>
    </row>
    <row r="15" spans="1:2" x14ac:dyDescent="0.2">
      <c r="A15" s="1" t="s">
        <v>14</v>
      </c>
      <c r="B15" s="2">
        <v>66290</v>
      </c>
    </row>
    <row r="16" spans="1:2" x14ac:dyDescent="0.2">
      <c r="A16" s="1" t="s">
        <v>15</v>
      </c>
      <c r="B16" s="2">
        <v>66290</v>
      </c>
    </row>
    <row r="17" spans="1:2" x14ac:dyDescent="0.2">
      <c r="A17" s="1" t="s">
        <v>16</v>
      </c>
      <c r="B17" s="2">
        <v>66290</v>
      </c>
    </row>
    <row r="18" spans="1:2" x14ac:dyDescent="0.2">
      <c r="A18" s="1" t="s">
        <v>17</v>
      </c>
      <c r="B18" s="2">
        <v>66297</v>
      </c>
    </row>
    <row r="19" spans="1:2" x14ac:dyDescent="0.2">
      <c r="A19" s="1" t="s">
        <v>18</v>
      </c>
      <c r="B19" s="2">
        <v>66280</v>
      </c>
    </row>
    <row r="20" spans="1:2" x14ac:dyDescent="0.2">
      <c r="A20" s="1" t="s">
        <v>19</v>
      </c>
      <c r="B20" s="2">
        <v>66288</v>
      </c>
    </row>
    <row r="21" spans="1:2" x14ac:dyDescent="0.2">
      <c r="A21" s="1" t="s">
        <v>20</v>
      </c>
      <c r="B21" s="2">
        <v>66235</v>
      </c>
    </row>
    <row r="22" spans="1:2" x14ac:dyDescent="0.2">
      <c r="A22" s="1" t="s">
        <v>21</v>
      </c>
      <c r="B22" s="2">
        <v>66234</v>
      </c>
    </row>
    <row r="23" spans="1:2" x14ac:dyDescent="0.2">
      <c r="A23" s="1" t="s">
        <v>22</v>
      </c>
      <c r="B23" s="2">
        <v>66273</v>
      </c>
    </row>
    <row r="24" spans="1:2" x14ac:dyDescent="0.2">
      <c r="A24" s="1" t="s">
        <v>23</v>
      </c>
      <c r="B24" s="2">
        <v>66266</v>
      </c>
    </row>
    <row r="25" spans="1:2" x14ac:dyDescent="0.2">
      <c r="A25" s="1" t="s">
        <v>24</v>
      </c>
      <c r="B25" s="2">
        <v>66268</v>
      </c>
    </row>
    <row r="26" spans="1:2" x14ac:dyDescent="0.2">
      <c r="A26" s="1" t="s">
        <v>25</v>
      </c>
      <c r="B26" s="2">
        <v>66249</v>
      </c>
    </row>
    <row r="27" spans="1:2" x14ac:dyDescent="0.2">
      <c r="A27" s="1" t="s">
        <v>26</v>
      </c>
      <c r="B27" s="2">
        <v>66214</v>
      </c>
    </row>
    <row r="28" spans="1:2" x14ac:dyDescent="0.2">
      <c r="A28" s="1" t="s">
        <v>27</v>
      </c>
      <c r="B28" s="2">
        <v>66280</v>
      </c>
    </row>
    <row r="29" spans="1:2" x14ac:dyDescent="0.2">
      <c r="A29" s="1" t="s">
        <v>28</v>
      </c>
      <c r="B29" s="2">
        <v>66216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Precios</vt:lpstr>
      <vt:lpstr>Zona 2</vt:lpstr>
      <vt:lpstr>Zona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2017-12-07T17:06:41Z</dcterms:created>
  <dcterms:modified xsi:type="dcterms:W3CDTF">2017-12-07T17:06:41Z</dcterms:modified>
</cp:coreProperties>
</file>