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ürk Mutfağı Temsil Listelerinin Food Pairing Analizi/OTB_ORT_SKORLU_TABLOLAR/3_ETLI_SEBZE_YEMEKLERI/"/>
    </mc:Choice>
  </mc:AlternateContent>
  <xr:revisionPtr revIDLastSave="11" documentId="8_{A663701D-8E90-4BBC-8D9D-50CE6B1DBFF4}" xr6:coauthVersionLast="47" xr6:coauthVersionMax="47" xr10:uidLastSave="{9E65235F-5F17-437D-92C7-D6958E2CF9C9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<sst xmlns="http://schemas.openxmlformats.org/spreadsheetml/2006/main" count="65" uniqueCount="28">
  <si>
    <t>İkili Ortak Tat Bileşen Sayıları Toplamları</t>
  </si>
  <si>
    <t>Toplam Ortak Tat Bileşen Sayısı</t>
  </si>
  <si>
    <t>nR (malzeme sayısı)</t>
  </si>
  <si>
    <t>nR-1</t>
  </si>
  <si>
    <t>2/[nR(nR-1)]</t>
  </si>
  <si>
    <r>
      <t xml:space="preserve">Tarifin </t>
    </r>
    <r>
      <rPr>
        <b/>
        <sz val="11"/>
        <color theme="1"/>
        <rFont val="Calibri"/>
        <family val="2"/>
        <charset val="162"/>
        <scheme val="minor"/>
      </rPr>
      <t>Ortalama</t>
    </r>
    <r>
      <rPr>
        <sz val="11"/>
        <color theme="1"/>
        <rFont val="Calibri"/>
        <family val="2"/>
        <scheme val="minor"/>
      </rPr>
      <t xml:space="preserve"> Ortak Tat Bileşeni Sayısı</t>
    </r>
  </si>
  <si>
    <t>Yemek Adı</t>
  </si>
  <si>
    <t>Malzeme Adı</t>
  </si>
  <si>
    <t>salt</t>
  </si>
  <si>
    <t>onion</t>
  </si>
  <si>
    <t>lemon</t>
  </si>
  <si>
    <t>wheat flour</t>
  </si>
  <si>
    <t>cumin</t>
  </si>
  <si>
    <t>chili pepper</t>
  </si>
  <si>
    <t>tomato paste (tomato)</t>
  </si>
  <si>
    <t>black pepper (pepper / spice)</t>
  </si>
  <si>
    <t>olive oil (olive)</t>
  </si>
  <si>
    <t>butter</t>
  </si>
  <si>
    <t>garlic</t>
  </si>
  <si>
    <t>Eggplant</t>
  </si>
  <si>
    <t>beef Processed</t>
  </si>
  <si>
    <t>green pepper</t>
  </si>
  <si>
    <t>Hünkar Köftesi</t>
  </si>
  <si>
    <t>milk</t>
  </si>
  <si>
    <t>kashar cheese</t>
  </si>
  <si>
    <t>scallion</t>
  </si>
  <si>
    <t>bread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</si>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</sst>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right" wrapText="1"/>
    </xf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zoomScale="80" zoomScaleNormal="80" workbookViewId="0">
      <selection activeCell="AD2" sqref="AD2"/>
    </sheetView>
  </sheetViews>
  <sheetFormatPr defaultRowHeight="14.4" x14ac:dyDescent="0.3"/>
  <cols>
    <col min="1" max="1" width="13.77734375" bestFit="1" customWidth="1"/>
    <col min="2" max="2" width="26.77734375" style="8" bestFit="1" customWidth="1"/>
    <col min="3" max="3" width="6.21875" style="8" bestFit="1" customWidth="1"/>
    <col min="4" max="4" width="8.33203125" style="8" bestFit="1" customWidth="1"/>
    <col min="5" max="5" width="11.21875" style="8" bestFit="1" customWidth="1"/>
    <col min="6" max="6" width="11" style="8" bestFit="1" customWidth="1"/>
    <col min="7" max="7" width="12.33203125" style="8" bestFit="1" customWidth="1"/>
    <col min="8" max="8" width="6" style="8" bestFit="1" customWidth="1"/>
    <col min="9" max="9" width="4.6640625" style="8" bestFit="1" customWidth="1"/>
    <col min="10" max="10" width="4" style="8" bestFit="1" customWidth="1"/>
    <col min="11" max="11" width="14.88671875" style="8" bestFit="1" customWidth="1"/>
    <col min="12" max="12" width="13.21875" style="8" bestFit="1" customWidth="1"/>
    <col min="13" max="13" width="14.109375" style="8" bestFit="1" customWidth="1"/>
    <col min="14" max="14" width="7.44140625" style="8" bestFit="1" customWidth="1"/>
    <col min="15" max="15" width="6.33203125" style="8" bestFit="1" customWidth="1"/>
    <col min="16" max="16" width="12.77734375" style="8" bestFit="1" customWidth="1"/>
    <col min="17" max="17" width="5.5546875" style="8" bestFit="1" customWidth="1"/>
    <col min="18" max="18" width="6" style="8" bestFit="1" customWidth="1"/>
    <col min="19" max="19" width="7.21875" style="8" bestFit="1" customWidth="1"/>
    <col min="20" max="20" width="6.5546875" style="8" bestFit="1" customWidth="1"/>
    <col min="21" max="21" width="14.33203125" bestFit="1" customWidth="1"/>
    <col min="22" max="22" width="15.5546875" customWidth="1"/>
    <col min="23" max="23" width="14.4414062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x14ac:dyDescent="0.3">
      <c r="A1" s="7" t="s">
        <v>6</v>
      </c>
      <c r="B1" s="7" t="s">
        <v>7</v>
      </c>
      <c r="C1" s="8" t="s">
        <v>12</v>
      </c>
      <c r="D1" s="8" t="s">
        <v>19</v>
      </c>
      <c r="E1" s="8" t="s">
        <v>13</v>
      </c>
      <c r="F1" s="8" t="s">
        <v>11</v>
      </c>
      <c r="G1" s="8" t="s">
        <v>14</v>
      </c>
      <c r="H1" s="8" t="s">
        <v>9</v>
      </c>
      <c r="I1" s="8" t="s">
        <v>23</v>
      </c>
      <c r="J1" s="8" t="s">
        <v>8</v>
      </c>
      <c r="K1" s="8" t="s">
        <v>15</v>
      </c>
      <c r="L1" s="8" t="s">
        <v>24</v>
      </c>
      <c r="M1" s="8" t="s">
        <v>16</v>
      </c>
      <c r="N1" s="8" t="s">
        <v>25</v>
      </c>
      <c r="O1" s="8" t="s">
        <v>17</v>
      </c>
      <c r="P1" s="8" t="s">
        <v>21</v>
      </c>
      <c r="Q1" s="8" t="s">
        <v>18</v>
      </c>
      <c r="R1" s="8" t="s">
        <v>26</v>
      </c>
      <c r="S1" s="8" t="s">
        <v>27</v>
      </c>
      <c r="T1" s="8" t="s">
        <v>10</v>
      </c>
      <c r="U1" s="12" t="s">
        <v>20</v>
      </c>
      <c r="V1" s="12"/>
      <c r="W1" s="13"/>
      <c r="X1" s="13"/>
      <c r="AB1" s="2" t="s">
        <v>0</v>
      </c>
      <c r="AC1" s="2" t="s">
        <v>1</v>
      </c>
      <c r="AD1" s="3" t="s">
        <v>2</v>
      </c>
      <c r="AE1" s="2" t="s">
        <v>3</v>
      </c>
      <c r="AF1" s="2" t="s">
        <v>4</v>
      </c>
      <c r="AG1" s="2" t="s">
        <v>5</v>
      </c>
    </row>
    <row r="2" spans="1:33" x14ac:dyDescent="0.3">
      <c r="A2" t="s">
        <v>22</v>
      </c>
      <c r="B2" s="8" t="s">
        <v>12</v>
      </c>
      <c r="C2" s="6"/>
      <c r="D2">
        <v>97</v>
      </c>
      <c r="E2">
        <v>115</v>
      </c>
      <c r="F2">
        <v>96</v>
      </c>
      <c r="G2">
        <v>105</v>
      </c>
      <c r="H2">
        <v>95</v>
      </c>
      <c r="I2">
        <v>20</v>
      </c>
      <c r="J2">
        <v>2</v>
      </c>
      <c r="K2">
        <v>134</v>
      </c>
      <c r="L2">
        <v>22</v>
      </c>
      <c r="M2">
        <v>97</v>
      </c>
      <c r="N2">
        <v>94</v>
      </c>
      <c r="O2">
        <v>22</v>
      </c>
      <c r="P2">
        <v>92</v>
      </c>
      <c r="Q2">
        <v>98</v>
      </c>
      <c r="R2">
        <v>93</v>
      </c>
      <c r="S2">
        <v>105</v>
      </c>
      <c r="T2">
        <v>122</v>
      </c>
      <c r="U2">
        <v>13</v>
      </c>
      <c r="V2" s="8"/>
      <c r="W2" s="10"/>
      <c r="X2" s="10"/>
      <c r="Y2" s="5"/>
      <c r="Z2" s="5"/>
      <c r="AA2" s="5"/>
      <c r="AB2">
        <f t="shared" ref="AB2:AB26" si="0">SUM(C2:AA2)</f>
        <v>1422</v>
      </c>
      <c r="AC2">
        <f>SUM(AB2:AB26)</f>
        <v>11546</v>
      </c>
      <c r="AD2" s="5">
        <v>19</v>
      </c>
      <c r="AE2">
        <f>AD2-1</f>
        <v>18</v>
      </c>
      <c r="AF2">
        <f>2/(AD2*AE2)</f>
        <v>5.8479532163742687E-3</v>
      </c>
      <c r="AG2">
        <f>AF2*AC2</f>
        <v>67.520467836257311</v>
      </c>
    </row>
    <row r="3" spans="1:33" x14ac:dyDescent="0.3">
      <c r="A3" t="s">
        <v>22</v>
      </c>
      <c r="B3" s="8" t="s">
        <v>19</v>
      </c>
      <c r="C3" s="6"/>
      <c r="D3" s="6"/>
      <c r="E3">
        <v>117</v>
      </c>
      <c r="F3">
        <v>105</v>
      </c>
      <c r="G3">
        <v>109</v>
      </c>
      <c r="H3">
        <v>98</v>
      </c>
      <c r="I3">
        <v>22</v>
      </c>
      <c r="J3">
        <v>4</v>
      </c>
      <c r="K3">
        <v>102</v>
      </c>
      <c r="L3">
        <v>23</v>
      </c>
      <c r="M3">
        <v>106</v>
      </c>
      <c r="N3">
        <v>94</v>
      </c>
      <c r="O3">
        <v>24</v>
      </c>
      <c r="P3">
        <v>92</v>
      </c>
      <c r="Q3">
        <v>99</v>
      </c>
      <c r="R3">
        <v>96</v>
      </c>
      <c r="S3">
        <v>109</v>
      </c>
      <c r="T3">
        <v>101</v>
      </c>
      <c r="U3">
        <v>15</v>
      </c>
      <c r="V3" s="8"/>
      <c r="W3" s="10"/>
      <c r="X3" s="10"/>
      <c r="Y3" s="5"/>
      <c r="Z3" s="5"/>
      <c r="AA3" s="5"/>
      <c r="AB3">
        <f t="shared" si="0"/>
        <v>1316</v>
      </c>
      <c r="AC3" s="6"/>
      <c r="AD3" s="6"/>
      <c r="AE3" s="6"/>
      <c r="AF3" s="6"/>
      <c r="AG3" s="6"/>
    </row>
    <row r="4" spans="1:33" x14ac:dyDescent="0.3">
      <c r="A4" t="s">
        <v>22</v>
      </c>
      <c r="B4" s="8" t="s">
        <v>13</v>
      </c>
      <c r="C4" s="6"/>
      <c r="D4" s="6"/>
      <c r="E4" s="6"/>
      <c r="F4">
        <v>106</v>
      </c>
      <c r="G4">
        <v>138</v>
      </c>
      <c r="H4">
        <v>108</v>
      </c>
      <c r="I4">
        <v>39</v>
      </c>
      <c r="J4">
        <v>4</v>
      </c>
      <c r="K4">
        <v>132</v>
      </c>
      <c r="L4">
        <v>37</v>
      </c>
      <c r="M4">
        <v>114</v>
      </c>
      <c r="N4">
        <v>94</v>
      </c>
      <c r="O4">
        <v>43</v>
      </c>
      <c r="P4">
        <v>92</v>
      </c>
      <c r="Q4">
        <v>101</v>
      </c>
      <c r="R4">
        <v>103</v>
      </c>
      <c r="S4">
        <v>138</v>
      </c>
      <c r="T4">
        <v>124</v>
      </c>
      <c r="U4">
        <v>35</v>
      </c>
      <c r="V4" s="8"/>
      <c r="W4" s="10"/>
      <c r="X4" s="10"/>
      <c r="Y4" s="5"/>
      <c r="Z4" s="5"/>
      <c r="AA4" s="5"/>
      <c r="AB4">
        <f t="shared" si="0"/>
        <v>1408</v>
      </c>
      <c r="AC4" s="6"/>
      <c r="AD4" s="6"/>
      <c r="AE4" s="6"/>
      <c r="AF4" s="6"/>
      <c r="AG4" s="6"/>
    </row>
    <row r="5" spans="1:33" x14ac:dyDescent="0.3">
      <c r="A5" t="s">
        <v>22</v>
      </c>
      <c r="B5" s="8" t="s">
        <v>11</v>
      </c>
      <c r="C5" s="6"/>
      <c r="D5" s="6"/>
      <c r="E5" s="6"/>
      <c r="F5" s="6"/>
      <c r="G5">
        <v>107</v>
      </c>
      <c r="H5">
        <v>96</v>
      </c>
      <c r="I5">
        <v>26</v>
      </c>
      <c r="J5">
        <v>4</v>
      </c>
      <c r="K5">
        <v>97</v>
      </c>
      <c r="L5">
        <v>26</v>
      </c>
      <c r="M5">
        <v>107</v>
      </c>
      <c r="N5">
        <v>94</v>
      </c>
      <c r="O5">
        <v>27</v>
      </c>
      <c r="P5">
        <v>92</v>
      </c>
      <c r="Q5">
        <v>98</v>
      </c>
      <c r="R5">
        <v>96</v>
      </c>
      <c r="S5">
        <v>107</v>
      </c>
      <c r="T5">
        <v>100</v>
      </c>
      <c r="U5">
        <v>17</v>
      </c>
      <c r="V5" s="8"/>
      <c r="W5" s="10"/>
      <c r="X5" s="10"/>
      <c r="Y5" s="5"/>
      <c r="Z5" s="5"/>
      <c r="AA5" s="5"/>
      <c r="AB5">
        <f t="shared" si="0"/>
        <v>1094</v>
      </c>
      <c r="AC5" s="6"/>
      <c r="AD5" s="6"/>
      <c r="AE5" s="6"/>
      <c r="AF5" s="6"/>
      <c r="AG5" s="6"/>
    </row>
    <row r="6" spans="1:33" x14ac:dyDescent="0.3">
      <c r="A6" t="s">
        <v>22</v>
      </c>
      <c r="B6" s="8" t="s">
        <v>14</v>
      </c>
      <c r="C6" s="6"/>
      <c r="D6" s="6"/>
      <c r="E6" s="6"/>
      <c r="F6" s="6"/>
      <c r="G6" s="6"/>
      <c r="H6">
        <v>118</v>
      </c>
      <c r="I6">
        <v>53</v>
      </c>
      <c r="J6">
        <v>4</v>
      </c>
      <c r="K6">
        <v>113</v>
      </c>
      <c r="L6">
        <v>59</v>
      </c>
      <c r="M6">
        <v>127</v>
      </c>
      <c r="N6">
        <v>94</v>
      </c>
      <c r="O6">
        <v>69</v>
      </c>
      <c r="P6">
        <v>92</v>
      </c>
      <c r="Q6">
        <v>108</v>
      </c>
      <c r="R6">
        <v>115</v>
      </c>
      <c r="S6" s="6"/>
      <c r="T6">
        <v>116</v>
      </c>
      <c r="U6">
        <v>66</v>
      </c>
      <c r="V6" s="16"/>
      <c r="W6" s="17"/>
      <c r="X6" s="10"/>
      <c r="Y6" s="5"/>
      <c r="Z6" s="5"/>
      <c r="AA6" s="5"/>
      <c r="AB6">
        <f t="shared" si="0"/>
        <v>1134</v>
      </c>
      <c r="AC6" s="6"/>
      <c r="AD6" s="6"/>
      <c r="AE6" s="6"/>
      <c r="AF6" s="6"/>
      <c r="AG6" s="6"/>
    </row>
    <row r="7" spans="1:33" x14ac:dyDescent="0.3">
      <c r="A7" t="s">
        <v>22</v>
      </c>
      <c r="B7" s="8" t="s">
        <v>9</v>
      </c>
      <c r="C7" s="6"/>
      <c r="D7" s="6"/>
      <c r="E7" s="6"/>
      <c r="F7" s="6"/>
      <c r="G7" s="6"/>
      <c r="H7" s="6"/>
      <c r="I7">
        <v>38</v>
      </c>
      <c r="J7">
        <v>1</v>
      </c>
      <c r="K7">
        <v>96</v>
      </c>
      <c r="L7">
        <v>32</v>
      </c>
      <c r="M7">
        <v>99</v>
      </c>
      <c r="N7">
        <v>93</v>
      </c>
      <c r="O7">
        <v>31</v>
      </c>
      <c r="P7">
        <v>92</v>
      </c>
      <c r="Q7">
        <v>120</v>
      </c>
      <c r="R7">
        <v>98</v>
      </c>
      <c r="S7">
        <v>118</v>
      </c>
      <c r="T7">
        <v>96</v>
      </c>
      <c r="U7">
        <v>37</v>
      </c>
      <c r="V7" s="16"/>
      <c r="W7" s="17"/>
      <c r="X7" s="10"/>
      <c r="Y7" s="5"/>
      <c r="Z7" s="5"/>
      <c r="AA7" s="5"/>
      <c r="AB7">
        <f t="shared" si="0"/>
        <v>951</v>
      </c>
      <c r="AC7" s="6"/>
      <c r="AD7" s="6"/>
      <c r="AE7" s="6"/>
      <c r="AF7" s="6"/>
      <c r="AG7" s="6"/>
    </row>
    <row r="8" spans="1:33" x14ac:dyDescent="0.3">
      <c r="A8" t="s">
        <v>22</v>
      </c>
      <c r="B8" s="8" t="s">
        <v>23</v>
      </c>
      <c r="C8" s="6"/>
      <c r="D8" s="6"/>
      <c r="E8" s="6"/>
      <c r="F8" s="6"/>
      <c r="G8" s="6"/>
      <c r="H8" s="6"/>
      <c r="I8" s="6"/>
      <c r="J8">
        <v>4</v>
      </c>
      <c r="K8">
        <v>27</v>
      </c>
      <c r="L8">
        <v>56</v>
      </c>
      <c r="M8">
        <v>39</v>
      </c>
      <c r="N8">
        <v>19</v>
      </c>
      <c r="O8">
        <v>64</v>
      </c>
      <c r="P8">
        <v>18</v>
      </c>
      <c r="Q8">
        <v>29</v>
      </c>
      <c r="R8">
        <v>38</v>
      </c>
      <c r="S8">
        <v>53</v>
      </c>
      <c r="T8">
        <v>35</v>
      </c>
      <c r="U8">
        <v>46</v>
      </c>
      <c r="V8" s="16"/>
      <c r="W8" s="17"/>
      <c r="X8" s="10"/>
      <c r="Y8" s="5"/>
      <c r="Z8" s="5"/>
      <c r="AA8" s="5"/>
      <c r="AB8">
        <f t="shared" si="0"/>
        <v>428</v>
      </c>
      <c r="AC8" s="6"/>
      <c r="AD8" s="6"/>
      <c r="AE8" s="6"/>
      <c r="AF8" s="6"/>
      <c r="AG8" s="6"/>
    </row>
    <row r="9" spans="1:33" x14ac:dyDescent="0.3">
      <c r="A9" t="s">
        <v>22</v>
      </c>
      <c r="B9" s="8" t="s">
        <v>8</v>
      </c>
      <c r="C9" s="6"/>
      <c r="D9" s="6"/>
      <c r="E9" s="6"/>
      <c r="F9" s="6"/>
      <c r="G9" s="6"/>
      <c r="H9" s="6"/>
      <c r="I9" s="6"/>
      <c r="J9" s="6"/>
      <c r="K9">
        <v>4</v>
      </c>
      <c r="L9">
        <v>4</v>
      </c>
      <c r="M9">
        <v>4</v>
      </c>
      <c r="N9">
        <v>2</v>
      </c>
      <c r="O9">
        <v>4</v>
      </c>
      <c r="P9">
        <v>1</v>
      </c>
      <c r="Q9">
        <v>4</v>
      </c>
      <c r="R9">
        <v>4</v>
      </c>
      <c r="S9">
        <v>4</v>
      </c>
      <c r="T9">
        <v>4</v>
      </c>
      <c r="U9">
        <v>4</v>
      </c>
      <c r="V9" s="16"/>
      <c r="W9" s="17"/>
      <c r="X9" s="10"/>
      <c r="Y9" s="5"/>
      <c r="Z9" s="5"/>
      <c r="AA9" s="5"/>
      <c r="AB9">
        <f t="shared" si="0"/>
        <v>39</v>
      </c>
      <c r="AC9" s="6"/>
      <c r="AD9" s="6"/>
      <c r="AE9" s="6"/>
      <c r="AF9" s="6"/>
      <c r="AG9" s="6"/>
    </row>
    <row r="10" spans="1:33" x14ac:dyDescent="0.3">
      <c r="A10" t="s">
        <v>22</v>
      </c>
      <c r="B10" s="8" t="s">
        <v>15</v>
      </c>
      <c r="C10" s="6"/>
      <c r="D10" s="6"/>
      <c r="E10" s="6"/>
      <c r="F10" s="6"/>
      <c r="G10" s="6"/>
      <c r="H10" s="6"/>
      <c r="I10" s="6"/>
      <c r="J10" s="6"/>
      <c r="K10" s="6"/>
      <c r="L10">
        <v>31</v>
      </c>
      <c r="M10">
        <v>103</v>
      </c>
      <c r="N10">
        <v>94</v>
      </c>
      <c r="O10">
        <v>28</v>
      </c>
      <c r="P10">
        <v>92</v>
      </c>
      <c r="Q10">
        <v>101</v>
      </c>
      <c r="R10">
        <v>98</v>
      </c>
      <c r="S10">
        <v>113</v>
      </c>
      <c r="T10">
        <v>142</v>
      </c>
      <c r="U10">
        <v>18</v>
      </c>
      <c r="V10" s="16"/>
      <c r="W10" s="17"/>
      <c r="X10" s="10"/>
      <c r="Y10" s="5"/>
      <c r="Z10" s="5"/>
      <c r="AA10" s="5"/>
      <c r="AB10">
        <f t="shared" si="0"/>
        <v>820</v>
      </c>
      <c r="AC10" s="6"/>
      <c r="AD10" s="6"/>
      <c r="AE10" s="6"/>
      <c r="AF10" s="6"/>
      <c r="AG10" s="6"/>
    </row>
    <row r="11" spans="1:33" x14ac:dyDescent="0.3">
      <c r="A11" t="s">
        <v>22</v>
      </c>
      <c r="B11" s="8" t="s">
        <v>24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>
        <v>45</v>
      </c>
      <c r="N11">
        <v>20</v>
      </c>
      <c r="O11">
        <v>55</v>
      </c>
      <c r="P11">
        <v>19</v>
      </c>
      <c r="Q11">
        <v>30</v>
      </c>
      <c r="R11">
        <v>42</v>
      </c>
      <c r="S11">
        <v>59</v>
      </c>
      <c r="T11">
        <v>33</v>
      </c>
      <c r="U11">
        <v>42</v>
      </c>
      <c r="V11" s="16"/>
      <c r="W11" s="17"/>
      <c r="X11" s="10"/>
      <c r="Y11" s="5"/>
      <c r="Z11" s="5"/>
      <c r="AA11" s="5"/>
      <c r="AB11">
        <f t="shared" si="0"/>
        <v>345</v>
      </c>
      <c r="AC11" s="6"/>
      <c r="AD11" s="6"/>
      <c r="AE11" s="6"/>
      <c r="AF11" s="6"/>
      <c r="AG11" s="6"/>
    </row>
    <row r="12" spans="1:33" x14ac:dyDescent="0.3">
      <c r="A12" t="s">
        <v>22</v>
      </c>
      <c r="B12" s="8" t="s">
        <v>16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>
        <v>94</v>
      </c>
      <c r="O12">
        <v>45</v>
      </c>
      <c r="P12">
        <v>92</v>
      </c>
      <c r="Q12">
        <v>101</v>
      </c>
      <c r="R12">
        <v>100</v>
      </c>
      <c r="S12">
        <v>127</v>
      </c>
      <c r="T12">
        <v>101</v>
      </c>
      <c r="U12">
        <v>25</v>
      </c>
      <c r="V12" s="16"/>
      <c r="W12" s="17"/>
      <c r="X12" s="10"/>
      <c r="Y12" s="5"/>
      <c r="Z12" s="5"/>
      <c r="AA12" s="5"/>
      <c r="AB12">
        <f t="shared" si="0"/>
        <v>685</v>
      </c>
      <c r="AC12" s="6"/>
      <c r="AD12" s="6"/>
      <c r="AE12" s="6"/>
      <c r="AF12" s="6"/>
      <c r="AG12" s="6"/>
    </row>
    <row r="13" spans="1:33" x14ac:dyDescent="0.3">
      <c r="A13" t="s">
        <v>22</v>
      </c>
      <c r="B13" s="8" t="s">
        <v>25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>
        <v>20</v>
      </c>
      <c r="P13">
        <v>92</v>
      </c>
      <c r="Q13">
        <v>94</v>
      </c>
      <c r="R13">
        <v>93</v>
      </c>
      <c r="S13">
        <v>94</v>
      </c>
      <c r="T13">
        <v>94</v>
      </c>
      <c r="U13">
        <v>11</v>
      </c>
      <c r="V13" s="16"/>
      <c r="W13" s="17"/>
      <c r="X13" s="10"/>
      <c r="Y13" s="5"/>
      <c r="Z13" s="5"/>
      <c r="AA13" s="5"/>
      <c r="AB13">
        <f t="shared" si="0"/>
        <v>498</v>
      </c>
      <c r="AC13" s="6"/>
      <c r="AD13" s="6"/>
      <c r="AE13" s="6"/>
      <c r="AF13" s="6"/>
      <c r="AG13" s="6"/>
    </row>
    <row r="14" spans="1:33" x14ac:dyDescent="0.3">
      <c r="A14" t="s">
        <v>22</v>
      </c>
      <c r="B14" s="8" t="s">
        <v>17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>
        <v>19</v>
      </c>
      <c r="Q14">
        <v>26</v>
      </c>
      <c r="R14">
        <v>39</v>
      </c>
      <c r="S14">
        <v>69</v>
      </c>
      <c r="T14">
        <v>35</v>
      </c>
      <c r="U14">
        <v>62</v>
      </c>
      <c r="V14" s="8"/>
      <c r="W14" s="10"/>
      <c r="X14" s="10"/>
      <c r="Y14" s="5"/>
      <c r="Z14" s="5"/>
      <c r="AA14" s="5"/>
      <c r="AB14">
        <f t="shared" si="0"/>
        <v>250</v>
      </c>
      <c r="AC14" s="6"/>
      <c r="AD14" s="6"/>
      <c r="AE14" s="6"/>
      <c r="AF14" s="6"/>
      <c r="AG14" s="6"/>
    </row>
    <row r="15" spans="1:33" x14ac:dyDescent="0.3">
      <c r="A15" t="s">
        <v>22</v>
      </c>
      <c r="B15" s="8" t="s">
        <v>21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>
        <v>92</v>
      </c>
      <c r="R15">
        <v>92</v>
      </c>
      <c r="S15">
        <v>92</v>
      </c>
      <c r="T15">
        <v>92</v>
      </c>
      <c r="U15">
        <v>10</v>
      </c>
      <c r="V15" s="8"/>
      <c r="W15" s="10"/>
      <c r="X15" s="10"/>
      <c r="Y15" s="5"/>
      <c r="Z15" s="5"/>
      <c r="AA15" s="5"/>
      <c r="AB15">
        <f t="shared" si="0"/>
        <v>378</v>
      </c>
      <c r="AC15" s="6"/>
      <c r="AD15" s="6"/>
      <c r="AE15" s="6"/>
      <c r="AF15" s="6"/>
      <c r="AG15" s="6"/>
    </row>
    <row r="16" spans="1:33" x14ac:dyDescent="0.3">
      <c r="A16" t="s">
        <v>22</v>
      </c>
      <c r="B16" s="8" t="s">
        <v>18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>
        <v>97</v>
      </c>
      <c r="S16">
        <v>108</v>
      </c>
      <c r="T16">
        <v>101</v>
      </c>
      <c r="U16">
        <v>23</v>
      </c>
      <c r="V16" s="8"/>
      <c r="W16" s="10"/>
      <c r="X16" s="10"/>
      <c r="Y16" s="5"/>
      <c r="Z16" s="5"/>
      <c r="AA16" s="5"/>
      <c r="AB16">
        <f t="shared" si="0"/>
        <v>329</v>
      </c>
      <c r="AC16" s="6"/>
      <c r="AD16" s="6"/>
      <c r="AE16" s="6"/>
      <c r="AF16" s="6"/>
      <c r="AG16" s="6"/>
    </row>
    <row r="17" spans="1:33" x14ac:dyDescent="0.3">
      <c r="A17" t="s">
        <v>22</v>
      </c>
      <c r="B17" s="8" t="s">
        <v>26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>
        <v>115</v>
      </c>
      <c r="T17">
        <v>100</v>
      </c>
      <c r="U17">
        <v>29</v>
      </c>
      <c r="V17" s="8"/>
      <c r="W17" s="10"/>
      <c r="X17" s="10"/>
      <c r="Y17" s="5"/>
      <c r="Z17" s="5"/>
      <c r="AA17" s="5"/>
      <c r="AB17">
        <f t="shared" si="0"/>
        <v>244</v>
      </c>
      <c r="AC17" s="6"/>
      <c r="AD17" s="6"/>
      <c r="AE17" s="6"/>
      <c r="AF17" s="6"/>
      <c r="AG17" s="6"/>
    </row>
    <row r="18" spans="1:33" x14ac:dyDescent="0.3">
      <c r="A18" t="s">
        <v>22</v>
      </c>
      <c r="B18" s="8" t="s">
        <v>27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>
        <v>116</v>
      </c>
      <c r="U18">
        <v>66</v>
      </c>
      <c r="V18" s="8"/>
      <c r="W18" s="10"/>
      <c r="X18" s="10"/>
      <c r="Y18" s="5"/>
      <c r="Z18" s="5"/>
      <c r="AA18" s="5"/>
      <c r="AB18">
        <f t="shared" si="0"/>
        <v>182</v>
      </c>
      <c r="AC18" s="6"/>
      <c r="AD18" s="6"/>
      <c r="AE18" s="6"/>
      <c r="AF18" s="6"/>
      <c r="AG18" s="6"/>
    </row>
    <row r="19" spans="1:33" x14ac:dyDescent="0.3">
      <c r="A19" t="s">
        <v>22</v>
      </c>
      <c r="B19" s="8" t="s">
        <v>10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>
        <v>23</v>
      </c>
      <c r="V19" s="8"/>
      <c r="W19" s="10"/>
      <c r="X19" s="10"/>
      <c r="Y19" s="5"/>
      <c r="Z19" s="5"/>
      <c r="AA19" s="5"/>
      <c r="AB19">
        <f t="shared" si="0"/>
        <v>23</v>
      </c>
      <c r="AC19" s="6"/>
      <c r="AD19" s="6"/>
      <c r="AE19" s="6"/>
      <c r="AF19" s="6"/>
      <c r="AG19" s="6"/>
    </row>
    <row r="20" spans="1:33" x14ac:dyDescent="0.3">
      <c r="A20" s="11" t="s">
        <v>22</v>
      </c>
      <c r="B20" s="12" t="s">
        <v>20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6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1:33" ht="15" thickBot="1" x14ac:dyDescent="0.35">
      <c r="A21" s="11"/>
      <c r="B21" s="12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4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1:33" ht="15" thickTop="1" x14ac:dyDescent="0.3">
      <c r="A22" s="11"/>
      <c r="B22" s="12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1:33" x14ac:dyDescent="0.3"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1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1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1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  <row r="27" spans="1:33" x14ac:dyDescent="0.3">
      <c r="U27" s="8"/>
      <c r="V27" s="8"/>
      <c r="W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2025-04-16T20:17:27Z</dcterms:modified>
</cp:coreProperties>
</file>