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no_stochast\"/>
    </mc:Choice>
  </mc:AlternateContent>
  <xr:revisionPtr revIDLastSave="0" documentId="13_ncr:1_{816E82B5-42A6-47CC-B7EE-7CC917301B6A}" xr6:coauthVersionLast="47" xr6:coauthVersionMax="47" xr10:uidLastSave="{00000000-0000-0000-0000-000000000000}"/>
  <bookViews>
    <workbookView xWindow="-108" yWindow="-108" windowWidth="23256" windowHeight="12456" tabRatio="699" firstSheet="1" activeTab="8"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<sst xmlns="http://schemas.openxmlformats.org/spreadsheetml/2006/main" count="125" uniqueCount="70">
  <si>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</si>
  <si>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</si>
  <si>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</si>
  <si>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</si>
  <si>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</si>
  <si>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</si>
  <si>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</si>
  <si>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</si>
  <si>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</si>
  <si>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</si>
  <si>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</si>
  <si>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</si>
  <si>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</si>
  <si>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</si>
  <si>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</si>
  <si>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</si>
  <si>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</si>
  <si>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A</t>
  </si>
  <si>
    <t>B</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</si>
  <si>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</si>
  <si>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</si>
  <si>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</si>
  <si>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</si>
  <si>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</si>
  <si>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</si>
  <si>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</si>
  <si>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</si>
  <si>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</si>
  <si>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</si>
  <si>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</si>
  <si>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</si>
  <si>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</si>
  <si>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</si>
  <si>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</si>
  <si>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</si>
  <si>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</si>
  <si>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</si>
  <si>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</si>
  <si>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</si>
  <si>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</si>
  <si>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</si>
  <si>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</si>
  <si>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</si>
  <si>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</si>
  <si>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</si>
  <si>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</si>
  <si>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</si>
  <si>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</si>
  <si>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</si>
  <si>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</si>
  <si>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</si>
  <si>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C</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</si>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</sst>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C24" sqref="C24"/>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38</v>
      </c>
      <c r="B1" s="44"/>
      <c r="C1" s="45" t="s">
        <v>41</v>
      </c>
      <c r="D1" s="46"/>
      <c r="E1" s="46"/>
      <c r="F1" s="47"/>
      <c r="G1" s="48" t="s">
        <v>42</v>
      </c>
      <c r="H1" s="49"/>
      <c r="I1" s="49"/>
      <c r="J1" s="50"/>
    </row>
    <row r="2" spans="1:11" s="2" customFormat="1" ht="55.65" customHeight="1" thickBot="1" x14ac:dyDescent="0.35">
      <c r="A2" s="19" t="s">
        <v>31</v>
      </c>
      <c r="B2" s="20" t="s">
        <v>62</v>
      </c>
      <c r="C2" s="12" t="s">
        <v>5</v>
      </c>
      <c r="D2" s="13" t="s">
        <v>37</v>
      </c>
      <c r="E2" s="13" t="s">
        <v>6</v>
      </c>
      <c r="F2" s="14" t="s">
        <v>7</v>
      </c>
      <c r="G2" s="15" t="s">
        <v>11</v>
      </c>
      <c r="H2" s="16" t="s">
        <v>12</v>
      </c>
      <c r="I2" s="16" t="s">
        <v>13</v>
      </c>
      <c r="J2" s="17" t="s">
        <v>14</v>
      </c>
    </row>
    <row r="3" spans="1:11" x14ac:dyDescent="0.3">
      <c r="A3" s="6" t="s">
        <v>9</v>
      </c>
      <c r="B3" s="6" t="s">
        <v>28</v>
      </c>
      <c r="C3" s="7">
        <v>1000</v>
      </c>
      <c r="D3" s="7">
        <v>0</v>
      </c>
      <c r="E3" s="7">
        <v>250</v>
      </c>
      <c r="F3" s="7">
        <v>15000</v>
      </c>
      <c r="G3" s="8">
        <v>10</v>
      </c>
      <c r="H3" s="8">
        <v>0.8</v>
      </c>
      <c r="I3" s="8">
        <v>15</v>
      </c>
      <c r="J3" s="8">
        <v>0.6</v>
      </c>
      <c r="K3" s="6"/>
    </row>
    <row r="4" spans="1:11" x14ac:dyDescent="0.3">
      <c r="A4" s="6" t="s">
        <v>10</v>
      </c>
      <c r="B4" s="6" t="s">
        <v>50</v>
      </c>
      <c r="C4" s="7">
        <v>20</v>
      </c>
      <c r="D4" s="7">
        <v>0</v>
      </c>
      <c r="E4" s="7">
        <v>12</v>
      </c>
      <c r="F4" s="7">
        <v>100</v>
      </c>
      <c r="G4" s="8"/>
      <c r="H4" s="8"/>
      <c r="I4" s="8"/>
      <c r="J4" s="8"/>
      <c r="K4" s="6"/>
    </row>
    <row r="5" spans="1:11" x14ac:dyDescent="0.3">
      <c r="A5" s="6" t="s">
        <v>46</v>
      </c>
      <c r="B5" s="6" t="s">
        <v>0</v>
      </c>
      <c r="C5" s="7">
        <v>1500</v>
      </c>
      <c r="D5" s="7">
        <v>0</v>
      </c>
      <c r="E5" s="7">
        <v>1000</v>
      </c>
      <c r="F5" s="7">
        <v>20000</v>
      </c>
      <c r="G5" s="8"/>
      <c r="H5" s="8"/>
      <c r="I5" s="8"/>
      <c r="J5" s="8"/>
      <c r="K5" s="6"/>
    </row>
    <row r="6" spans="1:11" x14ac:dyDescent="0.3">
      <c r="A6" s="6" t="s">
        <v>47</v>
      </c>
      <c r="B6" s="6" t="s">
        <v>0</v>
      </c>
      <c r="C6" s="7">
        <v>30000</v>
      </c>
      <c r="D6" s="7">
        <v>0</v>
      </c>
      <c r="E6" s="7">
        <v>5000</v>
      </c>
      <c r="F6" s="7">
        <v>65000</v>
      </c>
      <c r="G6" s="8"/>
      <c r="H6" s="8"/>
      <c r="I6" s="8"/>
      <c r="J6" s="8"/>
      <c r="K6" s="6"/>
    </row>
    <row r="7" spans="1:11" x14ac:dyDescent="0.3">
      <c r="A7" s="6" t="s">
        <v>53</v>
      </c>
      <c r="B7" s="6" t="s">
        <v>28</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workbookViewId="0">
      <selection activeCell="F5" sqref="F5"/>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49</v>
      </c>
      <c r="B1" s="54"/>
      <c r="C1" s="55" t="s">
        <v>40</v>
      </c>
      <c r="D1" s="56"/>
      <c r="E1" s="56"/>
      <c r="F1" s="56"/>
      <c r="G1" s="56"/>
      <c r="H1" s="57"/>
      <c r="I1" s="51" t="s">
        <v>43</v>
      </c>
      <c r="J1" s="52"/>
    </row>
    <row r="2" spans="1:10" ht="42" thickBot="1" x14ac:dyDescent="0.35">
      <c r="A2" s="10" t="s">
        <v>15</v>
      </c>
      <c r="B2" s="11" t="s">
        <v>16</v>
      </c>
      <c r="C2" s="12" t="s">
        <v>31</v>
      </c>
      <c r="D2" s="12" t="s">
        <v>62</v>
      </c>
      <c r="E2" s="12" t="s">
        <v>39</v>
      </c>
      <c r="F2" s="13" t="s">
        <v>21</v>
      </c>
      <c r="G2" s="13" t="s">
        <v>22</v>
      </c>
      <c r="H2" s="14" t="s">
        <v>23</v>
      </c>
      <c r="I2" s="26" t="s">
        <v>24</v>
      </c>
      <c r="J2" s="27" t="s">
        <v>30</v>
      </c>
    </row>
    <row r="3" spans="1:10" x14ac:dyDescent="0.3">
      <c r="A3" s="3" t="s">
        <v>17</v>
      </c>
      <c r="B3" s="3" t="s">
        <v>19</v>
      </c>
      <c r="C3" s="6" t="s">
        <v>46</v>
      </c>
      <c r="D3" s="6" t="str">
        <f>_xlfn.XLOOKUP(C3, 'Management Actions'!$A$3:$A$9999, 'Management Actions'!$B$3:$B$9999, "", 0, 1)</f>
        <v>km</v>
      </c>
      <c r="E3" s="3">
        <v>0.35</v>
      </c>
      <c r="F3" s="3">
        <v>0</v>
      </c>
      <c r="G3" s="3">
        <v>0.2</v>
      </c>
      <c r="H3" s="3">
        <v>1.2</v>
      </c>
      <c r="I3" s="3">
        <v>1</v>
      </c>
      <c r="J3" s="3">
        <v>1</v>
      </c>
    </row>
    <row r="4" spans="1:10" x14ac:dyDescent="0.3">
      <c r="A4" s="3" t="s">
        <v>18</v>
      </c>
      <c r="B4" s="3" t="s">
        <v>20</v>
      </c>
      <c r="C4" s="6" t="s">
        <v>46</v>
      </c>
      <c r="D4" s="6" t="str">
        <f>_xlfn.XLOOKUP(C4, 'Management Actions'!$A$3:$A$9999, 'Management Actions'!$B$3:$B$9999, "", 0, 1)</f>
        <v>km</v>
      </c>
      <c r="E4" s="3">
        <v>0.1</v>
      </c>
      <c r="F4" s="3">
        <v>0</v>
      </c>
      <c r="G4" s="3">
        <v>0.05</v>
      </c>
      <c r="H4" s="3">
        <v>1.1000000000000001</v>
      </c>
      <c r="I4" s="3">
        <v>1</v>
      </c>
      <c r="J4" s="3">
        <v>1</v>
      </c>
    </row>
    <row r="5" spans="1:10" ht="13.65" customHeight="1" x14ac:dyDescent="0.3">
      <c r="A5" s="3" t="s">
        <v>17</v>
      </c>
      <c r="B5" s="3" t="s">
        <v>19</v>
      </c>
      <c r="C5" s="6" t="s">
        <v>9</v>
      </c>
      <c r="D5" s="6" t="str">
        <f>_xlfn.XLOOKUP(C5, 'Management Actions'!$A$3:$A$9999, 'Management Actions'!$B$3:$B$9999, "", 0, 1)</f>
        <v>#</v>
      </c>
      <c r="E5" s="3">
        <v>16</v>
      </c>
      <c r="F5" s="3">
        <v>0</v>
      </c>
      <c r="G5" s="3">
        <v>0</v>
      </c>
      <c r="H5" s="3">
        <v>50</v>
      </c>
      <c r="I5" s="3">
        <v>1.1000000000000001</v>
      </c>
      <c r="J5" s="3">
        <v>1</v>
      </c>
    </row>
    <row r="6" spans="1:10" x14ac:dyDescent="0.3">
      <c r="A6" s="3" t="s">
        <v>17</v>
      </c>
      <c r="B6" s="3" t="s">
        <v>19</v>
      </c>
      <c r="C6" s="6" t="s">
        <v>10</v>
      </c>
      <c r="D6" s="6" t="str">
        <f>_xlfn.XLOOKUP(C6, 'Management Actions'!$A$3:$A$9999, 'Management Actions'!$B$3:$B$9999, "", 0, 1)</f>
        <v>m²</v>
      </c>
      <c r="E6" s="9">
        <v>2000</v>
      </c>
      <c r="F6" s="9">
        <v>0</v>
      </c>
      <c r="G6" s="9">
        <v>500</v>
      </c>
      <c r="H6" s="9">
        <v>3000</v>
      </c>
      <c r="I6" s="3">
        <v>0.95</v>
      </c>
      <c r="J6" s="3">
        <v>1</v>
      </c>
    </row>
    <row r="7" spans="1:10" x14ac:dyDescent="0.3">
      <c r="A7" s="3" t="s">
        <v>18</v>
      </c>
      <c r="B7" s="3" t="s">
        <v>20</v>
      </c>
      <c r="C7" s="6" t="s">
        <v>10</v>
      </c>
      <c r="D7" s="6" t="str">
        <f>_xlfn.XLOOKUP(C7, 'Management Actions'!$A$3:$A$9999, 'Management Actions'!$B$3:$B$9999, "", 0, 1)</f>
        <v>m²</v>
      </c>
      <c r="E7" s="9">
        <v>3000</v>
      </c>
      <c r="F7" s="9">
        <v>0</v>
      </c>
      <c r="G7" s="9">
        <v>5000</v>
      </c>
      <c r="H7" s="9">
        <v>20000</v>
      </c>
      <c r="I7" s="3">
        <v>1</v>
      </c>
      <c r="J7" s="3">
        <v>1</v>
      </c>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F15" sqref="F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68</v>
      </c>
      <c r="B1" s="58"/>
      <c r="C1" s="58"/>
      <c r="D1" s="58"/>
      <c r="E1" s="58"/>
      <c r="F1" s="58"/>
      <c r="G1" s="58"/>
      <c r="H1" s="58"/>
      <c r="I1" s="58"/>
    </row>
    <row r="2" spans="1:9" ht="16.5" customHeight="1" x14ac:dyDescent="0.3">
      <c r="A2" s="39"/>
      <c r="B2" s="39"/>
      <c r="C2" s="40"/>
      <c r="D2" s="38"/>
      <c r="E2" s="42" t="s">
        <v>63</v>
      </c>
      <c r="F2" s="38"/>
      <c r="G2" s="38"/>
      <c r="H2" s="38"/>
      <c r="I2" s="41"/>
    </row>
    <row r="3" spans="1:9" ht="37.65" customHeight="1" thickBot="1" x14ac:dyDescent="0.35">
      <c r="A3" s="10" t="s">
        <v>15</v>
      </c>
      <c r="B3" s="18" t="s">
        <v>16</v>
      </c>
      <c r="C3" s="24" t="s">
        <v>58</v>
      </c>
      <c r="D3" s="24" t="s">
        <v>59</v>
      </c>
      <c r="E3" s="24" t="s">
        <v>54</v>
      </c>
      <c r="F3" s="24" t="s">
        <v>55</v>
      </c>
      <c r="G3" s="24" t="s">
        <v>55</v>
      </c>
      <c r="H3" s="24" t="s">
        <v>55</v>
      </c>
      <c r="I3" s="24" t="s">
        <v>55</v>
      </c>
    </row>
    <row r="4" spans="1:9" x14ac:dyDescent="0.3">
      <c r="A4" s="3" t="s">
        <v>17</v>
      </c>
      <c r="B4" s="3" t="s">
        <v>19</v>
      </c>
      <c r="C4" s="3">
        <v>2</v>
      </c>
      <c r="D4" s="9">
        <v>3000</v>
      </c>
      <c r="E4" s="9">
        <f>D4*0.05</f>
        <v>150</v>
      </c>
    </row>
    <row r="5" spans="1:9" x14ac:dyDescent="0.3">
      <c r="A5" s="3" t="s">
        <v>18</v>
      </c>
      <c r="B5" s="3" t="s">
        <v>20</v>
      </c>
      <c r="C5" s="3">
        <v>3.5</v>
      </c>
      <c r="D5" s="9">
        <v>80000</v>
      </c>
      <c r="E5" s="9">
        <f t="shared" ref="E5:E6" si="0">D5*0.05</f>
        <v>4000</v>
      </c>
    </row>
    <row r="6" spans="1:9" x14ac:dyDescent="0.3">
      <c r="A6" s="3" t="s">
        <v>51</v>
      </c>
      <c r="B6" s="3" t="s">
        <v>52</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E5" sqref="E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69</v>
      </c>
      <c r="B1" s="59"/>
      <c r="C1" s="59"/>
      <c r="D1" s="59"/>
      <c r="E1" s="59"/>
      <c r="F1" s="59"/>
    </row>
    <row r="2" spans="1:6" ht="51" customHeight="1" thickBot="1" x14ac:dyDescent="0.35">
      <c r="A2" s="21" t="s">
        <v>26</v>
      </c>
      <c r="B2" s="29" t="s">
        <v>8</v>
      </c>
      <c r="C2" s="23" t="s">
        <v>66</v>
      </c>
      <c r="D2" s="32" t="s">
        <v>67</v>
      </c>
      <c r="E2" s="22" t="s">
        <v>64</v>
      </c>
      <c r="F2" s="33" t="s">
        <v>65</v>
      </c>
    </row>
    <row r="3" spans="1:6" x14ac:dyDescent="0.3">
      <c r="A3" s="3" t="s">
        <v>32</v>
      </c>
      <c r="B3" s="6" t="s">
        <v>46</v>
      </c>
      <c r="C3" s="30" t="str">
        <f>_xlfn.XLOOKUP(B3,'Management Actions'!$A$3:$A$9999,'Management Actions'!$B$3:$B$9999, "", 0, 1)</f>
        <v>km</v>
      </c>
      <c r="D3" s="31" t="s">
        <v>58</v>
      </c>
      <c r="E3" s="6" t="s">
        <v>44</v>
      </c>
      <c r="F3" t="s">
        <v>25</v>
      </c>
    </row>
    <row r="4" spans="1:6" x14ac:dyDescent="0.3">
      <c r="A4" s="3" t="s">
        <v>33</v>
      </c>
      <c r="B4" s="6" t="s">
        <v>46</v>
      </c>
      <c r="C4" s="28" t="str">
        <f>_xlfn.XLOOKUP(B4,'Management Actions'!$A$3:$A$9999,'Management Actions'!$B$3:$B$9999, "", 0, 1)</f>
        <v>km</v>
      </c>
      <c r="D4" s="25" t="s">
        <v>58</v>
      </c>
      <c r="E4" s="6" t="s">
        <v>44</v>
      </c>
      <c r="F4" t="s">
        <v>48</v>
      </c>
    </row>
    <row r="5" spans="1:6" x14ac:dyDescent="0.3">
      <c r="A5" s="3" t="s">
        <v>34</v>
      </c>
      <c r="B5" s="6" t="s">
        <v>9</v>
      </c>
      <c r="C5" s="28" t="str">
        <f>_xlfn.XLOOKUP(B5,'Management Actions'!$A$3:$A$9999,'Management Actions'!$B$3:$B$9999, "", 0, 1)</f>
        <v>#</v>
      </c>
      <c r="D5" s="25" t="s">
        <v>58</v>
      </c>
      <c r="E5" s="6" t="s">
        <v>45</v>
      </c>
      <c r="F5" t="s">
        <v>25</v>
      </c>
    </row>
    <row r="6" spans="1:6" x14ac:dyDescent="0.3">
      <c r="A6" s="3" t="s">
        <v>35</v>
      </c>
      <c r="B6" s="6" t="s">
        <v>9</v>
      </c>
      <c r="C6" s="28" t="str">
        <f>_xlfn.XLOOKUP(B6,'Management Actions'!$A$3:$A$9999,'Management Actions'!$B$3:$B$9999, "", 0, 1)</f>
        <v>#</v>
      </c>
      <c r="D6" s="25" t="s">
        <v>58</v>
      </c>
      <c r="E6" s="6" t="s">
        <v>45</v>
      </c>
      <c r="F6" t="s">
        <v>29</v>
      </c>
    </row>
    <row r="7" spans="1:6" x14ac:dyDescent="0.3">
      <c r="A7" s="3" t="s">
        <v>36</v>
      </c>
      <c r="B7" s="6" t="s">
        <v>10</v>
      </c>
      <c r="C7" s="28" t="str">
        <f>_xlfn.XLOOKUP(B7,'Management Actions'!$A$3:$A$9999,'Management Actions'!$B$3:$B$9999, "", 0, 1)</f>
        <v>m²</v>
      </c>
      <c r="D7" s="25" t="s">
        <v>54</v>
      </c>
      <c r="E7" s="6" t="s">
        <v>57</v>
      </c>
      <c r="F7" t="s">
        <v>56</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C2" sqref="C2"/>
    </sheetView>
  </sheetViews>
  <sheetFormatPr defaultRowHeight="14.4" x14ac:dyDescent="0.3"/>
  <cols>
    <col min="1" max="1" width="21.5546875" customWidth="1"/>
    <col min="2" max="2" width="31.5546875" customWidth="1"/>
  </cols>
  <sheetData>
    <row r="1" spans="1:5" ht="48" customHeight="1" x14ac:dyDescent="0.3">
      <c r="A1" s="34" t="s">
        <v>60</v>
      </c>
      <c r="B1" s="35" t="s">
        <v>61</v>
      </c>
      <c r="C1" s="1" t="s">
        <v>1</v>
      </c>
      <c r="D1" s="36" t="s">
        <v>2</v>
      </c>
      <c r="E1" s="37" t="s">
        <v>3</v>
      </c>
    </row>
    <row r="2" spans="1:5" x14ac:dyDescent="0.3">
      <c r="A2">
        <v>0</v>
      </c>
      <c r="B2">
        <v>0</v>
      </c>
      <c r="C2">
        <v>0</v>
      </c>
      <c r="D2">
        <v>0</v>
      </c>
      <c r="E2">
        <v>0</v>
      </c>
    </row>
    <row r="3" spans="1:5" x14ac:dyDescent="0.3">
      <c r="A3">
        <v>0.25</v>
      </c>
      <c r="B3">
        <v>-0.625</v>
      </c>
      <c r="C3">
        <v>0</v>
      </c>
      <c r="D3">
        <v>-0.25</v>
      </c>
      <c r="E3">
        <v>-2</v>
      </c>
    </row>
    <row r="4" spans="1:5" x14ac:dyDescent="0.3">
      <c r="A4">
        <v>0.5</v>
      </c>
      <c r="B4">
        <f>B3*2</f>
        <v>-1.25</v>
      </c>
      <c r="C4">
        <v>0</v>
      </c>
      <c r="D4">
        <v>-0.25</v>
      </c>
      <c r="E4">
        <v>-3</v>
      </c>
    </row>
    <row r="5" spans="1:5" x14ac:dyDescent="0.3">
      <c r="A5">
        <v>0.75</v>
      </c>
      <c r="B5">
        <f>B3*3</f>
        <v>-1.875</v>
      </c>
      <c r="C5">
        <v>0</v>
      </c>
      <c r="D5">
        <v>-0.25</v>
      </c>
      <c r="E5">
        <v>-4</v>
      </c>
    </row>
    <row r="6" spans="1:5" x14ac:dyDescent="0.3">
      <c r="A6">
        <v>1</v>
      </c>
      <c r="B6">
        <v>-2.5</v>
      </c>
      <c r="C6">
        <v>0</v>
      </c>
      <c r="D6">
        <v>-0.25</v>
      </c>
      <c r="E6">
        <v>-5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4</v>
      </c>
      <c r="B1" s="35" t="s">
        <v>27</v>
      </c>
      <c r="C1" s="1" t="s">
        <v>1</v>
      </c>
      <c r="D1" s="36" t="s">
        <v>2</v>
      </c>
      <c r="E1" s="37" t="s">
        <v>3</v>
      </c>
    </row>
    <row r="2" spans="1:5" x14ac:dyDescent="0.3">
      <c r="A2">
        <v>0</v>
      </c>
      <c r="B2">
        <v>0</v>
      </c>
      <c r="C2">
        <v>0</v>
      </c>
      <c r="D2">
        <v>0</v>
      </c>
      <c r="E2">
        <v>0</v>
      </c>
    </row>
    <row r="3" spans="1:5" x14ac:dyDescent="0.3">
      <c r="A3">
        <v>0.25</v>
      </c>
      <c r="B3">
        <v>10</v>
      </c>
      <c r="C3">
        <v>0</v>
      </c>
      <c r="D3">
        <v>5</v>
      </c>
      <c r="E3">
        <v>20</v>
      </c>
    </row>
    <row r="4" spans="1:5" x14ac:dyDescent="0.3">
      <c r="A4">
        <v>0.5</v>
      </c>
      <c r="B4">
        <v>20</v>
      </c>
      <c r="C4">
        <v>0</v>
      </c>
      <c r="D4">
        <v>5</v>
      </c>
      <c r="E4">
        <v>40</v>
      </c>
    </row>
    <row r="5" spans="1:5" x14ac:dyDescent="0.3">
      <c r="A5">
        <v>0.75</v>
      </c>
      <c r="B5">
        <v>30</v>
      </c>
      <c r="C5">
        <v>0</v>
      </c>
      <c r="D5">
        <v>5</v>
      </c>
      <c r="E5">
        <v>60</v>
      </c>
    </row>
    <row r="6" spans="1:5" x14ac:dyDescent="0.3">
      <c r="A6">
        <v>1</v>
      </c>
      <c r="B6">
        <v>40</v>
      </c>
      <c r="C6">
        <v>0</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-0.1</v>
      </c>
      <c r="C3">
        <v>0</v>
      </c>
      <c r="D3">
        <v>0</v>
      </c>
      <c r="E3">
        <v>-0.5</v>
      </c>
    </row>
    <row r="4" spans="1:5" x14ac:dyDescent="0.3">
      <c r="A4">
        <v>3</v>
      </c>
      <c r="B4">
        <v>-0.5</v>
      </c>
      <c r="C4">
        <v>0</v>
      </c>
      <c r="D4">
        <v>0</v>
      </c>
      <c r="E4">
        <v>-1</v>
      </c>
    </row>
    <row r="5" spans="1:5" x14ac:dyDescent="0.3">
      <c r="A5">
        <v>5</v>
      </c>
      <c r="B5">
        <v>-1.5</v>
      </c>
      <c r="C5">
        <v>0</v>
      </c>
      <c r="D5">
        <v>-0.5</v>
      </c>
      <c r="E5">
        <v>-3</v>
      </c>
    </row>
    <row r="6" spans="1:5" x14ac:dyDescent="0.3">
      <c r="A6">
        <v>10</v>
      </c>
      <c r="B6">
        <v>-1.7</v>
      </c>
      <c r="C6">
        <v>0</v>
      </c>
      <c r="D6">
        <v>-0.5</v>
      </c>
      <c r="E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4" sqref="C4"/>
    </sheetView>
  </sheetViews>
  <sheetFormatPr defaultRowHeight="14.4" x14ac:dyDescent="0.3"/>
  <cols>
    <col min="1" max="1" width="21.5546875" customWidth="1"/>
    <col min="2" max="2" width="31.5546875" customWidth="1"/>
  </cols>
  <sheetData>
    <row r="1" spans="1:5" x14ac:dyDescent="0.3">
      <c r="A1" s="34" t="s">
        <v>9</v>
      </c>
      <c r="B1" s="35" t="s">
        <v>27</v>
      </c>
      <c r="C1" s="1" t="s">
        <v>1</v>
      </c>
      <c r="D1" s="36" t="s">
        <v>2</v>
      </c>
      <c r="E1" s="37" t="s">
        <v>3</v>
      </c>
    </row>
    <row r="2" spans="1:5" x14ac:dyDescent="0.3">
      <c r="A2">
        <v>0</v>
      </c>
      <c r="B2">
        <v>0</v>
      </c>
      <c r="C2">
        <v>0</v>
      </c>
      <c r="D2">
        <v>0</v>
      </c>
      <c r="E2">
        <v>0</v>
      </c>
    </row>
    <row r="3" spans="1:5" x14ac:dyDescent="0.3">
      <c r="A3">
        <v>1</v>
      </c>
      <c r="B3">
        <v>5</v>
      </c>
      <c r="C3">
        <v>0</v>
      </c>
      <c r="D3">
        <v>0</v>
      </c>
      <c r="E3">
        <v>6</v>
      </c>
    </row>
    <row r="4" spans="1:5" x14ac:dyDescent="0.3">
      <c r="A4">
        <v>3</v>
      </c>
      <c r="B4">
        <v>10</v>
      </c>
      <c r="C4">
        <v>0</v>
      </c>
      <c r="D4">
        <v>2</v>
      </c>
      <c r="E4">
        <v>15</v>
      </c>
    </row>
    <row r="5" spans="1:5" x14ac:dyDescent="0.3">
      <c r="A5">
        <v>5</v>
      </c>
      <c r="B5">
        <v>10</v>
      </c>
      <c r="C5">
        <v>0</v>
      </c>
      <c r="D5">
        <v>2</v>
      </c>
      <c r="E5">
        <v>15</v>
      </c>
    </row>
    <row r="6" spans="1:5" x14ac:dyDescent="0.3">
      <c r="A6">
        <v>10</v>
      </c>
      <c r="B6">
        <v>10</v>
      </c>
      <c r="C6">
        <v>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tabSelected="1" workbookViewId="0">
      <selection activeCell="C3" sqref="C3"/>
    </sheetView>
  </sheetViews>
  <sheetFormatPr defaultRowHeight="14.4" x14ac:dyDescent="0.3"/>
  <cols>
    <col min="1" max="1" width="21.5546875" customWidth="1"/>
    <col min="2" max="2" width="31.5546875" customWidth="1"/>
  </cols>
  <sheetData>
    <row r="1" spans="1:5" x14ac:dyDescent="0.3">
      <c r="A1" s="34" t="s">
        <v>10</v>
      </c>
      <c r="B1" s="35" t="s">
        <v>29</v>
      </c>
      <c r="C1" s="1" t="s">
        <v>1</v>
      </c>
      <c r="D1" s="36" t="s">
        <v>2</v>
      </c>
      <c r="E1" s="37"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CA07873-0FD5-45A1-B17B-248E491F3F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2024-02-28T16:37:07Z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