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mattj\Dropbox\EN2921 - DFO Nanaimo Chinook CEMPRA\3 - CEMPRA Development\Model Runs\Data Inputs\"/>
    </mc:Choice>
  </mc:AlternateContent>
  <xr:revisionPtr revIDLastSave="0" documentId="13_ncr:1_{B4891F67-A7B0-49DF-9F04-1BCC55850DCC}" xr6:coauthVersionLast="47" xr6:coauthVersionMax="47" xr10:uidLastSave="{00000000-0000-0000-0000-000000000000}"/>
  <bookViews>
    <workbookView xWindow="-108" yWindow="-108" windowWidth="23256" windowHeight="12456" firstSheet="5" activeTab="9" xr2:uid="{6E7718F3-0FB7-4EDB-BCA5-DC7E1E1505D7}"/>
  </bookViews>
  <sheets>
    <sheet name="Main" sheetId="2" r:id="rId1"/>
    <sheet name="Fines" sheetId="1" r:id="rId2"/>
    <sheet name="Spawn_Gravel" sheetId="7" r:id="rId3"/>
    <sheet name="Spawn_Capacity" sheetId="8" r:id="rId4"/>
    <sheet name="Wood_Abund_Fry" sheetId="9" r:id="rId5"/>
    <sheet name="Fry_Capacity" sheetId="5" r:id="rId6"/>
    <sheet name="Stream_Temp_Prespawn" sheetId="4" r:id="rId7"/>
    <sheet name="Stream_Temp_Fry" sheetId="11" r:id="rId8"/>
    <sheet name="Stream_Temp_Eggs" sheetId="10" r:id="rId9"/>
    <sheet name="Estuary_Survival" sheetId="12"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4" l="1"/>
  <c r="B12" i="4"/>
  <c r="B11" i="4"/>
  <c r="B10" i="4"/>
  <c r="B9" i="4"/>
  <c r="B8" i="4"/>
  <c r="B7" i="4"/>
  <c r="B6" i="4"/>
  <c r="B5" i="4"/>
  <c r="D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A8BE62B2-FF17-4CE2-B8DD-237F5358D97D}">
      <text>
        <r>
          <rPr>
            <sz val="9"/>
            <color indexed="81"/>
            <rFont val="Tahoma"/>
            <family val="2"/>
          </rPr>
          <t>Name of the stressor. This must match the stressor-response worksheet name. It must also match the Stressor column in the stressor magnitude workbook.</t>
        </r>
      </text>
    </comment>
    <comment ref="B1" authorId="0" shapeId="0" xr:uid="{75DEFE4C-7A19-4A0D-B9D0-2C10FB754B5D}">
      <text>
        <r>
          <rPr>
            <sz val="9"/>
            <color indexed="81"/>
            <rFont val="Tahoma"/>
            <family val="2"/>
          </rPr>
          <t>Category of the stressor. Only relevant if multiple stressors are linked with a defined interaction. If there is no interaction simply copy the stressor name here.</t>
        </r>
      </text>
    </comment>
    <comment ref="C1" authorId="0" shapeId="0" xr:uid="{48D15D35-5258-42BA-BFE8-C1DBD2956324}">
      <text>
        <r>
          <rPr>
            <sz val="9"/>
            <color indexed="81"/>
            <rFont val="Tahoma"/>
            <family val="2"/>
          </rPr>
          <t>Interaction between stressors. Possible values right now include ‘Minimum’. Meaning that if multiple variables are linked together with ‘Minimum’ the variable with the lowest System Capacity in the Joe Model will be used and the other variables will be omitted from the Joe Model calculation. Determine which terms should be linked together by defining groups in the Linked column. Used letters A, B, C etc. to define distinct groups. If no special interaction is defined between variables then set these cells to NA.</t>
        </r>
      </text>
    </comment>
    <comment ref="D1" authorId="0" shapeId="0" xr:uid="{A6ED3F90-DF4D-484E-942B-DDA1D8F672E7}">
      <text>
        <r>
          <rPr>
            <sz val="9"/>
            <color indexed="81"/>
            <rFont val="Tahoma"/>
            <family val="2"/>
          </rPr>
          <t>Variable Linkages: Use NA if no interaction is defined for the target variable otherwise choose letters A, B or C to specify variable groups. For example, if there were four stressor-response curves for December, January, February, and March flows and they were encoded as three separate variables. Users could apply the Minimum function to link get the lowest system capacity across all four terms, but only have one winter flow function in the Joe Model. In this case the letter A would be used to group all these terms together.</t>
        </r>
      </text>
    </comment>
    <comment ref="E1" authorId="0" shapeId="0" xr:uid="{6692F461-0EC6-40F6-AB4F-3390C6DE6B7F}">
      <text>
        <r>
          <rPr>
            <sz val="9"/>
            <color indexed="81"/>
            <rFont val="Tahoma"/>
            <family val="2"/>
          </rPr>
          <t>Stressor Scale can be either “linear” or “log” to specify a linear or logarithmic function.</t>
        </r>
      </text>
    </comment>
    <comment ref="F1" authorId="0" shapeId="0" xr:uid="{B31CCBD1-B256-4980-822B-F796B6DED9B2}">
      <text>
        <r>
          <rPr>
            <sz val="9"/>
            <color indexed="81"/>
            <rFont val="Tahoma"/>
            <family val="2"/>
          </rPr>
          <t>Either “continuous” or “step“ continuous will apply linear interpolation between values and step will adjust system capacity values in discrete steps.</t>
        </r>
      </text>
    </comment>
    <comment ref="G1" authorId="0" shapeId="0" xr:uid="{CFAF5C04-E201-4D0E-AA55-D152CB2AF130}">
      <text>
        <r>
          <rPr>
            <sz val="9"/>
            <color indexed="81"/>
            <rFont val="Tahoma"/>
            <family val="2"/>
          </rPr>
          <t xml:space="preserve">Which life stage should the stressor be linked to? The default assumption in the Joe Model is that stressor-response curves are linked to “adult” system capacity. If you are not using the Population Model, then simply enter “adult” for each row. If you are making use of the Population Model then possible life stages include “egg”, “alevin”, “fry”, “parr”, “sub_adult” or “adult”. If the same variable is linked to multiple life stages with the same stressor-response curve then you may use “fry_parr”, “all_juv” or “all”. If the same environmental variable is linked to different life stages with different stressor-response curves, then it is suggested that user copy stressor values are treat them as distinct environmental variables to avoid confusion (e.g., “Temperature_adult”, “Temperature_parr”) </t>
        </r>
      </text>
    </comment>
    <comment ref="H1" authorId="0" shapeId="0" xr:uid="{E67DDE44-84D4-4E49-B041-76A7CD764E35}">
      <text>
        <r>
          <rPr>
            <sz val="9"/>
            <color indexed="81"/>
            <rFont val="Tahoma"/>
            <family val="2"/>
          </rPr>
          <t>How is the stressor-response curve linked to the life stage? Possible mechanisms include “capacity” or “survival”. “capacity” refers to the effect of reducing the system carrying capacity for that life stage (0 – 1) whereas “survival” will decrease the survivorship value of that life stage.</t>
        </r>
      </text>
    </comment>
    <comment ref="I1" authorId="0" shapeId="0" xr:uid="{6D0B6520-760A-444E-8287-F929B71D001D}">
      <text>
        <r>
          <rPr>
            <sz val="9"/>
            <color indexed="81"/>
            <rFont val="Tahoma"/>
            <family val="2"/>
          </rPr>
          <t>Optional: include units for a reminder. This column is not used in any calculations but is included as a personal reminder for convenience.</t>
        </r>
      </text>
    </comment>
    <comment ref="J1" authorId="0" shapeId="0" xr:uid="{23F21D70-8DBD-435F-BE00-A79A5C08EC8A}">
      <text>
        <r>
          <rPr>
            <sz val="9"/>
            <color indexed="81"/>
            <rFont val="Tahoma"/>
            <family val="2"/>
          </rPr>
          <t>Define which model the stressor-response curve should be applied to. Possible options include “All”, “Joe Model” or “Population Model”. This column is only relevant for cases where a stressor-response relationship is targeting the “adult” life stage, but for some reason is not applicable to either the Joe Model or Population Model.</t>
        </r>
      </text>
    </comment>
  </commentList>
</comments>
</file>

<file path=xl/sharedStrings.xml><?xml version="1.0" encoding="utf-8"?>
<sst xmlns="http://schemas.openxmlformats.org/spreadsheetml/2006/main" count="145" uniqueCount="53">
  <si>
    <t>Fines</t>
  </si>
  <si>
    <t>Mean System Capacity (%)</t>
  </si>
  <si>
    <t>SD</t>
  </si>
  <si>
    <t>low.limit</t>
  </si>
  <si>
    <t>up.limit</t>
  </si>
  <si>
    <t>Stressors</t>
  </si>
  <si>
    <t>Stressor_cat</t>
  </si>
  <si>
    <t>Interaction</t>
  </si>
  <si>
    <t>Linked</t>
  </si>
  <si>
    <t>Stress_Scale</t>
  </si>
  <si>
    <t>Function</t>
  </si>
  <si>
    <t>Life_stages</t>
  </si>
  <si>
    <t>Parameters</t>
  </si>
  <si>
    <t>Units</t>
  </si>
  <si>
    <t>Model</t>
  </si>
  <si>
    <t>NA</t>
  </si>
  <si>
    <t>linear</t>
  </si>
  <si>
    <t>continuous</t>
  </si>
  <si>
    <t>survival</t>
  </si>
  <si>
    <t>All</t>
  </si>
  <si>
    <t>% Fines</t>
  </si>
  <si>
    <t>egg</t>
  </si>
  <si>
    <t>MWAT Rearing</t>
  </si>
  <si>
    <t>u</t>
  </si>
  <si>
    <t>Cap Rearing</t>
  </si>
  <si>
    <t>capacity</t>
  </si>
  <si>
    <t>spawners</t>
  </si>
  <si>
    <t>%</t>
  </si>
  <si>
    <t>Gravel</t>
  </si>
  <si>
    <t>% Gravel</t>
  </si>
  <si>
    <t>Spawn_Quality</t>
  </si>
  <si>
    <t>Spawn_Gravel</t>
  </si>
  <si>
    <t>Wood_Abundance</t>
  </si>
  <si>
    <t>step</t>
  </si>
  <si>
    <t>stage_0</t>
  </si>
  <si>
    <t>Scale</t>
  </si>
  <si>
    <t>Fry_Capacity</t>
  </si>
  <si>
    <t>Stream_Temp_Prespawn</t>
  </si>
  <si>
    <t>Stream_Temp_Fry</t>
  </si>
  <si>
    <t>% Quality</t>
  </si>
  <si>
    <t>MWAT C</t>
  </si>
  <si>
    <t>June Temp C</t>
  </si>
  <si>
    <t>Stream_Temp_Eggs</t>
  </si>
  <si>
    <t>Min Temp Incubation</t>
  </si>
  <si>
    <t>Raw Stressor Values</t>
  </si>
  <si>
    <t>Scaled Response Values 0 to 100</t>
  </si>
  <si>
    <t>Temperature (June 1-21 ADM)</t>
  </si>
  <si>
    <t>Juvenile Survival (%)</t>
  </si>
  <si>
    <t>Wood_Abund_Fry</t>
  </si>
  <si>
    <t>Spawn_Capacity</t>
  </si>
  <si>
    <t>Estuary_Survival</t>
  </si>
  <si>
    <t>stage_1</t>
  </si>
  <si>
    <t>Multiplier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</si>
</sst>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9"/>
      <color indexed="81"/>
      <name val="Tahoma"/>
      <family val="2"/>
    </font>
    <font>
      <b/>
      <sz val="10"/>
      <color rgb="FF36424A"/>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2" tint="-9.9978637043366805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33" borderId="10" xfId="0" applyFont="1" applyFill="1" applyBorder="1" applyAlignment="1">
      <alignment horizontal="center"/>
    </xf>
    <xf numFmtId="0" fontId="16" fillId="34" borderId="10" xfId="0" applyFont="1" applyFill="1" applyBorder="1" applyAlignment="1">
      <alignment horizontal="center"/>
    </xf>
    <xf numFmtId="0" fontId="0" fillId="0" borderId="0" xfId="0" applyAlignment="1">
      <alignment horizontal="center"/>
    </xf>
    <xf numFmtId="0" fontId="18" fillId="0" borderId="0" xfId="0" applyFont="1" applyAlignment="1">
      <alignment horizontal="center"/>
    </xf>
    <xf numFmtId="0" fontId="16" fillId="33" borderId="10" xfId="0" applyFont="1" applyFill="1" applyBorder="1" applyAlignment="1">
      <alignment horizontal="center" wrapText="1"/>
    </xf>
    <xf numFmtId="0" fontId="20" fillId="0" borderId="0" xfId="0" applyFont="1" applyAlignment="1">
      <alignment horizontal="left" vertical="center" wrapText="1" indent="6"/>
    </xf>
    <xf numFmtId="0" fontId="16" fillId="34" borderId="10" xfId="0" applyFont="1" applyFill="1" applyBorder="1" applyAlignment="1">
      <alignment horizontal="center" vertical="center"/>
    </xf>
    <xf numFmtId="0" fontId="18" fillId="0" borderId="0" xfId="0" applyFont="1" applyAlignment="1">
      <alignment horizontal="center" vertical="center"/>
    </xf>
    <xf numFmtId="0" fontId="0" fillId="0" borderId="0" xfId="0" applyAlignment="1">
      <alignment horizontal="center" vertical="center"/>
    </xf>
    <xf numFmtId="0" fontId="16" fillId="33" borderId="10" xfId="0" applyFont="1" applyFill="1" applyBorder="1" applyAlignment="1">
      <alignment horizontal="left" vertical="top" wrapText="1"/>
    </xf>
    <xf numFmtId="0" fontId="16" fillId="33" borderId="10" xfId="0" applyFont="1" applyFill="1" applyBorder="1" applyAlignment="1">
      <alignment horizontal="left" vertical="top"/>
    </xf>
    <xf numFmtId="0" fontId="0" fillId="0" borderId="0" xfId="0" applyAlignment="1">
      <alignment horizontal="left" vertical="top"/>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CBADD-33BC-4F96-B10F-C43D24BF7EA7}">
  <dimension ref="A1:J10"/>
  <sheetViews>
    <sheetView workbookViewId="0">
      <selection activeCell="A10" sqref="A10"/>
    </sheetView>
  </sheetViews>
  <sheetFormatPr defaultRowHeight="14.4" x14ac:dyDescent="0.3"/>
  <cols>
    <col min="1" max="1" width="22.77734375" customWidth="1"/>
    <col min="2" max="2" width="21.109375" customWidth="1"/>
    <col min="3" max="3" width="11.88671875" customWidth="1"/>
    <col min="4" max="4" width="10.21875" customWidth="1"/>
    <col min="5" max="5" width="15.88671875" customWidth="1"/>
    <col min="6" max="6" width="17.77734375" customWidth="1"/>
    <col min="7" max="7" width="14.6640625" style="9" customWidth="1"/>
    <col min="8" max="8" width="14.109375" style="9" customWidth="1"/>
    <col min="9" max="9" width="19.109375" customWidth="1"/>
  </cols>
  <sheetData>
    <row r="1" spans="1:10" x14ac:dyDescent="0.3">
      <c r="A1" s="1" t="s">
        <v>5</v>
      </c>
      <c r="B1" s="1" t="s">
        <v>6</v>
      </c>
      <c r="C1" s="1" t="s">
        <v>7</v>
      </c>
      <c r="D1" s="1" t="s">
        <v>8</v>
      </c>
      <c r="E1" s="1" t="s">
        <v>9</v>
      </c>
      <c r="F1" s="1" t="s">
        <v>10</v>
      </c>
      <c r="G1" s="7" t="s">
        <v>11</v>
      </c>
      <c r="H1" s="7" t="s">
        <v>12</v>
      </c>
      <c r="I1" s="2" t="s">
        <v>13</v>
      </c>
      <c r="J1" s="2" t="s">
        <v>14</v>
      </c>
    </row>
    <row r="2" spans="1:10" x14ac:dyDescent="0.3">
      <c r="A2" s="3" t="s">
        <v>0</v>
      </c>
      <c r="B2" s="3" t="s">
        <v>0</v>
      </c>
      <c r="C2" s="3" t="s">
        <v>15</v>
      </c>
      <c r="D2" s="3" t="s">
        <v>15</v>
      </c>
      <c r="E2" s="3" t="s">
        <v>16</v>
      </c>
      <c r="F2" s="3" t="s">
        <v>17</v>
      </c>
      <c r="G2" s="8" t="s">
        <v>21</v>
      </c>
      <c r="H2" s="8" t="s">
        <v>18</v>
      </c>
      <c r="I2" s="4" t="s">
        <v>20</v>
      </c>
      <c r="J2" s="4" t="s">
        <v>19</v>
      </c>
    </row>
    <row r="3" spans="1:10" x14ac:dyDescent="0.3">
      <c r="A3" s="3" t="s">
        <v>31</v>
      </c>
      <c r="B3" s="3" t="s">
        <v>31</v>
      </c>
      <c r="C3" s="3" t="s">
        <v>15</v>
      </c>
      <c r="D3" s="3" t="s">
        <v>15</v>
      </c>
      <c r="E3" s="3" t="s">
        <v>16</v>
      </c>
      <c r="F3" s="3" t="s">
        <v>17</v>
      </c>
      <c r="G3" s="9" t="s">
        <v>26</v>
      </c>
      <c r="H3" s="8" t="s">
        <v>25</v>
      </c>
      <c r="I3" s="4" t="s">
        <v>29</v>
      </c>
      <c r="J3" s="4" t="s">
        <v>19</v>
      </c>
    </row>
    <row r="4" spans="1:10" x14ac:dyDescent="0.3">
      <c r="A4" s="3" t="s">
        <v>49</v>
      </c>
      <c r="B4" s="3" t="s">
        <v>30</v>
      </c>
      <c r="C4" s="3" t="s">
        <v>15</v>
      </c>
      <c r="D4" s="3" t="s">
        <v>15</v>
      </c>
      <c r="E4" s="3" t="s">
        <v>16</v>
      </c>
      <c r="F4" s="3" t="s">
        <v>17</v>
      </c>
      <c r="G4" s="9" t="s">
        <v>26</v>
      </c>
      <c r="H4" s="8" t="s">
        <v>25</v>
      </c>
      <c r="I4" s="4" t="s">
        <v>39</v>
      </c>
      <c r="J4" s="4" t="s">
        <v>19</v>
      </c>
    </row>
    <row r="5" spans="1:10" x14ac:dyDescent="0.3">
      <c r="A5" s="3" t="s">
        <v>48</v>
      </c>
      <c r="B5" s="3" t="s">
        <v>48</v>
      </c>
      <c r="C5" s="3" t="s">
        <v>15</v>
      </c>
      <c r="D5" s="3" t="s">
        <v>15</v>
      </c>
      <c r="E5" s="3" t="s">
        <v>16</v>
      </c>
      <c r="F5" s="3" t="s">
        <v>33</v>
      </c>
      <c r="G5" s="8" t="s">
        <v>34</v>
      </c>
      <c r="H5" s="8" t="s">
        <v>18</v>
      </c>
      <c r="I5" s="4" t="s">
        <v>35</v>
      </c>
      <c r="J5" s="4" t="s">
        <v>19</v>
      </c>
    </row>
    <row r="6" spans="1:10" x14ac:dyDescent="0.3">
      <c r="A6" s="3" t="s">
        <v>36</v>
      </c>
      <c r="B6" s="3" t="s">
        <v>36</v>
      </c>
      <c r="C6" s="3" t="s">
        <v>15</v>
      </c>
      <c r="D6" s="3" t="s">
        <v>15</v>
      </c>
      <c r="E6" s="3" t="s">
        <v>16</v>
      </c>
      <c r="F6" s="3" t="s">
        <v>17</v>
      </c>
      <c r="G6" s="8" t="s">
        <v>34</v>
      </c>
      <c r="H6" s="8" t="s">
        <v>25</v>
      </c>
      <c r="I6" s="4" t="s">
        <v>27</v>
      </c>
      <c r="J6" s="4" t="s">
        <v>19</v>
      </c>
    </row>
    <row r="7" spans="1:10" x14ac:dyDescent="0.3">
      <c r="A7" s="3" t="s">
        <v>37</v>
      </c>
      <c r="B7" s="3" t="s">
        <v>37</v>
      </c>
      <c r="C7" s="3" t="s">
        <v>15</v>
      </c>
      <c r="D7" s="3" t="s">
        <v>15</v>
      </c>
      <c r="E7" s="3" t="s">
        <v>16</v>
      </c>
      <c r="F7" s="3" t="s">
        <v>17</v>
      </c>
      <c r="G7" s="8" t="s">
        <v>23</v>
      </c>
      <c r="H7" s="8" t="s">
        <v>18</v>
      </c>
      <c r="I7" s="4" t="s">
        <v>40</v>
      </c>
      <c r="J7" s="4" t="s">
        <v>19</v>
      </c>
    </row>
    <row r="8" spans="1:10" x14ac:dyDescent="0.3">
      <c r="A8" s="3" t="s">
        <v>38</v>
      </c>
      <c r="B8" s="3" t="s">
        <v>38</v>
      </c>
      <c r="C8" s="3" t="s">
        <v>15</v>
      </c>
      <c r="D8" s="3" t="s">
        <v>15</v>
      </c>
      <c r="E8" s="3" t="s">
        <v>16</v>
      </c>
      <c r="F8" s="3" t="s">
        <v>17</v>
      </c>
      <c r="G8" s="8" t="s">
        <v>34</v>
      </c>
      <c r="H8" s="8" t="s">
        <v>18</v>
      </c>
      <c r="I8" s="4" t="s">
        <v>41</v>
      </c>
      <c r="J8" s="4" t="s">
        <v>19</v>
      </c>
    </row>
    <row r="9" spans="1:10" x14ac:dyDescent="0.3">
      <c r="A9" s="3" t="s">
        <v>42</v>
      </c>
      <c r="B9" s="3" t="s">
        <v>42</v>
      </c>
      <c r="C9" s="3" t="s">
        <v>15</v>
      </c>
      <c r="D9" s="3" t="s">
        <v>15</v>
      </c>
      <c r="E9" s="3" t="s">
        <v>16</v>
      </c>
      <c r="F9" s="3" t="s">
        <v>17</v>
      </c>
      <c r="G9" s="8" t="s">
        <v>34</v>
      </c>
      <c r="H9" s="8" t="s">
        <v>18</v>
      </c>
      <c r="I9" s="4" t="s">
        <v>43</v>
      </c>
      <c r="J9" s="4" t="s">
        <v>19</v>
      </c>
    </row>
    <row r="10" spans="1:10" x14ac:dyDescent="0.3">
      <c r="A10" s="3" t="s">
        <v>50</v>
      </c>
      <c r="B10" s="3" t="s">
        <v>50</v>
      </c>
      <c r="C10" s="3" t="s">
        <v>15</v>
      </c>
      <c r="D10" s="3" t="s">
        <v>15</v>
      </c>
      <c r="E10" s="3" t="s">
        <v>16</v>
      </c>
      <c r="F10" s="3" t="s">
        <v>17</v>
      </c>
      <c r="G10" s="8" t="s">
        <v>51</v>
      </c>
      <c r="H10" s="8" t="s">
        <v>18</v>
      </c>
      <c r="I10" s="4" t="s">
        <v>52</v>
      </c>
      <c r="J10" s="4" t="s">
        <v>19</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6040A-A24C-413F-A59C-8C52374C35B8}">
  <dimension ref="A1:G11"/>
  <sheetViews>
    <sheetView tabSelected="1" workbookViewId="0">
      <selection activeCell="B9" sqref="B9"/>
    </sheetView>
  </sheetViews>
  <sheetFormatPr defaultRowHeight="14.4" x14ac:dyDescent="0.3"/>
  <cols>
    <col min="1" max="1" width="17.6640625" customWidth="1"/>
    <col min="2" max="2" width="27.77734375" customWidth="1"/>
  </cols>
  <sheetData>
    <row r="1" spans="1:7" x14ac:dyDescent="0.3">
      <c r="A1" t="s">
        <v>44</v>
      </c>
      <c r="B1" t="s">
        <v>45</v>
      </c>
      <c r="C1" t="s">
        <v>2</v>
      </c>
      <c r="D1" t="s">
        <v>3</v>
      </c>
      <c r="E1" t="s">
        <v>4</v>
      </c>
    </row>
    <row r="2" spans="1:7" x14ac:dyDescent="0.3">
      <c r="A2">
        <v>1</v>
      </c>
      <c r="B2">
        <v>77.7</v>
      </c>
      <c r="C2">
        <v>0</v>
      </c>
      <c r="D2">
        <v>0</v>
      </c>
      <c r="E2">
        <v>100</v>
      </c>
    </row>
    <row r="3" spans="1:7" x14ac:dyDescent="0.3">
      <c r="A3">
        <v>2</v>
      </c>
      <c r="B3">
        <v>100</v>
      </c>
      <c r="C3">
        <v>0</v>
      </c>
      <c r="D3">
        <v>0</v>
      </c>
      <c r="E3">
        <v>100</v>
      </c>
    </row>
    <row r="11" spans="1:7" x14ac:dyDescent="0.3">
      <c r="G11"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6B629-1A12-4F25-AE6D-42458886FFA1}">
  <dimension ref="A1:E16"/>
  <sheetViews>
    <sheetView workbookViewId="0">
      <selection activeCell="C12" sqref="C12"/>
    </sheetView>
  </sheetViews>
  <sheetFormatPr defaultRowHeight="14.4" x14ac:dyDescent="0.3"/>
  <cols>
    <col min="2" max="2" width="17.109375" customWidth="1"/>
  </cols>
  <sheetData>
    <row r="1" spans="1:5" x14ac:dyDescent="0.3">
      <c r="A1" s="5" t="s">
        <v>0</v>
      </c>
      <c r="B1" s="1" t="s">
        <v>1</v>
      </c>
      <c r="C1" s="5" t="s">
        <v>2</v>
      </c>
      <c r="D1" s="5" t="s">
        <v>3</v>
      </c>
      <c r="E1" s="5" t="s">
        <v>4</v>
      </c>
    </row>
    <row r="2" spans="1:5" x14ac:dyDescent="0.3">
      <c r="A2">
        <v>0.1</v>
      </c>
      <c r="B2">
        <v>100</v>
      </c>
      <c r="C2">
        <v>20</v>
      </c>
      <c r="D2">
        <v>45</v>
      </c>
      <c r="E2">
        <v>100</v>
      </c>
    </row>
    <row r="3" spans="1:5" x14ac:dyDescent="0.3">
      <c r="A3">
        <v>2.33</v>
      </c>
      <c r="B3">
        <v>94.6</v>
      </c>
      <c r="C3">
        <v>25</v>
      </c>
      <c r="D3">
        <v>45</v>
      </c>
      <c r="E3">
        <v>100</v>
      </c>
    </row>
    <row r="4" spans="1:5" x14ac:dyDescent="0.3">
      <c r="A4">
        <v>4.07</v>
      </c>
      <c r="B4">
        <v>88.85</v>
      </c>
      <c r="C4">
        <v>25</v>
      </c>
      <c r="D4">
        <v>30</v>
      </c>
      <c r="E4">
        <v>100</v>
      </c>
    </row>
    <row r="5" spans="1:5" x14ac:dyDescent="0.3">
      <c r="A5">
        <v>6.1</v>
      </c>
      <c r="B5">
        <v>80.930000000000007</v>
      </c>
      <c r="C5">
        <v>30</v>
      </c>
      <c r="D5">
        <v>30</v>
      </c>
      <c r="E5">
        <v>100</v>
      </c>
    </row>
    <row r="6" spans="1:5" x14ac:dyDescent="0.3">
      <c r="A6">
        <v>7.85</v>
      </c>
      <c r="B6">
        <v>72.66</v>
      </c>
      <c r="C6">
        <v>30</v>
      </c>
      <c r="D6">
        <v>30</v>
      </c>
      <c r="E6">
        <v>100</v>
      </c>
    </row>
    <row r="7" spans="1:5" x14ac:dyDescent="0.3">
      <c r="A7">
        <v>9.98</v>
      </c>
      <c r="B7">
        <v>61.15</v>
      </c>
      <c r="C7">
        <v>25</v>
      </c>
      <c r="D7">
        <v>15</v>
      </c>
      <c r="E7">
        <v>100</v>
      </c>
    </row>
    <row r="8" spans="1:5" x14ac:dyDescent="0.3">
      <c r="A8">
        <v>12.79</v>
      </c>
      <c r="B8">
        <v>47.12</v>
      </c>
      <c r="C8">
        <v>25</v>
      </c>
      <c r="D8">
        <v>15</v>
      </c>
      <c r="E8">
        <v>100</v>
      </c>
    </row>
    <row r="9" spans="1:5" x14ac:dyDescent="0.3">
      <c r="A9">
        <v>15.99</v>
      </c>
      <c r="B9">
        <v>32.01</v>
      </c>
      <c r="C9">
        <v>20</v>
      </c>
      <c r="D9">
        <v>2.5</v>
      </c>
      <c r="E9">
        <v>85</v>
      </c>
    </row>
    <row r="10" spans="1:5" x14ac:dyDescent="0.3">
      <c r="A10">
        <v>18.989999999999998</v>
      </c>
      <c r="B10">
        <v>21.58</v>
      </c>
      <c r="C10">
        <v>20</v>
      </c>
      <c r="D10">
        <v>0</v>
      </c>
      <c r="E10">
        <v>85</v>
      </c>
    </row>
    <row r="11" spans="1:5" x14ac:dyDescent="0.3">
      <c r="A11">
        <v>22.09</v>
      </c>
      <c r="B11">
        <v>12.95</v>
      </c>
      <c r="C11">
        <v>10</v>
      </c>
      <c r="D11">
        <v>0</v>
      </c>
      <c r="E11">
        <v>35</v>
      </c>
    </row>
    <row r="12" spans="1:5" x14ac:dyDescent="0.3">
      <c r="A12">
        <v>24.03</v>
      </c>
      <c r="B12">
        <v>10.43</v>
      </c>
      <c r="C12">
        <v>7.5</v>
      </c>
      <c r="D12">
        <v>0</v>
      </c>
      <c r="E12">
        <v>35</v>
      </c>
    </row>
    <row r="13" spans="1:5" x14ac:dyDescent="0.3">
      <c r="A13">
        <v>28</v>
      </c>
      <c r="B13">
        <v>5.4</v>
      </c>
      <c r="C13">
        <v>5</v>
      </c>
      <c r="D13">
        <v>0</v>
      </c>
      <c r="E13">
        <v>10</v>
      </c>
    </row>
    <row r="14" spans="1:5" x14ac:dyDescent="0.3">
      <c r="A14">
        <v>33.04</v>
      </c>
      <c r="B14">
        <v>2.88</v>
      </c>
      <c r="C14">
        <v>2.5</v>
      </c>
      <c r="D14">
        <v>0</v>
      </c>
      <c r="E14">
        <v>10</v>
      </c>
    </row>
    <row r="15" spans="1:5" x14ac:dyDescent="0.3">
      <c r="A15">
        <v>38.76</v>
      </c>
      <c r="B15">
        <v>1.8</v>
      </c>
      <c r="C15">
        <v>1</v>
      </c>
      <c r="D15">
        <v>0</v>
      </c>
      <c r="E15">
        <v>10</v>
      </c>
    </row>
    <row r="16" spans="1:5" x14ac:dyDescent="0.3">
      <c r="A16">
        <v>49.32</v>
      </c>
      <c r="B16">
        <v>1.08</v>
      </c>
      <c r="C16">
        <v>0</v>
      </c>
      <c r="D16">
        <v>0</v>
      </c>
      <c r="E16">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AD64-20A1-4F2E-B89E-80EADFA83157}">
  <dimension ref="A1:E22"/>
  <sheetViews>
    <sheetView workbookViewId="0">
      <selection activeCell="C12" sqref="C12"/>
    </sheetView>
  </sheetViews>
  <sheetFormatPr defaultRowHeight="14.4" x14ac:dyDescent="0.3"/>
  <cols>
    <col min="1" max="1" width="10.88671875" style="12" customWidth="1"/>
    <col min="2" max="2" width="22.77734375" style="12" customWidth="1"/>
    <col min="3" max="16384" width="8.88671875" style="12"/>
  </cols>
  <sheetData>
    <row r="1" spans="1:5" x14ac:dyDescent="0.3">
      <c r="A1" s="10" t="s">
        <v>28</v>
      </c>
      <c r="B1" s="11" t="s">
        <v>1</v>
      </c>
      <c r="C1" s="10" t="s">
        <v>2</v>
      </c>
      <c r="D1" s="10" t="s">
        <v>3</v>
      </c>
      <c r="E1" s="10" t="s">
        <v>4</v>
      </c>
    </row>
    <row r="2" spans="1:5" x14ac:dyDescent="0.3">
      <c r="A2" s="12">
        <v>0</v>
      </c>
      <c r="B2" s="12">
        <v>0</v>
      </c>
      <c r="C2" s="12">
        <v>0</v>
      </c>
      <c r="D2" s="12">
        <v>0</v>
      </c>
      <c r="E2" s="12">
        <v>100</v>
      </c>
    </row>
    <row r="3" spans="1:5" x14ac:dyDescent="0.3">
      <c r="A3" s="12">
        <v>5</v>
      </c>
      <c r="B3" s="12">
        <v>5</v>
      </c>
      <c r="C3" s="12">
        <v>0</v>
      </c>
      <c r="D3" s="12">
        <v>0</v>
      </c>
      <c r="E3" s="12">
        <v>100</v>
      </c>
    </row>
    <row r="4" spans="1:5" x14ac:dyDescent="0.3">
      <c r="A4" s="12">
        <v>10</v>
      </c>
      <c r="B4" s="12">
        <v>10</v>
      </c>
      <c r="C4" s="12">
        <v>0</v>
      </c>
      <c r="D4" s="12">
        <v>0</v>
      </c>
      <c r="E4" s="12">
        <v>100</v>
      </c>
    </row>
    <row r="5" spans="1:5" x14ac:dyDescent="0.3">
      <c r="A5" s="12">
        <v>15</v>
      </c>
      <c r="B5" s="12">
        <v>15</v>
      </c>
      <c r="C5" s="12">
        <v>0</v>
      </c>
      <c r="D5" s="12">
        <v>0</v>
      </c>
      <c r="E5" s="12">
        <v>100</v>
      </c>
    </row>
    <row r="6" spans="1:5" x14ac:dyDescent="0.3">
      <c r="A6" s="12">
        <v>20</v>
      </c>
      <c r="B6" s="12">
        <v>20</v>
      </c>
      <c r="C6" s="12">
        <v>0</v>
      </c>
      <c r="D6" s="12">
        <v>0</v>
      </c>
      <c r="E6" s="12">
        <v>100</v>
      </c>
    </row>
    <row r="7" spans="1:5" x14ac:dyDescent="0.3">
      <c r="A7" s="12">
        <v>25</v>
      </c>
      <c r="B7" s="12">
        <v>25</v>
      </c>
      <c r="C7" s="12">
        <v>0</v>
      </c>
      <c r="D7" s="12">
        <v>0</v>
      </c>
      <c r="E7" s="12">
        <v>100</v>
      </c>
    </row>
    <row r="8" spans="1:5" x14ac:dyDescent="0.3">
      <c r="A8" s="12">
        <v>30</v>
      </c>
      <c r="B8" s="12">
        <v>30</v>
      </c>
      <c r="C8" s="12">
        <v>0</v>
      </c>
      <c r="D8" s="12">
        <v>0</v>
      </c>
      <c r="E8" s="12">
        <v>100</v>
      </c>
    </row>
    <row r="9" spans="1:5" x14ac:dyDescent="0.3">
      <c r="A9" s="12">
        <v>35</v>
      </c>
      <c r="B9" s="12">
        <v>35</v>
      </c>
      <c r="C9" s="12">
        <v>0</v>
      </c>
      <c r="D9" s="12">
        <v>0</v>
      </c>
      <c r="E9" s="12">
        <v>100</v>
      </c>
    </row>
    <row r="10" spans="1:5" x14ac:dyDescent="0.3">
      <c r="A10" s="12">
        <v>40</v>
      </c>
      <c r="B10" s="12">
        <v>40</v>
      </c>
      <c r="C10" s="12">
        <v>0</v>
      </c>
      <c r="D10" s="12">
        <v>0</v>
      </c>
      <c r="E10" s="12">
        <v>100</v>
      </c>
    </row>
    <row r="11" spans="1:5" x14ac:dyDescent="0.3">
      <c r="A11" s="12">
        <v>45</v>
      </c>
      <c r="B11" s="12">
        <v>45</v>
      </c>
      <c r="C11" s="12">
        <v>0</v>
      </c>
      <c r="D11" s="12">
        <v>0</v>
      </c>
      <c r="E11" s="12">
        <v>100</v>
      </c>
    </row>
    <row r="12" spans="1:5" x14ac:dyDescent="0.3">
      <c r="A12" s="12">
        <v>50</v>
      </c>
      <c r="B12" s="12">
        <v>50</v>
      </c>
      <c r="C12" s="12">
        <v>0</v>
      </c>
      <c r="D12" s="12">
        <v>0</v>
      </c>
      <c r="E12" s="12">
        <v>100</v>
      </c>
    </row>
    <row r="13" spans="1:5" x14ac:dyDescent="0.3">
      <c r="A13" s="12">
        <v>55</v>
      </c>
      <c r="B13" s="12">
        <v>55</v>
      </c>
      <c r="C13" s="12">
        <v>0</v>
      </c>
      <c r="D13" s="12">
        <v>0</v>
      </c>
      <c r="E13" s="12">
        <v>100</v>
      </c>
    </row>
    <row r="14" spans="1:5" x14ac:dyDescent="0.3">
      <c r="A14" s="12">
        <v>60</v>
      </c>
      <c r="B14" s="12">
        <v>60</v>
      </c>
      <c r="C14" s="12">
        <v>0</v>
      </c>
      <c r="D14" s="12">
        <v>0</v>
      </c>
      <c r="E14" s="12">
        <v>100</v>
      </c>
    </row>
    <row r="15" spans="1:5" x14ac:dyDescent="0.3">
      <c r="A15" s="12">
        <v>65</v>
      </c>
      <c r="B15" s="12">
        <v>65</v>
      </c>
      <c r="C15" s="12">
        <v>0</v>
      </c>
      <c r="D15" s="12">
        <v>0</v>
      </c>
      <c r="E15" s="12">
        <v>100</v>
      </c>
    </row>
    <row r="16" spans="1:5" x14ac:dyDescent="0.3">
      <c r="A16" s="12">
        <v>70</v>
      </c>
      <c r="B16" s="12">
        <v>70</v>
      </c>
      <c r="C16" s="12">
        <v>0</v>
      </c>
      <c r="D16" s="12">
        <v>0</v>
      </c>
      <c r="E16" s="12">
        <v>100</v>
      </c>
    </row>
    <row r="17" spans="1:5" x14ac:dyDescent="0.3">
      <c r="A17" s="12">
        <v>75</v>
      </c>
      <c r="B17" s="12">
        <v>75</v>
      </c>
      <c r="C17" s="12">
        <v>0</v>
      </c>
      <c r="D17" s="12">
        <v>0</v>
      </c>
      <c r="E17" s="12">
        <v>100</v>
      </c>
    </row>
    <row r="18" spans="1:5" x14ac:dyDescent="0.3">
      <c r="A18" s="12">
        <v>80</v>
      </c>
      <c r="B18" s="12">
        <v>80</v>
      </c>
      <c r="C18" s="12">
        <v>0</v>
      </c>
      <c r="D18" s="12">
        <v>0</v>
      </c>
      <c r="E18" s="12">
        <v>100</v>
      </c>
    </row>
    <row r="19" spans="1:5" x14ac:dyDescent="0.3">
      <c r="A19" s="12">
        <v>85</v>
      </c>
      <c r="B19" s="12">
        <v>85</v>
      </c>
      <c r="C19" s="12">
        <v>0</v>
      </c>
      <c r="D19" s="12">
        <v>0</v>
      </c>
      <c r="E19" s="12">
        <v>100</v>
      </c>
    </row>
    <row r="20" spans="1:5" x14ac:dyDescent="0.3">
      <c r="A20" s="12">
        <v>90</v>
      </c>
      <c r="B20" s="12">
        <v>90</v>
      </c>
      <c r="C20" s="12">
        <v>0</v>
      </c>
      <c r="D20" s="12">
        <v>0</v>
      </c>
      <c r="E20" s="12">
        <v>100</v>
      </c>
    </row>
    <row r="21" spans="1:5" x14ac:dyDescent="0.3">
      <c r="A21" s="12">
        <v>95</v>
      </c>
      <c r="B21" s="12">
        <v>95</v>
      </c>
      <c r="C21" s="12">
        <v>0</v>
      </c>
      <c r="D21" s="12">
        <v>0</v>
      </c>
      <c r="E21" s="12">
        <v>100</v>
      </c>
    </row>
    <row r="22" spans="1:5" x14ac:dyDescent="0.3">
      <c r="A22" s="12">
        <v>100</v>
      </c>
      <c r="B22" s="12">
        <v>100</v>
      </c>
      <c r="C22" s="12">
        <v>0</v>
      </c>
      <c r="D22" s="12">
        <v>0</v>
      </c>
      <c r="E22" s="12">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9EDD1-E0B2-4C0A-9E9B-6CDA7F641A85}">
  <dimension ref="A1:E22"/>
  <sheetViews>
    <sheetView workbookViewId="0">
      <selection activeCell="C4" sqref="C4"/>
    </sheetView>
  </sheetViews>
  <sheetFormatPr defaultRowHeight="14.4" x14ac:dyDescent="0.3"/>
  <cols>
    <col min="1" max="1" width="17.6640625" style="12" customWidth="1"/>
    <col min="2" max="2" width="22.77734375" style="12" customWidth="1"/>
    <col min="3" max="16384" width="8.88671875" style="12"/>
  </cols>
  <sheetData>
    <row r="1" spans="1:5" ht="23.4" customHeight="1" x14ac:dyDescent="0.3">
      <c r="A1" s="10" t="s">
        <v>49</v>
      </c>
      <c r="B1" s="11" t="s">
        <v>1</v>
      </c>
      <c r="C1" s="10" t="s">
        <v>2</v>
      </c>
      <c r="D1" s="10" t="s">
        <v>3</v>
      </c>
      <c r="E1" s="10" t="s">
        <v>4</v>
      </c>
    </row>
    <row r="2" spans="1:5" x14ac:dyDescent="0.3">
      <c r="A2" s="12">
        <v>0</v>
      </c>
      <c r="B2" s="12">
        <v>0</v>
      </c>
      <c r="C2" s="12">
        <v>0</v>
      </c>
      <c r="D2" s="12">
        <v>0</v>
      </c>
      <c r="E2" s="12">
        <v>100</v>
      </c>
    </row>
    <row r="3" spans="1:5" x14ac:dyDescent="0.3">
      <c r="A3" s="12">
        <v>5</v>
      </c>
      <c r="B3" s="12">
        <v>5</v>
      </c>
      <c r="C3" s="12">
        <v>0</v>
      </c>
      <c r="D3" s="12">
        <v>0</v>
      </c>
      <c r="E3" s="12">
        <v>100</v>
      </c>
    </row>
    <row r="4" spans="1:5" x14ac:dyDescent="0.3">
      <c r="A4" s="12">
        <v>10</v>
      </c>
      <c r="B4" s="12">
        <v>10</v>
      </c>
      <c r="C4" s="12">
        <v>0</v>
      </c>
      <c r="D4" s="12">
        <v>0</v>
      </c>
      <c r="E4" s="12">
        <v>100</v>
      </c>
    </row>
    <row r="5" spans="1:5" x14ac:dyDescent="0.3">
      <c r="A5" s="12">
        <v>15</v>
      </c>
      <c r="B5" s="12">
        <v>15</v>
      </c>
      <c r="C5" s="12">
        <v>0</v>
      </c>
      <c r="D5" s="12">
        <v>0</v>
      </c>
      <c r="E5" s="12">
        <v>100</v>
      </c>
    </row>
    <row r="6" spans="1:5" x14ac:dyDescent="0.3">
      <c r="A6" s="12">
        <v>20</v>
      </c>
      <c r="B6" s="12">
        <v>20</v>
      </c>
      <c r="C6" s="12">
        <v>0</v>
      </c>
      <c r="D6" s="12">
        <v>0</v>
      </c>
      <c r="E6" s="12">
        <v>100</v>
      </c>
    </row>
    <row r="7" spans="1:5" x14ac:dyDescent="0.3">
      <c r="A7" s="12">
        <v>25</v>
      </c>
      <c r="B7" s="12">
        <v>25</v>
      </c>
      <c r="C7" s="12">
        <v>0</v>
      </c>
      <c r="D7" s="12">
        <v>0</v>
      </c>
      <c r="E7" s="12">
        <v>100</v>
      </c>
    </row>
    <row r="8" spans="1:5" x14ac:dyDescent="0.3">
      <c r="A8" s="12">
        <v>30</v>
      </c>
      <c r="B8" s="12">
        <v>30</v>
      </c>
      <c r="C8" s="12">
        <v>0</v>
      </c>
      <c r="D8" s="12">
        <v>0</v>
      </c>
      <c r="E8" s="12">
        <v>100</v>
      </c>
    </row>
    <row r="9" spans="1:5" x14ac:dyDescent="0.3">
      <c r="A9" s="12">
        <v>35</v>
      </c>
      <c r="B9" s="12">
        <v>35</v>
      </c>
      <c r="C9" s="12">
        <v>0</v>
      </c>
      <c r="D9" s="12">
        <v>0</v>
      </c>
      <c r="E9" s="12">
        <v>100</v>
      </c>
    </row>
    <row r="10" spans="1:5" x14ac:dyDescent="0.3">
      <c r="A10" s="12">
        <v>40</v>
      </c>
      <c r="B10" s="12">
        <v>40</v>
      </c>
      <c r="C10" s="12">
        <v>0</v>
      </c>
      <c r="D10" s="12">
        <v>0</v>
      </c>
      <c r="E10" s="12">
        <v>100</v>
      </c>
    </row>
    <row r="11" spans="1:5" x14ac:dyDescent="0.3">
      <c r="A11" s="12">
        <v>45</v>
      </c>
      <c r="B11" s="12">
        <v>45</v>
      </c>
      <c r="C11" s="12">
        <v>0</v>
      </c>
      <c r="D11" s="12">
        <v>0</v>
      </c>
      <c r="E11" s="12">
        <v>100</v>
      </c>
    </row>
    <row r="12" spans="1:5" x14ac:dyDescent="0.3">
      <c r="A12" s="12">
        <v>50</v>
      </c>
      <c r="B12" s="12">
        <v>50</v>
      </c>
      <c r="C12" s="12">
        <v>0</v>
      </c>
      <c r="D12" s="12">
        <v>0</v>
      </c>
      <c r="E12" s="12">
        <v>100</v>
      </c>
    </row>
    <row r="13" spans="1:5" x14ac:dyDescent="0.3">
      <c r="A13" s="12">
        <v>55</v>
      </c>
      <c r="B13" s="12">
        <v>55</v>
      </c>
      <c r="C13" s="12">
        <v>0</v>
      </c>
      <c r="D13" s="12">
        <v>0</v>
      </c>
      <c r="E13" s="12">
        <v>100</v>
      </c>
    </row>
    <row r="14" spans="1:5" x14ac:dyDescent="0.3">
      <c r="A14" s="12">
        <v>60</v>
      </c>
      <c r="B14" s="12">
        <v>60</v>
      </c>
      <c r="C14" s="12">
        <v>0</v>
      </c>
      <c r="D14" s="12">
        <v>0</v>
      </c>
      <c r="E14" s="12">
        <v>100</v>
      </c>
    </row>
    <row r="15" spans="1:5" x14ac:dyDescent="0.3">
      <c r="A15" s="12">
        <v>65</v>
      </c>
      <c r="B15" s="12">
        <v>65</v>
      </c>
      <c r="C15" s="12">
        <v>0</v>
      </c>
      <c r="D15" s="12">
        <v>0</v>
      </c>
      <c r="E15" s="12">
        <v>100</v>
      </c>
    </row>
    <row r="16" spans="1:5" x14ac:dyDescent="0.3">
      <c r="A16" s="12">
        <v>70</v>
      </c>
      <c r="B16" s="12">
        <v>70</v>
      </c>
      <c r="C16" s="12">
        <v>0</v>
      </c>
      <c r="D16" s="12">
        <v>0</v>
      </c>
      <c r="E16" s="12">
        <v>100</v>
      </c>
    </row>
    <row r="17" spans="1:5" x14ac:dyDescent="0.3">
      <c r="A17" s="12">
        <v>75</v>
      </c>
      <c r="B17" s="12">
        <v>75</v>
      </c>
      <c r="C17" s="12">
        <v>0</v>
      </c>
      <c r="D17" s="12">
        <v>0</v>
      </c>
      <c r="E17" s="12">
        <v>100</v>
      </c>
    </row>
    <row r="18" spans="1:5" x14ac:dyDescent="0.3">
      <c r="A18" s="12">
        <v>80</v>
      </c>
      <c r="B18" s="12">
        <v>80</v>
      </c>
      <c r="C18" s="12">
        <v>0</v>
      </c>
      <c r="D18" s="12">
        <v>0</v>
      </c>
      <c r="E18" s="12">
        <v>100</v>
      </c>
    </row>
    <row r="19" spans="1:5" x14ac:dyDescent="0.3">
      <c r="A19" s="12">
        <v>85</v>
      </c>
      <c r="B19" s="12">
        <v>85</v>
      </c>
      <c r="C19" s="12">
        <v>0</v>
      </c>
      <c r="D19" s="12">
        <v>0</v>
      </c>
      <c r="E19" s="12">
        <v>100</v>
      </c>
    </row>
    <row r="20" spans="1:5" x14ac:dyDescent="0.3">
      <c r="A20" s="12">
        <v>90</v>
      </c>
      <c r="B20" s="12">
        <v>90</v>
      </c>
      <c r="C20" s="12">
        <v>0</v>
      </c>
      <c r="D20" s="12">
        <v>0</v>
      </c>
      <c r="E20" s="12">
        <v>100</v>
      </c>
    </row>
    <row r="21" spans="1:5" x14ac:dyDescent="0.3">
      <c r="A21" s="12">
        <v>95</v>
      </c>
      <c r="B21" s="12">
        <v>95</v>
      </c>
      <c r="C21" s="12">
        <v>0</v>
      </c>
      <c r="D21" s="12">
        <v>0</v>
      </c>
      <c r="E21" s="12">
        <v>100</v>
      </c>
    </row>
    <row r="22" spans="1:5" x14ac:dyDescent="0.3">
      <c r="A22" s="12">
        <v>100</v>
      </c>
      <c r="B22" s="12">
        <v>100</v>
      </c>
      <c r="C22" s="12">
        <v>0</v>
      </c>
      <c r="D22" s="12">
        <v>0</v>
      </c>
      <c r="E22" s="12">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AE7A0-E9D6-4F78-95AB-BE5DE6D71FC3}">
  <dimension ref="A1:E4"/>
  <sheetViews>
    <sheetView workbookViewId="0">
      <selection activeCell="B14" sqref="B14"/>
    </sheetView>
  </sheetViews>
  <sheetFormatPr defaultRowHeight="14.4" x14ac:dyDescent="0.3"/>
  <cols>
    <col min="1" max="1" width="20.44140625" customWidth="1"/>
    <col min="2" max="2" width="26" customWidth="1"/>
  </cols>
  <sheetData>
    <row r="1" spans="1:5" ht="28.8" x14ac:dyDescent="0.3">
      <c r="A1" s="5" t="s">
        <v>32</v>
      </c>
      <c r="B1" s="1" t="s">
        <v>1</v>
      </c>
      <c r="C1" s="5" t="s">
        <v>2</v>
      </c>
      <c r="D1" s="5" t="s">
        <v>3</v>
      </c>
      <c r="E1" s="5" t="s">
        <v>4</v>
      </c>
    </row>
    <row r="2" spans="1:5" x14ac:dyDescent="0.3">
      <c r="A2">
        <v>1</v>
      </c>
      <c r="B2">
        <v>90</v>
      </c>
      <c r="C2">
        <v>20</v>
      </c>
      <c r="D2">
        <v>45</v>
      </c>
      <c r="E2">
        <v>100</v>
      </c>
    </row>
    <row r="3" spans="1:5" x14ac:dyDescent="0.3">
      <c r="A3">
        <v>2</v>
      </c>
      <c r="B3">
        <v>95</v>
      </c>
      <c r="C3">
        <v>25</v>
      </c>
      <c r="D3">
        <v>45</v>
      </c>
      <c r="E3">
        <v>100</v>
      </c>
    </row>
    <row r="4" spans="1:5" x14ac:dyDescent="0.3">
      <c r="A4">
        <v>3</v>
      </c>
      <c r="B4">
        <v>100</v>
      </c>
      <c r="C4">
        <v>25</v>
      </c>
      <c r="D4">
        <v>30</v>
      </c>
      <c r="E4">
        <v>100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8822D-AACB-415D-814C-2F8FE9144460}">
  <dimension ref="A1:E22"/>
  <sheetViews>
    <sheetView workbookViewId="0">
      <selection activeCell="C15" sqref="C15"/>
    </sheetView>
  </sheetViews>
  <sheetFormatPr defaultRowHeight="14.4" x14ac:dyDescent="0.3"/>
  <cols>
    <col min="2" max="2" width="17.88671875" customWidth="1"/>
  </cols>
  <sheetData>
    <row r="1" spans="1:5" ht="28.8" x14ac:dyDescent="0.3">
      <c r="A1" s="5" t="s">
        <v>24</v>
      </c>
      <c r="B1" s="1" t="s">
        <v>1</v>
      </c>
      <c r="C1" s="5" t="s">
        <v>2</v>
      </c>
      <c r="D1" s="5" t="s">
        <v>3</v>
      </c>
      <c r="E1" s="5" t="s">
        <v>4</v>
      </c>
    </row>
    <row r="2" spans="1:5" x14ac:dyDescent="0.3">
      <c r="A2">
        <v>0</v>
      </c>
      <c r="B2">
        <v>0</v>
      </c>
      <c r="C2">
        <v>0</v>
      </c>
      <c r="D2">
        <v>0</v>
      </c>
      <c r="E2">
        <v>100</v>
      </c>
    </row>
    <row r="3" spans="1:5" x14ac:dyDescent="0.3">
      <c r="A3">
        <v>5</v>
      </c>
      <c r="B3">
        <v>5</v>
      </c>
      <c r="C3">
        <v>0</v>
      </c>
      <c r="D3">
        <v>0</v>
      </c>
      <c r="E3">
        <v>100</v>
      </c>
    </row>
    <row r="4" spans="1:5" x14ac:dyDescent="0.3">
      <c r="A4">
        <v>10</v>
      </c>
      <c r="B4">
        <v>10</v>
      </c>
      <c r="C4">
        <v>0</v>
      </c>
      <c r="D4">
        <v>0</v>
      </c>
      <c r="E4">
        <v>100</v>
      </c>
    </row>
    <row r="5" spans="1:5" x14ac:dyDescent="0.3">
      <c r="A5">
        <v>15</v>
      </c>
      <c r="B5">
        <v>15</v>
      </c>
      <c r="C5">
        <v>0</v>
      </c>
      <c r="D5">
        <v>0</v>
      </c>
      <c r="E5">
        <v>100</v>
      </c>
    </row>
    <row r="6" spans="1:5" x14ac:dyDescent="0.3">
      <c r="A6">
        <v>20</v>
      </c>
      <c r="B6">
        <v>20</v>
      </c>
      <c r="C6">
        <v>0</v>
      </c>
      <c r="D6">
        <v>0</v>
      </c>
      <c r="E6">
        <v>100</v>
      </c>
    </row>
    <row r="7" spans="1:5" x14ac:dyDescent="0.3">
      <c r="A7">
        <v>25</v>
      </c>
      <c r="B7">
        <v>25</v>
      </c>
      <c r="C7">
        <v>0</v>
      </c>
      <c r="D7">
        <v>0</v>
      </c>
      <c r="E7">
        <v>100</v>
      </c>
    </row>
    <row r="8" spans="1:5" x14ac:dyDescent="0.3">
      <c r="A8">
        <v>30</v>
      </c>
      <c r="B8">
        <v>30</v>
      </c>
      <c r="C8">
        <v>0</v>
      </c>
      <c r="D8">
        <v>0</v>
      </c>
      <c r="E8">
        <v>100</v>
      </c>
    </row>
    <row r="9" spans="1:5" x14ac:dyDescent="0.3">
      <c r="A9">
        <v>35</v>
      </c>
      <c r="B9">
        <v>35</v>
      </c>
      <c r="C9">
        <v>0</v>
      </c>
      <c r="D9">
        <v>0</v>
      </c>
      <c r="E9">
        <v>100</v>
      </c>
    </row>
    <row r="10" spans="1:5" x14ac:dyDescent="0.3">
      <c r="A10">
        <v>40</v>
      </c>
      <c r="B10">
        <v>40</v>
      </c>
      <c r="C10">
        <v>0</v>
      </c>
      <c r="D10">
        <v>0</v>
      </c>
      <c r="E10">
        <v>100</v>
      </c>
    </row>
    <row r="11" spans="1:5" x14ac:dyDescent="0.3">
      <c r="A11">
        <v>45</v>
      </c>
      <c r="B11">
        <v>45</v>
      </c>
      <c r="C11">
        <v>0</v>
      </c>
      <c r="D11">
        <v>0</v>
      </c>
      <c r="E11">
        <v>100</v>
      </c>
    </row>
    <row r="12" spans="1:5" x14ac:dyDescent="0.3">
      <c r="A12">
        <v>50</v>
      </c>
      <c r="B12">
        <v>50</v>
      </c>
      <c r="C12">
        <v>0</v>
      </c>
      <c r="D12">
        <v>0</v>
      </c>
      <c r="E12">
        <v>100</v>
      </c>
    </row>
    <row r="13" spans="1:5" x14ac:dyDescent="0.3">
      <c r="A13">
        <v>55</v>
      </c>
      <c r="B13">
        <v>55</v>
      </c>
      <c r="C13">
        <v>0</v>
      </c>
      <c r="D13">
        <v>0</v>
      </c>
      <c r="E13">
        <v>100</v>
      </c>
    </row>
    <row r="14" spans="1:5" x14ac:dyDescent="0.3">
      <c r="A14">
        <v>60</v>
      </c>
      <c r="B14">
        <v>60</v>
      </c>
      <c r="C14">
        <v>0</v>
      </c>
      <c r="D14">
        <v>0</v>
      </c>
      <c r="E14">
        <v>100</v>
      </c>
    </row>
    <row r="15" spans="1:5" x14ac:dyDescent="0.3">
      <c r="A15">
        <v>65</v>
      </c>
      <c r="B15">
        <v>65</v>
      </c>
      <c r="C15">
        <v>0</v>
      </c>
      <c r="D15">
        <v>0</v>
      </c>
      <c r="E15">
        <v>100</v>
      </c>
    </row>
    <row r="16" spans="1:5" x14ac:dyDescent="0.3">
      <c r="A16">
        <v>70</v>
      </c>
      <c r="B16">
        <v>70</v>
      </c>
      <c r="C16">
        <v>0</v>
      </c>
      <c r="D16">
        <v>0</v>
      </c>
      <c r="E16">
        <v>100</v>
      </c>
    </row>
    <row r="17" spans="1:5" x14ac:dyDescent="0.3">
      <c r="A17">
        <v>75</v>
      </c>
      <c r="B17">
        <v>75</v>
      </c>
      <c r="C17">
        <v>0</v>
      </c>
      <c r="D17">
        <v>0</v>
      </c>
      <c r="E17">
        <v>100</v>
      </c>
    </row>
    <row r="18" spans="1:5" x14ac:dyDescent="0.3">
      <c r="A18">
        <v>80</v>
      </c>
      <c r="B18">
        <v>80</v>
      </c>
      <c r="C18">
        <v>0</v>
      </c>
      <c r="D18">
        <v>0</v>
      </c>
      <c r="E18">
        <v>100</v>
      </c>
    </row>
    <row r="19" spans="1:5" x14ac:dyDescent="0.3">
      <c r="A19">
        <v>85</v>
      </c>
      <c r="B19">
        <v>85</v>
      </c>
      <c r="C19">
        <v>0</v>
      </c>
      <c r="D19">
        <v>0</v>
      </c>
      <c r="E19">
        <v>100</v>
      </c>
    </row>
    <row r="20" spans="1:5" x14ac:dyDescent="0.3">
      <c r="A20">
        <v>90</v>
      </c>
      <c r="B20">
        <v>90</v>
      </c>
      <c r="C20">
        <v>0</v>
      </c>
      <c r="D20">
        <v>0</v>
      </c>
      <c r="E20">
        <v>100</v>
      </c>
    </row>
    <row r="21" spans="1:5" x14ac:dyDescent="0.3">
      <c r="A21">
        <v>95</v>
      </c>
      <c r="B21">
        <v>95</v>
      </c>
      <c r="C21">
        <v>0</v>
      </c>
      <c r="D21">
        <v>0</v>
      </c>
      <c r="E21">
        <v>100</v>
      </c>
    </row>
    <row r="22" spans="1:5" x14ac:dyDescent="0.3">
      <c r="A22">
        <v>100</v>
      </c>
      <c r="B22">
        <v>100</v>
      </c>
      <c r="C22">
        <v>0</v>
      </c>
      <c r="D22">
        <v>0</v>
      </c>
      <c r="E22">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6C289-EB55-4C7B-88E2-9A6F3093A387}">
  <dimension ref="A1:G14"/>
  <sheetViews>
    <sheetView workbookViewId="0">
      <selection activeCell="G4" sqref="G4"/>
    </sheetView>
  </sheetViews>
  <sheetFormatPr defaultRowHeight="14.4" x14ac:dyDescent="0.3"/>
  <cols>
    <col min="1" max="1" width="19" customWidth="1"/>
    <col min="2" max="2" width="27.6640625" customWidth="1"/>
    <col min="3" max="3" width="14.109375" customWidth="1"/>
    <col min="7" max="7" width="7.6640625" customWidth="1"/>
  </cols>
  <sheetData>
    <row r="1" spans="1:7" x14ac:dyDescent="0.3">
      <c r="A1" s="5" t="s">
        <v>22</v>
      </c>
      <c r="B1" s="1" t="s">
        <v>1</v>
      </c>
      <c r="C1" s="5" t="s">
        <v>2</v>
      </c>
      <c r="D1" s="5" t="s">
        <v>3</v>
      </c>
      <c r="E1" s="5" t="s">
        <v>4</v>
      </c>
      <c r="G1" s="6"/>
    </row>
    <row r="2" spans="1:7" x14ac:dyDescent="0.3">
      <c r="A2">
        <v>8</v>
      </c>
      <c r="B2">
        <v>100</v>
      </c>
      <c r="C2">
        <v>0</v>
      </c>
      <c r="D2">
        <v>100</v>
      </c>
      <c r="E2">
        <v>100</v>
      </c>
    </row>
    <row r="3" spans="1:7" x14ac:dyDescent="0.3">
      <c r="A3">
        <v>10</v>
      </c>
      <c r="B3">
        <v>100</v>
      </c>
      <c r="C3">
        <v>0</v>
      </c>
      <c r="D3">
        <v>100</v>
      </c>
      <c r="E3">
        <v>100</v>
      </c>
    </row>
    <row r="4" spans="1:7" x14ac:dyDescent="0.3">
      <c r="A4">
        <v>12</v>
      </c>
      <c r="B4">
        <v>100</v>
      </c>
      <c r="C4">
        <v>0</v>
      </c>
      <c r="D4">
        <f t="shared" ref="D4" si="0">B4</f>
        <v>100</v>
      </c>
      <c r="E4">
        <v>100</v>
      </c>
    </row>
    <row r="5" spans="1:7" x14ac:dyDescent="0.3">
      <c r="A5">
        <v>14</v>
      </c>
      <c r="B5">
        <f t="shared" ref="B5:B13" si="1">ROUND((1 - (EXP(-9.053 + (0.387 * A5)) / (1 + EXP(-9.053 + (0.387 * A5))))) * 100, 1)</f>
        <v>97.4</v>
      </c>
      <c r="C5">
        <v>10</v>
      </c>
      <c r="D5">
        <v>80</v>
      </c>
      <c r="E5">
        <v>100</v>
      </c>
    </row>
    <row r="6" spans="1:7" x14ac:dyDescent="0.3">
      <c r="A6">
        <v>16</v>
      </c>
      <c r="B6">
        <f t="shared" si="1"/>
        <v>94.6</v>
      </c>
      <c r="C6">
        <v>20</v>
      </c>
      <c r="D6">
        <v>60</v>
      </c>
      <c r="E6">
        <v>100</v>
      </c>
    </row>
    <row r="7" spans="1:7" x14ac:dyDescent="0.3">
      <c r="A7">
        <v>18</v>
      </c>
      <c r="B7">
        <f t="shared" si="1"/>
        <v>89</v>
      </c>
      <c r="C7">
        <v>30</v>
      </c>
      <c r="D7">
        <v>40</v>
      </c>
      <c r="E7">
        <v>100</v>
      </c>
    </row>
    <row r="8" spans="1:7" x14ac:dyDescent="0.3">
      <c r="A8">
        <v>20</v>
      </c>
      <c r="B8">
        <f t="shared" si="1"/>
        <v>78.8</v>
      </c>
      <c r="C8">
        <v>20</v>
      </c>
      <c r="D8">
        <v>20</v>
      </c>
      <c r="E8">
        <v>100</v>
      </c>
    </row>
    <row r="9" spans="1:7" x14ac:dyDescent="0.3">
      <c r="A9">
        <v>22</v>
      </c>
      <c r="B9">
        <f t="shared" si="1"/>
        <v>63.2</v>
      </c>
      <c r="C9">
        <v>20</v>
      </c>
      <c r="D9">
        <v>0</v>
      </c>
      <c r="E9">
        <v>100</v>
      </c>
    </row>
    <row r="10" spans="1:7" x14ac:dyDescent="0.3">
      <c r="A10">
        <v>24</v>
      </c>
      <c r="B10">
        <f t="shared" si="1"/>
        <v>44.2</v>
      </c>
      <c r="C10">
        <v>20</v>
      </c>
      <c r="D10">
        <v>0</v>
      </c>
      <c r="E10">
        <v>100</v>
      </c>
    </row>
    <row r="11" spans="1:7" x14ac:dyDescent="0.3">
      <c r="A11">
        <v>26</v>
      </c>
      <c r="B11">
        <f t="shared" si="1"/>
        <v>26.7</v>
      </c>
      <c r="C11">
        <v>10</v>
      </c>
      <c r="D11">
        <v>0</v>
      </c>
      <c r="E11">
        <v>100</v>
      </c>
    </row>
    <row r="12" spans="1:7" x14ac:dyDescent="0.3">
      <c r="A12">
        <v>28</v>
      </c>
      <c r="B12">
        <f t="shared" si="1"/>
        <v>14.4</v>
      </c>
      <c r="C12">
        <v>10</v>
      </c>
      <c r="D12">
        <v>0</v>
      </c>
      <c r="E12">
        <v>100</v>
      </c>
    </row>
    <row r="13" spans="1:7" x14ac:dyDescent="0.3">
      <c r="A13">
        <v>30</v>
      </c>
      <c r="B13">
        <f t="shared" si="1"/>
        <v>7.2</v>
      </c>
      <c r="C13">
        <v>10</v>
      </c>
      <c r="D13">
        <v>0</v>
      </c>
      <c r="E13">
        <v>10</v>
      </c>
    </row>
    <row r="14" spans="1:7" x14ac:dyDescent="0.3">
      <c r="A14">
        <v>32</v>
      </c>
      <c r="B14">
        <v>0</v>
      </c>
      <c r="C14">
        <v>10</v>
      </c>
      <c r="D14">
        <v>0</v>
      </c>
      <c r="E14">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868C2-6596-4101-9FD6-1D624D694D7D}">
  <dimension ref="A1:E29"/>
  <sheetViews>
    <sheetView workbookViewId="0">
      <selection activeCell="B3" sqref="B3"/>
    </sheetView>
  </sheetViews>
  <sheetFormatPr defaultRowHeight="14.4" x14ac:dyDescent="0.3"/>
  <cols>
    <col min="1" max="1" width="28.44140625" customWidth="1"/>
    <col min="2" max="2" width="21.5546875" customWidth="1"/>
  </cols>
  <sheetData>
    <row r="1" spans="1:5" x14ac:dyDescent="0.3">
      <c r="A1" t="s">
        <v>46</v>
      </c>
      <c r="B1" t="s">
        <v>47</v>
      </c>
      <c r="C1" t="s">
        <v>2</v>
      </c>
      <c r="D1" t="s">
        <v>3</v>
      </c>
      <c r="E1" t="s">
        <v>4</v>
      </c>
    </row>
    <row r="2" spans="1:5" x14ac:dyDescent="0.3">
      <c r="A2">
        <v>2</v>
      </c>
      <c r="B2">
        <v>20</v>
      </c>
      <c r="C2">
        <v>0</v>
      </c>
      <c r="D2">
        <v>0</v>
      </c>
      <c r="E2">
        <v>100</v>
      </c>
    </row>
    <row r="3" spans="1:5" x14ac:dyDescent="0.3">
      <c r="A3">
        <v>4</v>
      </c>
      <c r="B3">
        <v>40</v>
      </c>
      <c r="C3">
        <v>0</v>
      </c>
      <c r="D3">
        <v>0</v>
      </c>
      <c r="E3">
        <v>100</v>
      </c>
    </row>
    <row r="4" spans="1:5" x14ac:dyDescent="0.3">
      <c r="A4">
        <v>6</v>
      </c>
      <c r="B4">
        <v>60</v>
      </c>
      <c r="C4">
        <v>0</v>
      </c>
      <c r="D4">
        <v>0</v>
      </c>
      <c r="E4">
        <v>100</v>
      </c>
    </row>
    <row r="5" spans="1:5" x14ac:dyDescent="0.3">
      <c r="A5">
        <v>8</v>
      </c>
      <c r="B5">
        <v>80</v>
      </c>
      <c r="C5">
        <v>0</v>
      </c>
      <c r="D5">
        <v>0</v>
      </c>
      <c r="E5">
        <v>100</v>
      </c>
    </row>
    <row r="6" spans="1:5" x14ac:dyDescent="0.3">
      <c r="A6">
        <v>9</v>
      </c>
      <c r="B6">
        <v>100</v>
      </c>
      <c r="C6">
        <v>0</v>
      </c>
      <c r="D6">
        <v>0</v>
      </c>
      <c r="E6">
        <v>100</v>
      </c>
    </row>
    <row r="7" spans="1:5" x14ac:dyDescent="0.3">
      <c r="A7">
        <v>10</v>
      </c>
      <c r="B7">
        <v>100</v>
      </c>
      <c r="C7">
        <v>0</v>
      </c>
      <c r="D7">
        <v>0</v>
      </c>
      <c r="E7">
        <v>100</v>
      </c>
    </row>
    <row r="8" spans="1:5" x14ac:dyDescent="0.3">
      <c r="A8">
        <v>11</v>
      </c>
      <c r="B8">
        <v>100</v>
      </c>
      <c r="C8">
        <v>0</v>
      </c>
      <c r="D8">
        <v>0</v>
      </c>
      <c r="E8">
        <v>100</v>
      </c>
    </row>
    <row r="9" spans="1:5" x14ac:dyDescent="0.3">
      <c r="A9">
        <v>12</v>
      </c>
      <c r="B9">
        <v>100</v>
      </c>
      <c r="C9">
        <v>0</v>
      </c>
      <c r="D9">
        <v>0</v>
      </c>
      <c r="E9">
        <v>100</v>
      </c>
    </row>
    <row r="10" spans="1:5" x14ac:dyDescent="0.3">
      <c r="A10">
        <v>13</v>
      </c>
      <c r="B10">
        <v>100</v>
      </c>
      <c r="C10">
        <v>0</v>
      </c>
      <c r="D10">
        <v>0</v>
      </c>
      <c r="E10">
        <v>100</v>
      </c>
    </row>
    <row r="11" spans="1:5" x14ac:dyDescent="0.3">
      <c r="A11">
        <v>14</v>
      </c>
      <c r="B11">
        <v>100</v>
      </c>
      <c r="C11">
        <v>0</v>
      </c>
      <c r="D11">
        <v>0</v>
      </c>
      <c r="E11">
        <v>100</v>
      </c>
    </row>
    <row r="12" spans="1:5" x14ac:dyDescent="0.3">
      <c r="A12">
        <v>15</v>
      </c>
      <c r="B12">
        <v>100</v>
      </c>
      <c r="C12">
        <v>0</v>
      </c>
      <c r="D12">
        <v>0</v>
      </c>
      <c r="E12">
        <v>100</v>
      </c>
    </row>
    <row r="13" spans="1:5" x14ac:dyDescent="0.3">
      <c r="A13">
        <v>16</v>
      </c>
      <c r="B13">
        <v>100</v>
      </c>
      <c r="C13">
        <v>0</v>
      </c>
      <c r="D13">
        <v>0</v>
      </c>
      <c r="E13">
        <v>100</v>
      </c>
    </row>
    <row r="14" spans="1:5" x14ac:dyDescent="0.3">
      <c r="A14">
        <v>17</v>
      </c>
      <c r="B14">
        <v>100</v>
      </c>
      <c r="C14">
        <v>0</v>
      </c>
      <c r="D14">
        <v>0</v>
      </c>
      <c r="E14">
        <v>100</v>
      </c>
    </row>
    <row r="15" spans="1:5" x14ac:dyDescent="0.3">
      <c r="A15">
        <v>18</v>
      </c>
      <c r="B15">
        <v>100</v>
      </c>
      <c r="C15">
        <v>0</v>
      </c>
      <c r="D15">
        <v>0</v>
      </c>
      <c r="E15">
        <v>100</v>
      </c>
    </row>
    <row r="16" spans="1:5" x14ac:dyDescent="0.3">
      <c r="A16">
        <v>19</v>
      </c>
      <c r="B16">
        <v>83</v>
      </c>
      <c r="C16">
        <v>0</v>
      </c>
      <c r="D16">
        <v>0</v>
      </c>
      <c r="E16">
        <v>100</v>
      </c>
    </row>
    <row r="17" spans="1:5" x14ac:dyDescent="0.3">
      <c r="A17">
        <v>20</v>
      </c>
      <c r="B17">
        <v>66</v>
      </c>
      <c r="C17">
        <v>0</v>
      </c>
      <c r="D17">
        <v>0</v>
      </c>
      <c r="E17">
        <v>100</v>
      </c>
    </row>
    <row r="18" spans="1:5" x14ac:dyDescent="0.3">
      <c r="A18">
        <v>21</v>
      </c>
      <c r="B18">
        <v>49</v>
      </c>
      <c r="C18">
        <v>0</v>
      </c>
      <c r="D18">
        <v>0</v>
      </c>
      <c r="E18">
        <v>100</v>
      </c>
    </row>
    <row r="19" spans="1:5" x14ac:dyDescent="0.3">
      <c r="A19">
        <v>22</v>
      </c>
      <c r="B19">
        <v>32</v>
      </c>
      <c r="C19">
        <v>0</v>
      </c>
      <c r="D19">
        <v>0</v>
      </c>
      <c r="E19">
        <v>100</v>
      </c>
    </row>
    <row r="20" spans="1:5" x14ac:dyDescent="0.3">
      <c r="A20">
        <v>23</v>
      </c>
      <c r="B20">
        <v>15</v>
      </c>
      <c r="C20">
        <v>0</v>
      </c>
      <c r="D20">
        <v>0</v>
      </c>
      <c r="E20">
        <v>100</v>
      </c>
    </row>
    <row r="21" spans="1:5" x14ac:dyDescent="0.3">
      <c r="A21">
        <v>24</v>
      </c>
      <c r="B21">
        <v>0</v>
      </c>
      <c r="C21">
        <v>0</v>
      </c>
      <c r="D21">
        <v>0</v>
      </c>
      <c r="E21">
        <v>100</v>
      </c>
    </row>
    <row r="22" spans="1:5" x14ac:dyDescent="0.3">
      <c r="A22">
        <v>25</v>
      </c>
      <c r="B22">
        <v>0</v>
      </c>
      <c r="C22">
        <v>0</v>
      </c>
      <c r="D22">
        <v>0</v>
      </c>
      <c r="E22">
        <v>100</v>
      </c>
    </row>
    <row r="23" spans="1:5" x14ac:dyDescent="0.3">
      <c r="A23">
        <v>26</v>
      </c>
      <c r="B23">
        <v>0</v>
      </c>
      <c r="C23">
        <v>0</v>
      </c>
      <c r="D23">
        <v>0</v>
      </c>
      <c r="E23">
        <v>100</v>
      </c>
    </row>
    <row r="24" spans="1:5" x14ac:dyDescent="0.3">
      <c r="A24">
        <v>27</v>
      </c>
      <c r="B24">
        <v>0</v>
      </c>
      <c r="C24">
        <v>0</v>
      </c>
      <c r="D24">
        <v>0</v>
      </c>
      <c r="E24">
        <v>100</v>
      </c>
    </row>
    <row r="25" spans="1:5" x14ac:dyDescent="0.3">
      <c r="A25">
        <v>28</v>
      </c>
      <c r="B25">
        <v>0</v>
      </c>
      <c r="C25">
        <v>0</v>
      </c>
      <c r="D25">
        <v>0</v>
      </c>
      <c r="E25">
        <v>100</v>
      </c>
    </row>
    <row r="26" spans="1:5" x14ac:dyDescent="0.3">
      <c r="A26">
        <v>29</v>
      </c>
      <c r="B26">
        <v>0</v>
      </c>
      <c r="C26">
        <v>0</v>
      </c>
      <c r="D26">
        <v>0</v>
      </c>
      <c r="E26">
        <v>100</v>
      </c>
    </row>
    <row r="27" spans="1:5" x14ac:dyDescent="0.3">
      <c r="A27">
        <v>30</v>
      </c>
      <c r="B27">
        <v>0</v>
      </c>
      <c r="C27">
        <v>0</v>
      </c>
      <c r="D27">
        <v>0</v>
      </c>
      <c r="E27">
        <v>100</v>
      </c>
    </row>
    <row r="28" spans="1:5" x14ac:dyDescent="0.3">
      <c r="A28">
        <v>31</v>
      </c>
      <c r="B28">
        <v>0</v>
      </c>
      <c r="C28">
        <v>0</v>
      </c>
      <c r="D28">
        <v>0</v>
      </c>
      <c r="E28">
        <v>100</v>
      </c>
    </row>
    <row r="29" spans="1:5" x14ac:dyDescent="0.3">
      <c r="A29">
        <v>32</v>
      </c>
      <c r="B29">
        <v>0</v>
      </c>
      <c r="C29">
        <v>0</v>
      </c>
      <c r="D29">
        <v>0</v>
      </c>
      <c r="E29">
        <v>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AEEBC-188E-4656-BB53-542DD3A97D21}">
  <dimension ref="A1:E20"/>
  <sheetViews>
    <sheetView workbookViewId="0">
      <selection sqref="A1:XFD1048576"/>
    </sheetView>
  </sheetViews>
  <sheetFormatPr defaultRowHeight="14.4" x14ac:dyDescent="0.3"/>
  <cols>
    <col min="1" max="1" width="14.33203125" customWidth="1"/>
    <col min="2" max="2" width="27.77734375" customWidth="1"/>
  </cols>
  <sheetData>
    <row r="1" spans="1:5" x14ac:dyDescent="0.3">
      <c r="A1" t="s">
        <v>44</v>
      </c>
      <c r="B1" t="s">
        <v>45</v>
      </c>
      <c r="C1" t="s">
        <v>2</v>
      </c>
      <c r="D1" t="s">
        <v>3</v>
      </c>
      <c r="E1" t="s">
        <v>4</v>
      </c>
    </row>
    <row r="2" spans="1:5" x14ac:dyDescent="0.3">
      <c r="A2">
        <v>0</v>
      </c>
      <c r="B2">
        <v>0</v>
      </c>
      <c r="C2">
        <v>0</v>
      </c>
      <c r="D2">
        <v>0</v>
      </c>
      <c r="E2">
        <v>100</v>
      </c>
    </row>
    <row r="3" spans="1:5" x14ac:dyDescent="0.3">
      <c r="A3">
        <v>1.3</v>
      </c>
      <c r="B3">
        <v>1.29</v>
      </c>
      <c r="C3">
        <v>0</v>
      </c>
      <c r="D3">
        <v>0</v>
      </c>
      <c r="E3">
        <v>100</v>
      </c>
    </row>
    <row r="4" spans="1:5" x14ac:dyDescent="0.3">
      <c r="A4">
        <v>2</v>
      </c>
      <c r="B4">
        <v>20.399999999999999</v>
      </c>
      <c r="C4">
        <v>0</v>
      </c>
      <c r="D4">
        <v>0</v>
      </c>
      <c r="E4">
        <v>100</v>
      </c>
    </row>
    <row r="5" spans="1:5" x14ac:dyDescent="0.3">
      <c r="A5">
        <v>3</v>
      </c>
      <c r="B5">
        <v>47.7</v>
      </c>
      <c r="C5">
        <v>0</v>
      </c>
      <c r="D5">
        <v>0</v>
      </c>
      <c r="E5">
        <v>100</v>
      </c>
    </row>
    <row r="6" spans="1:5" x14ac:dyDescent="0.3">
      <c r="A6">
        <v>4</v>
      </c>
      <c r="B6">
        <v>75</v>
      </c>
      <c r="C6">
        <v>0</v>
      </c>
      <c r="D6">
        <v>0</v>
      </c>
      <c r="E6">
        <v>100</v>
      </c>
    </row>
    <row r="7" spans="1:5" x14ac:dyDescent="0.3">
      <c r="A7">
        <v>4.7</v>
      </c>
      <c r="B7">
        <v>94</v>
      </c>
      <c r="C7">
        <v>0</v>
      </c>
      <c r="D7">
        <v>0</v>
      </c>
      <c r="E7">
        <v>100</v>
      </c>
    </row>
    <row r="8" spans="1:5" x14ac:dyDescent="0.3">
      <c r="A8">
        <v>6</v>
      </c>
      <c r="B8">
        <v>94</v>
      </c>
      <c r="C8">
        <v>0</v>
      </c>
      <c r="D8">
        <v>0</v>
      </c>
      <c r="E8">
        <v>100</v>
      </c>
    </row>
    <row r="9" spans="1:5" x14ac:dyDescent="0.3">
      <c r="A9">
        <v>6</v>
      </c>
      <c r="B9">
        <v>94</v>
      </c>
      <c r="C9">
        <v>0</v>
      </c>
      <c r="D9">
        <v>0</v>
      </c>
      <c r="E9">
        <v>100</v>
      </c>
    </row>
    <row r="10" spans="1:5" x14ac:dyDescent="0.3">
      <c r="A10">
        <v>8</v>
      </c>
      <c r="B10">
        <v>94</v>
      </c>
      <c r="C10">
        <v>0</v>
      </c>
      <c r="D10">
        <v>0</v>
      </c>
      <c r="E10">
        <v>100</v>
      </c>
    </row>
    <row r="11" spans="1:5" x14ac:dyDescent="0.3">
      <c r="A11">
        <v>10</v>
      </c>
      <c r="B11">
        <v>94</v>
      </c>
      <c r="C11">
        <v>0</v>
      </c>
      <c r="D11">
        <v>0</v>
      </c>
      <c r="E11">
        <v>100</v>
      </c>
    </row>
    <row r="12" spans="1:5" x14ac:dyDescent="0.3">
      <c r="A12">
        <v>12</v>
      </c>
      <c r="B12">
        <v>94</v>
      </c>
      <c r="C12">
        <v>0</v>
      </c>
      <c r="D12">
        <v>0</v>
      </c>
      <c r="E12">
        <v>100</v>
      </c>
    </row>
    <row r="13" spans="1:5" x14ac:dyDescent="0.3">
      <c r="A13">
        <v>14</v>
      </c>
      <c r="B13">
        <v>94</v>
      </c>
      <c r="C13">
        <v>0</v>
      </c>
      <c r="D13">
        <v>0</v>
      </c>
      <c r="E13">
        <v>100</v>
      </c>
    </row>
    <row r="14" spans="1:5" x14ac:dyDescent="0.3">
      <c r="A14">
        <v>14.3</v>
      </c>
      <c r="B14">
        <v>93.65</v>
      </c>
      <c r="C14">
        <v>0</v>
      </c>
      <c r="D14">
        <v>0</v>
      </c>
      <c r="E14">
        <v>100</v>
      </c>
    </row>
    <row r="15" spans="1:5" x14ac:dyDescent="0.3">
      <c r="A15">
        <v>15</v>
      </c>
      <c r="B15">
        <v>76.5</v>
      </c>
      <c r="C15">
        <v>0</v>
      </c>
      <c r="D15">
        <v>0</v>
      </c>
      <c r="E15">
        <v>100</v>
      </c>
    </row>
    <row r="16" spans="1:5" x14ac:dyDescent="0.3">
      <c r="A16">
        <v>16</v>
      </c>
      <c r="B16">
        <v>52</v>
      </c>
      <c r="C16">
        <v>0</v>
      </c>
      <c r="D16">
        <v>0</v>
      </c>
      <c r="E16">
        <v>100</v>
      </c>
    </row>
    <row r="17" spans="1:5" x14ac:dyDescent="0.3">
      <c r="A17">
        <v>17</v>
      </c>
      <c r="B17">
        <v>27.5</v>
      </c>
      <c r="C17">
        <v>0</v>
      </c>
      <c r="D17">
        <v>0</v>
      </c>
      <c r="E17">
        <v>100</v>
      </c>
    </row>
    <row r="18" spans="1:5" x14ac:dyDescent="0.3">
      <c r="A18">
        <v>18</v>
      </c>
      <c r="B18">
        <v>3</v>
      </c>
      <c r="C18">
        <v>0</v>
      </c>
      <c r="D18">
        <v>0</v>
      </c>
      <c r="E18">
        <v>100</v>
      </c>
    </row>
    <row r="19" spans="1:5" x14ac:dyDescent="0.3">
      <c r="A19">
        <v>18.100000000000001</v>
      </c>
      <c r="B19">
        <v>1</v>
      </c>
      <c r="C19">
        <v>0</v>
      </c>
      <c r="D19">
        <v>0</v>
      </c>
      <c r="E19">
        <v>100</v>
      </c>
    </row>
    <row r="20" spans="1:5" x14ac:dyDescent="0.3">
      <c r="A20">
        <v>20</v>
      </c>
      <c r="B20">
        <v>1</v>
      </c>
      <c r="C20">
        <v>0</v>
      </c>
      <c r="D20">
        <v>0</v>
      </c>
      <c r="E20">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Fines</vt:lpstr>
      <vt:lpstr>Spawn_Gravel</vt:lpstr>
      <vt:lpstr>Spawn_Capacity</vt:lpstr>
      <vt:lpstr>Wood_Abund_Fry</vt:lpstr>
      <vt:lpstr>Fry_Capacity</vt:lpstr>
      <vt:lpstr>Stream_Temp_Prespawn</vt:lpstr>
      <vt:lpstr>Stream_Temp_Fry</vt:lpstr>
      <vt:lpstr>Stream_Temp_Eggs</vt:lpstr>
      <vt:lpstr>Estuary_Survival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mattj</dc:creator>
  <cp:lastModifiedBy>Matthew Bayly</cp:lastModifiedBy>
  <dcterms:created xsi:type="dcterms:W3CDTF">2024-08-29T23:44:32Z</dcterms:created>
  <dcterms:modified xsi:type="dcterms:W3CDTF">2025-01-29T17:43:34Z</dcterms:modified>
</cp:coreProperties>
</file>