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654832CC-6737-49D5-88AC-A3D0E30639F3}" xr6:coauthVersionLast="47" xr6:coauthVersionMax="47" xr10:uidLastSave="{00000000-0000-0000-0000-000000000000}"/>
  <bookViews>
    <workbookView xWindow="-2820" yWindow="12492" windowWidth="23256" windowHeight="12576" firstSheet="11" xr2:uid="{00000000-000D-0000-FFFF-FFFF00000000}"/>
  </bookViews>
  <sheets>
    <sheet name="Main" sheetId="2" r:id="rId1"/>
    <sheet name="Temperature_adult" sheetId="1" r:id="rId2"/>
    <sheet name="Temperature_parr" sheetId="23" r:id="rId3"/>
    <sheet name="Nat_lim_other" sheetId="8" r:id="rId4"/>
    <sheet name="Total_Mortality" sheetId="10" r:id="rId5"/>
    <sheet name="Fragmentation" sheetId="13" r:id="rId6"/>
    <sheet name="Barrier_dams" sheetId="14" r:id="rId7"/>
    <sheet name="BKTR" sheetId="15" r:id="rId8"/>
    <sheet name="NN_RNTR" sheetId="16" r:id="rId9"/>
    <sheet name="Phosphorus" sheetId="17" r:id="rId10"/>
    <sheet name="Sediment" sheetId="18" r:id="rId11"/>
    <sheet name="Feb_flow" sheetId="6" r:id="rId12"/>
    <sheet name="Aug_flow" sheetId="9" r:id="rId13"/>
    <sheet name="Foot_flow" sheetId="19" r:id="rId14"/>
    <sheet name="Selenium" sheetId="20" r:id="rId15"/>
    <sheet name="WD" sheetId="21" r:id="rId16"/>
    <sheet name="Habitat_loss" sheetId="22" r:id="rId17"/>
    <sheet name="Spring_flow_alevin" sheetId="24" r:id="rId18"/>
    <sheet name="Spring_flow_sub" sheetId="25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3" l="1"/>
  <c r="A4" i="13"/>
  <c r="A5" i="13" s="1"/>
  <c r="A6" i="13" s="1"/>
</calcChain>
</file>

<file path=xl/sharedStrings.xml><?xml version="1.0" encoding="utf-8"?>
<sst xmlns="http://schemas.openxmlformats.org/spreadsheetml/2006/main" count="230" uniqueCount="46">
  <si>
    <t>Stressors</t>
  </si>
  <si>
    <t>Linked</t>
  </si>
  <si>
    <t>NA</t>
  </si>
  <si>
    <t>A</t>
  </si>
  <si>
    <t>Interaction</t>
  </si>
  <si>
    <t>Minimum</t>
  </si>
  <si>
    <t>Mean System Capacity (%)</t>
  </si>
  <si>
    <t>linear</t>
  </si>
  <si>
    <t>Stress_Scale</t>
  </si>
  <si>
    <t>low.limit</t>
  </si>
  <si>
    <t>up.limit</t>
  </si>
  <si>
    <t>Function</t>
  </si>
  <si>
    <t>continuous</t>
  </si>
  <si>
    <t>SD</t>
  </si>
  <si>
    <t>Temperature</t>
  </si>
  <si>
    <t>Feb_flow</t>
  </si>
  <si>
    <t>Aug_flow</t>
  </si>
  <si>
    <t>Nat_lim_other</t>
  </si>
  <si>
    <t>Fragmentation</t>
  </si>
  <si>
    <t>Barrier_dams</t>
  </si>
  <si>
    <t>BKTR</t>
  </si>
  <si>
    <t>NN_RNTR</t>
  </si>
  <si>
    <t>Phosphorus</t>
  </si>
  <si>
    <t>Sediment</t>
  </si>
  <si>
    <t>Selenium</t>
  </si>
  <si>
    <t>WD</t>
  </si>
  <si>
    <t>Habitat_loss</t>
  </si>
  <si>
    <t>Additive</t>
  </si>
  <si>
    <t>Total_Mortality</t>
  </si>
  <si>
    <t>step</t>
  </si>
  <si>
    <t>Foot_flow</t>
  </si>
  <si>
    <t>Stressor_cat</t>
  </si>
  <si>
    <t>Life_stages</t>
  </si>
  <si>
    <t>Parameters</t>
  </si>
  <si>
    <t>Temperature_adult</t>
  </si>
  <si>
    <t>adult</t>
  </si>
  <si>
    <t>survival</t>
  </si>
  <si>
    <t>Temperature_parr</t>
  </si>
  <si>
    <t>parr</t>
  </si>
  <si>
    <t>fry_parr</t>
  </si>
  <si>
    <t>capacity</t>
  </si>
  <si>
    <t>Spring_flow_alevin</t>
  </si>
  <si>
    <t>Spring_flow</t>
  </si>
  <si>
    <t>alevin</t>
  </si>
  <si>
    <t>Spring_flow_sub</t>
  </si>
  <si>
    <t>sub_adult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</si>
</sst>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6424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 wrapText="1" indent="6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Temperature_adult!$A$2:$A$20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Temperature_adult!$B$2:$B$20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</c:v>
                </c:pt>
                <c:pt idx="13">
                  <c:v>75</c:v>
                </c:pt>
                <c:pt idx="14">
                  <c:v>60</c:v>
                </c:pt>
                <c:pt idx="15">
                  <c:v>40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E-41F2-B053-9BF3F3A7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Sediment!$A$2:$A$6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4.4000000000000004</c:v>
                </c:pt>
                <c:pt idx="4">
                  <c:v>10.8</c:v>
                </c:pt>
              </c:numCache>
            </c:numRef>
          </c:xVal>
          <c:yVal>
            <c:numRef>
              <c:f>Sediment!$B$2:$B$6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6-457C-B3DA-D046BA28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Feb_flow!$B$2:$B$12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4-4731-BA9D-CDDF3F50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Aug_flow!$A$2:$A$12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Aug_flow!$B$2:$B$12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96</c:v>
                </c:pt>
                <c:pt idx="2">
                  <c:v>90</c:v>
                </c:pt>
                <c:pt idx="3">
                  <c:v>82</c:v>
                </c:pt>
                <c:pt idx="4">
                  <c:v>74</c:v>
                </c:pt>
                <c:pt idx="5">
                  <c:v>64</c:v>
                </c:pt>
                <c:pt idx="6">
                  <c:v>54</c:v>
                </c:pt>
                <c:pt idx="7">
                  <c:v>40</c:v>
                </c:pt>
                <c:pt idx="8">
                  <c:v>28</c:v>
                </c:pt>
                <c:pt idx="9">
                  <c:v>13.6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C-4B71-B0A8-C9FD2D6C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Foot_flow!$A$2:$A$16</c:f>
              <c:numCache>
                <c:formatCode>General</c:formatCode>
                <c:ptCount val="1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35</c:v>
                </c:pt>
                <c:pt idx="8">
                  <c:v>30.5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0</c:v>
                </c:pt>
              </c:numCache>
            </c:numRef>
          </c:xVal>
          <c:yVal>
            <c:numRef>
              <c:f>Foot_flow!$B$2:$B$16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70</c:v>
                </c:pt>
                <c:pt idx="7">
                  <c:v>84</c:v>
                </c:pt>
                <c:pt idx="8">
                  <c:v>90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6-4262-9128-60BBF68D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Selenium!$A$2:$A$20</c:f>
              <c:numCache>
                <c:formatCode>General</c:formatCode>
                <c:ptCount val="19"/>
                <c:pt idx="0">
                  <c:v>0</c:v>
                </c:pt>
                <c:pt idx="1">
                  <c:v>1.17</c:v>
                </c:pt>
                <c:pt idx="2">
                  <c:v>4.3</c:v>
                </c:pt>
                <c:pt idx="3">
                  <c:v>13</c:v>
                </c:pt>
                <c:pt idx="4">
                  <c:v>20</c:v>
                </c:pt>
                <c:pt idx="5">
                  <c:v>31</c:v>
                </c:pt>
              </c:numCache>
            </c:numRef>
          </c:xVal>
          <c:yVal>
            <c:numRef>
              <c:f>Selenium!$B$2:$B$20</c:f>
              <c:numCache>
                <c:formatCode>General</c:formatCode>
                <c:ptCount val="19"/>
                <c:pt idx="0">
                  <c:v>100</c:v>
                </c:pt>
                <c:pt idx="1">
                  <c:v>72.518552569214293</c:v>
                </c:pt>
                <c:pt idx="2">
                  <c:v>54.089744537631447</c:v>
                </c:pt>
                <c:pt idx="3">
                  <c:v>23.679425319502087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8-4CD4-9943-BBF49F47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WD!$A$2:$A$7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WD!$B$2:$B$7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D-4FC7-8267-01C449B7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Habitat_loss!$A$2:$A$7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Habitat_loss!$B$2:$B$7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F-40E6-A6A1-C51995EF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Temperature_parr!$A$2:$A$20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Temperature_parr!$B$2:$B$20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90</c:v>
                </c:pt>
                <c:pt idx="15">
                  <c:v>75</c:v>
                </c:pt>
                <c:pt idx="16">
                  <c:v>60</c:v>
                </c:pt>
                <c:pt idx="17">
                  <c:v>40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5-44AA-8842-3905F732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Nat_lim_other!$A$2:$A$7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Nat_lim_other!$B$2:$B$7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7-42D7-81BD-43CE336B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Total_Mortality!$A$2:$A$10</c:f>
              <c:numCache>
                <c:formatCode>General</c:formatCode>
                <c:ptCount val="9"/>
                <c:pt idx="0">
                  <c:v>0.35</c:v>
                </c:pt>
                <c:pt idx="1">
                  <c:v>0.38250000000000006</c:v>
                </c:pt>
                <c:pt idx="2">
                  <c:v>0.41499999999999992</c:v>
                </c:pt>
                <c:pt idx="3">
                  <c:v>0.44750000000000001</c:v>
                </c:pt>
                <c:pt idx="4">
                  <c:v>0.48</c:v>
                </c:pt>
                <c:pt idx="5">
                  <c:v>0.51249999999999996</c:v>
                </c:pt>
                <c:pt idx="6">
                  <c:v>0.54500000000000004</c:v>
                </c:pt>
                <c:pt idx="7">
                  <c:v>0.5774999999999999</c:v>
                </c:pt>
                <c:pt idx="8">
                  <c:v>0.61</c:v>
                </c:pt>
              </c:numCache>
            </c:numRef>
          </c:xVal>
          <c:yVal>
            <c:numRef>
              <c:f>Total_Mortality!$B$2:$B$10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8-480B-9438-406D17C2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Fragmentation!$A$2:$A$8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7.1749999999999994E-2</c:v>
                </c:pt>
                <c:pt idx="3">
                  <c:v>0.13350000000000001</c:v>
                </c:pt>
                <c:pt idx="4">
                  <c:v>0.19525000000000001</c:v>
                </c:pt>
                <c:pt idx="5">
                  <c:v>0.25700000000000001</c:v>
                </c:pt>
                <c:pt idx="6">
                  <c:v>0.31874999999999998</c:v>
                </c:pt>
              </c:numCache>
            </c:numRef>
          </c:xVal>
          <c:yVal>
            <c:numRef>
              <c:f>Fragmentation!$B$2:$B$8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4-4874-B661-147CEF93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Barrier_dams!$A$2:$A$7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Barrier_dams!$B$2:$B$7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5F9-B7AB-659C2CE1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BKTR!$A$2:$A$7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BKTR!$B$2:$B$7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2-4214-9695-20AB5109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NN_RNTR!$A$2:$A$7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NN_RNTR!$B$2:$B$7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0-4E53-94A6-CC6815DA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Phosphorus!$A$2:$A$6</c:f>
              <c:numCache>
                <c:formatCode>General</c:formatCode>
                <c:ptCount val="5"/>
                <c:pt idx="0">
                  <c:v>0.01</c:v>
                </c:pt>
                <c:pt idx="1">
                  <c:v>0.06</c:v>
                </c:pt>
                <c:pt idx="2">
                  <c:v>1.1000000000000001</c:v>
                </c:pt>
                <c:pt idx="3">
                  <c:v>14.2</c:v>
                </c:pt>
                <c:pt idx="4">
                  <c:v>978</c:v>
                </c:pt>
              </c:numCache>
            </c:numRef>
          </c:xVal>
          <c:yVal>
            <c:numRef>
              <c:f>Phosphorus!$B$2:$B$6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3D8-AC99-A1CB2D67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147637</xdr:rowOff>
    </xdr:from>
    <xdr:to>
      <xdr:col>10</xdr:col>
      <xdr:colOff>523875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12</xdr:row>
      <xdr:rowOff>14287</xdr:rowOff>
    </xdr:from>
    <xdr:to>
      <xdr:col>11</xdr:col>
      <xdr:colOff>200025</xdr:colOff>
      <xdr:row>26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302895</xdr:colOff>
      <xdr:row>1</xdr:row>
      <xdr:rowOff>100965</xdr:rowOff>
    </xdr:from>
    <xdr:to>
      <xdr:col>12</xdr:col>
      <xdr:colOff>518160</xdr:colOff>
      <xdr:row>15</xdr:row>
      <xdr:rowOff>96202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240030</xdr:colOff>
      <xdr:row>18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8C639-354B-4980-987F-E5A4AEA03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7</xdr:row>
      <xdr:rowOff>95250</xdr:rowOff>
    </xdr:from>
    <xdr:to>
      <xdr:col>11</xdr:col>
      <xdr:colOff>419100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11</xdr:row>
      <xdr:rowOff>14287</xdr:rowOff>
    </xdr:from>
    <xdr:to>
      <xdr:col>8</xdr:col>
      <xdr:colOff>510540</xdr:colOff>
      <xdr:row>26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A15" sqref="A15"/>
    </sheetView>
  </sheetViews>
  <sheetFormatPr defaultRowHeight="14.4" x14ac:dyDescent="0.3"/>
  <cols>
    <col min="1" max="1" width="26.44140625" style="2" customWidth="1"/>
    <col min="2" max="2" width="15.5546875" style="2" customWidth="1"/>
    <col min="3" max="3" width="13.44140625" style="2" customWidth="1"/>
    <col min="4" max="4" width="9.109375" style="2"/>
    <col min="5" max="5" width="12.88671875" customWidth="1"/>
    <col min="6" max="6" width="12.44140625" customWidth="1"/>
    <col min="7" max="7" width="16.33203125" customWidth="1"/>
    <col min="8" max="8" width="15.5546875" customWidth="1"/>
  </cols>
  <sheetData>
    <row r="1" spans="1:8" x14ac:dyDescent="0.3">
      <c r="A1" s="4" t="s">
        <v>0</v>
      </c>
      <c r="B1" s="4" t="s">
        <v>31</v>
      </c>
      <c r="C1" s="4" t="s">
        <v>4</v>
      </c>
      <c r="D1" s="4" t="s">
        <v>1</v>
      </c>
      <c r="E1" s="4" t="s">
        <v>8</v>
      </c>
      <c r="F1" s="4" t="s">
        <v>11</v>
      </c>
      <c r="G1" s="6" t="s">
        <v>32</v>
      </c>
      <c r="H1" s="6" t="s">
        <v>33</v>
      </c>
    </row>
    <row r="2" spans="1:8" x14ac:dyDescent="0.3">
      <c r="A2" s="7" t="s">
        <v>34</v>
      </c>
      <c r="B2" s="7" t="s">
        <v>14</v>
      </c>
      <c r="C2" s="7" t="s">
        <v>2</v>
      </c>
      <c r="D2" s="7" t="s">
        <v>2</v>
      </c>
      <c r="E2" s="7" t="s">
        <v>7</v>
      </c>
      <c r="F2" s="7" t="s">
        <v>12</v>
      </c>
      <c r="G2" s="7" t="s">
        <v>35</v>
      </c>
      <c r="H2" s="7" t="s">
        <v>36</v>
      </c>
    </row>
    <row r="3" spans="1:8" x14ac:dyDescent="0.3">
      <c r="A3" s="2" t="s">
        <v>37</v>
      </c>
      <c r="B3" s="2" t="s">
        <v>14</v>
      </c>
      <c r="C3" s="2" t="s">
        <v>2</v>
      </c>
      <c r="D3" s="2" t="s">
        <v>2</v>
      </c>
      <c r="E3" s="2" t="s">
        <v>7</v>
      </c>
      <c r="F3" s="2" t="s">
        <v>12</v>
      </c>
      <c r="G3" s="2" t="s">
        <v>38</v>
      </c>
      <c r="H3" s="2" t="s">
        <v>36</v>
      </c>
    </row>
    <row r="4" spans="1:8" ht="18.600000000000001" customHeight="1" x14ac:dyDescent="0.3">
      <c r="A4" s="2" t="s">
        <v>17</v>
      </c>
      <c r="B4" s="2" t="s">
        <v>17</v>
      </c>
      <c r="C4" s="2" t="s">
        <v>2</v>
      </c>
      <c r="D4" s="2" t="s">
        <v>2</v>
      </c>
      <c r="E4" s="2" t="s">
        <v>7</v>
      </c>
      <c r="F4" s="2" t="s">
        <v>12</v>
      </c>
      <c r="G4" s="2" t="s">
        <v>35</v>
      </c>
    </row>
    <row r="5" spans="1:8" x14ac:dyDescent="0.3">
      <c r="A5" s="7" t="s">
        <v>28</v>
      </c>
      <c r="B5" s="7" t="s">
        <v>28</v>
      </c>
      <c r="C5" s="7" t="s">
        <v>27</v>
      </c>
      <c r="D5" s="7" t="s">
        <v>2</v>
      </c>
      <c r="E5" s="7" t="s">
        <v>7</v>
      </c>
      <c r="F5" s="7" t="s">
        <v>12</v>
      </c>
      <c r="G5" s="7" t="s">
        <v>35</v>
      </c>
      <c r="H5" s="7" t="s">
        <v>36</v>
      </c>
    </row>
    <row r="6" spans="1:8" x14ac:dyDescent="0.3">
      <c r="A6" s="2" t="s">
        <v>18</v>
      </c>
      <c r="B6" s="2" t="s">
        <v>18</v>
      </c>
      <c r="C6" s="2" t="s">
        <v>2</v>
      </c>
      <c r="D6" s="2" t="s">
        <v>2</v>
      </c>
      <c r="E6" s="2" t="s">
        <v>7</v>
      </c>
      <c r="F6" s="2" t="s">
        <v>12</v>
      </c>
      <c r="G6" s="2" t="s">
        <v>35</v>
      </c>
    </row>
    <row r="7" spans="1:8" x14ac:dyDescent="0.3">
      <c r="A7" s="2" t="s">
        <v>19</v>
      </c>
      <c r="B7" s="2" t="s">
        <v>19</v>
      </c>
      <c r="C7" s="2" t="s">
        <v>2</v>
      </c>
      <c r="D7" s="2" t="s">
        <v>2</v>
      </c>
      <c r="E7" s="2" t="s">
        <v>7</v>
      </c>
      <c r="F7" s="2" t="s">
        <v>29</v>
      </c>
      <c r="G7" s="2" t="s">
        <v>35</v>
      </c>
    </row>
    <row r="8" spans="1:8" x14ac:dyDescent="0.3">
      <c r="A8" s="2" t="s">
        <v>20</v>
      </c>
      <c r="B8" s="2" t="s">
        <v>20</v>
      </c>
      <c r="C8" s="2" t="s">
        <v>2</v>
      </c>
      <c r="D8" s="2" t="s">
        <v>2</v>
      </c>
      <c r="E8" s="2" t="s">
        <v>7</v>
      </c>
      <c r="F8" s="2" t="s">
        <v>12</v>
      </c>
      <c r="G8" s="2" t="s">
        <v>35</v>
      </c>
    </row>
    <row r="9" spans="1:8" x14ac:dyDescent="0.3">
      <c r="A9" s="2" t="s">
        <v>21</v>
      </c>
      <c r="B9" s="2" t="s">
        <v>21</v>
      </c>
      <c r="C9" s="2" t="s">
        <v>2</v>
      </c>
      <c r="D9" s="2" t="s">
        <v>2</v>
      </c>
      <c r="E9" s="2" t="s">
        <v>7</v>
      </c>
      <c r="F9" s="2" t="s">
        <v>12</v>
      </c>
      <c r="G9" s="2" t="s">
        <v>35</v>
      </c>
    </row>
    <row r="10" spans="1:8" x14ac:dyDescent="0.3">
      <c r="A10" s="2" t="s">
        <v>22</v>
      </c>
      <c r="B10" s="2" t="s">
        <v>22</v>
      </c>
      <c r="C10" s="2" t="s">
        <v>2</v>
      </c>
      <c r="D10" s="2" t="s">
        <v>2</v>
      </c>
      <c r="E10" s="2" t="s">
        <v>7</v>
      </c>
      <c r="F10" s="2" t="s">
        <v>12</v>
      </c>
      <c r="G10" s="2" t="s">
        <v>35</v>
      </c>
    </row>
    <row r="11" spans="1:8" x14ac:dyDescent="0.3">
      <c r="A11" s="2" t="s">
        <v>23</v>
      </c>
      <c r="B11" s="2" t="s">
        <v>23</v>
      </c>
      <c r="C11" s="2" t="s">
        <v>2</v>
      </c>
      <c r="D11" s="2" t="s">
        <v>2</v>
      </c>
      <c r="E11" s="2" t="s">
        <v>7</v>
      </c>
      <c r="F11" s="2" t="s">
        <v>12</v>
      </c>
      <c r="G11" s="2" t="s">
        <v>35</v>
      </c>
    </row>
    <row r="12" spans="1:8" x14ac:dyDescent="0.3">
      <c r="A12" s="2" t="s">
        <v>15</v>
      </c>
      <c r="B12" s="2" t="s">
        <v>15</v>
      </c>
      <c r="C12" s="2" t="s">
        <v>5</v>
      </c>
      <c r="D12" s="2" t="s">
        <v>3</v>
      </c>
      <c r="E12" s="2" t="s">
        <v>7</v>
      </c>
      <c r="F12" s="2" t="s">
        <v>12</v>
      </c>
      <c r="G12" s="2" t="s">
        <v>35</v>
      </c>
    </row>
    <row r="13" spans="1:8" x14ac:dyDescent="0.3">
      <c r="A13" s="2" t="s">
        <v>16</v>
      </c>
      <c r="B13" s="2" t="s">
        <v>16</v>
      </c>
      <c r="C13" s="2" t="s">
        <v>5</v>
      </c>
      <c r="D13" s="2" t="s">
        <v>3</v>
      </c>
      <c r="E13" s="2" t="s">
        <v>7</v>
      </c>
      <c r="F13" s="2" t="s">
        <v>12</v>
      </c>
      <c r="G13" s="2" t="s">
        <v>35</v>
      </c>
    </row>
    <row r="14" spans="1:8" x14ac:dyDescent="0.3">
      <c r="A14" s="2" t="s">
        <v>30</v>
      </c>
      <c r="B14" s="2" t="s">
        <v>30</v>
      </c>
      <c r="C14" s="2" t="s">
        <v>2</v>
      </c>
      <c r="D14" s="2" t="s">
        <v>2</v>
      </c>
      <c r="E14" s="2" t="s">
        <v>7</v>
      </c>
      <c r="F14" s="2" t="s">
        <v>12</v>
      </c>
      <c r="G14" s="2" t="s">
        <v>35</v>
      </c>
    </row>
    <row r="15" spans="1:8" x14ac:dyDescent="0.3">
      <c r="A15" s="2" t="s">
        <v>24</v>
      </c>
      <c r="B15" s="2" t="s">
        <v>24</v>
      </c>
      <c r="C15" s="2" t="s">
        <v>2</v>
      </c>
      <c r="D15" s="2" t="s">
        <v>2</v>
      </c>
      <c r="E15" s="2" t="s">
        <v>7</v>
      </c>
      <c r="F15" s="2" t="s">
        <v>12</v>
      </c>
      <c r="G15" s="2" t="s">
        <v>35</v>
      </c>
    </row>
    <row r="16" spans="1:8" x14ac:dyDescent="0.3">
      <c r="A16" s="2" t="s">
        <v>25</v>
      </c>
      <c r="B16" s="2" t="s">
        <v>25</v>
      </c>
      <c r="C16" s="2" t="s">
        <v>2</v>
      </c>
      <c r="D16" s="2" t="s">
        <v>2</v>
      </c>
      <c r="E16" s="2" t="s">
        <v>7</v>
      </c>
      <c r="F16" s="2" t="s">
        <v>29</v>
      </c>
      <c r="G16" s="2" t="s">
        <v>35</v>
      </c>
    </row>
    <row r="17" spans="1:8" x14ac:dyDescent="0.3">
      <c r="A17" s="7" t="s">
        <v>26</v>
      </c>
      <c r="B17" s="7" t="s">
        <v>26</v>
      </c>
      <c r="C17" s="7" t="s">
        <v>2</v>
      </c>
      <c r="D17" s="7" t="s">
        <v>2</v>
      </c>
      <c r="E17" s="7" t="s">
        <v>7</v>
      </c>
      <c r="F17" s="7" t="s">
        <v>12</v>
      </c>
      <c r="G17" s="7" t="s">
        <v>39</v>
      </c>
      <c r="H17" s="7" t="s">
        <v>40</v>
      </c>
    </row>
    <row r="18" spans="1:8" x14ac:dyDescent="0.3">
      <c r="A18" s="2" t="s">
        <v>41</v>
      </c>
      <c r="B18" s="2" t="s">
        <v>42</v>
      </c>
      <c r="C18" s="2" t="s">
        <v>2</v>
      </c>
      <c r="D18" s="2" t="s">
        <v>2</v>
      </c>
      <c r="E18" s="2" t="s">
        <v>7</v>
      </c>
      <c r="F18" s="2" t="s">
        <v>12</v>
      </c>
      <c r="G18" s="2" t="s">
        <v>43</v>
      </c>
      <c r="H18" s="2" t="s">
        <v>36</v>
      </c>
    </row>
    <row r="19" spans="1:8" x14ac:dyDescent="0.3">
      <c r="A19" s="2" t="s">
        <v>44</v>
      </c>
      <c r="B19" s="2" t="s">
        <v>42</v>
      </c>
      <c r="C19" s="2" t="s">
        <v>2</v>
      </c>
      <c r="D19" s="2" t="s">
        <v>2</v>
      </c>
      <c r="E19" s="2" t="s">
        <v>7</v>
      </c>
      <c r="F19" s="2" t="s">
        <v>12</v>
      </c>
      <c r="G19" s="2" t="s">
        <v>45</v>
      </c>
      <c r="H19" s="2" t="s">
        <v>36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A2" sqref="A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22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0.01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0.06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1.1000000000000001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14.2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978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"/>
  <sheetViews>
    <sheetView workbookViewId="0">
      <selection activeCell="C11" sqref="C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23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1.5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2.5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4.4000000000000004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10.8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2"/>
  <sheetViews>
    <sheetView workbookViewId="0"/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15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90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80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70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60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50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40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30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20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10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2"/>
  <sheetViews>
    <sheetView workbookViewId="0">
      <selection activeCell="B17" sqref="B17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16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96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90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82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74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64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54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40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28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13.6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:E16"/>
  <sheetViews>
    <sheetView workbookViewId="0">
      <selection activeCell="B22" sqref="B2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</cols>
  <sheetData>
    <row r="1" spans="1:5" x14ac:dyDescent="0.3">
      <c r="A1" s="3" t="s">
        <v>30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100</v>
      </c>
      <c r="B2">
        <v>20</v>
      </c>
      <c r="C2">
        <v>0</v>
      </c>
      <c r="D2">
        <v>0</v>
      </c>
      <c r="E2">
        <v>100</v>
      </c>
    </row>
    <row r="3" spans="1:5" x14ac:dyDescent="0.3">
      <c r="A3">
        <v>90</v>
      </c>
      <c r="B3">
        <v>20</v>
      </c>
      <c r="C3">
        <v>0</v>
      </c>
      <c r="D3">
        <v>0</v>
      </c>
      <c r="E3">
        <v>100</v>
      </c>
    </row>
    <row r="4" spans="1:5" x14ac:dyDescent="0.3">
      <c r="A4">
        <v>80</v>
      </c>
      <c r="B4">
        <v>24</v>
      </c>
      <c r="C4">
        <v>0</v>
      </c>
      <c r="D4">
        <v>0</v>
      </c>
      <c r="E4">
        <v>100</v>
      </c>
    </row>
    <row r="5" spans="1:5" x14ac:dyDescent="0.3">
      <c r="A5">
        <v>70</v>
      </c>
      <c r="B5">
        <v>30</v>
      </c>
      <c r="C5">
        <v>0</v>
      </c>
      <c r="D5">
        <v>0</v>
      </c>
      <c r="E5">
        <v>100</v>
      </c>
    </row>
    <row r="6" spans="1:5" x14ac:dyDescent="0.3">
      <c r="A6">
        <v>60</v>
      </c>
      <c r="B6">
        <v>40</v>
      </c>
      <c r="C6">
        <v>0</v>
      </c>
      <c r="D6">
        <v>0</v>
      </c>
      <c r="E6">
        <v>100</v>
      </c>
    </row>
    <row r="7" spans="1:5" x14ac:dyDescent="0.3">
      <c r="A7">
        <v>50</v>
      </c>
      <c r="B7">
        <v>60</v>
      </c>
      <c r="C7">
        <v>0</v>
      </c>
      <c r="D7">
        <v>0</v>
      </c>
      <c r="E7">
        <v>100</v>
      </c>
    </row>
    <row r="8" spans="1:5" x14ac:dyDescent="0.3">
      <c r="A8">
        <v>45</v>
      </c>
      <c r="B8">
        <v>70</v>
      </c>
      <c r="C8">
        <v>0</v>
      </c>
      <c r="D8">
        <v>0</v>
      </c>
      <c r="E8">
        <v>100</v>
      </c>
    </row>
    <row r="9" spans="1:5" x14ac:dyDescent="0.3">
      <c r="A9">
        <v>35</v>
      </c>
      <c r="B9">
        <v>84</v>
      </c>
      <c r="C9">
        <v>0</v>
      </c>
      <c r="D9">
        <v>0</v>
      </c>
      <c r="E9">
        <v>100</v>
      </c>
    </row>
    <row r="10" spans="1:5" x14ac:dyDescent="0.3">
      <c r="A10">
        <v>30.5</v>
      </c>
      <c r="B10">
        <v>90</v>
      </c>
      <c r="C10">
        <v>0</v>
      </c>
      <c r="D10">
        <v>0</v>
      </c>
      <c r="E10">
        <v>100</v>
      </c>
    </row>
    <row r="11" spans="1:5" x14ac:dyDescent="0.3">
      <c r="A11">
        <v>28</v>
      </c>
      <c r="B11">
        <v>92</v>
      </c>
      <c r="C11">
        <v>0</v>
      </c>
      <c r="D11">
        <v>0</v>
      </c>
      <c r="E11">
        <v>100</v>
      </c>
    </row>
    <row r="12" spans="1:5" x14ac:dyDescent="0.3">
      <c r="A12">
        <v>26</v>
      </c>
      <c r="B12">
        <v>94</v>
      </c>
      <c r="C12">
        <v>0</v>
      </c>
      <c r="D12">
        <v>0</v>
      </c>
      <c r="E12">
        <v>100</v>
      </c>
    </row>
    <row r="13" spans="1:5" x14ac:dyDescent="0.3">
      <c r="A13">
        <v>24</v>
      </c>
      <c r="B13">
        <v>96</v>
      </c>
      <c r="C13">
        <v>0</v>
      </c>
      <c r="D13">
        <v>0</v>
      </c>
      <c r="E13">
        <v>100</v>
      </c>
    </row>
    <row r="14" spans="1:5" x14ac:dyDescent="0.3">
      <c r="A14">
        <v>22</v>
      </c>
      <c r="B14">
        <v>98</v>
      </c>
      <c r="C14">
        <v>0</v>
      </c>
      <c r="D14">
        <v>0</v>
      </c>
      <c r="E14">
        <v>100</v>
      </c>
    </row>
    <row r="15" spans="1:5" x14ac:dyDescent="0.3">
      <c r="A15">
        <v>20</v>
      </c>
      <c r="B15">
        <v>100</v>
      </c>
      <c r="C15">
        <v>0</v>
      </c>
      <c r="D15">
        <v>0</v>
      </c>
      <c r="E15">
        <v>100</v>
      </c>
    </row>
    <row r="16" spans="1:5" x14ac:dyDescent="0.3">
      <c r="A16">
        <v>0</v>
      </c>
      <c r="B16">
        <v>100</v>
      </c>
      <c r="C16">
        <v>0</v>
      </c>
      <c r="D16">
        <v>0</v>
      </c>
      <c r="E1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G21" sqref="G2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24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1.17</v>
      </c>
      <c r="B3">
        <v>72.518552569214293</v>
      </c>
      <c r="C3">
        <v>0</v>
      </c>
      <c r="D3">
        <v>0</v>
      </c>
      <c r="E3">
        <v>100</v>
      </c>
    </row>
    <row r="4" spans="1:6" x14ac:dyDescent="0.3">
      <c r="A4">
        <v>4.3</v>
      </c>
      <c r="B4">
        <v>54.089744537631447</v>
      </c>
      <c r="C4">
        <v>0</v>
      </c>
      <c r="D4">
        <v>0</v>
      </c>
      <c r="E4">
        <v>100</v>
      </c>
    </row>
    <row r="5" spans="1:6" x14ac:dyDescent="0.3">
      <c r="A5">
        <v>13</v>
      </c>
      <c r="B5">
        <v>23.679425319502087</v>
      </c>
      <c r="C5">
        <v>0</v>
      </c>
      <c r="D5">
        <v>0</v>
      </c>
      <c r="E5">
        <v>100</v>
      </c>
    </row>
    <row r="6" spans="1:6" x14ac:dyDescent="0.3">
      <c r="A6">
        <v>20</v>
      </c>
      <c r="B6">
        <v>0</v>
      </c>
      <c r="C6">
        <v>0</v>
      </c>
      <c r="D6">
        <v>0</v>
      </c>
      <c r="E6">
        <v>100</v>
      </c>
    </row>
    <row r="7" spans="1:6" x14ac:dyDescent="0.3">
      <c r="A7">
        <v>31</v>
      </c>
      <c r="B7">
        <v>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C4" sqref="C4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25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"/>
  <sheetViews>
    <sheetView workbookViewId="0">
      <selection activeCell="B13" sqref="B13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26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10</v>
      </c>
      <c r="D2">
        <v>0</v>
      </c>
      <c r="E2">
        <v>100</v>
      </c>
    </row>
    <row r="3" spans="1:6" x14ac:dyDescent="0.3">
      <c r="A3">
        <v>20</v>
      </c>
      <c r="B3">
        <v>100</v>
      </c>
      <c r="C3">
        <v>10</v>
      </c>
      <c r="D3">
        <v>0</v>
      </c>
      <c r="E3">
        <v>100</v>
      </c>
    </row>
    <row r="4" spans="1:6" x14ac:dyDescent="0.3">
      <c r="A4">
        <v>40</v>
      </c>
      <c r="B4">
        <v>80</v>
      </c>
      <c r="C4">
        <v>10</v>
      </c>
      <c r="D4">
        <v>0</v>
      </c>
      <c r="E4">
        <v>100</v>
      </c>
    </row>
    <row r="5" spans="1:6" x14ac:dyDescent="0.3">
      <c r="A5">
        <v>60</v>
      </c>
      <c r="B5">
        <v>60</v>
      </c>
      <c r="C5">
        <v>10</v>
      </c>
      <c r="D5">
        <v>0</v>
      </c>
      <c r="E5">
        <v>100</v>
      </c>
    </row>
    <row r="6" spans="1:6" x14ac:dyDescent="0.3">
      <c r="A6">
        <v>80</v>
      </c>
      <c r="B6">
        <v>40</v>
      </c>
      <c r="C6">
        <v>10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10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864D-7D9A-4124-BBDE-66EA81ABD765}">
  <dimension ref="A1:E18"/>
  <sheetViews>
    <sheetView workbookViewId="0">
      <selection activeCell="B15" sqref="B15"/>
    </sheetView>
  </sheetViews>
  <sheetFormatPr defaultRowHeight="14.4" x14ac:dyDescent="0.3"/>
  <cols>
    <col min="1" max="1" width="22" customWidth="1"/>
    <col min="2" max="2" width="24.44140625" customWidth="1"/>
  </cols>
  <sheetData>
    <row r="1" spans="1:5" ht="43.2" x14ac:dyDescent="0.3">
      <c r="A1" s="3" t="s">
        <v>41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10</v>
      </c>
      <c r="C2">
        <v>20</v>
      </c>
      <c r="D2">
        <v>0</v>
      </c>
      <c r="E2">
        <v>100</v>
      </c>
    </row>
    <row r="3" spans="1:5" x14ac:dyDescent="0.3">
      <c r="A3">
        <v>50</v>
      </c>
      <c r="B3">
        <v>40</v>
      </c>
      <c r="C3">
        <v>20</v>
      </c>
      <c r="D3">
        <v>0</v>
      </c>
      <c r="E3">
        <v>100</v>
      </c>
    </row>
    <row r="4" spans="1:5" x14ac:dyDescent="0.3">
      <c r="A4">
        <v>100</v>
      </c>
      <c r="B4">
        <v>60</v>
      </c>
      <c r="C4">
        <v>20</v>
      </c>
      <c r="D4">
        <v>0</v>
      </c>
      <c r="E4">
        <v>100</v>
      </c>
    </row>
    <row r="5" spans="1:5" x14ac:dyDescent="0.3">
      <c r="A5">
        <v>150</v>
      </c>
      <c r="B5">
        <v>75</v>
      </c>
      <c r="C5">
        <v>20</v>
      </c>
      <c r="D5">
        <v>0</v>
      </c>
      <c r="E5">
        <v>100</v>
      </c>
    </row>
    <row r="6" spans="1:5" x14ac:dyDescent="0.3">
      <c r="A6">
        <v>200</v>
      </c>
      <c r="B6">
        <v>90</v>
      </c>
      <c r="C6">
        <v>20</v>
      </c>
      <c r="D6">
        <v>0</v>
      </c>
      <c r="E6">
        <v>100</v>
      </c>
    </row>
    <row r="7" spans="1:5" x14ac:dyDescent="0.3">
      <c r="A7">
        <v>250</v>
      </c>
      <c r="B7">
        <v>100</v>
      </c>
      <c r="C7">
        <v>20</v>
      </c>
      <c r="D7">
        <v>0</v>
      </c>
      <c r="E7">
        <v>100</v>
      </c>
    </row>
    <row r="8" spans="1:5" x14ac:dyDescent="0.3">
      <c r="A8">
        <v>300</v>
      </c>
      <c r="B8">
        <v>100</v>
      </c>
      <c r="C8">
        <v>20</v>
      </c>
      <c r="D8">
        <v>0</v>
      </c>
      <c r="E8">
        <v>100</v>
      </c>
    </row>
    <row r="9" spans="1:5" x14ac:dyDescent="0.3">
      <c r="A9">
        <v>350</v>
      </c>
      <c r="B9">
        <v>100</v>
      </c>
      <c r="C9">
        <v>20</v>
      </c>
      <c r="D9">
        <v>0</v>
      </c>
      <c r="E9">
        <v>100</v>
      </c>
    </row>
    <row r="10" spans="1:5" x14ac:dyDescent="0.3">
      <c r="A10">
        <v>400</v>
      </c>
      <c r="B10">
        <v>100</v>
      </c>
      <c r="C10">
        <v>20</v>
      </c>
      <c r="D10">
        <v>0</v>
      </c>
      <c r="E10">
        <v>100</v>
      </c>
    </row>
    <row r="11" spans="1:5" x14ac:dyDescent="0.3">
      <c r="A11">
        <v>450</v>
      </c>
      <c r="B11">
        <v>100</v>
      </c>
      <c r="C11">
        <v>20</v>
      </c>
      <c r="D11">
        <v>0</v>
      </c>
      <c r="E11">
        <v>100</v>
      </c>
    </row>
    <row r="12" spans="1:5" x14ac:dyDescent="0.3">
      <c r="A12">
        <v>500</v>
      </c>
      <c r="B12">
        <v>100</v>
      </c>
      <c r="C12">
        <v>20</v>
      </c>
      <c r="D12">
        <v>0</v>
      </c>
      <c r="E12">
        <v>100</v>
      </c>
    </row>
    <row r="13" spans="1:5" x14ac:dyDescent="0.3">
      <c r="A13">
        <v>550</v>
      </c>
      <c r="B13">
        <v>100</v>
      </c>
      <c r="C13">
        <v>20</v>
      </c>
      <c r="D13">
        <v>0</v>
      </c>
      <c r="E13">
        <v>100</v>
      </c>
    </row>
    <row r="14" spans="1:5" x14ac:dyDescent="0.3">
      <c r="A14">
        <v>600</v>
      </c>
      <c r="B14">
        <v>90</v>
      </c>
      <c r="C14">
        <v>20</v>
      </c>
      <c r="D14">
        <v>0</v>
      </c>
      <c r="E14">
        <v>100</v>
      </c>
    </row>
    <row r="15" spans="1:5" x14ac:dyDescent="0.3">
      <c r="A15">
        <v>650</v>
      </c>
      <c r="B15">
        <v>75</v>
      </c>
      <c r="C15">
        <v>20</v>
      </c>
      <c r="D15">
        <v>0</v>
      </c>
      <c r="E15">
        <v>100</v>
      </c>
    </row>
    <row r="16" spans="1:5" x14ac:dyDescent="0.3">
      <c r="A16">
        <v>700</v>
      </c>
      <c r="B16">
        <v>60</v>
      </c>
      <c r="C16">
        <v>20</v>
      </c>
      <c r="D16">
        <v>0</v>
      </c>
      <c r="E16">
        <v>100</v>
      </c>
    </row>
    <row r="17" spans="1:5" x14ac:dyDescent="0.3">
      <c r="A17">
        <v>750</v>
      </c>
      <c r="B17">
        <v>40</v>
      </c>
      <c r="C17">
        <v>20</v>
      </c>
      <c r="D17">
        <v>0</v>
      </c>
      <c r="E17">
        <v>100</v>
      </c>
    </row>
    <row r="18" spans="1:5" x14ac:dyDescent="0.3">
      <c r="A18">
        <v>800</v>
      </c>
      <c r="B18">
        <v>10</v>
      </c>
      <c r="C18">
        <v>20</v>
      </c>
      <c r="D18">
        <v>0</v>
      </c>
      <c r="E18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BC21-D1BB-4053-A20F-EBCCD4B5FB3D}">
  <dimension ref="A1:E18"/>
  <sheetViews>
    <sheetView workbookViewId="0">
      <selection activeCell="A25" sqref="A25"/>
    </sheetView>
  </sheetViews>
  <sheetFormatPr defaultRowHeight="14.4" x14ac:dyDescent="0.3"/>
  <cols>
    <col min="1" max="1" width="30.77734375" customWidth="1"/>
    <col min="2" max="2" width="26.44140625" customWidth="1"/>
  </cols>
  <sheetData>
    <row r="1" spans="1:5" ht="28.8" x14ac:dyDescent="0.3">
      <c r="A1" s="3" t="s">
        <v>44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10</v>
      </c>
      <c r="C2">
        <v>20</v>
      </c>
      <c r="D2">
        <v>0</v>
      </c>
      <c r="E2">
        <v>100</v>
      </c>
    </row>
    <row r="3" spans="1:5" x14ac:dyDescent="0.3">
      <c r="A3">
        <v>50</v>
      </c>
      <c r="B3">
        <v>40</v>
      </c>
      <c r="C3">
        <v>20</v>
      </c>
      <c r="D3">
        <v>0</v>
      </c>
      <c r="E3">
        <v>100</v>
      </c>
    </row>
    <row r="4" spans="1:5" x14ac:dyDescent="0.3">
      <c r="A4">
        <v>100</v>
      </c>
      <c r="B4">
        <v>60</v>
      </c>
      <c r="C4">
        <v>20</v>
      </c>
      <c r="D4">
        <v>0</v>
      </c>
      <c r="E4">
        <v>100</v>
      </c>
    </row>
    <row r="5" spans="1:5" x14ac:dyDescent="0.3">
      <c r="A5">
        <v>150</v>
      </c>
      <c r="B5">
        <v>75</v>
      </c>
      <c r="C5">
        <v>20</v>
      </c>
      <c r="D5">
        <v>0</v>
      </c>
      <c r="E5">
        <v>100</v>
      </c>
    </row>
    <row r="6" spans="1:5" x14ac:dyDescent="0.3">
      <c r="A6">
        <v>200</v>
      </c>
      <c r="B6">
        <v>90</v>
      </c>
      <c r="C6">
        <v>20</v>
      </c>
      <c r="D6">
        <v>0</v>
      </c>
      <c r="E6">
        <v>100</v>
      </c>
    </row>
    <row r="7" spans="1:5" x14ac:dyDescent="0.3">
      <c r="A7">
        <v>250</v>
      </c>
      <c r="B7">
        <v>100</v>
      </c>
      <c r="C7">
        <v>20</v>
      </c>
      <c r="D7">
        <v>0</v>
      </c>
      <c r="E7">
        <v>100</v>
      </c>
    </row>
    <row r="8" spans="1:5" x14ac:dyDescent="0.3">
      <c r="A8">
        <v>300</v>
      </c>
      <c r="B8">
        <v>100</v>
      </c>
      <c r="C8">
        <v>20</v>
      </c>
      <c r="D8">
        <v>0</v>
      </c>
      <c r="E8">
        <v>100</v>
      </c>
    </row>
    <row r="9" spans="1:5" x14ac:dyDescent="0.3">
      <c r="A9">
        <v>350</v>
      </c>
      <c r="B9">
        <v>100</v>
      </c>
      <c r="C9">
        <v>20</v>
      </c>
      <c r="D9">
        <v>0</v>
      </c>
      <c r="E9">
        <v>100</v>
      </c>
    </row>
    <row r="10" spans="1:5" x14ac:dyDescent="0.3">
      <c r="A10">
        <v>400</v>
      </c>
      <c r="B10">
        <v>100</v>
      </c>
      <c r="C10">
        <v>20</v>
      </c>
      <c r="D10">
        <v>0</v>
      </c>
      <c r="E10">
        <v>100</v>
      </c>
    </row>
    <row r="11" spans="1:5" x14ac:dyDescent="0.3">
      <c r="A11">
        <v>450</v>
      </c>
      <c r="B11">
        <v>100</v>
      </c>
      <c r="C11">
        <v>20</v>
      </c>
      <c r="D11">
        <v>0</v>
      </c>
      <c r="E11">
        <v>100</v>
      </c>
    </row>
    <row r="12" spans="1:5" x14ac:dyDescent="0.3">
      <c r="A12">
        <v>500</v>
      </c>
      <c r="B12">
        <v>100</v>
      </c>
      <c r="C12">
        <v>20</v>
      </c>
      <c r="D12">
        <v>0</v>
      </c>
      <c r="E12">
        <v>100</v>
      </c>
    </row>
    <row r="13" spans="1:5" x14ac:dyDescent="0.3">
      <c r="A13">
        <v>550</v>
      </c>
      <c r="B13">
        <v>100</v>
      </c>
      <c r="C13">
        <v>20</v>
      </c>
      <c r="D13">
        <v>0</v>
      </c>
      <c r="E13">
        <v>100</v>
      </c>
    </row>
    <row r="14" spans="1:5" x14ac:dyDescent="0.3">
      <c r="A14">
        <v>600</v>
      </c>
      <c r="B14">
        <v>90</v>
      </c>
      <c r="C14">
        <v>20</v>
      </c>
      <c r="D14">
        <v>0</v>
      </c>
      <c r="E14">
        <v>100</v>
      </c>
    </row>
    <row r="15" spans="1:5" x14ac:dyDescent="0.3">
      <c r="A15">
        <v>650</v>
      </c>
      <c r="B15">
        <v>75</v>
      </c>
      <c r="C15">
        <v>20</v>
      </c>
      <c r="D15">
        <v>0</v>
      </c>
      <c r="E15">
        <v>100</v>
      </c>
    </row>
    <row r="16" spans="1:5" x14ac:dyDescent="0.3">
      <c r="A16">
        <v>700</v>
      </c>
      <c r="B16">
        <v>60</v>
      </c>
      <c r="C16">
        <v>20</v>
      </c>
      <c r="D16">
        <v>0</v>
      </c>
      <c r="E16">
        <v>100</v>
      </c>
    </row>
    <row r="17" spans="1:5" x14ac:dyDescent="0.3">
      <c r="A17">
        <v>750</v>
      </c>
      <c r="B17">
        <v>40</v>
      </c>
      <c r="C17">
        <v>20</v>
      </c>
      <c r="D17">
        <v>0</v>
      </c>
      <c r="E17">
        <v>100</v>
      </c>
    </row>
    <row r="18" spans="1:5" x14ac:dyDescent="0.3">
      <c r="A18">
        <v>800</v>
      </c>
      <c r="B18">
        <v>10</v>
      </c>
      <c r="C18">
        <v>20</v>
      </c>
      <c r="D18">
        <v>0</v>
      </c>
      <c r="E1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3" sqref="B13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14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6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6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6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6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6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6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6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6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6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6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6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6" x14ac:dyDescent="0.3">
      <c r="A14">
        <v>12</v>
      </c>
      <c r="B14">
        <v>90</v>
      </c>
      <c r="C14">
        <v>10</v>
      </c>
      <c r="D14">
        <v>0</v>
      </c>
      <c r="E14">
        <v>100</v>
      </c>
    </row>
    <row r="15" spans="1:6" x14ac:dyDescent="0.3">
      <c r="A15">
        <v>13</v>
      </c>
      <c r="B15">
        <v>75</v>
      </c>
      <c r="C15">
        <v>10</v>
      </c>
      <c r="D15">
        <v>0</v>
      </c>
      <c r="E15">
        <v>100</v>
      </c>
    </row>
    <row r="16" spans="1:6" x14ac:dyDescent="0.3">
      <c r="A16">
        <v>14</v>
      </c>
      <c r="B16">
        <v>60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40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10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0</v>
      </c>
      <c r="C20">
        <v>10</v>
      </c>
      <c r="D20">
        <v>0</v>
      </c>
      <c r="E2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4A31-6A35-4D57-A616-293E0BA9AFE1}">
  <dimension ref="A1:E20"/>
  <sheetViews>
    <sheetView workbookViewId="0">
      <selection activeCell="B17" sqref="B17"/>
    </sheetView>
  </sheetViews>
  <sheetFormatPr defaultRowHeight="14.4" x14ac:dyDescent="0.3"/>
  <cols>
    <col min="1" max="1" width="17.109375" customWidth="1"/>
    <col min="2" max="2" width="32.21875" customWidth="1"/>
  </cols>
  <sheetData>
    <row r="1" spans="1:5" x14ac:dyDescent="0.3">
      <c r="A1" s="3" t="s">
        <v>37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5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5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5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5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5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5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5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5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5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5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5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5" x14ac:dyDescent="0.3">
      <c r="A14">
        <v>12</v>
      </c>
      <c r="B14">
        <v>100</v>
      </c>
      <c r="C14">
        <v>10</v>
      </c>
      <c r="D14">
        <v>0</v>
      </c>
      <c r="E14">
        <v>100</v>
      </c>
    </row>
    <row r="15" spans="1:5" x14ac:dyDescent="0.3">
      <c r="A15">
        <v>13</v>
      </c>
      <c r="B15">
        <v>100</v>
      </c>
      <c r="C15">
        <v>10</v>
      </c>
      <c r="D15">
        <v>0</v>
      </c>
      <c r="E15">
        <v>100</v>
      </c>
    </row>
    <row r="16" spans="1:5" x14ac:dyDescent="0.3">
      <c r="A16">
        <v>14</v>
      </c>
      <c r="B16">
        <v>90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75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60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40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10</v>
      </c>
      <c r="C20">
        <v>10</v>
      </c>
      <c r="D20">
        <v>0</v>
      </c>
      <c r="E20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B19" sqref="B19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17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0</v>
      </c>
      <c r="B2">
        <v>0</v>
      </c>
      <c r="C2">
        <v>0</v>
      </c>
      <c r="D2">
        <v>0</v>
      </c>
      <c r="E2">
        <v>100</v>
      </c>
    </row>
    <row r="3" spans="1:7" x14ac:dyDescent="0.3">
      <c r="A3">
        <v>20</v>
      </c>
      <c r="B3">
        <v>20</v>
      </c>
      <c r="C3">
        <v>0</v>
      </c>
      <c r="D3">
        <v>0</v>
      </c>
      <c r="E3">
        <v>100</v>
      </c>
    </row>
    <row r="4" spans="1:7" x14ac:dyDescent="0.3">
      <c r="A4">
        <v>40</v>
      </c>
      <c r="B4">
        <v>40</v>
      </c>
      <c r="C4">
        <v>0</v>
      </c>
      <c r="D4">
        <v>0</v>
      </c>
      <c r="E4">
        <v>100</v>
      </c>
    </row>
    <row r="5" spans="1:7" x14ac:dyDescent="0.3">
      <c r="A5">
        <v>60</v>
      </c>
      <c r="B5">
        <v>60</v>
      </c>
      <c r="C5">
        <v>0</v>
      </c>
      <c r="D5">
        <v>0</v>
      </c>
      <c r="E5">
        <v>100</v>
      </c>
    </row>
    <row r="6" spans="1:7" x14ac:dyDescent="0.3">
      <c r="A6">
        <v>80</v>
      </c>
      <c r="B6">
        <v>80</v>
      </c>
      <c r="C6">
        <v>0</v>
      </c>
      <c r="D6">
        <v>0</v>
      </c>
      <c r="E6">
        <v>100</v>
      </c>
    </row>
    <row r="7" spans="1:7" x14ac:dyDescent="0.3">
      <c r="A7">
        <v>100</v>
      </c>
      <c r="B7">
        <v>100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A7" sqref="A7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</cols>
  <sheetData>
    <row r="1" spans="1:5" x14ac:dyDescent="0.3">
      <c r="A1" s="3" t="s">
        <v>28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0.35</v>
      </c>
      <c r="B2">
        <v>100</v>
      </c>
      <c r="C2">
        <v>0</v>
      </c>
      <c r="D2">
        <v>0</v>
      </c>
      <c r="E2">
        <v>100</v>
      </c>
    </row>
    <row r="3" spans="1:5" x14ac:dyDescent="0.3">
      <c r="A3" s="5">
        <v>0.38250000000000006</v>
      </c>
      <c r="B3">
        <v>100</v>
      </c>
      <c r="C3">
        <v>0</v>
      </c>
      <c r="D3">
        <v>0</v>
      </c>
      <c r="E3">
        <v>100</v>
      </c>
    </row>
    <row r="4" spans="1:5" x14ac:dyDescent="0.3">
      <c r="A4" s="5">
        <v>0.41499999999999992</v>
      </c>
      <c r="B4">
        <v>60</v>
      </c>
      <c r="C4">
        <v>0</v>
      </c>
      <c r="D4">
        <v>0</v>
      </c>
      <c r="E4">
        <v>100</v>
      </c>
    </row>
    <row r="5" spans="1:5" x14ac:dyDescent="0.3">
      <c r="A5" s="5">
        <v>0.44750000000000001</v>
      </c>
      <c r="B5">
        <v>40</v>
      </c>
      <c r="C5">
        <v>0</v>
      </c>
      <c r="D5">
        <v>0</v>
      </c>
      <c r="E5">
        <v>100</v>
      </c>
    </row>
    <row r="6" spans="1:5" x14ac:dyDescent="0.3">
      <c r="A6" s="5">
        <v>0.48</v>
      </c>
      <c r="B6">
        <v>20</v>
      </c>
      <c r="C6">
        <v>0</v>
      </c>
      <c r="D6">
        <v>0</v>
      </c>
      <c r="E6">
        <v>100</v>
      </c>
    </row>
    <row r="7" spans="1:5" x14ac:dyDescent="0.3">
      <c r="A7" s="5">
        <v>0.51249999999999996</v>
      </c>
      <c r="B7">
        <v>15</v>
      </c>
      <c r="C7">
        <v>0</v>
      </c>
      <c r="D7">
        <v>0</v>
      </c>
      <c r="E7">
        <v>100</v>
      </c>
    </row>
    <row r="8" spans="1:5" x14ac:dyDescent="0.3">
      <c r="A8" s="5">
        <v>0.54500000000000004</v>
      </c>
      <c r="B8">
        <v>10</v>
      </c>
      <c r="C8">
        <v>0</v>
      </c>
      <c r="D8">
        <v>0</v>
      </c>
      <c r="E8">
        <v>100</v>
      </c>
    </row>
    <row r="9" spans="1:5" x14ac:dyDescent="0.3">
      <c r="A9" s="5">
        <v>0.5774999999999999</v>
      </c>
      <c r="B9">
        <v>5</v>
      </c>
      <c r="C9">
        <v>0</v>
      </c>
      <c r="D9">
        <v>0</v>
      </c>
      <c r="E9">
        <v>100</v>
      </c>
    </row>
    <row r="10" spans="1:5" x14ac:dyDescent="0.3">
      <c r="A10" s="5">
        <v>0.61</v>
      </c>
      <c r="B10">
        <v>0</v>
      </c>
      <c r="C10">
        <v>0</v>
      </c>
      <c r="D10">
        <v>0</v>
      </c>
      <c r="E1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activeCell="R14" sqref="R14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18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0.01</v>
      </c>
      <c r="B3">
        <v>100</v>
      </c>
      <c r="C3">
        <v>0</v>
      </c>
      <c r="D3">
        <v>0</v>
      </c>
      <c r="E3">
        <v>100</v>
      </c>
    </row>
    <row r="4" spans="1:6" x14ac:dyDescent="0.3">
      <c r="A4">
        <f>A3+0.06175</f>
        <v>7.1749999999999994E-2</v>
      </c>
      <c r="B4">
        <v>80</v>
      </c>
      <c r="C4">
        <v>0</v>
      </c>
      <c r="D4">
        <v>0</v>
      </c>
      <c r="E4">
        <v>100</v>
      </c>
    </row>
    <row r="5" spans="1:6" x14ac:dyDescent="0.3">
      <c r="A5">
        <f t="shared" ref="A5:A6" si="0">A4+0.06175</f>
        <v>0.13350000000000001</v>
      </c>
      <c r="B5">
        <v>60</v>
      </c>
      <c r="C5">
        <v>0</v>
      </c>
      <c r="D5">
        <v>0</v>
      </c>
      <c r="E5">
        <v>100</v>
      </c>
    </row>
    <row r="6" spans="1:6" x14ac:dyDescent="0.3">
      <c r="A6">
        <f t="shared" si="0"/>
        <v>0.19525000000000001</v>
      </c>
      <c r="B6">
        <v>40</v>
      </c>
      <c r="C6">
        <v>0</v>
      </c>
      <c r="D6">
        <v>0</v>
      </c>
      <c r="E6">
        <v>100</v>
      </c>
    </row>
    <row r="7" spans="1:6" x14ac:dyDescent="0.3">
      <c r="A7">
        <v>0.25700000000000001</v>
      </c>
      <c r="B7">
        <v>20</v>
      </c>
      <c r="C7">
        <v>0</v>
      </c>
      <c r="D7">
        <v>0</v>
      </c>
      <c r="E7">
        <v>100</v>
      </c>
    </row>
    <row r="8" spans="1:6" x14ac:dyDescent="0.3">
      <c r="A8">
        <f>A7+0.06175</f>
        <v>0.31874999999999998</v>
      </c>
      <c r="B8">
        <v>0</v>
      </c>
      <c r="C8">
        <v>0</v>
      </c>
      <c r="D8">
        <v>0</v>
      </c>
      <c r="E8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B2" sqref="B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19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H21" sqref="H2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20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B11" sqref="B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4" t="s">
        <v>21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</vt:lpstr>
      <vt:lpstr>Temperature_adult</vt:lpstr>
      <vt:lpstr>Temperature_parr</vt:lpstr>
      <vt:lpstr>Nat_lim_other</vt:lpstr>
      <vt:lpstr>Total_Mortality</vt:lpstr>
      <vt:lpstr>Fragmentation</vt:lpstr>
      <vt:lpstr>Barrier_dams</vt:lpstr>
      <vt:lpstr>BKTR</vt:lpstr>
      <vt:lpstr>NN_RNTR</vt:lpstr>
      <vt:lpstr>Phosphorus</vt:lpstr>
      <vt:lpstr>Sediment</vt:lpstr>
      <vt:lpstr>Feb_flow</vt:lpstr>
      <vt:lpstr>Aug_flow</vt:lpstr>
      <vt:lpstr>Foot_flow</vt:lpstr>
      <vt:lpstr>Selenium</vt:lpstr>
      <vt:lpstr>WD</vt:lpstr>
      <vt:lpstr>Habitat_loss</vt:lpstr>
      <vt:lpstr>Spring_flow_alevin</vt:lpstr>
      <vt:lpstr>Spring_flow_sub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2021-12-01T04:01:54Z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2020-12-22T19:14:56Z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f2d625b9-ae27-4576-a56e-00002701c05d</vt:lpwstr>
  </property>
  <property fmtid="{D5CDD505-2E9C-101B-9397-08002B2CF9AE}" pid="8" name="MSIP_Label_abf2ea38-542c-4b75-bd7d-582ec36a519f_ContentBits">
    <vt:lpwstr>2</vt:lpwstr>
  </property>
</Properties>
</file>