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nmarchetti/Desktop/Opioid-Geo-Prediction/"/>
    </mc:Choice>
  </mc:AlternateContent>
  <xr:revisionPtr revIDLastSave="0" documentId="13_ncr:1_{D7383AB6-5A2B-604D-967E-41B36963BDEF}" xr6:coauthVersionLast="43" xr6:coauthVersionMax="43" xr10:uidLastSave="{00000000-0000-0000-0000-000000000000}"/>
  <bookViews>
    <workbookView xWindow="4840" yWindow="460" windowWidth="20320" windowHeight="17560" activeTab="2" xr2:uid="{00000000-000D-0000-FFFF-FFFF00000000}"/>
  </bookViews>
  <sheets>
    <sheet name="Sheet1" sheetId="2" state="hidden" r:id="rId1"/>
    <sheet name="Ohio Crime By County 2017" sheetId="1" state="hidden" r:id="rId2"/>
    <sheet name="county_data" sheetId="3" r:id="rId3"/>
    <sheet name="Sheet3" sheetId="10" r:id="rId4"/>
    <sheet name="Sheet2" sheetId="9" r:id="rId5"/>
    <sheet name="overdoses" sheetId="8" r:id="rId6"/>
    <sheet name="county_codes" sheetId="5" r:id="rId7"/>
    <sheet name="healthcare-prescriptions" sheetId="4" r:id="rId8"/>
    <sheet name="Crimes (2)" sheetId="6" state="hidden" r:id="rId9"/>
    <sheet name="facilities" sheetId="7" r:id="rId10"/>
  </sheets>
  <definedNames>
    <definedName name="_xlnm._FilterDatabase" localSheetId="2" hidden="1">county_data!$A$1:$O$355</definedName>
    <definedName name="_xlnm._FilterDatabase" localSheetId="8" hidden="1">'Crimes (2)'!$A$1:$G$720</definedName>
    <definedName name="_xlnm._FilterDatabase" localSheetId="3" hidden="1">Sheet3!$A$1:$J$90</definedName>
    <definedName name="codes">county_codes!$B$1:$C$89</definedName>
    <definedName name="counties">county_codes!$A$1:$B$89</definedName>
    <definedName name="deaths">overdoses!$G:$I</definedName>
    <definedName name="facilities">facilities!$B:$C</definedName>
    <definedName name="fifteendeaths">overdoses!$L$3:$N$90</definedName>
    <definedName name="fourteendeaths">overdoses!$Q$3:$S$90</definedName>
    <definedName name="health">'healthcare-prescriptions'!$A:$D</definedName>
    <definedName name="seventeendeaths">overdoses!$B$3:$D$90</definedName>
    <definedName name="sixteendeaths">overdoses!$G$3:$I$90</definedName>
  </definedNames>
  <calcPr calcId="191029"/>
  <pivotCaches>
    <pivotCache cacheId="0" r:id="rId11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9" l="1"/>
  <c r="C2" i="9"/>
  <c r="C3" i="9"/>
  <c r="Q90" i="8"/>
  <c r="Q89" i="8"/>
  <c r="Q88" i="8"/>
  <c r="Q87" i="8"/>
  <c r="Q86" i="8"/>
  <c r="Q85" i="8"/>
  <c r="Q84" i="8"/>
  <c r="Q83" i="8"/>
  <c r="Q82" i="8"/>
  <c r="Q81" i="8"/>
  <c r="Q80" i="8"/>
  <c r="Q79" i="8"/>
  <c r="Q78" i="8"/>
  <c r="Q77" i="8"/>
  <c r="Q76" i="8"/>
  <c r="Q75" i="8"/>
  <c r="Q74" i="8"/>
  <c r="Q73" i="8"/>
  <c r="Q72" i="8"/>
  <c r="Q71" i="8"/>
  <c r="Q70" i="8"/>
  <c r="Q69" i="8"/>
  <c r="Q68" i="8"/>
  <c r="Q67" i="8"/>
  <c r="Q66" i="8"/>
  <c r="Q65" i="8"/>
  <c r="Q64" i="8"/>
  <c r="Q63" i="8"/>
  <c r="Q62" i="8"/>
  <c r="Q61" i="8"/>
  <c r="Q60" i="8"/>
  <c r="Q59" i="8"/>
  <c r="Q58" i="8"/>
  <c r="Q57" i="8"/>
  <c r="Q56" i="8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3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2" i="7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2" i="4"/>
  <c r="C7" i="9" l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2" i="1"/>
</calcChain>
</file>

<file path=xl/sharedStrings.xml><?xml version="1.0" encoding="utf-8"?>
<sst xmlns="http://schemas.openxmlformats.org/spreadsheetml/2006/main" count="2889" uniqueCount="1165">
  <si>
    <t>AGENCY NAME</t>
  </si>
  <si>
    <t>POPULATION</t>
  </si>
  <si>
    <t>RAPE</t>
  </si>
  <si>
    <t>ROBBERY</t>
  </si>
  <si>
    <t>LARCENY</t>
  </si>
  <si>
    <t>ARSON</t>
  </si>
  <si>
    <t>PEEBLES</t>
  </si>
  <si>
    <t>WEST UNION</t>
  </si>
  <si>
    <t>SEAMAN</t>
  </si>
  <si>
    <t>WINCHESTER</t>
  </si>
  <si>
    <t>LIMA</t>
  </si>
  <si>
    <t>BLUFFTON</t>
  </si>
  <si>
    <t>DELPHOS</t>
  </si>
  <si>
    <t>SPENCERVILLE</t>
  </si>
  <si>
    <t>ELIDA</t>
  </si>
  <si>
    <t>SHAWNEE TOWNSHIP</t>
  </si>
  <si>
    <t>AMERICAN TOWNSHIP</t>
  </si>
  <si>
    <t>MARION TOWNSHIP</t>
  </si>
  <si>
    <t>ASHLAND</t>
  </si>
  <si>
    <t>LOUDONVILLE</t>
  </si>
  <si>
    <t>GENEVA-ON-THE-LAKE</t>
  </si>
  <si>
    <t>ATHENS</t>
  </si>
  <si>
    <t>GLOUSTER</t>
  </si>
  <si>
    <t>NELSONVILLE</t>
  </si>
  <si>
    <t>ALBANY</t>
  </si>
  <si>
    <t>OHIO UNIVERSITY</t>
  </si>
  <si>
    <t>WAPAKONETA</t>
  </si>
  <si>
    <t>MINSTER</t>
  </si>
  <si>
    <t>NEW BREMEN</t>
  </si>
  <si>
    <t>NEW KNOXVILLE</t>
  </si>
  <si>
    <t>BARNESVILLE</t>
  </si>
  <si>
    <t>BELLAIRE</t>
  </si>
  <si>
    <t>BRIDGEPORT</t>
  </si>
  <si>
    <t>MARTINS FERRY</t>
  </si>
  <si>
    <t>POWHATAN POINT</t>
  </si>
  <si>
    <t>SHADYSIDE</t>
  </si>
  <si>
    <t>ST. CLAIRSVILLE</t>
  </si>
  <si>
    <t>FLUSHING</t>
  </si>
  <si>
    <t>YORKVILLE</t>
  </si>
  <si>
    <t>ABERDEEN</t>
  </si>
  <si>
    <t>GEORGETOWN</t>
  </si>
  <si>
    <t>MOUNT ORAB</t>
  </si>
  <si>
    <t>RUSSELLVILLE</t>
  </si>
  <si>
    <t>FAIRFIELD</t>
  </si>
  <si>
    <t>HAMILTON</t>
  </si>
  <si>
    <t>MIDDLETOWN</t>
  </si>
  <si>
    <t>MONROE</t>
  </si>
  <si>
    <t>NEW MIAMI</t>
  </si>
  <si>
    <t>OXFORD</t>
  </si>
  <si>
    <t>OXFORD TOWNSHIP</t>
  </si>
  <si>
    <t>ROSS TOWNSHIP</t>
  </si>
  <si>
    <t>MIAMI UNIVERSITY</t>
  </si>
  <si>
    <t>FAIRFIELD TOWNSHIP</t>
  </si>
  <si>
    <t>MINERVA</t>
  </si>
  <si>
    <t>MAGNOLIA</t>
  </si>
  <si>
    <t>MECHANICSBURG</t>
  </si>
  <si>
    <t>URBANA</t>
  </si>
  <si>
    <t>ST. PARIS</t>
  </si>
  <si>
    <t>SPRINGFIELD</t>
  </si>
  <si>
    <t>ENON</t>
  </si>
  <si>
    <t>SOUTH CHARLESTON</t>
  </si>
  <si>
    <t>TREMONT CITY</t>
  </si>
  <si>
    <t>SOUTH VIENNA</t>
  </si>
  <si>
    <t>BATAVIA</t>
  </si>
  <si>
    <t>BETHEL</t>
  </si>
  <si>
    <t>MILFORD</t>
  </si>
  <si>
    <t>AMELIA</t>
  </si>
  <si>
    <t>FELICITY</t>
  </si>
  <si>
    <t>NEW RICHMOND</t>
  </si>
  <si>
    <t>NEWTONSVILLE</t>
  </si>
  <si>
    <t>OWENSVILLE</t>
  </si>
  <si>
    <t>WILLIAMSBURG</t>
  </si>
  <si>
    <t>GOSHEN TOWNSHIP</t>
  </si>
  <si>
    <t>MIAMI TOWNSHIP</t>
  </si>
  <si>
    <t>UNION TOWNSHIP</t>
  </si>
  <si>
    <t>PIERCE TOWNSHIP</t>
  </si>
  <si>
    <t>LOVELAND</t>
  </si>
  <si>
    <t>NEW VIENNA</t>
  </si>
  <si>
    <t>SABINA</t>
  </si>
  <si>
    <t>WILMINGTON</t>
  </si>
  <si>
    <t>LYNCHBURG</t>
  </si>
  <si>
    <t>COLUMBIANA</t>
  </si>
  <si>
    <t>EAST PALESTINE</t>
  </si>
  <si>
    <t>LISBON</t>
  </si>
  <si>
    <t>SALEM</t>
  </si>
  <si>
    <t>SALINEVILLE</t>
  </si>
  <si>
    <t>WELLSVILLE</t>
  </si>
  <si>
    <t>NEW WATERFORD</t>
  </si>
  <si>
    <t>WASHINGTONVILLE</t>
  </si>
  <si>
    <t>ST. CLAIR TOWNSHIP</t>
  </si>
  <si>
    <t>PERRY TOWNSHIP</t>
  </si>
  <si>
    <t>WEST LAFAYETTE</t>
  </si>
  <si>
    <t>BUCYRUS</t>
  </si>
  <si>
    <t>GALION</t>
  </si>
  <si>
    <t>CLEVELAND</t>
  </si>
  <si>
    <t>NOTRE DAME COLLEGE</t>
  </si>
  <si>
    <t>BAY VILLAGE</t>
  </si>
  <si>
    <t>BEDFORD</t>
  </si>
  <si>
    <t>BEDFORD HEIGHTS</t>
  </si>
  <si>
    <t>BEREA</t>
  </si>
  <si>
    <t>BRECKSVILLE</t>
  </si>
  <si>
    <t>BROADVIEW HEIGHTS</t>
  </si>
  <si>
    <t>BROOKLYN</t>
  </si>
  <si>
    <t>CHAGRIN FALLS</t>
  </si>
  <si>
    <t>CLEVELAND HEIGHTS</t>
  </si>
  <si>
    <t>EAST CLEVELAND</t>
  </si>
  <si>
    <t>EUCLID</t>
  </si>
  <si>
    <t>GARFIELD HEIGHTS</t>
  </si>
  <si>
    <t>GATES MILLS</t>
  </si>
  <si>
    <t>HIGHLAND HEIGHTS</t>
  </si>
  <si>
    <t>INDEPENDENCE</t>
  </si>
  <si>
    <t>LAKEWOOD</t>
  </si>
  <si>
    <t>LYNDHURST</t>
  </si>
  <si>
    <t>MAYFIELD HEIGHTS</t>
  </si>
  <si>
    <t>MORELAND HILLS</t>
  </si>
  <si>
    <t>OLMSTED TOWNSHIP</t>
  </si>
  <si>
    <t>OLMSTED FALLS</t>
  </si>
  <si>
    <t>PARMA</t>
  </si>
  <si>
    <t>PARMA HEIGHTS</t>
  </si>
  <si>
    <t>PEPPER PIKE</t>
  </si>
  <si>
    <t>RICHMOND HEIGHTS</t>
  </si>
  <si>
    <t>SEVEN HILLS</t>
  </si>
  <si>
    <t>SOLON</t>
  </si>
  <si>
    <t>SOUTH EUCLID</t>
  </si>
  <si>
    <t>STRONGSVILLE</t>
  </si>
  <si>
    <t>UNIVERSITY HEIGHTS</t>
  </si>
  <si>
    <t>VALLEY VIEW</t>
  </si>
  <si>
    <t>WALTON HILLS</t>
  </si>
  <si>
    <t>WESTLAKE</t>
  </si>
  <si>
    <t>WOODMERE VILLAGE</t>
  </si>
  <si>
    <t>LINNDALE</t>
  </si>
  <si>
    <t>GREENVILLE</t>
  </si>
  <si>
    <t>DEFIANCE</t>
  </si>
  <si>
    <t>COLUMBUS</t>
  </si>
  <si>
    <t>DELAWARE</t>
  </si>
  <si>
    <t>POWELL</t>
  </si>
  <si>
    <t>SHAWNEE HILLS</t>
  </si>
  <si>
    <t>DUBLIN</t>
  </si>
  <si>
    <t>WESTERVILLE</t>
  </si>
  <si>
    <t>SANDUSKY</t>
  </si>
  <si>
    <t>VERMILION</t>
  </si>
  <si>
    <t>BAY VIEW</t>
  </si>
  <si>
    <t>BERLIN HEIGHTS</t>
  </si>
  <si>
    <t>MILAN</t>
  </si>
  <si>
    <t>PERKINS TOWNSHIP</t>
  </si>
  <si>
    <t>CEDAR POINT</t>
  </si>
  <si>
    <t>LANCASTER</t>
  </si>
  <si>
    <t>BALTIMORE</t>
  </si>
  <si>
    <t>CARROLL</t>
  </si>
  <si>
    <t>LITHOPOLIS</t>
  </si>
  <si>
    <t>MILLERSPORT</t>
  </si>
  <si>
    <t>REYNOLDSBURG</t>
  </si>
  <si>
    <t>FAYETTE</t>
  </si>
  <si>
    <t>CAPITAL UNIVERSITY</t>
  </si>
  <si>
    <t>BEXLEY</t>
  </si>
  <si>
    <t>GAHANNA</t>
  </si>
  <si>
    <t>GRANDVIEW HEIGHTS</t>
  </si>
  <si>
    <t>GROVE CITY</t>
  </si>
  <si>
    <t>UPPER ARLINGTON</t>
  </si>
  <si>
    <t>WHITEHALL</t>
  </si>
  <si>
    <t>WORTHINGTON</t>
  </si>
  <si>
    <t>GROVEPORT</t>
  </si>
  <si>
    <t>MINERVA PARK</t>
  </si>
  <si>
    <t>NEW ALBANY</t>
  </si>
  <si>
    <t>MADISON TOWNSHIP</t>
  </si>
  <si>
    <t>SHARON TOWNSHIP</t>
  </si>
  <si>
    <t>SWANTON</t>
  </si>
  <si>
    <t>WAUSEON</t>
  </si>
  <si>
    <t>GALLIPOLIS</t>
  </si>
  <si>
    <t>RIO GRANDE</t>
  </si>
  <si>
    <t>CHARDON</t>
  </si>
  <si>
    <t>BURTON</t>
  </si>
  <si>
    <t>MIDDLEFIELD</t>
  </si>
  <si>
    <t>SOUTH RUSSELL</t>
  </si>
  <si>
    <t>RUSSELL TOWNSHIP</t>
  </si>
  <si>
    <t>CHESTER TOWNSHIP</t>
  </si>
  <si>
    <t>BAINBRIDGE TOWNSHIP</t>
  </si>
  <si>
    <t>HOLDEN ARBORETUM</t>
  </si>
  <si>
    <t>FAIRBORN</t>
  </si>
  <si>
    <t>XENIA</t>
  </si>
  <si>
    <t>YELLOW SPRINGS</t>
  </si>
  <si>
    <t>BELLBROOK</t>
  </si>
  <si>
    <t>JAMESTOWN</t>
  </si>
  <si>
    <t>BEAVERCREEK</t>
  </si>
  <si>
    <t>SUGARCREEK TOWNSHIP</t>
  </si>
  <si>
    <t>CENTERVILLE</t>
  </si>
  <si>
    <t>KETTERING</t>
  </si>
  <si>
    <t>CAMBRIDGE</t>
  </si>
  <si>
    <t>BYESVILLE</t>
  </si>
  <si>
    <t>CINCINNATI</t>
  </si>
  <si>
    <t>AMBERLEY VILLAGE</t>
  </si>
  <si>
    <t>BLUE ASH</t>
  </si>
  <si>
    <t>CHEVIOT</t>
  </si>
  <si>
    <t>DEER PARK</t>
  </si>
  <si>
    <t>DELHI TOWNSHIP</t>
  </si>
  <si>
    <t>ELMWOOD PLACE</t>
  </si>
  <si>
    <t>EVENDALE</t>
  </si>
  <si>
    <t>FAIRFAX</t>
  </si>
  <si>
    <t>FOREST PARK</t>
  </si>
  <si>
    <t>GLENDALE</t>
  </si>
  <si>
    <t>GREENHILLS</t>
  </si>
  <si>
    <t>HARRISON</t>
  </si>
  <si>
    <t>INDIAN HILL</t>
  </si>
  <si>
    <t>LOCKLAND</t>
  </si>
  <si>
    <t>MARIEMONT</t>
  </si>
  <si>
    <t>MONTGOMERY</t>
  </si>
  <si>
    <t>MOUNT HEALTHY</t>
  </si>
  <si>
    <t>NEWTOWN</t>
  </si>
  <si>
    <t>NORTH COLLEGE HILL</t>
  </si>
  <si>
    <t>NORWOOD</t>
  </si>
  <si>
    <t>SPRINGDALE</t>
  </si>
  <si>
    <t>WOODLAWN</t>
  </si>
  <si>
    <t>WYOMING</t>
  </si>
  <si>
    <t>COLERAIN TOWNSHIP</t>
  </si>
  <si>
    <t>FINDLAY</t>
  </si>
  <si>
    <t>MCCOMB</t>
  </si>
  <si>
    <t>ADA</t>
  </si>
  <si>
    <t>KENTON</t>
  </si>
  <si>
    <t>FOREST</t>
  </si>
  <si>
    <t>NEW ATHENS</t>
  </si>
  <si>
    <t>NAPOLEON</t>
  </si>
  <si>
    <t>GREENFIELD</t>
  </si>
  <si>
    <t>HILLSBORO</t>
  </si>
  <si>
    <t>VILLAGE OF LEESBURG</t>
  </si>
  <si>
    <t>LOGAN</t>
  </si>
  <si>
    <t>LAURELVILLE</t>
  </si>
  <si>
    <t>MILLERSBURG</t>
  </si>
  <si>
    <t>NORWALK</t>
  </si>
  <si>
    <t>MONROEVILLE</t>
  </si>
  <si>
    <t>PLYMOUTH</t>
  </si>
  <si>
    <t>JACKSON</t>
  </si>
  <si>
    <t>WELLSTON</t>
  </si>
  <si>
    <t>OAK HILL</t>
  </si>
  <si>
    <t>TORONTO</t>
  </si>
  <si>
    <t>WINTERSVILLE</t>
  </si>
  <si>
    <t>TILTONSVILLE</t>
  </si>
  <si>
    <t>SALINE TOWNSHIP</t>
  </si>
  <si>
    <t>WELLS TOWNSHIP</t>
  </si>
  <si>
    <t>MOUNT VERNON</t>
  </si>
  <si>
    <t>DANVILLE</t>
  </si>
  <si>
    <t>FREDERICKTOWN</t>
  </si>
  <si>
    <t>UTICA</t>
  </si>
  <si>
    <t>EASTLAKE</t>
  </si>
  <si>
    <t>FAIRPORT HARBOR</t>
  </si>
  <si>
    <t>MENTOR</t>
  </si>
  <si>
    <t>MENTOR-ON-THE-LAKE</t>
  </si>
  <si>
    <t>PAINESVILLE</t>
  </si>
  <si>
    <t>WAITE HILL</t>
  </si>
  <si>
    <t>WILLOUGHBY</t>
  </si>
  <si>
    <t>KIRTLAND</t>
  </si>
  <si>
    <t>LAKE METROPARKS</t>
  </si>
  <si>
    <t>COAL GROVE</t>
  </si>
  <si>
    <t>IRONTON</t>
  </si>
  <si>
    <t>SOUTH POINT</t>
  </si>
  <si>
    <t>NEWARK</t>
  </si>
  <si>
    <t>HEATH</t>
  </si>
  <si>
    <t>JOHNSTOWN</t>
  </si>
  <si>
    <t>BELLEFONTAINE</t>
  </si>
  <si>
    <t>RUSSELLS POINT</t>
  </si>
  <si>
    <t>WEST LIBERTY</t>
  </si>
  <si>
    <t>AMHERST</t>
  </si>
  <si>
    <t>LORAIN</t>
  </si>
  <si>
    <t>OBERLIN</t>
  </si>
  <si>
    <t>NORTH RIDGEVILLE</t>
  </si>
  <si>
    <t>SHEFFIELD LAKE</t>
  </si>
  <si>
    <t>GRAFTON</t>
  </si>
  <si>
    <t>TOLEDO</t>
  </si>
  <si>
    <t>MAUMEE</t>
  </si>
  <si>
    <t>OREGON</t>
  </si>
  <si>
    <t>OTTAWA HILLS</t>
  </si>
  <si>
    <t>SYLVANIA TOWNSHIP</t>
  </si>
  <si>
    <t>HOLLAND</t>
  </si>
  <si>
    <t>WATERVILLE</t>
  </si>
  <si>
    <t>WHITEHOUSE</t>
  </si>
  <si>
    <t>UNIVERSITY OF TOLED</t>
  </si>
  <si>
    <t>WATERVILLE TOWNSHIP</t>
  </si>
  <si>
    <t>LONDON</t>
  </si>
  <si>
    <t>WEST JEFFERSON</t>
  </si>
  <si>
    <t>BOARDMAN</t>
  </si>
  <si>
    <t>YOUNGSTOWN</t>
  </si>
  <si>
    <t>AUSTINTOWN</t>
  </si>
  <si>
    <t>CAMPBELL</t>
  </si>
  <si>
    <t>CANFIELD</t>
  </si>
  <si>
    <t>LOWELLVILLE</t>
  </si>
  <si>
    <t>POLAND VILLAGE</t>
  </si>
  <si>
    <t>SEBRING</t>
  </si>
  <si>
    <t>STRUTHERS</t>
  </si>
  <si>
    <t>NEW MIDDLETOWN</t>
  </si>
  <si>
    <t>BEAVER TOWNSHIP</t>
  </si>
  <si>
    <t>MILTON TOWNSHIP</t>
  </si>
  <si>
    <t>JACKSON TOWNSHIP</t>
  </si>
  <si>
    <t>POLAND TOWNSHIP</t>
  </si>
  <si>
    <t>COITSVILLE TOWNSHIP</t>
  </si>
  <si>
    <t>ALLIANCE</t>
  </si>
  <si>
    <t>MARION</t>
  </si>
  <si>
    <t>BRUNSWICK</t>
  </si>
  <si>
    <t>MEDINA</t>
  </si>
  <si>
    <t>WADSWORTH</t>
  </si>
  <si>
    <t>WESTFIELD CENTER</t>
  </si>
  <si>
    <t>SPENCER</t>
  </si>
  <si>
    <t>HINCKLEY TOWNSHIP</t>
  </si>
  <si>
    <t>MONTVILLE TOWNSHIP</t>
  </si>
  <si>
    <t>MEDINA TOWNSHIP</t>
  </si>
  <si>
    <t>RITTMAN</t>
  </si>
  <si>
    <t>CRESTON</t>
  </si>
  <si>
    <t>MIDDLEPORT</t>
  </si>
  <si>
    <t>POMEROY</t>
  </si>
  <si>
    <t>SYRACUSE</t>
  </si>
  <si>
    <t>COLDWATER</t>
  </si>
  <si>
    <t>FORT RECOVERY</t>
  </si>
  <si>
    <t>ROCKFORD</t>
  </si>
  <si>
    <t>ST. HENRY</t>
  </si>
  <si>
    <t>PIQUA</t>
  </si>
  <si>
    <t>TIPP CITY</t>
  </si>
  <si>
    <t>TROY</t>
  </si>
  <si>
    <t>COVINGTON</t>
  </si>
  <si>
    <t>HUBER HEIGHTS</t>
  </si>
  <si>
    <t>DAYTON</t>
  </si>
  <si>
    <t>GERMANTOWN</t>
  </si>
  <si>
    <t>MIAMISBURG</t>
  </si>
  <si>
    <t>MORAINE</t>
  </si>
  <si>
    <t>CLAYTON</t>
  </si>
  <si>
    <t>TROTWOOD</t>
  </si>
  <si>
    <t>VANDALIA</t>
  </si>
  <si>
    <t>WEST CARROLLTON</t>
  </si>
  <si>
    <t>BROOKVILLE</t>
  </si>
  <si>
    <t>ENGLEWOOD</t>
  </si>
  <si>
    <t>NEW LEBANON</t>
  </si>
  <si>
    <t>RIVERSIDE</t>
  </si>
  <si>
    <t>BUTLER TOWNSHIP</t>
  </si>
  <si>
    <t>GERMAN TOWNSHIP</t>
  </si>
  <si>
    <t>CLAY TOWNSHIP</t>
  </si>
  <si>
    <t>CARLISLE</t>
  </si>
  <si>
    <t>SPRINGBORO</t>
  </si>
  <si>
    <t>MCCONNELSVILLE</t>
  </si>
  <si>
    <t>CARDINGTON</t>
  </si>
  <si>
    <t>ZANESVILLE</t>
  </si>
  <si>
    <t>FRAZEYSBURG</t>
  </si>
  <si>
    <t>NEW CONCORD</t>
  </si>
  <si>
    <t>ROSEVILLE</t>
  </si>
  <si>
    <t>SOUTH ZANESVILLE</t>
  </si>
  <si>
    <t>OAK HARBOR</t>
  </si>
  <si>
    <t>PORT CLINTON</t>
  </si>
  <si>
    <t>GENOA</t>
  </si>
  <si>
    <t>CARROLL TOWNSHIP</t>
  </si>
  <si>
    <t>OTTAWA</t>
  </si>
  <si>
    <t>PAYNE</t>
  </si>
  <si>
    <t>CROOKSVILLE</t>
  </si>
  <si>
    <t>NEW LEXINGTON</t>
  </si>
  <si>
    <t>NEW STRAITSVILLE</t>
  </si>
  <si>
    <t>JUNCTION CITY</t>
  </si>
  <si>
    <t>SOMERSET</t>
  </si>
  <si>
    <t>THORNVILLE</t>
  </si>
  <si>
    <t>CIRCLEVILLE</t>
  </si>
  <si>
    <t>ASHVILLE</t>
  </si>
  <si>
    <t>COMMERCIAL POINT</t>
  </si>
  <si>
    <t>SOUTH BLOOMFIELD</t>
  </si>
  <si>
    <t>WAVERLY</t>
  </si>
  <si>
    <t>AURORA</t>
  </si>
  <si>
    <t>KENT</t>
  </si>
  <si>
    <t>WINDHAM</t>
  </si>
  <si>
    <t>BRADY LAKE</t>
  </si>
  <si>
    <t>HIRAM</t>
  </si>
  <si>
    <t>STREETSBORO</t>
  </si>
  <si>
    <t>BRIMFIELD TOWNSHIP</t>
  </si>
  <si>
    <t>MOGADORE</t>
  </si>
  <si>
    <t>TALLMADGE</t>
  </si>
  <si>
    <t>CAMDEN</t>
  </si>
  <si>
    <t>WEST ALEXANDRIA</t>
  </si>
  <si>
    <t>COLUMBUS GROVE</t>
  </si>
  <si>
    <t>LEIPSIC</t>
  </si>
  <si>
    <t>OTTOVILLE</t>
  </si>
  <si>
    <t>PANDORA</t>
  </si>
  <si>
    <t>KALIDA</t>
  </si>
  <si>
    <t>MANSFIELD</t>
  </si>
  <si>
    <t>ONTARIO</t>
  </si>
  <si>
    <t>SHELBY</t>
  </si>
  <si>
    <t>BELLVILLE</t>
  </si>
  <si>
    <t>CHILLICOTHE</t>
  </si>
  <si>
    <t>CLYDE</t>
  </si>
  <si>
    <t>FREMONT</t>
  </si>
  <si>
    <t>NEW BOSTON</t>
  </si>
  <si>
    <t>PORTSMOUTH</t>
  </si>
  <si>
    <t>TIFFIN</t>
  </si>
  <si>
    <t>SIDNEY</t>
  </si>
  <si>
    <t>FORT LORAMIE</t>
  </si>
  <si>
    <t>CANTON</t>
  </si>
  <si>
    <t>MASSILLON</t>
  </si>
  <si>
    <t>BREWSTER</t>
  </si>
  <si>
    <t>CANAL FULTON</t>
  </si>
  <si>
    <t>EAST CANTON</t>
  </si>
  <si>
    <t>HARTVILLE</t>
  </si>
  <si>
    <t>LOUISVILLE</t>
  </si>
  <si>
    <t>NAVARRE</t>
  </si>
  <si>
    <t>NORTH CANTON</t>
  </si>
  <si>
    <t>BEACH CITY</t>
  </si>
  <si>
    <t>LAWRENCE TOWNSHIP</t>
  </si>
  <si>
    <t>UNIONTOWN</t>
  </si>
  <si>
    <t>AKRON</t>
  </si>
  <si>
    <t>BARBERTON</t>
  </si>
  <si>
    <t>CUYAHOGA FALLS</t>
  </si>
  <si>
    <t>HUDSON</t>
  </si>
  <si>
    <t>NORTHFIELD</t>
  </si>
  <si>
    <t>NORTON</t>
  </si>
  <si>
    <t>STOW</t>
  </si>
  <si>
    <t>TWINSBURG</t>
  </si>
  <si>
    <t>MUNROE FALLS</t>
  </si>
  <si>
    <t>PENINSULA</t>
  </si>
  <si>
    <t>REMINDERVILLE</t>
  </si>
  <si>
    <t>BATH TOWNSHIP</t>
  </si>
  <si>
    <t>UNIVERSITY OF AKRON</t>
  </si>
  <si>
    <t>NEW FRANKLIN</t>
  </si>
  <si>
    <t>SAGAMORE HILLS</t>
  </si>
  <si>
    <t>WARREN</t>
  </si>
  <si>
    <t>HUBBARD</t>
  </si>
  <si>
    <t>LIBERTY TOWNSHIP</t>
  </si>
  <si>
    <t>NEWTON FALLS</t>
  </si>
  <si>
    <t>NILES</t>
  </si>
  <si>
    <t>CORTLAND</t>
  </si>
  <si>
    <t>HOWLAND TOWNSHIP</t>
  </si>
  <si>
    <t>BAZETTA TOWNSHIP</t>
  </si>
  <si>
    <t>HUBBARD TOWNSHIP</t>
  </si>
  <si>
    <t>HARTFORD TOWNSHIP</t>
  </si>
  <si>
    <t>WARREN TOWNSHIP</t>
  </si>
  <si>
    <t>WEATHERSFIELD</t>
  </si>
  <si>
    <t>DENNISON</t>
  </si>
  <si>
    <t>DOVER</t>
  </si>
  <si>
    <t>NEWCOMERSTOWN</t>
  </si>
  <si>
    <t>NEW PHILADELPHIA</t>
  </si>
  <si>
    <t>UHRICHSVILLE</t>
  </si>
  <si>
    <t>BOLIVAR</t>
  </si>
  <si>
    <t>GNADENHUTTEN</t>
  </si>
  <si>
    <t>PORT WASHINGTON</t>
  </si>
  <si>
    <t>STRASBURG</t>
  </si>
  <si>
    <t>TUSCARAWAS</t>
  </si>
  <si>
    <t>MARYSVILLE</t>
  </si>
  <si>
    <t>VAN WERT</t>
  </si>
  <si>
    <t>MCARTHUR</t>
  </si>
  <si>
    <t>LEBANON</t>
  </si>
  <si>
    <t>MASON</t>
  </si>
  <si>
    <t>HAMILTON TOWNSHIP</t>
  </si>
  <si>
    <t>MAINEVILLE</t>
  </si>
  <si>
    <t>CLEARCREEK TOWNSHIP</t>
  </si>
  <si>
    <t>BELPRE</t>
  </si>
  <si>
    <t>MARIETTA</t>
  </si>
  <si>
    <t>MARIETTA COLLEGE</t>
  </si>
  <si>
    <t>ORRVILLE</t>
  </si>
  <si>
    <t>WOOSTER</t>
  </si>
  <si>
    <t>APPLE CREEK</t>
  </si>
  <si>
    <t>MARSHALLVILLE</t>
  </si>
  <si>
    <t>SMITHVILLE</t>
  </si>
  <si>
    <t>MONTPELIER</t>
  </si>
  <si>
    <t>PIONEER</t>
  </si>
  <si>
    <t>BOWLING GREEN</t>
  </si>
  <si>
    <t>NORTH BALTIMORE</t>
  </si>
  <si>
    <t>PERRYSBURG</t>
  </si>
  <si>
    <t>BRADNER</t>
  </si>
  <si>
    <t>NORTHWOOD</t>
  </si>
  <si>
    <t>PEMBERVILLE</t>
  </si>
  <si>
    <t>PERRYSBURG TOWNSHIP</t>
  </si>
  <si>
    <t>WOOD COUNTY PARK</t>
  </si>
  <si>
    <t>CAREY</t>
  </si>
  <si>
    <t>UPPER SANDUSKY</t>
  </si>
  <si>
    <t>TOTAL</t>
  </si>
  <si>
    <t>VIOLENT CRIME</t>
  </si>
  <si>
    <t>PROPERTY CRIME</t>
  </si>
  <si>
    <t>MURDER</t>
  </si>
  <si>
    <t>AGGRAVATED ASSAULT</t>
  </si>
  <si>
    <t>BURGLARY</t>
  </si>
  <si>
    <t>ADAMS COUNTY TOTAL</t>
  </si>
  <si>
    <t>ADAMS COUNTY SHERIFF</t>
  </si>
  <si>
    <t>ALLEN COUNTY SHERIFF</t>
  </si>
  <si>
    <t>ALLEN COUNTY TOTAL</t>
  </si>
  <si>
    <t>ATHENS COUNTY SHERIFF</t>
  </si>
  <si>
    <t>ATHENS COUNTY TOTAL</t>
  </si>
  <si>
    <t>ASHTABULA COUNTY TOTAL</t>
  </si>
  <si>
    <t>ASHLAND COUNTY TOTAL</t>
  </si>
  <si>
    <t>AUGLAIZE COUNTY TOTAL</t>
  </si>
  <si>
    <t>ROAMING SHORES VILLAGE</t>
  </si>
  <si>
    <t>AUGLAIZE COUNTY SHERIFF</t>
  </si>
  <si>
    <t>WEST CHESTER TOWNSHIP</t>
  </si>
  <si>
    <t>BUTLER COUNTY SHERIFF</t>
  </si>
  <si>
    <t>CARROLL COUNTY TOTAL</t>
  </si>
  <si>
    <t>BUTLER COUNTY TOTAL</t>
  </si>
  <si>
    <t>BELMONT COUNTY TOTAL</t>
  </si>
  <si>
    <t>BROWN COUNTY TOTAL</t>
  </si>
  <si>
    <t>BROWN COUNTY SHERIFF</t>
  </si>
  <si>
    <t>BELMONT COUNTY SHERIFF</t>
  </si>
  <si>
    <t>ASHTABULA COUNTY SHERIFF</t>
  </si>
  <si>
    <t>CHAMPAIGN COUNTY SHERIFF</t>
  </si>
  <si>
    <t>CHAMPAIGN COUNTY TOTAL</t>
  </si>
  <si>
    <t>CLEVELAND STATE UNIVERSITY</t>
  </si>
  <si>
    <t>CUYAHOGA COMMUNITY COLLEGE</t>
  </si>
  <si>
    <t>CUYAHOGA COUNTY TOTAL</t>
  </si>
  <si>
    <t>OHIO STATE UNIVERSITY: COLUMBUS</t>
  </si>
  <si>
    <t>COLUMBUS STATE COMMUNITY COLLEGE</t>
  </si>
  <si>
    <t>OTTERBEIN UNIVERSITY</t>
  </si>
  <si>
    <t>FRANKLIN COUNTY SHERIFF</t>
  </si>
  <si>
    <t>FRANKLIN COUNTY TOTAL</t>
  </si>
  <si>
    <t>FAYETTE COUNTY TOTAL</t>
  </si>
  <si>
    <t>FAIRFIELD COUNTY TOTAL</t>
  </si>
  <si>
    <t>ERIE COUNTY TOTAL</t>
  </si>
  <si>
    <t>DELAWARE COUNTY TOTAL</t>
  </si>
  <si>
    <t>DEFIANCE COUNTY TOTAL</t>
  </si>
  <si>
    <t>DARKE COUNTY TOTAL</t>
  </si>
  <si>
    <t>CLARK COUNTY TOTAL</t>
  </si>
  <si>
    <t>CLERMONT COUNTY TOTAL</t>
  </si>
  <si>
    <t>CLERMONT COUNTY SHERIFF</t>
  </si>
  <si>
    <t>CLINTON COUNTY TOTAL</t>
  </si>
  <si>
    <t>CLINTON COUNTY SHERIFF</t>
  </si>
  <si>
    <t>COLUMBIANA COUNTY SHERIFF</t>
  </si>
  <si>
    <t>COLUMBIANA COUNTY TOTAL</t>
  </si>
  <si>
    <t>COSHOCTON COUNTY SHERIFF</t>
  </si>
  <si>
    <t>CRAWFORD COUNTY SHERIFF</t>
  </si>
  <si>
    <t>CRAWFORD COUNTY TOTAL</t>
  </si>
  <si>
    <t>UNIVERSITY OF RIO GRANDE</t>
  </si>
  <si>
    <t>FULTON COUNTY SHERIFF</t>
  </si>
  <si>
    <t>FULTON COUNTY TOTAL</t>
  </si>
  <si>
    <t>GALLIA COUNTY TOTAL</t>
  </si>
  <si>
    <t>GALLIA COUNTY SHERIFF</t>
  </si>
  <si>
    <t>GEAUGA COUNTY SHERIFF</t>
  </si>
  <si>
    <t>GEAUGA COUNTY TOTAL</t>
  </si>
  <si>
    <t>CENTRAL STATE UNIVERSITY</t>
  </si>
  <si>
    <t>WRIGHT STATE UNIVERSITY</t>
  </si>
  <si>
    <t>GREENE COUNTY SHERIFF</t>
  </si>
  <si>
    <t>GREENE COUNTY TOTAL</t>
  </si>
  <si>
    <t>GUERNSEY COUNTY TOTAL</t>
  </si>
  <si>
    <t>SPRINGFIELD TOWNSHIP</t>
  </si>
  <si>
    <t>HAMILTON COUNTY PARKS</t>
  </si>
  <si>
    <t>HAMILTON COUNTY TOTAL</t>
  </si>
  <si>
    <t>HANCOCK COUNTY TOTAL</t>
  </si>
  <si>
    <t>HARDIN COUNTY SHERIFF</t>
  </si>
  <si>
    <t>HARDIN COUNTY TOTAL</t>
  </si>
  <si>
    <t>HARRISON COUNTY TOTAL</t>
  </si>
  <si>
    <t>HENRY COUNTY SHERIFF</t>
  </si>
  <si>
    <t>HENRY COUNTY TOTAL</t>
  </si>
  <si>
    <t>HIGHLAND COUNTY SHERIFF</t>
  </si>
  <si>
    <t>HIGHLAND COUNTY TOTAL</t>
  </si>
  <si>
    <t>HOCKING COUNTY SHERIFF</t>
  </si>
  <si>
    <t>HOCKING COUNTY TOTAL</t>
  </si>
  <si>
    <t>HOLMES COUNTY SHERIFF</t>
  </si>
  <si>
    <t>HOLMES COUNTY TOTAL</t>
  </si>
  <si>
    <t>HURON COUNTY TOTAL</t>
  </si>
  <si>
    <t>JACKSON COUNTY SHERIFF</t>
  </si>
  <si>
    <t>JACKSON COUNTY TOTAL</t>
  </si>
  <si>
    <t>JEFFERSON COUNTY SHERIFF</t>
  </si>
  <si>
    <t>JEFFERSON COUNTY TOTAL</t>
  </si>
  <si>
    <t>KNOX COUNTY SHERIFF</t>
  </si>
  <si>
    <t>KNOX COUNTY TOTAL</t>
  </si>
  <si>
    <t>LAKE COUNTY SHERIFF</t>
  </si>
  <si>
    <t>LAKE COUNTY TOTAL</t>
  </si>
  <si>
    <t>LAWRENCE COUNTY TOTAL</t>
  </si>
  <si>
    <t>LAWRENCE COUNTY SHERIFF</t>
  </si>
  <si>
    <t>LICKING COUNTY SHERIFF</t>
  </si>
  <si>
    <t>LICKING COUNTY TOTAL</t>
  </si>
  <si>
    <t>LOGAN COUNTY SHERIFF</t>
  </si>
  <si>
    <t>LOGAN COUNTY TOTAL</t>
  </si>
  <si>
    <t>LORAIN COUNTY SHERIFF</t>
  </si>
  <si>
    <t>LORAIN COUNTY TOTAL</t>
  </si>
  <si>
    <t>LUCAS COUNTY SHERIFF</t>
  </si>
  <si>
    <t>LUCAS COUNTY TOTAL</t>
  </si>
  <si>
    <t>MADISON COUNTY TOTAL</t>
  </si>
  <si>
    <t>MADISON COUNTY SHERIFF</t>
  </si>
  <si>
    <t>MAHONING COUNTY SHERIFF</t>
  </si>
  <si>
    <t>MAHONING COUNTY TOTAL</t>
  </si>
  <si>
    <t>MARION COUNTY TOTAL</t>
  </si>
  <si>
    <t>MARION COUNTY SHERIFF</t>
  </si>
  <si>
    <t>MEDINA COUNTY SHERIFF</t>
  </si>
  <si>
    <t>MEDINA COUNTY TOTAL</t>
  </si>
  <si>
    <t>BRUNSWICK HILLS TOWNSHIP</t>
  </si>
  <si>
    <t>MEIGS COUNTY SHERIFF</t>
  </si>
  <si>
    <t>MEIGS COUNTY TOTAL</t>
  </si>
  <si>
    <t>MERCER COUNTY SHERIFF</t>
  </si>
  <si>
    <t>MERCER COUNTY TOTAL</t>
  </si>
  <si>
    <t>MIAMI COUNTY SHERIFF</t>
  </si>
  <si>
    <t>MIAMI COUNTY TOTAL</t>
  </si>
  <si>
    <t>MONROE COUNTY TOTAL</t>
  </si>
  <si>
    <t>SINCLAIR COMMUNITY COLLEGE</t>
  </si>
  <si>
    <t>MONTGOMERY COUNTY TOTAL</t>
  </si>
  <si>
    <t>MONTGOMERY COUNTY SHERIFF</t>
  </si>
  <si>
    <t>MORGAN COUNTY TOTAL</t>
  </si>
  <si>
    <t>MORGAN COUNTY SHERIFF</t>
  </si>
  <si>
    <t>MORROW COUNTY TOTAL</t>
  </si>
  <si>
    <t>MUSKINGUM COUNTY TOTAL</t>
  </si>
  <si>
    <t>MUSKINGUM UNIVERSITY</t>
  </si>
  <si>
    <t>MUSKINGUM COUNTY SHERIFF</t>
  </si>
  <si>
    <t>NOBLE COUNTY TOTAL</t>
  </si>
  <si>
    <t>OTTAWA COUNTY SHERIFF</t>
  </si>
  <si>
    <t>OTTAWA COUNTY TOTAL</t>
  </si>
  <si>
    <t>PERRY COUNTY TOTAL</t>
  </si>
  <si>
    <t>PERRY COUNTY SHERIFF</t>
  </si>
  <si>
    <t>PAULDING COUNTY SHERIFF</t>
  </si>
  <si>
    <t>PAULDING COUNTY TOTAL</t>
  </si>
  <si>
    <t>PICKAWAY COUNTY SHERIFF</t>
  </si>
  <si>
    <t>PICKAWAY COUNTY TOTAL</t>
  </si>
  <si>
    <t>PIKE COUNTY SHERIFF</t>
  </si>
  <si>
    <t>PIKE COUNTY TOTAL</t>
  </si>
  <si>
    <t>KENT STATE UNIVERSITY</t>
  </si>
  <si>
    <t>PORTAGE COUNTY SHERIFF</t>
  </si>
  <si>
    <t>PORTAGE COUNTY TOTAL</t>
  </si>
  <si>
    <t>PREBLE COUNTY TOTAL</t>
  </si>
  <si>
    <t>PREBLE COUNTY SHERIFF</t>
  </si>
  <si>
    <t>PUTNAM COUNTY SHERIFF</t>
  </si>
  <si>
    <t>PUTNAM COUNTY TOTAL</t>
  </si>
  <si>
    <t>RICHLAND COUNTY SHERIFF</t>
  </si>
  <si>
    <t>RICHLAND COUNTY TOTAL</t>
  </si>
  <si>
    <t>SHAWNEE STATE UNIVERSITY</t>
  </si>
  <si>
    <t>SANDUSKY COUNTY PARK</t>
  </si>
  <si>
    <t>ROSS COUNTY TOTAL</t>
  </si>
  <si>
    <t>ROSS COUNTY SHERIFF</t>
  </si>
  <si>
    <t>SANDUSKY COUNTY SHERIFF</t>
  </si>
  <si>
    <t>SANDUSKY COUNTY TOTAL</t>
  </si>
  <si>
    <t>SCIOTO COUNTY SHERIFF</t>
  </si>
  <si>
    <t>SCIOTO COUNTY TOTAL</t>
  </si>
  <si>
    <t>SENECA COUNTY SHERIFF</t>
  </si>
  <si>
    <t>SENECA COUNTY TOTAL</t>
  </si>
  <si>
    <t>SHELBY COUNTY SHERIFF</t>
  </si>
  <si>
    <t>SHELBY COUNTY TOTAL</t>
  </si>
  <si>
    <t>STARK COUNTY SHERIFF</t>
  </si>
  <si>
    <t>STARK COUNTY TOTAL</t>
  </si>
  <si>
    <t>SUMMIT COUNTY SHERIFF</t>
  </si>
  <si>
    <t>SUMMIT COUNTY TOTAL</t>
  </si>
  <si>
    <t>TRUMBULL COUNTY SHERIFF</t>
  </si>
  <si>
    <t>TRUMBULL COUNTY TOTAL</t>
  </si>
  <si>
    <t>TUSCARAWAS COUNTY SHERIFF</t>
  </si>
  <si>
    <t>TUSCARAWAS COUNTY TOTAL</t>
  </si>
  <si>
    <t>UNION COUNTY SHERIFF</t>
  </si>
  <si>
    <t>UNION COUNTY TOTAL</t>
  </si>
  <si>
    <t>VAN WERT COUNTY SHERIFF</t>
  </si>
  <si>
    <t>VAN WERT COUNTY TOTAL</t>
  </si>
  <si>
    <t>VINTON COUNTY TOTAL</t>
  </si>
  <si>
    <t>VINTON COUNTY SHERIFF</t>
  </si>
  <si>
    <t>WARREN COUNTY SHERIFF</t>
  </si>
  <si>
    <t>WARREN COUNTY TOTAL</t>
  </si>
  <si>
    <t>WASHINGTON COUNTY TOTAL</t>
  </si>
  <si>
    <t>WASHINGTON COUNTY SHERIFF</t>
  </si>
  <si>
    <t>WAYNE COUNTY SHERIFF</t>
  </si>
  <si>
    <t>WAYNE COUNTY TOTAL</t>
  </si>
  <si>
    <t>WILLIAMS COUNTY TOTAL</t>
  </si>
  <si>
    <t>WOOD COUNTY TOTAL</t>
  </si>
  <si>
    <t>WOOD COUNTY SHERIFF</t>
  </si>
  <si>
    <t>OHIO STATE TOTAL</t>
  </si>
  <si>
    <t>WYANDOT COUNTY SHERIFF</t>
  </si>
  <si>
    <t>WYANDOT COUNTY TOTAL</t>
  </si>
  <si>
    <t>Row Labels</t>
  </si>
  <si>
    <t>Grand Total</t>
  </si>
  <si>
    <t>County</t>
  </si>
  <si>
    <t>COUNTY</t>
  </si>
  <si>
    <t>TRUE</t>
  </si>
  <si>
    <t>SHERIFF</t>
  </si>
  <si>
    <t>FALSE</t>
  </si>
  <si>
    <t>PARK</t>
  </si>
  <si>
    <t>Sum of POPULATION</t>
  </si>
  <si>
    <t>Sum of VIOLENT CRIME</t>
  </si>
  <si>
    <t>Sum of PROPERTY CRIME</t>
  </si>
  <si>
    <t>Sum of MURDER</t>
  </si>
  <si>
    <t>Sum of RAPE</t>
  </si>
  <si>
    <t>Sum of ROBBERY</t>
  </si>
  <si>
    <t>Sum of AGGRAVATED ASSAULT</t>
  </si>
  <si>
    <t>Sum of BURGLARY</t>
  </si>
  <si>
    <t>Sum of LARCENY</t>
  </si>
  <si>
    <t>Sum of ARSON</t>
  </si>
  <si>
    <t>YEAR</t>
  </si>
  <si>
    <t xml:space="preserve">OHIO STATE HGHWAY PATROL </t>
  </si>
  <si>
    <t>MANCHESTER</t>
  </si>
  <si>
    <t>ASHLAND COUNTY SHERIFF</t>
  </si>
  <si>
    <t>BETHESDA</t>
  </si>
  <si>
    <t>BENTLEYVILLE VILLAGE</t>
  </si>
  <si>
    <t>CLEVELAND METRO PARK</t>
  </si>
  <si>
    <t>UNION CITY</t>
  </si>
  <si>
    <t>DARKE COUNTY SHERIFF</t>
  </si>
  <si>
    <t>DEFIANCE COUNTY SHERIFF</t>
  </si>
  <si>
    <t>DELAWARE COUNTY SHERIFF</t>
  </si>
  <si>
    <t>BELLEVUE</t>
  </si>
  <si>
    <t>FAIRFIELD COUNTY SHERIFF</t>
  </si>
  <si>
    <t>WASHINGTON COURT HOUSE</t>
  </si>
  <si>
    <t>FAYETTE COUNTY SHERIFF</t>
  </si>
  <si>
    <t>HAMILTON COUNTY SHERIFF</t>
  </si>
  <si>
    <t>HANCOCK COUNTY SHERIFF</t>
  </si>
  <si>
    <t>CADIZ</t>
  </si>
  <si>
    <t>HARRISON COUNTY SHERIFF</t>
  </si>
  <si>
    <t>DESHLER</t>
  </si>
  <si>
    <t>DILLONVALE</t>
  </si>
  <si>
    <t>LAKELAND COMMUNITY COLLEGE</t>
  </si>
  <si>
    <t>DE GRAFF</t>
  </si>
  <si>
    <t>PLAIN CITY</t>
  </si>
  <si>
    <t>YOUNGSTOWN STATE UNIVERSITY</t>
  </si>
  <si>
    <t>LODI</t>
  </si>
  <si>
    <t>MONROE COUNTY SHERIFF</t>
  </si>
  <si>
    <t>MARBLEHEAD</t>
  </si>
  <si>
    <t>ROBINSON MEMORIAL HOSPITAL</t>
  </si>
  <si>
    <t>BOSTON HEIGHTS</t>
  </si>
  <si>
    <t>VIENNA TOWNSHIP</t>
  </si>
  <si>
    <t>HASKINS</t>
  </si>
  <si>
    <t>BOWLING GREEN STATE UNIVERSITY</t>
  </si>
  <si>
    <t>OHIO INVESTIGATIVE UNIT</t>
  </si>
  <si>
    <t>PERRYSVILLE</t>
  </si>
  <si>
    <t>CONNEAUT</t>
  </si>
  <si>
    <t>BUCHTEL</t>
  </si>
  <si>
    <t>NEW WASHINGTON</t>
  </si>
  <si>
    <t>BEACHWOOD</t>
  </si>
  <si>
    <t>SHAKER HEIGHTS</t>
  </si>
  <si>
    <t>HICKSVILLE</t>
  </si>
  <si>
    <t>BRICE</t>
  </si>
  <si>
    <t>OBETZ</t>
  </si>
  <si>
    <t>BLENDON TOWNSHIP</t>
  </si>
  <si>
    <t>CLINTON TOWNSHIP</t>
  </si>
  <si>
    <t>FRANKLIN TOWNSHIP</t>
  </si>
  <si>
    <t>MIFFLIN TOWNSHIP</t>
  </si>
  <si>
    <t>COALTON</t>
  </si>
  <si>
    <t>ST. LOUISVILLE</t>
  </si>
  <si>
    <t>CELINA</t>
  </si>
  <si>
    <t>UNION</t>
  </si>
  <si>
    <t>MORROW COUNTY SHERIFF</t>
  </si>
  <si>
    <t>NEW PARIS</t>
  </si>
  <si>
    <t>JACKSON CENTER</t>
  </si>
  <si>
    <t>WAYNESBURG</t>
  </si>
  <si>
    <t>CHAMPION TOWNSHIP</t>
  </si>
  <si>
    <t>BRACEVILLE</t>
  </si>
  <si>
    <t>SUGARCREEK</t>
  </si>
  <si>
    <t>RICHWOOD</t>
  </si>
  <si>
    <t>MATAMORAS</t>
  </si>
  <si>
    <t>BEVERLY</t>
  </si>
  <si>
    <t>ROSSFORD</t>
  </si>
  <si>
    <t>WALBRIDGE</t>
  </si>
  <si>
    <t>MV THEFT</t>
  </si>
  <si>
    <t xml:space="preserve">OHIO DEPT OF NATURAL RESOURCES </t>
  </si>
  <si>
    <t>JOHNNY APPLESEED METRO</t>
  </si>
  <si>
    <t>NORTH KINGSVILLE</t>
  </si>
  <si>
    <t>SARDINIA</t>
  </si>
  <si>
    <t>BUTLER COUNTY METRO</t>
  </si>
  <si>
    <t>CARROLL COUNTY SHERIFF</t>
  </si>
  <si>
    <t>CLARK COUNT SHERIFF</t>
  </si>
  <si>
    <t>CLARK COUNTY PARK</t>
  </si>
  <si>
    <t>COSCHOCTON COUNTY TOTAL</t>
  </si>
  <si>
    <t>BRATENAHL</t>
  </si>
  <si>
    <t>MAYFIELD VILLAGE</t>
  </si>
  <si>
    <t>ORANGE VILLAGE</t>
  </si>
  <si>
    <t>ARCANUM</t>
  </si>
  <si>
    <t>ERIE COUNTY  SHERIFF</t>
  </si>
  <si>
    <t xml:space="preserve">COLUMBUS &amp; FRANKLIN COUNTY </t>
  </si>
  <si>
    <t>DELTA</t>
  </si>
  <si>
    <t>GUERNSEY COUNTY SHERIFF</t>
  </si>
  <si>
    <t>LINCOLN HEIGHTS</t>
  </si>
  <si>
    <t>MADEIRA</t>
  </si>
  <si>
    <t xml:space="preserve">UNIVERSITY OF CINCINNATI </t>
  </si>
  <si>
    <t>NEW LONDON</t>
  </si>
  <si>
    <t>HEBRON</t>
  </si>
  <si>
    <t>LORAIN COUNTY METRO PARK</t>
  </si>
  <si>
    <t xml:space="preserve">TOLEDO METRO PARK </t>
  </si>
  <si>
    <t>SEVILLE</t>
  </si>
  <si>
    <t>MEDINA COUNTY PARK</t>
  </si>
  <si>
    <t>CALDWELL</t>
  </si>
  <si>
    <t>CLAY CENTER</t>
  </si>
  <si>
    <t>PAULDING</t>
  </si>
  <si>
    <t>OAKWOOD, PAULDING COUNTY</t>
  </si>
  <si>
    <t>BUTLER</t>
  </si>
  <si>
    <t>GIRARD</t>
  </si>
  <si>
    <t>WEST SALEM</t>
  </si>
  <si>
    <t>BRYAN</t>
  </si>
  <si>
    <t>LUCKEY</t>
  </si>
  <si>
    <t>ADAMS COUNTY</t>
  </si>
  <si>
    <t>ALLEN COUNTY</t>
  </si>
  <si>
    <t>ASHLAND COUNTY</t>
  </si>
  <si>
    <t>ASHTABULA COUNTY</t>
  </si>
  <si>
    <t>ATHENS COUNTY</t>
  </si>
  <si>
    <t>AUGLAIZE COUNTY</t>
  </si>
  <si>
    <t>BELMONT COUNTY</t>
  </si>
  <si>
    <t>BROWN COUNTY</t>
  </si>
  <si>
    <t>BUTLER COUNTY</t>
  </si>
  <si>
    <t>CARROLL COUNTY</t>
  </si>
  <si>
    <t>CHAMPAIGN COUNTY</t>
  </si>
  <si>
    <t>CLARK COUNTY</t>
  </si>
  <si>
    <t>CLERMONT COUNTY</t>
  </si>
  <si>
    <t>CLINTON COUNTY</t>
  </si>
  <si>
    <t>COLUMBIANA COUNTY</t>
  </si>
  <si>
    <t>COSHOCTON COUNTY</t>
  </si>
  <si>
    <t>CRAWFORD COUNTY</t>
  </si>
  <si>
    <t>CUYAHOGA COUNTY</t>
  </si>
  <si>
    <t>DARKE COUNTY</t>
  </si>
  <si>
    <t>DEFIANCE COUNTY</t>
  </si>
  <si>
    <t>DELAWARE COUNTY</t>
  </si>
  <si>
    <t>ERIE COUNTY</t>
  </si>
  <si>
    <t>FAYETTE COUNTY</t>
  </si>
  <si>
    <t>FRANKLIN COUNTY</t>
  </si>
  <si>
    <t>FULTON COUNTY</t>
  </si>
  <si>
    <t>GALLIA COUNTY</t>
  </si>
  <si>
    <t>GEAUGA COUNTY</t>
  </si>
  <si>
    <t>GREENE COUNTY</t>
  </si>
  <si>
    <t>GUERNSEY COUNTY</t>
  </si>
  <si>
    <t>HAMILTON COUNTY</t>
  </si>
  <si>
    <t>HANCOCK COUNTY</t>
  </si>
  <si>
    <t>HARDIN COUNTY</t>
  </si>
  <si>
    <t>HARRISON COUNTY</t>
  </si>
  <si>
    <t>HENRY COUNTY</t>
  </si>
  <si>
    <t>HIGHLAND COUNTY</t>
  </si>
  <si>
    <t>HOCKING COUNTY</t>
  </si>
  <si>
    <t>HOLMES COUNTY</t>
  </si>
  <si>
    <t>HURON COUNTY</t>
  </si>
  <si>
    <t>JACKSON COUNTY</t>
  </si>
  <si>
    <t>JEFFERSON COUNTY</t>
  </si>
  <si>
    <t>KNOX COUNTY</t>
  </si>
  <si>
    <t>LAKE COUNTY</t>
  </si>
  <si>
    <t>LAWRENCE COUNTY</t>
  </si>
  <si>
    <t>LICKING COUNTY</t>
  </si>
  <si>
    <t>LOGAN COUNTY</t>
  </si>
  <si>
    <t>LORAIN COUNTY</t>
  </si>
  <si>
    <t>LUCAS COUNTY</t>
  </si>
  <si>
    <t>MADISON COUNTY</t>
  </si>
  <si>
    <t>MAHONING COUNTY</t>
  </si>
  <si>
    <t>MARION COUNTY</t>
  </si>
  <si>
    <t>MEDINA COUNTY</t>
  </si>
  <si>
    <t>MEIGS COUNTY</t>
  </si>
  <si>
    <t>MERCER COUNTY</t>
  </si>
  <si>
    <t>MIAMI COUNTY</t>
  </si>
  <si>
    <t>MONROE COUNTY</t>
  </si>
  <si>
    <t>MONTGOMERY COUNTY</t>
  </si>
  <si>
    <t>MORGAN COUNTY</t>
  </si>
  <si>
    <t>MORROW COUNTY</t>
  </si>
  <si>
    <t>MUSKINGUM COUNTY</t>
  </si>
  <si>
    <t>NOBLE COUNTY</t>
  </si>
  <si>
    <t>OTTAWA COUNTY</t>
  </si>
  <si>
    <t>PAULDING COUNTY</t>
  </si>
  <si>
    <t>PERRY COUNTY</t>
  </si>
  <si>
    <t>PICKAWAY COUNTY</t>
  </si>
  <si>
    <t>PIKE COUNTY</t>
  </si>
  <si>
    <t>PORTAGE COUNTY</t>
  </si>
  <si>
    <t>PREBLE COUNTY</t>
  </si>
  <si>
    <t>RICHLAND COUNTY</t>
  </si>
  <si>
    <t>ROSS COUNTY</t>
  </si>
  <si>
    <t>SANDUSKY COUNTY</t>
  </si>
  <si>
    <t>SCIOTO COUNTY</t>
  </si>
  <si>
    <t>SENECA COUNTY</t>
  </si>
  <si>
    <t>SHELBY COUNTY</t>
  </si>
  <si>
    <t>STARK COUNTY</t>
  </si>
  <si>
    <t>SUMMIT COUNTY</t>
  </si>
  <si>
    <t>TRUMBULL COUNTY</t>
  </si>
  <si>
    <t>TUSCARAWAS COUNTY</t>
  </si>
  <si>
    <t>UNION COUNTY</t>
  </si>
  <si>
    <t>VAN WERT COUNTY</t>
  </si>
  <si>
    <t>VINTON COUNTY</t>
  </si>
  <si>
    <t>WARREN COUNTY</t>
  </si>
  <si>
    <t>WASHINGTON COUNTY</t>
  </si>
  <si>
    <t>WAYNE COUNTY</t>
  </si>
  <si>
    <t>WILLIAMS COUNTY</t>
  </si>
  <si>
    <t>WOOD COUNTY</t>
  </si>
  <si>
    <t>WYANDOT COUNTY</t>
  </si>
  <si>
    <t>Adams County</t>
  </si>
  <si>
    <t>Allen County</t>
  </si>
  <si>
    <t>Ashland County</t>
  </si>
  <si>
    <t>Ashtabula County</t>
  </si>
  <si>
    <t>Athens County</t>
  </si>
  <si>
    <t>Auglaize County</t>
  </si>
  <si>
    <t>Belmont County</t>
  </si>
  <si>
    <t>Brown County</t>
  </si>
  <si>
    <t>Butler County</t>
  </si>
  <si>
    <t>Carroll County</t>
  </si>
  <si>
    <t>Champaign County</t>
  </si>
  <si>
    <t>Clark County</t>
  </si>
  <si>
    <t>Clermont County</t>
  </si>
  <si>
    <t>Clinton County</t>
  </si>
  <si>
    <t>Columbiana County</t>
  </si>
  <si>
    <t>Coshocton County</t>
  </si>
  <si>
    <t>Crawford County</t>
  </si>
  <si>
    <t>Cuyahoga County</t>
  </si>
  <si>
    <t>Darke County</t>
  </si>
  <si>
    <t>Defiance County</t>
  </si>
  <si>
    <t>Delaware County</t>
  </si>
  <si>
    <t>Erie County</t>
  </si>
  <si>
    <t>Fairfield County</t>
  </si>
  <si>
    <t>Fayette County</t>
  </si>
  <si>
    <t>Franklin County</t>
  </si>
  <si>
    <t>Fulton County</t>
  </si>
  <si>
    <t>Gallia County</t>
  </si>
  <si>
    <t>Geauga County</t>
  </si>
  <si>
    <t>Greene County</t>
  </si>
  <si>
    <t>Guernsey County</t>
  </si>
  <si>
    <t>Hamilton County</t>
  </si>
  <si>
    <t>Hancock County</t>
  </si>
  <si>
    <t>Hardin County</t>
  </si>
  <si>
    <t>Harrison County</t>
  </si>
  <si>
    <t>Henry County</t>
  </si>
  <si>
    <t>Highland County</t>
  </si>
  <si>
    <t>Hocking County</t>
  </si>
  <si>
    <t>Holmes County</t>
  </si>
  <si>
    <t>Huron County</t>
  </si>
  <si>
    <t>Jackson County</t>
  </si>
  <si>
    <t>Jefferson County</t>
  </si>
  <si>
    <t>Knox County</t>
  </si>
  <si>
    <t>Lake County</t>
  </si>
  <si>
    <t>Lawrence County</t>
  </si>
  <si>
    <t>Licking County</t>
  </si>
  <si>
    <t>Logan County</t>
  </si>
  <si>
    <t>Lorain County</t>
  </si>
  <si>
    <t>Lucas County</t>
  </si>
  <si>
    <t>Madison County</t>
  </si>
  <si>
    <t>Mahoning County</t>
  </si>
  <si>
    <t>Marion County</t>
  </si>
  <si>
    <t>Medina County</t>
  </si>
  <si>
    <t>Meigs County</t>
  </si>
  <si>
    <t>Mercer County</t>
  </si>
  <si>
    <t>Miami County</t>
  </si>
  <si>
    <t>Monroe County</t>
  </si>
  <si>
    <t>Montgomery County</t>
  </si>
  <si>
    <t>Morgan County</t>
  </si>
  <si>
    <t>Morrow County</t>
  </si>
  <si>
    <t>Muskingum County</t>
  </si>
  <si>
    <t>Noble County</t>
  </si>
  <si>
    <t>Ottawa County</t>
  </si>
  <si>
    <t>Paulding County</t>
  </si>
  <si>
    <t>Perry County</t>
  </si>
  <si>
    <t>Pickaway County</t>
  </si>
  <si>
    <t>Pike County</t>
  </si>
  <si>
    <t>Portage County</t>
  </si>
  <si>
    <t>Preble County</t>
  </si>
  <si>
    <t>Putnam County</t>
  </si>
  <si>
    <t>Richland County</t>
  </si>
  <si>
    <t>Ross County</t>
  </si>
  <si>
    <t>Sandusky County</t>
  </si>
  <si>
    <t>Scioto County</t>
  </si>
  <si>
    <t>Seneca County</t>
  </si>
  <si>
    <t>Shelby County</t>
  </si>
  <si>
    <t>Stark County</t>
  </si>
  <si>
    <t>Summit County</t>
  </si>
  <si>
    <t>Trumbull County</t>
  </si>
  <si>
    <t>Tuscarawas County</t>
  </si>
  <si>
    <t>Union County</t>
  </si>
  <si>
    <t>Van Wert County</t>
  </si>
  <si>
    <t>Vinton County</t>
  </si>
  <si>
    <t>Warren County</t>
  </si>
  <si>
    <t>Washington County</t>
  </si>
  <si>
    <t>Wayne County</t>
  </si>
  <si>
    <t>Williams County</t>
  </si>
  <si>
    <t>Wood County</t>
  </si>
  <si>
    <t>Wyandot County</t>
  </si>
  <si>
    <t>Percent of People without Health Insurance (2016)</t>
  </si>
  <si>
    <t>Opioid Prescriptions per 100 Persons (2017)</t>
  </si>
  <si>
    <t>county_id</t>
  </si>
  <si>
    <t>county_name</t>
  </si>
  <si>
    <t>County_ID</t>
  </si>
  <si>
    <t>FAIRFIELD COUNTY</t>
  </si>
  <si>
    <t>PUTNAM COUNTY</t>
  </si>
  <si>
    <t>2017_POP</t>
  </si>
  <si>
    <t>2017_THEFT</t>
  </si>
  <si>
    <t>2017_VIOLENT_CRIME</t>
  </si>
  <si>
    <t>2017_PROP_CRIME</t>
  </si>
  <si>
    <t>2016_POP</t>
  </si>
  <si>
    <t>2016_THEFT</t>
  </si>
  <si>
    <t>2016_VIOLENT_CRIME</t>
  </si>
  <si>
    <t>2016_PROP_CRIME</t>
  </si>
  <si>
    <t>2015_POP</t>
  </si>
  <si>
    <t>2015_THEFT</t>
  </si>
  <si>
    <t>2015_VIOLENT_CRIME</t>
  </si>
  <si>
    <t>2015_PROP_CRIME</t>
  </si>
  <si>
    <t>2014_POP</t>
  </si>
  <si>
    <t>2014_THEFT</t>
  </si>
  <si>
    <t>2014_VIOLENT_CRIME</t>
  </si>
  <si>
    <t>2014_PROP_CRIME</t>
  </si>
  <si>
    <t>County ID</t>
  </si>
  <si>
    <t>PCT_PPL_NO_HLTH_INSURANCE</t>
  </si>
  <si>
    <t>OPIOID_SCRIPTS_100</t>
  </si>
  <si>
    <t>Facilities Providing Substance Abuse Services (2019)</t>
  </si>
  <si>
    <t>SUBSTANCE_ABUSE_FACILITIES</t>
  </si>
  <si>
    <t>Adams</t>
  </si>
  <si>
    <t>Allen</t>
  </si>
  <si>
    <t>Ashland</t>
  </si>
  <si>
    <t>Ashtabula</t>
  </si>
  <si>
    <t>Athens</t>
  </si>
  <si>
    <t>Auglaize</t>
  </si>
  <si>
    <t>Belmont</t>
  </si>
  <si>
    <t>Brown</t>
  </si>
  <si>
    <t>Butler</t>
  </si>
  <si>
    <t>Carroll</t>
  </si>
  <si>
    <t>Champaign</t>
  </si>
  <si>
    <t>Clark</t>
  </si>
  <si>
    <t>Clermont</t>
  </si>
  <si>
    <t>Clinton</t>
  </si>
  <si>
    <t>Columbiana</t>
  </si>
  <si>
    <t>Coshocton</t>
  </si>
  <si>
    <t>Crawford</t>
  </si>
  <si>
    <t>Cuyahoga</t>
  </si>
  <si>
    <t>Darke</t>
  </si>
  <si>
    <t>Defiance</t>
  </si>
  <si>
    <t>Delaware</t>
  </si>
  <si>
    <t>Erie</t>
  </si>
  <si>
    <t>Fairfield</t>
  </si>
  <si>
    <t>Fayette</t>
  </si>
  <si>
    <t>Franklin</t>
  </si>
  <si>
    <t>Fulton</t>
  </si>
  <si>
    <t>Gallia</t>
  </si>
  <si>
    <t>Geauga</t>
  </si>
  <si>
    <t>Greene</t>
  </si>
  <si>
    <t>Guernsey</t>
  </si>
  <si>
    <t>Hamilton</t>
  </si>
  <si>
    <t>Hancock</t>
  </si>
  <si>
    <t>Hardin</t>
  </si>
  <si>
    <t>Harrison</t>
  </si>
  <si>
    <t>Henry</t>
  </si>
  <si>
    <t>Highland</t>
  </si>
  <si>
    <t>Hocking</t>
  </si>
  <si>
    <t>Holmes</t>
  </si>
  <si>
    <t>Huron</t>
  </si>
  <si>
    <t>Jackson</t>
  </si>
  <si>
    <t>Jefferson</t>
  </si>
  <si>
    <t>Knox</t>
  </si>
  <si>
    <t>Lake</t>
  </si>
  <si>
    <t>Lawrence</t>
  </si>
  <si>
    <t>Licking</t>
  </si>
  <si>
    <t>Logan</t>
  </si>
  <si>
    <t>Lorain</t>
  </si>
  <si>
    <t>Lucas</t>
  </si>
  <si>
    <t>Madison</t>
  </si>
  <si>
    <t>Mahoning</t>
  </si>
  <si>
    <t>Marion</t>
  </si>
  <si>
    <t>Medina</t>
  </si>
  <si>
    <t>Meigs</t>
  </si>
  <si>
    <t>Mercer</t>
  </si>
  <si>
    <t>Miami</t>
  </si>
  <si>
    <t>Monroe</t>
  </si>
  <si>
    <t>Montgomery</t>
  </si>
  <si>
    <t>Morgan</t>
  </si>
  <si>
    <t>Morrow</t>
  </si>
  <si>
    <t>Muskingum</t>
  </si>
  <si>
    <t>Noble</t>
  </si>
  <si>
    <t>Ottawa</t>
  </si>
  <si>
    <t>Paulding</t>
  </si>
  <si>
    <t>Perry</t>
  </si>
  <si>
    <t>Pickaway</t>
  </si>
  <si>
    <t>Pike</t>
  </si>
  <si>
    <t>Portage</t>
  </si>
  <si>
    <t>Preble</t>
  </si>
  <si>
    <t>Putnam</t>
  </si>
  <si>
    <t>Richland</t>
  </si>
  <si>
    <t>Ross</t>
  </si>
  <si>
    <t>Sandusky</t>
  </si>
  <si>
    <t>Scioto</t>
  </si>
  <si>
    <t>Seneca</t>
  </si>
  <si>
    <t>Shelby</t>
  </si>
  <si>
    <t>Stark</t>
  </si>
  <si>
    <t>Summit</t>
  </si>
  <si>
    <t>Trumbull</t>
  </si>
  <si>
    <t>Tuscarawas</t>
  </si>
  <si>
    <t>Union</t>
  </si>
  <si>
    <t>Van Wert</t>
  </si>
  <si>
    <t>Vinton</t>
  </si>
  <si>
    <t>Warren</t>
  </si>
  <si>
    <t>Washington</t>
  </si>
  <si>
    <t>Wayne</t>
  </si>
  <si>
    <t>Williams</t>
  </si>
  <si>
    <t>Wood</t>
  </si>
  <si>
    <t>Wyandot</t>
  </si>
  <si>
    <t>overdose_deaths</t>
  </si>
  <si>
    <t>mortality_rate</t>
  </si>
  <si>
    <t>county</t>
  </si>
  <si>
    <t>UNEMPLOYMENT_RATE</t>
  </si>
  <si>
    <t>Q1</t>
  </si>
  <si>
    <t>Q3</t>
  </si>
  <si>
    <t>MEDIAN</t>
  </si>
  <si>
    <t>IQR</t>
  </si>
  <si>
    <t>CRIME_THEFT_100k</t>
  </si>
  <si>
    <t>CRIME_VIOLENT_100k</t>
  </si>
  <si>
    <t>CRIME_PROPERTY_100k</t>
  </si>
  <si>
    <t>OVERDOSE_100k</t>
  </si>
  <si>
    <t>Id</t>
  </si>
  <si>
    <t>Id2</t>
  </si>
  <si>
    <t>Geography</t>
  </si>
  <si>
    <t>Estimate; Total:</t>
  </si>
  <si>
    <t>Estimate; Less than high school graduate:</t>
  </si>
  <si>
    <t>Estimate; High school graduate (includes equivalency):</t>
  </si>
  <si>
    <t>Estimate; Some college or associate's degree:</t>
  </si>
  <si>
    <t>Estimate; Bachelor's degree or higher:</t>
  </si>
  <si>
    <t>0500000US39001</t>
  </si>
  <si>
    <t>0500000US39003</t>
  </si>
  <si>
    <t>0500000US39005</t>
  </si>
  <si>
    <t>0500000US39007</t>
  </si>
  <si>
    <t>0500000US39009</t>
  </si>
  <si>
    <t>0500000US39011</t>
  </si>
  <si>
    <t>0500000US39013</t>
  </si>
  <si>
    <t>0500000US39015</t>
  </si>
  <si>
    <t>0500000US39017</t>
  </si>
  <si>
    <t>0500000US39019</t>
  </si>
  <si>
    <t>0500000US39021</t>
  </si>
  <si>
    <t>0500000US39023</t>
  </si>
  <si>
    <t>0500000US39025</t>
  </si>
  <si>
    <t>0500000US39027</t>
  </si>
  <si>
    <t>0500000US39029</t>
  </si>
  <si>
    <t>0500000US39031</t>
  </si>
  <si>
    <t>0500000US39033</t>
  </si>
  <si>
    <t>0500000US39035</t>
  </si>
  <si>
    <t>0500000US39037</t>
  </si>
  <si>
    <t>0500000US39039</t>
  </si>
  <si>
    <t>0500000US39041</t>
  </si>
  <si>
    <t>0500000US39043</t>
  </si>
  <si>
    <t>0500000US39045</t>
  </si>
  <si>
    <t>0500000US39047</t>
  </si>
  <si>
    <t>0500000US39049</t>
  </si>
  <si>
    <t>0500000US39051</t>
  </si>
  <si>
    <t>0500000US39053</t>
  </si>
  <si>
    <t>0500000US39055</t>
  </si>
  <si>
    <t>0500000US39057</t>
  </si>
  <si>
    <t>0500000US39059</t>
  </si>
  <si>
    <t>0500000US39061</t>
  </si>
  <si>
    <t>0500000US39063</t>
  </si>
  <si>
    <t>0500000US39065</t>
  </si>
  <si>
    <t>0500000US39067</t>
  </si>
  <si>
    <t>0500000US39069</t>
  </si>
  <si>
    <t>0500000US39071</t>
  </si>
  <si>
    <t>0500000US39073</t>
  </si>
  <si>
    <t>0500000US39075</t>
  </si>
  <si>
    <t>0500000US39077</t>
  </si>
  <si>
    <t>0500000US39079</t>
  </si>
  <si>
    <t>0500000US39081</t>
  </si>
  <si>
    <t>0500000US39083</t>
  </si>
  <si>
    <t>0500000US39085</t>
  </si>
  <si>
    <t>0500000US39087</t>
  </si>
  <si>
    <t>0500000US39089</t>
  </si>
  <si>
    <t>0500000US39091</t>
  </si>
  <si>
    <t>0500000US39093</t>
  </si>
  <si>
    <t>0500000US39095</t>
  </si>
  <si>
    <t>0500000US39097</t>
  </si>
  <si>
    <t>0500000US39099</t>
  </si>
  <si>
    <t>0500000US39101</t>
  </si>
  <si>
    <t>0500000US39103</t>
  </si>
  <si>
    <t>0500000US39105</t>
  </si>
  <si>
    <t>0500000US39107</t>
  </si>
  <si>
    <t>0500000US39109</t>
  </si>
  <si>
    <t>0500000US39111</t>
  </si>
  <si>
    <t>0500000US39113</t>
  </si>
  <si>
    <t>0500000US39115</t>
  </si>
  <si>
    <t>0500000US39117</t>
  </si>
  <si>
    <t>0500000US39119</t>
  </si>
  <si>
    <t>0500000US39121</t>
  </si>
  <si>
    <t>0500000US39123</t>
  </si>
  <si>
    <t>0500000US39125</t>
  </si>
  <si>
    <t>0500000US39127</t>
  </si>
  <si>
    <t>0500000US39129</t>
  </si>
  <si>
    <t>0500000US39131</t>
  </si>
  <si>
    <t>0500000US39133</t>
  </si>
  <si>
    <t>0500000US39135</t>
  </si>
  <si>
    <t>0500000US39137</t>
  </si>
  <si>
    <t>0500000US39139</t>
  </si>
  <si>
    <t>0500000US39141</t>
  </si>
  <si>
    <t>0500000US39143</t>
  </si>
  <si>
    <t>0500000US39145</t>
  </si>
  <si>
    <t>0500000US39147</t>
  </si>
  <si>
    <t>0500000US39149</t>
  </si>
  <si>
    <t>0500000US39151</t>
  </si>
  <si>
    <t>0500000US39153</t>
  </si>
  <si>
    <t>0500000US39155</t>
  </si>
  <si>
    <t>0500000US39157</t>
  </si>
  <si>
    <t>0500000US39159</t>
  </si>
  <si>
    <t>0500000US39161</t>
  </si>
  <si>
    <t>0500000US39163</t>
  </si>
  <si>
    <t>0500000US39165</t>
  </si>
  <si>
    <t>0500000US39167</t>
  </si>
  <si>
    <t>0500000US39169</t>
  </si>
  <si>
    <t>0500000US39171</t>
  </si>
  <si>
    <t>0500000US39173</t>
  </si>
  <si>
    <t>0500000US39175</t>
  </si>
  <si>
    <t>MEDIAN_INCOME</t>
  </si>
  <si>
    <t>UNDER_18_POVERTY_RATE</t>
  </si>
  <si>
    <t>ALL_AGES_POVERTY_RATE</t>
  </si>
  <si>
    <t>low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</si>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</sst>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333333"/>
      <name val="Arial"/>
      <family val="2"/>
    </font>
    <font>
      <sz val="10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Arial Unicode MS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3" fontId="0" fillId="0" borderId="0" xfId="0" applyNumberFormat="1"/>
    <xf numFmtId="0" fontId="16" fillId="33" borderId="10" xfId="0" applyFont="1" applyFill="1" applyBorder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right"/>
    </xf>
    <xf numFmtId="3" fontId="16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/>
    <xf numFmtId="0" fontId="0" fillId="33" borderId="0" xfId="0" applyFill="1"/>
    <xf numFmtId="0" fontId="16" fillId="0" borderId="0" xfId="0" applyFont="1" applyAlignment="1">
      <alignment horizontal="left"/>
    </xf>
    <xf numFmtId="0" fontId="16" fillId="34" borderId="11" xfId="0" applyFont="1" applyFill="1" applyBorder="1" applyAlignment="1">
      <alignment horizontal="center" vertical="center"/>
    </xf>
    <xf numFmtId="0" fontId="16" fillId="34" borderId="11" xfId="0" applyFont="1" applyFill="1" applyBorder="1" applyAlignment="1">
      <alignment horizontal="center" vertical="center" wrapText="1"/>
    </xf>
    <xf numFmtId="0" fontId="0" fillId="33" borderId="0" xfId="0" applyFill="1" applyAlignment="1">
      <alignment horizontal="left"/>
    </xf>
    <xf numFmtId="0" fontId="0" fillId="33" borderId="0" xfId="0" applyFill="1" applyAlignment="1">
      <alignment horizontal="right"/>
    </xf>
    <xf numFmtId="0" fontId="18" fillId="0" borderId="0" xfId="0" applyFont="1" applyAlignment="1">
      <alignment wrapText="1"/>
    </xf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wrapText="1"/>
    </xf>
    <xf numFmtId="0" fontId="0" fillId="0" borderId="0" xfId="0" applyNumberFormat="1" applyFill="1" applyAlignment="1">
      <alignment horizontal="left"/>
    </xf>
    <xf numFmtId="164" fontId="0" fillId="0" borderId="0" xfId="0" applyNumberFormat="1" applyFill="1" applyAlignment="1">
      <alignment horizontal="left"/>
    </xf>
    <xf numFmtId="0" fontId="0" fillId="0" borderId="0" xfId="42" applyNumberFormat="1" applyFont="1" applyFill="1" applyAlignment="1">
      <alignment horizontal="left"/>
    </xf>
    <xf numFmtId="165" fontId="0" fillId="0" borderId="0" xfId="0" applyNumberFormat="1" applyFill="1" applyAlignment="1">
      <alignment horizontal="center"/>
    </xf>
    <xf numFmtId="0" fontId="16" fillId="0" borderId="0" xfId="0" applyNumberFormat="1" applyFont="1" applyFill="1" applyAlignment="1">
      <alignment horizontal="left"/>
    </xf>
    <xf numFmtId="0" fontId="21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114778</xdr:rowOff>
    </xdr:to>
    <xdr:sp macro="" textlink="">
      <xdr:nvSpPr>
        <xdr:cNvPr id="1026" name="sortarrowpctunins" descr="https://opioid.amfar.org/images/arrow--charcoal.svg">
          <a:extLst>
            <a:ext uri="{FF2B5EF4-FFF2-40B4-BE49-F238E27FC236}">
              <a16:creationId xmlns:a16="http://schemas.microsoft.com/office/drawing/2014/main" id="{629810EA-D909-8A44-AFEE-9BD0A7FC17DF}"/>
            </a:ext>
          </a:extLst>
        </xdr:cNvPr>
        <xdr:cNvSpPr>
          <a:spLocks noChangeAspect="1" noChangeArrowheads="1"/>
        </xdr:cNvSpPr>
      </xdr:nvSpPr>
      <xdr:spPr bwMode="auto">
        <a:xfrm>
          <a:off x="8648700" y="3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114778</xdr:rowOff>
    </xdr:to>
    <xdr:sp macro="" textlink="">
      <xdr:nvSpPr>
        <xdr:cNvPr id="1027" name="sortarrowpctunmetneed" descr="https://opioid.amfar.org/images/arrow--charcoal.svg">
          <a:extLst>
            <a:ext uri="{FF2B5EF4-FFF2-40B4-BE49-F238E27FC236}">
              <a16:creationId xmlns:a16="http://schemas.microsoft.com/office/drawing/2014/main" id="{FD916D2C-6CEB-A14C-A359-D7A0AC77D6B9}"/>
            </a:ext>
          </a:extLst>
        </xdr:cNvPr>
        <xdr:cNvSpPr>
          <a:spLocks noChangeAspect="1" noChangeArrowheads="1"/>
        </xdr:cNvSpPr>
      </xdr:nvSpPr>
      <xdr:spPr bwMode="auto">
        <a:xfrm>
          <a:off x="9474200" y="3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114778</xdr:rowOff>
    </xdr:to>
    <xdr:sp macro="" textlink="">
      <xdr:nvSpPr>
        <xdr:cNvPr id="1028" name="sortarrowpartD30dayrxrate" descr="https://opioid.amfar.org/images/arrow--charcoal.svg">
          <a:extLst>
            <a:ext uri="{FF2B5EF4-FFF2-40B4-BE49-F238E27FC236}">
              <a16:creationId xmlns:a16="http://schemas.microsoft.com/office/drawing/2014/main" id="{4FB8E8C9-8DB0-E74E-A890-BF25572B0C4A}"/>
            </a:ext>
          </a:extLst>
        </xdr:cNvPr>
        <xdr:cNvSpPr>
          <a:spLocks noChangeAspect="1" noChangeArrowheads="1"/>
        </xdr:cNvSpPr>
      </xdr:nvSpPr>
      <xdr:spPr bwMode="auto">
        <a:xfrm>
          <a:off x="10299700" y="3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114778</xdr:rowOff>
    </xdr:to>
    <xdr:sp macro="" textlink="">
      <xdr:nvSpPr>
        <xdr:cNvPr id="1029" name="sortarrowopioid_RxRate" descr="https://opioid.amfar.org/images/arrow--charcoal.svg">
          <a:extLst>
            <a:ext uri="{FF2B5EF4-FFF2-40B4-BE49-F238E27FC236}">
              <a16:creationId xmlns:a16="http://schemas.microsoft.com/office/drawing/2014/main" id="{85C62B15-D963-8145-8674-A35CE40BE631}"/>
            </a:ext>
          </a:extLst>
        </xdr:cNvPr>
        <xdr:cNvSpPr>
          <a:spLocks noChangeAspect="1" noChangeArrowheads="1"/>
        </xdr:cNvSpPr>
      </xdr:nvSpPr>
      <xdr:spPr bwMode="auto">
        <a:xfrm>
          <a:off x="11125200" y="3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0</xdr:row>
      <xdr:rowOff>304800</xdr:rowOff>
    </xdr:to>
    <xdr:sp macro="" textlink="">
      <xdr:nvSpPr>
        <xdr:cNvPr id="7169" name="sortarrow0" descr="https://opioid.amfar.org/images/arrow--charcoal.svg">
          <a:extLst>
            <a:ext uri="{FF2B5EF4-FFF2-40B4-BE49-F238E27FC236}">
              <a16:creationId xmlns:a16="http://schemas.microsoft.com/office/drawing/2014/main" id="{653E6348-2AB9-634D-A400-F002604C73E9}"/>
            </a:ext>
          </a:extLst>
        </xdr:cNvPr>
        <xdr:cNvSpPr>
          <a:spLocks noChangeAspect="1" noChangeArrowheads="1"/>
        </xdr:cNvSpPr>
      </xdr:nvSpPr>
      <xdr:spPr bwMode="auto">
        <a:xfrm>
          <a:off x="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127000</xdr:rowOff>
    </xdr:to>
    <xdr:sp macro="" textlink="">
      <xdr:nvSpPr>
        <xdr:cNvPr id="7170" name="sortarrowbup_phys" descr="https://opioid.amfar.org/images/arrow--charcoal.svg">
          <a:extLst>
            <a:ext uri="{FF2B5EF4-FFF2-40B4-BE49-F238E27FC236}">
              <a16:creationId xmlns:a16="http://schemas.microsoft.com/office/drawing/2014/main" id="{1C45B8C9-83C6-E343-8748-AD24DDE88530}"/>
            </a:ext>
          </a:extLst>
        </xdr:cNvPr>
        <xdr:cNvSpPr>
          <a:spLocks noChangeAspect="1" noChangeArrowheads="1"/>
        </xdr:cNvSpPr>
      </xdr:nvSpPr>
      <xdr:spPr bwMode="auto">
        <a:xfrm>
          <a:off x="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127000</xdr:rowOff>
    </xdr:to>
    <xdr:sp macro="" textlink="">
      <xdr:nvSpPr>
        <xdr:cNvPr id="7171" name="sortarrownum_SSPs" descr="https://opioid.amfar.org/images/arrow--charcoal.svg">
          <a:extLst>
            <a:ext uri="{FF2B5EF4-FFF2-40B4-BE49-F238E27FC236}">
              <a16:creationId xmlns:a16="http://schemas.microsoft.com/office/drawing/2014/main" id="{6D9CE056-3B42-6F4A-A6C0-9EBCDF3248BC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127000</xdr:rowOff>
    </xdr:to>
    <xdr:sp macro="" textlink="">
      <xdr:nvSpPr>
        <xdr:cNvPr id="7172" name="sortarrowSA_fac" descr="https://opioid.amfar.org/images/arrow--charcoal.svg">
          <a:extLst>
            <a:ext uri="{FF2B5EF4-FFF2-40B4-BE49-F238E27FC236}">
              <a16:creationId xmlns:a16="http://schemas.microsoft.com/office/drawing/2014/main" id="{53A1E957-C474-3845-B4C7-B8C085B0A294}"/>
            </a:ext>
          </a:extLst>
        </xdr:cNvPr>
        <xdr:cNvSpPr>
          <a:spLocks noChangeAspect="1" noChangeArrowheads="1"/>
        </xdr:cNvSpPr>
      </xdr:nvSpPr>
      <xdr:spPr bwMode="auto">
        <a:xfrm>
          <a:off x="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127000</xdr:rowOff>
    </xdr:to>
    <xdr:sp macro="" textlink="">
      <xdr:nvSpPr>
        <xdr:cNvPr id="7173" name="sortarrowSMAT_fac" descr="https://opioid.amfar.org/images/arrow--charcoal.svg">
          <a:extLst>
            <a:ext uri="{FF2B5EF4-FFF2-40B4-BE49-F238E27FC236}">
              <a16:creationId xmlns:a16="http://schemas.microsoft.com/office/drawing/2014/main" id="{2C91E416-7A03-A543-95AB-5FC259F29C14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8</xdr:row>
      <xdr:rowOff>127000</xdr:rowOff>
    </xdr:to>
    <xdr:sp macro="" textlink="">
      <xdr:nvSpPr>
        <xdr:cNvPr id="7174" name="sortarrowHIVT_fac" descr="https://opioid.amfar.org/images/arrow--charcoal.svg">
          <a:extLst>
            <a:ext uri="{FF2B5EF4-FFF2-40B4-BE49-F238E27FC236}">
              <a16:creationId xmlns:a16="http://schemas.microsoft.com/office/drawing/2014/main" id="{4B8E5A06-E9B5-144F-88E8-226171FDD904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127000</xdr:rowOff>
    </xdr:to>
    <xdr:sp macro="" textlink="">
      <xdr:nvSpPr>
        <xdr:cNvPr id="7175" name="sortarrowHCVT_fac" descr="https://opioid.amfar.org/images/arrow--charcoal.svg">
          <a:extLst>
            <a:ext uri="{FF2B5EF4-FFF2-40B4-BE49-F238E27FC236}">
              <a16:creationId xmlns:a16="http://schemas.microsoft.com/office/drawing/2014/main" id="{9ADC5838-ACA8-8944-990D-C0CF35301D8E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127000</xdr:rowOff>
    </xdr:to>
    <xdr:sp macro="" textlink="">
      <xdr:nvSpPr>
        <xdr:cNvPr id="7177" name="sortarrow0" descr="https://opioid.amfar.org/images/arrow--charcoal.svg">
          <a:extLst>
            <a:ext uri="{FF2B5EF4-FFF2-40B4-BE49-F238E27FC236}">
              <a16:creationId xmlns:a16="http://schemas.microsoft.com/office/drawing/2014/main" id="{CEF972F2-868E-204D-9D74-44CC3F7936F2}"/>
            </a:ext>
          </a:extLst>
        </xdr:cNvPr>
        <xdr:cNvSpPr>
          <a:spLocks noChangeAspect="1" noChangeArrowheads="1"/>
        </xdr:cNvSpPr>
      </xdr:nvSpPr>
      <xdr:spPr bwMode="auto">
        <a:xfrm>
          <a:off x="825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127000</xdr:rowOff>
    </xdr:to>
    <xdr:sp macro="" textlink="">
      <xdr:nvSpPr>
        <xdr:cNvPr id="7181" name="sortarrowSMAT_fac" descr="https://opioid.amfar.org/images/arrow--charcoal.svg">
          <a:extLst>
            <a:ext uri="{FF2B5EF4-FFF2-40B4-BE49-F238E27FC236}">
              <a16:creationId xmlns:a16="http://schemas.microsoft.com/office/drawing/2014/main" id="{D5F6505F-326C-BA4E-A7C0-52ED59E3CE53}"/>
            </a:ext>
          </a:extLst>
        </xdr:cNvPr>
        <xdr:cNvSpPr>
          <a:spLocks noChangeAspect="1" noChangeArrowheads="1"/>
        </xdr:cNvSpPr>
      </xdr:nvSpPr>
      <xdr:spPr bwMode="auto">
        <a:xfrm>
          <a:off x="4127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127000</xdr:rowOff>
    </xdr:to>
    <xdr:sp macro="" textlink="">
      <xdr:nvSpPr>
        <xdr:cNvPr id="7182" name="sortarrowHIVT_fac" descr="https://opioid.amfar.org/images/arrow--charcoal.svg">
          <a:extLst>
            <a:ext uri="{FF2B5EF4-FFF2-40B4-BE49-F238E27FC236}">
              <a16:creationId xmlns:a16="http://schemas.microsoft.com/office/drawing/2014/main" id="{B0EB4844-1C91-5C4E-BBCA-C0F1705A8D3A}"/>
            </a:ext>
          </a:extLst>
        </xdr:cNvPr>
        <xdr:cNvSpPr>
          <a:spLocks noChangeAspect="1" noChangeArrowheads="1"/>
        </xdr:cNvSpPr>
      </xdr:nvSpPr>
      <xdr:spPr bwMode="auto">
        <a:xfrm>
          <a:off x="49530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</xdr:row>
      <xdr:rowOff>0</xdr:rowOff>
    </xdr:from>
    <xdr:to>
      <xdr:col>3</xdr:col>
      <xdr:colOff>304800</xdr:colOff>
      <xdr:row>2</xdr:row>
      <xdr:rowOff>127000</xdr:rowOff>
    </xdr:to>
    <xdr:sp macro="" textlink="">
      <xdr:nvSpPr>
        <xdr:cNvPr id="7183" name="sortarrowHCVT_fac" descr="https://opioid.amfar.org/images/arrow--charcoal.svg">
          <a:extLst>
            <a:ext uri="{FF2B5EF4-FFF2-40B4-BE49-F238E27FC236}">
              <a16:creationId xmlns:a16="http://schemas.microsoft.com/office/drawing/2014/main" id="{C907C9CA-DA07-064B-A2B5-889799DDB831}"/>
            </a:ext>
          </a:extLst>
        </xdr:cNvPr>
        <xdr:cNvSpPr>
          <a:spLocks noChangeAspect="1" noChangeArrowheads="1"/>
        </xdr:cNvSpPr>
      </xdr:nvSpPr>
      <xdr:spPr bwMode="auto">
        <a:xfrm>
          <a:off x="5778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Marchetti" refreshedDate="43659.675019328701" createdVersion="6" refreshedVersion="6" minRefreshableVersion="3" recordCount="2142" xr:uid="{23D33CAA-053F-D94A-B84F-06296F5F5A90}">
  <cacheSource type="worksheet">
    <worksheetSource ref="A1:O1048576" sheet="Ohio Crime By County 2017"/>
  </cacheSource>
  <cacheFields count="15">
    <cacheField name="AGENCY NAME" numFmtId="0">
      <sharedItems containsBlank="1" count="820">
        <s v="OHIO DEPT OF NATURAL RESOURCES "/>
        <s v="OHIO INVESTIGATIVE UNIT"/>
        <s v="OHIO STATE HGHWAY PATROL "/>
        <m/>
        <s v="TOTAL"/>
        <s v="MANCHESTER"/>
        <s v="PEEBLES"/>
        <s v="WEST UNION"/>
        <s v="SEAMAN"/>
        <s v="WINCHESTER"/>
        <s v="ADAMS COUNTY SHERIFF"/>
        <s v="ADAMS COUNTY TOTAL"/>
        <s v="LIMA"/>
        <s v="BLUFFTON"/>
        <s v="DELPHOS"/>
        <s v="SPENCERVILLE"/>
        <s v="ELIDA"/>
        <s v="SHAWNEE TOWNSHIP"/>
        <s v="AMERICAN TOWNSHIP"/>
        <s v="PERRY TOWNSHIP"/>
        <s v="MARION TOWNSHIP"/>
        <s v="JOHNNY APPLESEED METRO"/>
        <s v="ALLEN COUNTY SHERIFF"/>
        <s v="ALLEN COUNTY TOTAL"/>
        <s v="ASHLAND"/>
        <s v="LOUDONVILLE"/>
        <s v="PERRYSVILLE"/>
        <s v="ASHLAND COUNTY SHERIFF"/>
        <s v="ASHLAND COUNTY TOTAL"/>
        <s v="CONNEAUT"/>
        <s v="GENEVA-ON-THE-LAKE"/>
        <s v="NORTH KINGSVILLE"/>
        <s v="ROAMING SHORES VILLAGE"/>
        <s v="ASHTABULA COUNTY SHERIFF"/>
        <s v="ASHTABULA COUNTY TOTAL"/>
        <s v="ATHENS"/>
        <s v="GLOUSTER"/>
        <s v="NELSONVILLE"/>
        <s v="ALBANY"/>
        <s v="BUCHTEL"/>
        <s v="OHIO UNIVERSITY"/>
        <s v="ATHENS COUNTY SHERIFF"/>
        <s v="ATHENS COUNTY TOTAL"/>
        <s v="WAPAKONETA"/>
        <s v="MINSTER"/>
        <s v="NEW BREMEN"/>
        <s v="NEW KNOXVILLE"/>
        <s v="AUGLAIZE COUNTY SHERIFF"/>
        <s v="AUGLAIZE COUNTY TOTAL"/>
        <s v="BARNESVILLE"/>
        <s v="BELLAIRE"/>
        <s v="BRIDGEPORT"/>
        <s v="MARTINS FERRY"/>
        <s v="POWHATAN POINT"/>
        <s v="SHADYSIDE"/>
        <s v="ST. CLAIRSVILLE"/>
        <s v="FLUSHING"/>
        <s v="BETHESDA"/>
        <s v="YORKVILLE"/>
        <s v="BELMONT COUNTY SHERIFF"/>
        <s v="BELMONT COUNTY TOTAL"/>
        <s v="ABERDEEN"/>
        <s v="GEORGETOWN"/>
        <s v="MOUNT ORAB"/>
        <s v="RUSSELLVILLE"/>
        <s v="SARDINIA"/>
        <s v="BROWN COUNTY SHERIFF"/>
        <s v="BROWN COUNTY TOTAL"/>
        <s v="FAIRFIELD"/>
        <s v="HAMILTON"/>
        <s v="MIDDLETOWN"/>
        <s v="MONROE"/>
        <s v="NEW MIAMI"/>
        <s v="OXFORD"/>
        <s v="OXFORD TOWNSHIP"/>
        <s v="WEST CHESTER TOWNSHIP"/>
        <s v="ROSS TOWNSHIP"/>
        <s v="MIAMI UNIVERSITY"/>
        <s v="FAIRFIELD TOWNSHIP"/>
        <s v="BUTLER COUNTY SHERIFF"/>
        <s v="BUTLER COUNTY METRO"/>
        <s v="BUTLER COUNTY TOTAL"/>
        <s v="MINERVA"/>
        <s v="MAGNOLIA"/>
        <s v="CARROLL COUNTY SHERIFF"/>
        <s v="CARROLL COUNTY TOTAL"/>
        <s v="MECHANICSBURG"/>
        <s v="URBANA"/>
        <s v="ST. PARIS"/>
        <s v="CHAMPAIGN COUNTY SHERIFF"/>
        <s v="CHAMPAIGN COUNTY TOTAL"/>
        <s v="SPRINGFIELD"/>
        <s v="ENON"/>
        <s v="SOUTH CHARLESTON"/>
        <s v="TREMONT CITY"/>
        <s v="SOUTH VIENNA"/>
        <s v="GERMAN TOWNSHIP"/>
        <s v="CLARK COUNT SHERIFF"/>
        <s v="CLARK COUNTY PARK"/>
        <s v="CLARK COUNTY TOTAL"/>
        <s v="BATAVIA"/>
        <s v="BETHEL"/>
        <s v="MILFORD"/>
        <s v="AMELIA"/>
        <s v="FELICITY"/>
        <s v="NEW RICHMOND"/>
        <s v="NEWTONSVILLE"/>
        <s v="OWENSVILLE"/>
        <s v="WILLIAMSBURG"/>
        <s v="GOSHEN TOWNSHIP"/>
        <s v="MIAMI TOWNSHIP"/>
        <s v="UNION TOWNSHIP"/>
        <s v="PIERCE TOWNSHIP"/>
        <s v="LOVELAND"/>
        <s v="CLERMONT COUNTY SHERIFF"/>
        <s v="CLERMONT COUNTY TOTAL"/>
        <s v="NEW VIENNA"/>
        <s v="SABINA"/>
        <s v="WILMINGTON"/>
        <s v="LYNCHBURG"/>
        <s v="CLINTON COUNTY SHERIFF"/>
        <s v="CLINTON COUNTY TOTAL"/>
        <s v="COLUMBIANA"/>
        <s v="EAST PALESTINE"/>
        <s v="LISBON"/>
        <s v="SALEM"/>
        <s v="SALINEVILLE"/>
        <s v="WELLSVILLE"/>
        <s v="NEW WATERFORD"/>
        <s v="WASHINGTONVILLE"/>
        <s v="ST. CLAIR TOWNSHIP"/>
        <s v="COLUMBIANA COUNTY SHERIFF"/>
        <s v="COLUMBIANA COUNTY TOTAL"/>
        <s v="WEST LAFAYETTE"/>
        <s v="COSHOCTON COUNTY SHERIFF"/>
        <s v="COSCHOCTON COUNTY TOTAL"/>
        <s v="BUCYRUS"/>
        <s v="GALION"/>
        <s v="NEW WASHINGTON"/>
        <s v="CRAWFORD COUNTY SHERIFF"/>
        <s v="CRAWFORD COUNTY TOTAL"/>
        <s v="CLEVELAND"/>
        <s v="NOTRE DAME COLLEGE"/>
        <s v="BAY VILLAGE"/>
        <s v="BEACHWOOD"/>
        <s v="BEDFORD"/>
        <s v="BEDFORD HEIGHTS"/>
        <s v="BENTLEYVILLE VILLAGE"/>
        <s v="BEREA"/>
        <s v="BRATENAHL"/>
        <s v="BRECKSVILLE"/>
        <s v="BROADVIEW HEIGHTS"/>
        <s v="BROOKLYN"/>
        <s v="CHAGRIN FALLS"/>
        <s v="CLEVELAND HEIGHTS"/>
        <s v="EAST CLEVELAND"/>
        <s v="EUCLID"/>
        <s v="GARFIELD HEIGHTS"/>
        <s v="GATES MILLS"/>
        <s v="HIGHLAND HEIGHTS"/>
        <s v="INDEPENDENCE"/>
        <s v="LAKEWOOD"/>
        <s v="LYNDHURST"/>
        <s v="MAYFIELD HEIGHTS"/>
        <s v="MAYFIELD VILLAGE"/>
        <s v="MORELAND HILLS"/>
        <s v="OLMSTED TOWNSHIP"/>
        <s v="OLMSTED FALLS"/>
        <s v="ORANGE VILLAGE"/>
        <s v="PARMA"/>
        <s v="PARMA HEIGHTS"/>
        <s v="PEPPER PIKE"/>
        <s v="RICHMOND HEIGHTS"/>
        <s v="SEVEN HILLS"/>
        <s v="SHAKER HEIGHTS"/>
        <s v="SOLON"/>
        <s v="SOUTH EUCLID"/>
        <s v="STRONGSVILLE"/>
        <s v="UNIVERSITY HEIGHTS"/>
        <s v="VALLEY VIEW"/>
        <s v="WALTON HILLS"/>
        <s v="WESTLAKE"/>
        <s v="WOODMERE VILLAGE"/>
        <s v="CLEVELAND STATE UNIVERSITY"/>
        <s v="LINNDALE"/>
        <s v="CLEVELAND METRO PARK"/>
        <s v="CUYAHOGA COMMUNITY COLLEGE"/>
        <s v="CUYAHOGA COUNTY TOTAL"/>
        <s v="GREENVILLE"/>
        <s v="ARCANUM"/>
        <s v="UNION CITY"/>
        <s v="DARKE COUNTY SHERIFF"/>
        <s v="DARKE COUNTY TOTAL"/>
        <s v="DEFIANCE"/>
        <s v="HICKSVILLE"/>
        <s v="DEFIANCE COUNTY SHERIFF"/>
        <s v="DEFIANCE COUNTY TOTAL"/>
        <s v="COLUMBUS"/>
        <s v="DELAWARE"/>
        <s v="POWELL"/>
        <s v="SHAWNEE HILLS"/>
        <s v="DUBLIN"/>
        <s v="WESTERVILLE"/>
        <s v="DELAWARE COUNTY SHERIFF"/>
        <s v="DELAWARE COUNTY TOTAL"/>
        <s v="SANDUSKY"/>
        <s v="VERMILION"/>
        <s v="BAY VIEW"/>
        <s v="BERLIN HEIGHTS"/>
        <s v="MILAN"/>
        <s v="PERKINS TOWNSHIP"/>
        <s v="CEDAR POINT"/>
        <s v="BELLEVUE"/>
        <s v="ERIE COUNTY  SHERIFF"/>
        <s v="ERIE COUNTY TOTAL"/>
        <s v="LANCASTER"/>
        <s v="BALTIMORE"/>
        <s v="CARROLL"/>
        <s v="LITHOPOLIS"/>
        <s v="MILLERSPORT"/>
        <s v="REYNOLDSBURG"/>
        <s v="FAIRFIELD COUNTY SHERIFF"/>
        <s v="FAIRFIELD COUNTY TOTAL"/>
        <s v="WASHINGTON COURT HOUSE"/>
        <s v="FAYETTE COUNTY SHERIFF"/>
        <s v="FAYETTE COUNTY TOTAL"/>
        <s v="CAPITAL UNIVERSITY"/>
        <s v="BEXLEY"/>
        <s v="GAHANNA"/>
        <s v="GRANDVIEW HEIGHTS"/>
        <s v="GROVE CITY"/>
        <s v="UPPER ARLINGTON"/>
        <s v="WHITEHALL"/>
        <s v="WORTHINGTON"/>
        <s v="BRICE"/>
        <s v="COLUMBUS &amp; FRANKLIN COUNTY "/>
        <s v="GROVEPORT"/>
        <s v="MINERVA PARK"/>
        <s v="NEW ALBANY"/>
        <s v="OBETZ"/>
        <s v="OHIO STATE UNIVERSITY: COLUMBUS"/>
        <s v="BLENDON TOWNSHIP"/>
        <s v="CLINTON TOWNSHIP"/>
        <s v="FRANKLIN TOWNSHIP"/>
        <s v="MIFFLIN TOWNSHIP"/>
        <s v="MADISON TOWNSHIP"/>
        <s v="SHARON TOWNSHIP"/>
        <s v="COLUMBUS STATE COMMUNITY COLLEGE"/>
        <s v="OTTERBEIN UNIVERSITY"/>
        <s v="FRANKLIN COUNTY SHERIFF"/>
        <s v="FRANKLIN COUNTY TOTAL"/>
        <s v="DELTA"/>
        <s v="FAYETTE"/>
        <s v="SWANTON"/>
        <s v="WAUSEON"/>
        <s v="FULTON COUNTY SHERIFF"/>
        <s v="FULTON COUNTY TOTAL"/>
        <s v="GALLIPOLIS"/>
        <s v="RIO GRANDE"/>
        <s v="UNIVERSITY OF RIO GRANDE"/>
        <s v="GALLIA COUNTY SHERIFF"/>
        <s v="GALLIA COUNTY TOTAL"/>
        <s v="CHARDON"/>
        <s v="BURTON"/>
        <s v="MIDDLEFIELD"/>
        <s v="SOUTH RUSSELL"/>
        <s v="RUSSELL TOWNSHIP"/>
        <s v="CHESTER TOWNSHIP"/>
        <s v="BAINBRIDGE TOWNSHIP"/>
        <s v="HOLDEN ARBORETUM"/>
        <s v="GEAUGA COUNTY SHERIFF"/>
        <s v="GEAUGA COUNTY TOTAL"/>
        <s v="FAIRBORN"/>
        <s v="XENIA"/>
        <s v="YELLOW SPRINGS"/>
        <s v="BELLBROOK"/>
        <s v="JAMESTOWN"/>
        <s v="BEAVERCREEK"/>
        <s v="WRIGHT STATE UNIVERSITY"/>
        <s v="SUGARCREEK TOWNSHIP"/>
        <s v="CENTRAL STATE UNIVERSITY"/>
        <s v="CENTERVILLE"/>
        <s v="KETTERING"/>
        <s v="GREENE COUNTY SHERIFF"/>
        <s v="GREENE COUNTY TOTAL"/>
        <s v="CAMBRIDGE"/>
        <s v="BYESVILLE"/>
        <s v="GUERNSEY COUNTY SHERIFF"/>
        <s v="GUERNSEY COUNTY TOTAL"/>
        <s v="CINCINNATI"/>
        <s v="AMBERLEY VILLAGE"/>
        <s v="BLUE ASH"/>
        <s v="CHEVIOT"/>
        <s v="DEER PARK"/>
        <s v="DELHI TOWNSHIP"/>
        <s v="ELMWOOD PLACE"/>
        <s v="EVENDALE"/>
        <s v="FAIRFAX"/>
        <s v="FOREST PARK"/>
        <s v="GLENDALE"/>
        <s v="GREENHILLS"/>
        <s v="HARRISON"/>
        <s v="INDIAN HILL"/>
        <s v="LINCOLN HEIGHTS"/>
        <s v="LOCKLAND"/>
        <s v="MADEIRA"/>
        <s v="MARIEMONT"/>
        <s v="MONTGOMERY"/>
        <s v="MOUNT HEALTHY"/>
        <s v="NEWTOWN"/>
        <s v="NORTH COLLEGE HILL"/>
        <s v="NORWOOD"/>
        <s v="SPRINGDALE"/>
        <s v="SPRINGFIELD TOWNSHIP"/>
        <s v="WOODLAWN"/>
        <s v="WYOMING"/>
        <s v="UNIVERSITY OF CINCINNATI "/>
        <s v="COLERAIN TOWNSHIP"/>
        <s v="HAMILTON COUNTY SHERIFF"/>
        <s v="HAMILTON COUNTY PARKS"/>
        <s v="HAMILTON COUNTY TOTAL"/>
        <s v="FINDLAY"/>
        <s v="MCCOMB"/>
        <s v="HANCOCK COUNTY SHERIFF"/>
        <s v="HANCOCK COUNTY TOTAL"/>
        <s v="ADA"/>
        <s v="KENTON"/>
        <s v="FOREST"/>
        <s v="HARDIN COUNTY SHERIFF"/>
        <s v="HARDIN COUNTY TOTAL"/>
        <s v="CADIZ"/>
        <s v="NEW ATHENS"/>
        <s v="HARRISON COUNTY SHERIFF"/>
        <s v="HARRISON COUNTY TOTAL"/>
        <s v="NAPOLEON"/>
        <s v="DESHLER"/>
        <s v="HENRY COUNTY SHERIFF"/>
        <s v="HENRY COUNTY TOTAL"/>
        <s v="GREENFIELD"/>
        <s v="HILLSBORO"/>
        <s v="VILLAGE OF LEESBURG"/>
        <s v="HIGHLAND COUNTY SHERIFF"/>
        <s v="HIGHLAND COUNTY TOTAL"/>
        <s v="LOGAN"/>
        <s v="LAURELVILLE"/>
        <s v="HOCKING COUNTY SHERIFF"/>
        <s v="HOCKING COUNTY TOTAL"/>
        <s v="MILLERSBURG"/>
        <s v="HOLMES COUNTY SHERIFF"/>
        <s v="HOLMES COUNTY TOTAL"/>
        <s v="NEW LONDON"/>
        <s v="NORWALK"/>
        <s v="MONROEVILLE"/>
        <s v="PLYMOUTH"/>
        <s v="HURON COUNTY TOTAL"/>
        <s v="JACKSON"/>
        <s v="WELLSTON"/>
        <s v="COALTON"/>
        <s v="OAK HILL"/>
        <s v="JACKSON COUNTY SHERIFF"/>
        <s v="JACKSON COUNTY TOTAL"/>
        <s v="TORONTO"/>
        <s v="WINTERSVILLE"/>
        <s v="DILLONVALE"/>
        <s v="TILTONSVILLE"/>
        <s v="SALINE TOWNSHIP"/>
        <s v="WELLS TOWNSHIP"/>
        <s v="JEFFERSON COUNTY SHERIFF"/>
        <s v="JEFFERSON COUNTY TOTAL"/>
        <s v="MOUNT VERNON"/>
        <s v="DANVILLE"/>
        <s v="FREDERICKTOWN"/>
        <s v="UTICA"/>
        <s v="KNOX COUNTY SHERIFF"/>
        <s v="KNOX COUNTY TOTAL"/>
        <s v="EASTLAKE"/>
        <s v="FAIRPORT HARBOR"/>
        <s v="MENTOR"/>
        <s v="MENTOR-ON-THE-LAKE"/>
        <s v="PAINESVILLE"/>
        <s v="WAITE HILL"/>
        <s v="WILLOUGHBY"/>
        <s v="LAKELAND COMMUNITY COLLEGE"/>
        <s v="KIRTLAND"/>
        <s v="LAKE COUNTY SHERIFF"/>
        <s v="LAKE METROPARKS"/>
        <s v="LAKE COUNTY TOTAL"/>
        <s v="COAL GROVE"/>
        <s v="IRONTON"/>
        <s v="SOUTH POINT"/>
        <s v="LAWRENCE COUNTY SHERIFF"/>
        <s v="LAWRENCE COUNTY TOTAL"/>
        <s v="NEWARK"/>
        <s v="HEATH"/>
        <s v="HEBRON"/>
        <s v="JOHNSTOWN"/>
        <s v="ST. LOUISVILLE"/>
        <s v="LICKING COUNTY SHERIFF"/>
        <s v="LICKING COUNTY TOTAL"/>
        <s v="BELLEFONTAINE"/>
        <s v="RUSSELLS POINT"/>
        <s v="DE GRAFF"/>
        <s v="WEST LIBERTY"/>
        <s v="LOGAN COUNTY SHERIFF"/>
        <s v="LOGAN COUNTY TOTAL"/>
        <s v="AMHERST"/>
        <s v="LORAIN"/>
        <s v="OBERLIN"/>
        <s v="NORTH RIDGEVILLE"/>
        <s v="SHEFFIELD LAKE"/>
        <s v="GRAFTON"/>
        <s v="LORAIN COUNTY SHERIFF"/>
        <s v="LORAIN COUNTY METRO PARK"/>
        <s v="LORAIN COUNTY TOTAL"/>
        <s v="TOLEDO"/>
        <s v="MAUMEE"/>
        <s v="OREGON"/>
        <s v="OTTAWA HILLS"/>
        <s v="SYLVANIA TOWNSHIP"/>
        <s v="HOLLAND"/>
        <s v="WATERVILLE"/>
        <s v="WHITEHOUSE"/>
        <s v="UNIVERSITY OF TOLED"/>
        <s v="WATERVILLE TOWNSHIP"/>
        <s v="TOLEDO METRO PARK "/>
        <s v="LUCAS COUNTY SHERIFF"/>
        <s v="LUCAS COUNTY TOTAL"/>
        <s v="LONDON"/>
        <s v="WEST JEFFERSON"/>
        <s v="PLAIN CITY"/>
        <s v="MADISON COUNTY SHERIFF"/>
        <s v="MADISON COUNTY TOTAL"/>
        <s v="BOARDMAN"/>
        <s v="YOUNGSTOWN"/>
        <s v="AUSTINTOWN"/>
        <s v="CAMPBELL"/>
        <s v="CANFIELD"/>
        <s v="LOWELLVILLE"/>
        <s v="POLAND VILLAGE"/>
        <s v="SEBRING"/>
        <s v="STRUTHERS"/>
        <s v="NEW MIDDLETOWN"/>
        <s v="BEAVER TOWNSHIP"/>
        <s v="YOUNGSTOWN STATE UNIVERSITY"/>
        <s v="MILTON TOWNSHIP"/>
        <s v="JACKSON TOWNSHIP"/>
        <s v="POLAND TOWNSHIP"/>
        <s v="COITSVILLE TOWNSHIP"/>
        <s v="ALLIANCE"/>
        <s v="MAHONING COUNTY SHERIFF"/>
        <s v="MAHONING COUNTY TOTAL"/>
        <s v="MARION"/>
        <s v="MARION COUNTY SHERIFF"/>
        <s v="MARION COUNTY TOTAL"/>
        <s v="BRUNSWICK"/>
        <s v="MEDINA"/>
        <s v="WADSWORTH"/>
        <s v="WESTFIELD CENTER"/>
        <s v="LODI"/>
        <s v="SEVILLE"/>
        <s v="SPENCER"/>
        <s v="HINCKLEY TOWNSHIP"/>
        <s v="MONTVILLE TOWNSHIP"/>
        <s v="MEDINA TOWNSHIP"/>
        <s v="BRUNSWICK HILLS TOWNSHIP"/>
        <s v="RITTMAN"/>
        <s v="CRESTON"/>
        <s v="MEDINA COUNTY SHERIFF"/>
        <s v="MEDINA COUNTY PARK"/>
        <s v="MEDINA COUNTY TOTAL"/>
        <s v="MIDDLEPORT"/>
        <s v="POMEROY"/>
        <s v="SYRACUSE"/>
        <s v="MEIGS COUNTY SHERIFF"/>
        <s v="MEIGS COUNTY TOTAL"/>
        <s v="CELINA"/>
        <s v="COLDWATER"/>
        <s v="FORT RECOVERY"/>
        <s v="ROCKFORD"/>
        <s v="ST. HENRY"/>
        <s v="MERCER COUNTY SHERIFF"/>
        <s v="MERCER COUNTY TOTAL"/>
        <s v="PIQUA"/>
        <s v="TIPP CITY"/>
        <s v="TROY"/>
        <s v="COVINGTON"/>
        <s v="HUBER HEIGHTS"/>
        <s v="UNION"/>
        <s v="MIAMI COUNTY SHERIFF"/>
        <s v="MIAMI COUNTY TOTAL"/>
        <s v="MONROE COUNTY SHERIFF"/>
        <s v="MONROE COUNTY TOTAL"/>
        <s v="DAYTON"/>
        <s v="GERMANTOWN"/>
        <s v="MIAMISBURG"/>
        <s v="MORAINE"/>
        <s v="CLAYTON"/>
        <s v="TROTWOOD"/>
        <s v="VANDALIA"/>
        <s v="WEST CARROLLTON"/>
        <s v="BROOKVILLE"/>
        <s v="ENGLEWOOD"/>
        <s v="NEW LEBANON"/>
        <s v="RIVERSIDE"/>
        <s v="BUTLER TOWNSHIP"/>
        <s v="CLAY TOWNSHIP"/>
        <s v="SINCLAIR COMMUNITY COLLEGE"/>
        <s v="CARLISLE"/>
        <s v="SPRINGBORO"/>
        <s v="MONTGOMERY COUNTY SHERIFF"/>
        <s v="MONTGOMERY COUNTY TOTAL"/>
        <s v="MCCONNELSVILLE"/>
        <s v="MORGAN COUNTY SHERIFF"/>
        <s v="MORGAN COUNTY TOTAL"/>
        <s v="CARDINGTON"/>
        <s v="MORROW COUNTY SHERIFF"/>
        <s v="MORROW COUNTY TOTAL"/>
        <s v="ZANESVILLE"/>
        <s v="FRAZEYSBURG"/>
        <s v="NEW CONCORD"/>
        <s v="ROSEVILLE"/>
        <s v="SOUTH ZANESVILLE"/>
        <s v="MUSKINGUM UNIVERSITY"/>
        <s v="MUSKINGUM COUNTY SHERIFF"/>
        <s v="MUSKINGUM COUNTY TOTAL"/>
        <s v="CALDWELL"/>
        <s v="NOBLE COUNTY TOTAL"/>
        <s v="OAK HARBOR"/>
        <s v="PORT CLINTON"/>
        <s v="CLAY CENTER"/>
        <s v="GENOA"/>
        <s v="MARBLEHEAD"/>
        <s v="CARROLL TOWNSHIP"/>
        <s v="OTTAWA COUNTY SHERIFF"/>
        <s v="OTTAWA COUNTY TOTAL"/>
        <s v="PAULDING"/>
        <s v="OAKWOOD, PAULDING COUNTY"/>
        <s v="PAYNE"/>
        <s v="PAULDING COUNTY SHERIFF"/>
        <s v="PAULDING COUNTY TOTAL"/>
        <s v="CROOKSVILLE"/>
        <s v="NEW LEXINGTON"/>
        <s v="NEW STRAITSVILLE"/>
        <s v="JUNCTION CITY"/>
        <s v="SOMERSET"/>
        <s v="THORNVILLE"/>
        <s v="PERRY COUNTY SHERIFF"/>
        <s v="PERRY COUNTY TOTAL"/>
        <s v="CIRCLEVILLE"/>
        <s v="ASHVILLE"/>
        <s v="COMMERCIAL POINT"/>
        <s v="SOUTH BLOOMFIELD"/>
        <s v="PICKAWAY COUNTY SHERIFF"/>
        <s v="PICKAWAY COUNTY TOTAL"/>
        <s v="WAVERLY"/>
        <s v="PIKE COUNTY SHERIFF"/>
        <s v="PIKE COUNTY TOTAL"/>
        <s v="AURORA"/>
        <s v="KENT"/>
        <s v="WINDHAM"/>
        <s v="BRADY LAKE"/>
        <s v="HIRAM"/>
        <s v="KENT STATE UNIVERSITY"/>
        <s v="STREETSBORO"/>
        <s v="BRIMFIELD TOWNSHIP"/>
        <s v="ROBINSON MEMORIAL HOSPITAL"/>
        <s v="MOGADORE"/>
        <s v="TALLMADGE"/>
        <s v="PORTAGE COUNTY SHERIFF"/>
        <s v="PORTAGE COUNTY TOTAL"/>
        <s v="CAMDEN"/>
        <s v="NEW PARIS"/>
        <s v="WEST ALEXANDRIA"/>
        <s v="PREBLE COUNTY SHERIFF"/>
        <s v="PREBLE COUNTY TOTAL"/>
        <s v="OTTAWA"/>
        <s v="COLUMBUS GROVE"/>
        <s v="LEIPSIC"/>
        <s v="OTTOVILLE"/>
        <s v="PANDORA"/>
        <s v="KALIDA"/>
        <s v="PUTNAM COUNTY SHERIFF"/>
        <s v="PUTNAM COUNTY TOTAL"/>
        <s v="MANSFIELD"/>
        <s v="ONTARIO"/>
        <s v="SHELBY"/>
        <s v="BELLVILLE"/>
        <s v="BUTLER"/>
        <s v="RICHLAND COUNTY SHERIFF"/>
        <s v="RICHLAND COUNTY TOTAL"/>
        <s v="CHILLICOTHE"/>
        <s v="ROSS COUNTY SHERIFF"/>
        <s v="ROSS COUNTY TOTAL"/>
        <s v="CLYDE"/>
        <s v="FREMONT"/>
        <s v="SANDUSKY COUNTY SHERIFF"/>
        <s v="SANDUSKY COUNTY PARK"/>
        <s v="SANDUSKY COUNTY TOTAL"/>
        <s v="NEW BOSTON"/>
        <s v="PORTSMOUTH"/>
        <s v="SHAWNEE STATE UNIVERSITY"/>
        <s v="SCIOTO COUNTY SHERIFF"/>
        <s v="SCIOTO COUNTY TOTAL"/>
        <s v="TIFFIN"/>
        <s v="SENECA COUNTY SHERIFF"/>
        <s v="SENECA COUNTY TOTAL"/>
        <s v="SIDNEY"/>
        <s v="FORT LORAMIE"/>
        <s v="JACKSON CENTER"/>
        <s v="SHELBY COUNTY SHERIFF"/>
        <s v="SHELBY COUNTY TOTAL"/>
        <s v="CANTON"/>
        <s v="MASSILLON"/>
        <s v="BREWSTER"/>
        <s v="CANAL FULTON"/>
        <s v="EAST CANTON"/>
        <s v="HARTVILLE"/>
        <s v="LOUISVILLE"/>
        <s v="NAVARRE"/>
        <s v="NORTH CANTON"/>
        <s v="BEACH CITY"/>
        <s v="WAYNESBURG"/>
        <s v="LAWRENCE TOWNSHIP"/>
        <s v="UNIONTOWN"/>
        <s v="STARK COUNTY SHERIFF"/>
        <s v="STARK COUNTY TOTAL"/>
        <s v="AKRON"/>
        <s v="BARBERTON"/>
        <s v="CUYAHOGA FALLS"/>
        <s v="HUDSON"/>
        <s v="NORTHFIELD"/>
        <s v="NORTON"/>
        <s v="STOW"/>
        <s v="TWINSBURG"/>
        <s v="BOSTON HEIGHTS"/>
        <s v="MUNROE FALLS"/>
        <s v="PENINSULA"/>
        <s v="REMINDERVILLE"/>
        <s v="BATH TOWNSHIP"/>
        <s v="UNIVERSITY OF AKRON"/>
        <s v="NEW FRANKLIN"/>
        <s v="SAGAMORE HILLS"/>
        <s v="SUMMIT COUNTY SHERIFF"/>
        <s v="SUMMIT COUNTY TOTAL"/>
        <s v="WARREN"/>
        <s v="GIRARD"/>
        <s v="HUBBARD"/>
        <s v="LIBERTY TOWNSHIP"/>
        <s v="NEWTON FALLS"/>
        <s v="NILES"/>
        <s v="CORTLAND"/>
        <s v="HOWLAND TOWNSHIP"/>
        <s v="BAZETTA TOWNSHIP"/>
        <s v="HUBBARD TOWNSHIP"/>
        <s v="CHAMPION TOWNSHIP"/>
        <s v="HARTFORD TOWNSHIP"/>
        <s v="WARREN TOWNSHIP"/>
        <s v="WEATHERSFIELD"/>
        <s v="BRACEVILLE"/>
        <s v="VIENNA TOWNSHIP"/>
        <s v="TRUMBULL COUNTY SHERIFF"/>
        <s v="TRUMBULL COUNTY TOTAL"/>
        <s v="DENNISON"/>
        <s v="DOVER"/>
        <s v="NEWCOMERSTOWN"/>
        <s v="NEW PHILADELPHIA"/>
        <s v="SUGARCREEK"/>
        <s v="UHRICHSVILLE"/>
        <s v="BOLIVAR"/>
        <s v="GNADENHUTTEN"/>
        <s v="PORT WASHINGTON"/>
        <s v="STRASBURG"/>
        <s v="TUSCARAWAS"/>
        <s v="TUSCARAWAS COUNTY SHERIFF"/>
        <s v="TUSCARAWAS COUNTY TOTAL"/>
        <s v="MARYSVILLE"/>
        <s v="RICHWOOD"/>
        <s v="UNION COUNTY SHERIFF"/>
        <s v="UNION COUNTY TOTAL"/>
        <s v="VAN WERT"/>
        <s v="VAN WERT COUNTY SHERIFF"/>
        <s v="VAN WERT COUNTY TOTAL"/>
        <s v="MCARTHUR"/>
        <s v="VINTON COUNTY SHERIFF"/>
        <s v="VINTON COUNTY TOTAL"/>
        <s v="LEBANON"/>
        <s v="MASON"/>
        <s v="HAMILTON TOWNSHIP"/>
        <s v="MAINEVILLE"/>
        <s v="CLEARCREEK TOWNSHIP"/>
        <s v="WARREN COUNTY SHERIFF"/>
        <s v="WARREN COUNTY TOTAL"/>
        <s v="BELPRE"/>
        <s v="MARIETTA"/>
        <s v="MATAMORAS"/>
        <s v="BEVERLY"/>
        <s v="MARIETTA COLLEGE"/>
        <s v="WASHINGTON COUNTY SHERIFF"/>
        <s v="WASHINGTON COUNTY TOTAL"/>
        <s v="ORRVILLE"/>
        <s v="WOOSTER"/>
        <s v="APPLE CREEK"/>
        <s v="MARSHALLVILLE"/>
        <s v="SMITHVILLE"/>
        <s v="WEST SALEM"/>
        <s v="WAYNE COUNTY SHERIFF"/>
        <s v="WAYNE COUNTY TOTAL"/>
        <s v="BRYAN"/>
        <s v="MONTPELIER"/>
        <s v="PIONEER"/>
        <s v="WILLIAMS COUNTY TOTAL"/>
        <s v="BOWLING GREEN"/>
        <s v="NORTH BALTIMORE"/>
        <s v="PERRYSBURG"/>
        <s v="ROSSFORD"/>
        <s v="BRADNER"/>
        <s v="HASKINS"/>
        <s v="LUCKEY"/>
        <s v="NORTHWOOD"/>
        <s v="PEMBERVILLE"/>
        <s v="WALBRIDGE"/>
        <s v="BOWLING GREEN STATE UNIVERSITY"/>
        <s v="PERRYSBURG TOWNSHIP"/>
        <s v="WOOD COUNTY SHERIFF"/>
        <s v="WOOD COUNTY PARK"/>
        <s v="WOOD COUNTY TOTAL"/>
        <s v="CAREY"/>
        <s v="UPPER SANDUSKY"/>
        <s v="WYANDOT COUNTY SHERIFF"/>
        <s v="WYANDOT COUNTY TOTAL"/>
        <s v="OHIO STATE TOTAL"/>
        <s v="WRIGHT STATE UNIVER" u="1"/>
        <s v="SPRINGFIELD TOWNSHI" u="1"/>
        <s v="MACEDONIA" u="1"/>
        <s v="SUNBURY" u="1"/>
        <s v="FAIRVIEW PARK" u="1"/>
        <s v="CENTER TOWNSHIP" u="1"/>
        <s v="HARRISBURG" u="1"/>
        <s v="HANCOCK" u="1"/>
        <s v="WILLARD" u="1"/>
        <s v="GRANVILLE" u="1"/>
        <s v="MINGO JUNCTION" u="1"/>
        <s v="LORAIN COUNTY METRO PARKS " u="1"/>
        <s v="KIRTLAND HILLS" u="1"/>
        <s v="UNIVERSITY OF CINCINNATI" u="1"/>
        <s v="CRAIG BEACH" u="1"/>
        <s v="ERIE COUNTY SHERIFF" u="1"/>
        <s v="ROAMING SHORES VILL" u="1"/>
        <s v="PIKETON" u="1"/>
        <s v="RACINE" u="1"/>
        <s v="GARRETTSVILLE" u="1"/>
        <s v="WASHINGTON TOWNSHIP" u="1"/>
        <s v="PUTNMAN COUNTY TOTAL" u="1"/>
        <s v="STEUBENVILLE" u="1"/>
        <s v="MOUNT ST. JOSEPH UNIVERSITY" u="1"/>
        <s v="CHESAPEAKE" u="1"/>
        <s v="ROCKY RIVER" u="1"/>
        <s v="JOHNNY APPLSD METRO" u="1"/>
        <s v="YOUNGSTOWN STATE UN" u="1"/>
        <s v="WOODSFIELD" u="1"/>
        <s v="GREEN TOWNSHIP" u="1"/>
        <s v="PUT-IN-BAY" u="1"/>
        <s v="WICKLIFFE" u="1"/>
        <s v="BLANCHESTER" u="1"/>
        <s v="ST. MARYS" u="1"/>
        <s v="SHAWNEE STATE UNIVE" u="1"/>
        <s v="BUTLER COUNTY METROPARKS" u="1"/>
        <s v="COUNTY TOTAL" u="1"/>
        <s v="LAKELAND COMMUNITY COLLEGE " u="1"/>
        <s v="CENTRAL STATE UNIVE" u="1"/>
        <s v="OHIO DEPT OF NATURAL RESOURCES" u="1"/>
        <s v="COSHOCTON COUNTY TOTAL" u="1"/>
        <s v="BLOOMDALE" u="1"/>
        <s v="GLENWILLOW" u="1"/>
        <s v="ELYRIA" u="1"/>
        <s v="UNIVERSITY HOSPITAL PORTAGE MEMORIAL" u="1"/>
        <s v="PICKERINGTON" u="1"/>
        <s v="RUTLAND" u="1"/>
        <s v="DRESDEN" u="1"/>
        <s v="FOSTORIA" u="1"/>
        <s v="OHIO STATE HGHWAY PATROL" u="1"/>
        <s v="SENECAVILLE" u="1"/>
        <s v="HILLIARD" u="1"/>
        <s v="COLUMBUS &amp; FRKLN C" u="1"/>
        <s v="FARIFIELD COUNTY TOTAL" u="1"/>
        <s v="AVON LAKE" u="1"/>
        <s v="PRSVTN PKS OF DELAWARE" u="1"/>
        <s v="ASHTABULA" u="1"/>
        <s v="OSTRANDER" u="1"/>
        <s v="MUSKINGUM WATERSHED" u="1"/>
        <s v="WILLIAMS COUNTY SHERIFF" u="1"/>
        <s v="LEXINGTON" u="1"/>
        <s v="THE OHIO STATE UNIVERSITY: COLUMBUS" u="1"/>
        <s v="WYANDOT" u="1"/>
        <s v="COPLEY TOWNSHIP" u="1"/>
        <s v="SANDUSKY COUNTY PARK DISTRICT" u="1"/>
        <s v="TOLEDO METRO PARK D" u="1"/>
        <s v="LUCAS COUNTY SEHRIFF" u="1"/>
        <s v="CRESTLINE" u="1"/>
        <s v="WAYNE" u="1"/>
        <s v="MOUNT PLEASANT" u="1"/>
        <s v="CLARK COUNTY SHERIFF" u="1"/>
        <s v="BUTLER COUNTY MET" u="1"/>
        <s v="MILL CREEK METROPAR" u="1"/>
        <s v="ARCHBOLD" u="1"/>
        <s v="TOLEDO METRO PARK DISTRICT " u="1"/>
        <s v="FRANKLIN" u="1"/>
        <s v="NORTH OLMSTED" u="1"/>
        <s v="GRATIS" u="1"/>
        <s v="SINCLAIR COMMUNITY COLLEGE " u="1"/>
        <s v="RIPLEY" u="1"/>
        <s v="NOBLE COUNTY SHERIFF" u="1"/>
        <s v="LORDSTOWN" u="1"/>
        <s v="LORAIN CO MET PRK" u="1"/>
        <s v="SHAWNEE" u="1"/>
        <s v="OHIO DEPARTMENT OF NATURAL RESOURCES" u="1"/>
        <s v="PERRRY COUNTY TOTAL" u="1"/>
        <s v="FRANKLIN COUNTY METRO PARKS" u="1"/>
        <s v="TOLEDO FIRE DPT FIR" u="1"/>
        <s v="MOWRYSTOWN" u="1"/>
      </sharedItems>
    </cacheField>
    <cacheField name="POPULATION" numFmtId="0">
      <sharedItems containsString="0" containsBlank="1" containsNumber="1" containsInteger="1" minValue="2" maxValue="10631896"/>
    </cacheField>
    <cacheField name="VIOLENT CRIME" numFmtId="0">
      <sharedItems containsString="0" containsBlank="1" containsNumber="1" containsInteger="1" minValue="1" maxValue="30882"/>
    </cacheField>
    <cacheField name="PROPERTY CRIME" numFmtId="0">
      <sharedItems containsString="0" containsBlank="1" containsNumber="1" containsInteger="1" minValue="1" maxValue="285261"/>
    </cacheField>
    <cacheField name="MURDER" numFmtId="0">
      <sharedItems containsString="0" containsBlank="1" containsNumber="1" containsInteger="1" minValue="1" maxValue="448"/>
    </cacheField>
    <cacheField name="RAPE" numFmtId="0">
      <sharedItems containsString="0" containsBlank="1" containsNumber="1" containsInteger="1" minValue="1" maxValue="4640"/>
    </cacheField>
    <cacheField name="ROBBERY" numFmtId="0">
      <sharedItems containsString="0" containsBlank="1" containsNumber="1" containsInteger="1" minValue="1" maxValue="12145"/>
    </cacheField>
    <cacheField name="AGGRAVATED ASSAULT" numFmtId="0">
      <sharedItems containsString="0" containsBlank="1" containsNumber="1" containsInteger="1" minValue="1" maxValue="13649"/>
    </cacheField>
    <cacheField name="BURGLARY" numFmtId="0">
      <sharedItems containsString="0" containsBlank="1" containsNumber="1" containsInteger="1" minValue="1" maxValue="73417"/>
    </cacheField>
    <cacheField name="LARCENY" numFmtId="0">
      <sharedItems containsString="0" containsBlank="1" containsNumber="1" containsInteger="1" minValue="1" maxValue="194735"/>
    </cacheField>
    <cacheField name="MV THEFT" numFmtId="0">
      <sharedItems containsString="0" containsBlank="1" containsNumber="1" containsInteger="1" minValue="1" maxValue="17109"/>
    </cacheField>
    <cacheField name="ARSON" numFmtId="0">
      <sharedItems containsString="0" containsBlank="1" containsNumber="1" containsInteger="1" minValue="1" maxValue="2157"/>
    </cacheField>
    <cacheField name="COUNTY" numFmtId="0">
      <sharedItems containsBlank="1" count="3">
        <b v="0"/>
        <b v="1"/>
        <m/>
      </sharedItems>
    </cacheField>
    <cacheField name="SHERIFF" numFmtId="0">
      <sharedItems containsBlank="1" count="3">
        <b v="0"/>
        <b v="1"/>
        <m/>
      </sharedItems>
    </cacheField>
    <cacheField name="PARK" numFmtId="0">
      <sharedItems containsBlank="1" count="3">
        <b v="0"/>
        <b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2">
  <r>
    <x v="0"/>
    <m/>
    <n v="1"/>
    <n v="40"/>
    <m/>
    <m/>
    <m/>
    <n v="1"/>
    <n v="3"/>
    <n v="32"/>
    <n v="5"/>
    <n v="1"/>
    <x v="0"/>
    <x v="0"/>
    <x v="0"/>
  </r>
  <r>
    <x v="1"/>
    <m/>
    <m/>
    <m/>
    <m/>
    <m/>
    <m/>
    <m/>
    <m/>
    <m/>
    <m/>
    <m/>
    <x v="0"/>
    <x v="0"/>
    <x v="0"/>
  </r>
  <r>
    <x v="2"/>
    <m/>
    <n v="389"/>
    <n v="321"/>
    <n v="7"/>
    <n v="76"/>
    <n v="7"/>
    <n v="299"/>
    <n v="11"/>
    <n v="251"/>
    <n v="59"/>
    <n v="2"/>
    <x v="0"/>
    <x v="0"/>
    <x v="0"/>
  </r>
  <r>
    <x v="3"/>
    <m/>
    <m/>
    <m/>
    <m/>
    <m/>
    <m/>
    <m/>
    <m/>
    <m/>
    <m/>
    <m/>
    <x v="0"/>
    <x v="0"/>
    <x v="0"/>
  </r>
  <r>
    <x v="4"/>
    <m/>
    <n v="390"/>
    <n v="361"/>
    <n v="7"/>
    <n v="76"/>
    <n v="7"/>
    <n v="300"/>
    <n v="14"/>
    <n v="283"/>
    <n v="64"/>
    <n v="3"/>
    <x v="0"/>
    <x v="0"/>
    <x v="0"/>
  </r>
  <r>
    <x v="3"/>
    <m/>
    <m/>
    <m/>
    <m/>
    <m/>
    <m/>
    <m/>
    <m/>
    <m/>
    <m/>
    <m/>
    <x v="0"/>
    <x v="0"/>
    <x v="0"/>
  </r>
  <r>
    <x v="5"/>
    <n v="1974"/>
    <n v="6"/>
    <n v="46"/>
    <m/>
    <m/>
    <n v="1"/>
    <n v="5"/>
    <n v="14"/>
    <n v="30"/>
    <n v="2"/>
    <n v="1"/>
    <x v="0"/>
    <x v="0"/>
    <x v="0"/>
  </r>
  <r>
    <x v="6"/>
    <n v="1766"/>
    <n v="1"/>
    <n v="14"/>
    <m/>
    <m/>
    <n v="1"/>
    <m/>
    <n v="3"/>
    <n v="7"/>
    <n v="4"/>
    <m/>
    <x v="0"/>
    <x v="0"/>
    <x v="0"/>
  </r>
  <r>
    <x v="7"/>
    <n v="3188"/>
    <n v="6"/>
    <n v="66"/>
    <m/>
    <n v="2"/>
    <n v="1"/>
    <n v="3"/>
    <n v="15"/>
    <n v="47"/>
    <n v="4"/>
    <n v="1"/>
    <x v="0"/>
    <x v="0"/>
    <x v="0"/>
  </r>
  <r>
    <x v="8"/>
    <n v="925"/>
    <m/>
    <n v="6"/>
    <m/>
    <m/>
    <m/>
    <m/>
    <n v="3"/>
    <n v="3"/>
    <m/>
    <m/>
    <x v="0"/>
    <x v="0"/>
    <x v="0"/>
  </r>
  <r>
    <x v="9"/>
    <n v="1037"/>
    <n v="2"/>
    <n v="10"/>
    <m/>
    <m/>
    <n v="1"/>
    <n v="1"/>
    <n v="1"/>
    <n v="6"/>
    <n v="3"/>
    <m/>
    <x v="0"/>
    <x v="0"/>
    <x v="0"/>
  </r>
  <r>
    <x v="10"/>
    <n v="19139"/>
    <n v="12"/>
    <n v="286"/>
    <m/>
    <n v="1"/>
    <n v="1"/>
    <n v="10"/>
    <n v="113"/>
    <n v="149"/>
    <n v="24"/>
    <n v="2"/>
    <x v="1"/>
    <x v="1"/>
    <x v="0"/>
  </r>
  <r>
    <x v="3"/>
    <m/>
    <m/>
    <m/>
    <m/>
    <m/>
    <m/>
    <m/>
    <m/>
    <m/>
    <m/>
    <m/>
    <x v="0"/>
    <x v="0"/>
    <x v="0"/>
  </r>
  <r>
    <x v="11"/>
    <n v="28029"/>
    <n v="27"/>
    <n v="428"/>
    <m/>
    <n v="3"/>
    <n v="5"/>
    <n v="19"/>
    <n v="149"/>
    <n v="242"/>
    <n v="37"/>
    <n v="4"/>
    <x v="1"/>
    <x v="0"/>
    <x v="0"/>
  </r>
  <r>
    <x v="3"/>
    <m/>
    <m/>
    <m/>
    <m/>
    <m/>
    <m/>
    <m/>
    <m/>
    <m/>
    <m/>
    <m/>
    <x v="0"/>
    <x v="0"/>
    <x v="0"/>
  </r>
  <r>
    <x v="12"/>
    <n v="38265"/>
    <n v="353"/>
    <n v="1868"/>
    <n v="3"/>
    <n v="40"/>
    <n v="71"/>
    <n v="239"/>
    <n v="592"/>
    <n v="1201"/>
    <n v="75"/>
    <n v="26"/>
    <x v="0"/>
    <x v="0"/>
    <x v="0"/>
  </r>
  <r>
    <x v="13"/>
    <n v="4060"/>
    <n v="4"/>
    <n v="35"/>
    <m/>
    <n v="1"/>
    <n v="1"/>
    <n v="2"/>
    <n v="8"/>
    <n v="26"/>
    <n v="1"/>
    <m/>
    <x v="0"/>
    <x v="0"/>
    <x v="0"/>
  </r>
  <r>
    <x v="14"/>
    <n v="3920"/>
    <n v="2"/>
    <n v="103"/>
    <m/>
    <n v="1"/>
    <n v="1"/>
    <m/>
    <n v="23"/>
    <n v="79"/>
    <n v="1"/>
    <m/>
    <x v="0"/>
    <x v="0"/>
    <x v="0"/>
  </r>
  <r>
    <x v="15"/>
    <n v="2207"/>
    <n v="3"/>
    <n v="34"/>
    <m/>
    <m/>
    <m/>
    <n v="3"/>
    <n v="5"/>
    <n v="29"/>
    <m/>
    <m/>
    <x v="0"/>
    <x v="0"/>
    <x v="0"/>
  </r>
  <r>
    <x v="16"/>
    <n v="1866"/>
    <m/>
    <n v="7"/>
    <m/>
    <m/>
    <m/>
    <m/>
    <n v="3"/>
    <n v="4"/>
    <m/>
    <m/>
    <x v="0"/>
    <x v="0"/>
    <x v="0"/>
  </r>
  <r>
    <x v="17"/>
    <n v="12256"/>
    <n v="4"/>
    <n v="162"/>
    <m/>
    <n v="1"/>
    <n v="1"/>
    <n v="2"/>
    <n v="38"/>
    <n v="123"/>
    <n v="1"/>
    <n v="1"/>
    <x v="0"/>
    <x v="0"/>
    <x v="0"/>
  </r>
  <r>
    <x v="18"/>
    <n v="12351"/>
    <n v="2"/>
    <n v="205"/>
    <m/>
    <m/>
    <m/>
    <n v="2"/>
    <n v="26"/>
    <n v="175"/>
    <n v="4"/>
    <m/>
    <x v="0"/>
    <x v="0"/>
    <x v="0"/>
  </r>
  <r>
    <x v="19"/>
    <n v="3461"/>
    <m/>
    <n v="38"/>
    <m/>
    <m/>
    <m/>
    <m/>
    <n v="3"/>
    <n v="34"/>
    <n v="1"/>
    <m/>
    <x v="0"/>
    <x v="0"/>
    <x v="0"/>
  </r>
  <r>
    <x v="20"/>
    <n v="2845"/>
    <m/>
    <n v="4"/>
    <m/>
    <m/>
    <m/>
    <m/>
    <m/>
    <n v="4"/>
    <m/>
    <m/>
    <x v="0"/>
    <x v="0"/>
    <x v="0"/>
  </r>
  <r>
    <x v="21"/>
    <m/>
    <m/>
    <m/>
    <m/>
    <m/>
    <m/>
    <m/>
    <m/>
    <m/>
    <m/>
    <m/>
    <x v="0"/>
    <x v="0"/>
    <x v="0"/>
  </r>
  <r>
    <x v="22"/>
    <n v="23949"/>
    <n v="38"/>
    <n v="1000"/>
    <n v="2"/>
    <n v="6"/>
    <n v="14"/>
    <n v="16"/>
    <n v="225"/>
    <n v="746"/>
    <n v="29"/>
    <n v="6"/>
    <x v="1"/>
    <x v="1"/>
    <x v="0"/>
  </r>
  <r>
    <x v="3"/>
    <m/>
    <m/>
    <m/>
    <m/>
    <m/>
    <m/>
    <m/>
    <m/>
    <m/>
    <m/>
    <m/>
    <x v="0"/>
    <x v="0"/>
    <x v="0"/>
  </r>
  <r>
    <x v="23"/>
    <n v="105180"/>
    <n v="406"/>
    <n v="3456"/>
    <n v="5"/>
    <n v="49"/>
    <n v="88"/>
    <n v="264"/>
    <n v="923"/>
    <n v="2421"/>
    <n v="112"/>
    <n v="33"/>
    <x v="1"/>
    <x v="0"/>
    <x v="0"/>
  </r>
  <r>
    <x v="3"/>
    <m/>
    <m/>
    <m/>
    <m/>
    <m/>
    <m/>
    <m/>
    <m/>
    <m/>
    <m/>
    <m/>
    <x v="0"/>
    <x v="0"/>
    <x v="0"/>
  </r>
  <r>
    <x v="24"/>
    <n v="20293"/>
    <n v="15"/>
    <n v="498"/>
    <n v="1"/>
    <n v="11"/>
    <n v="1"/>
    <n v="2"/>
    <n v="94"/>
    <n v="390"/>
    <n v="14"/>
    <m/>
    <x v="0"/>
    <x v="0"/>
    <x v="0"/>
  </r>
  <r>
    <x v="25"/>
    <n v="2559"/>
    <n v="9"/>
    <n v="72"/>
    <n v="1"/>
    <n v="3"/>
    <n v="1"/>
    <n v="4"/>
    <n v="9"/>
    <n v="63"/>
    <m/>
    <n v="1"/>
    <x v="0"/>
    <x v="0"/>
    <x v="0"/>
  </r>
  <r>
    <x v="26"/>
    <n v="714"/>
    <m/>
    <n v="28"/>
    <m/>
    <m/>
    <m/>
    <m/>
    <n v="5"/>
    <n v="23"/>
    <m/>
    <m/>
    <x v="0"/>
    <x v="0"/>
    <x v="0"/>
  </r>
  <r>
    <x v="27"/>
    <n v="29344"/>
    <n v="12"/>
    <n v="207"/>
    <m/>
    <n v="8"/>
    <n v="3"/>
    <n v="1"/>
    <n v="82"/>
    <n v="112"/>
    <n v="13"/>
    <n v="2"/>
    <x v="1"/>
    <x v="1"/>
    <x v="0"/>
  </r>
  <r>
    <x v="3"/>
    <m/>
    <m/>
    <m/>
    <m/>
    <m/>
    <m/>
    <m/>
    <m/>
    <m/>
    <m/>
    <m/>
    <x v="0"/>
    <x v="0"/>
    <x v="0"/>
  </r>
  <r>
    <x v="28"/>
    <n v="52910"/>
    <n v="36"/>
    <n v="805"/>
    <n v="2"/>
    <n v="22"/>
    <n v="5"/>
    <n v="7"/>
    <n v="190"/>
    <n v="588"/>
    <n v="27"/>
    <n v="3"/>
    <x v="1"/>
    <x v="0"/>
    <x v="0"/>
  </r>
  <r>
    <x v="3"/>
    <m/>
    <m/>
    <m/>
    <m/>
    <m/>
    <m/>
    <m/>
    <m/>
    <m/>
    <m/>
    <m/>
    <x v="0"/>
    <x v="0"/>
    <x v="0"/>
  </r>
  <r>
    <x v="29"/>
    <n v="12889"/>
    <n v="54"/>
    <n v="292"/>
    <n v="1"/>
    <n v="5"/>
    <n v="5"/>
    <n v="43"/>
    <n v="78"/>
    <n v="202"/>
    <n v="12"/>
    <m/>
    <x v="0"/>
    <x v="0"/>
    <x v="0"/>
  </r>
  <r>
    <x v="30"/>
    <n v="1220"/>
    <n v="5"/>
    <n v="18"/>
    <m/>
    <m/>
    <m/>
    <n v="5"/>
    <n v="7"/>
    <n v="11"/>
    <m/>
    <m/>
    <x v="0"/>
    <x v="0"/>
    <x v="0"/>
  </r>
  <r>
    <x v="31"/>
    <n v="2870"/>
    <m/>
    <n v="2"/>
    <m/>
    <m/>
    <m/>
    <m/>
    <n v="1"/>
    <n v="1"/>
    <m/>
    <m/>
    <x v="0"/>
    <x v="0"/>
    <x v="0"/>
  </r>
  <r>
    <x v="32"/>
    <n v="1486"/>
    <n v="1"/>
    <n v="13"/>
    <m/>
    <n v="1"/>
    <m/>
    <m/>
    <n v="4"/>
    <n v="9"/>
    <m/>
    <m/>
    <x v="0"/>
    <x v="0"/>
    <x v="0"/>
  </r>
  <r>
    <x v="33"/>
    <n v="50631"/>
    <n v="37"/>
    <n v="1006"/>
    <n v="1"/>
    <n v="5"/>
    <n v="9"/>
    <n v="22"/>
    <n v="240"/>
    <n v="709"/>
    <n v="57"/>
    <n v="3"/>
    <x v="1"/>
    <x v="1"/>
    <x v="0"/>
  </r>
  <r>
    <x v="3"/>
    <m/>
    <m/>
    <m/>
    <m/>
    <m/>
    <m/>
    <m/>
    <m/>
    <m/>
    <m/>
    <m/>
    <x v="0"/>
    <x v="0"/>
    <x v="0"/>
  </r>
  <r>
    <x v="34"/>
    <n v="69096"/>
    <n v="97"/>
    <n v="1331"/>
    <n v="2"/>
    <n v="11"/>
    <n v="14"/>
    <n v="70"/>
    <n v="330"/>
    <n v="932"/>
    <n v="69"/>
    <n v="3"/>
    <x v="1"/>
    <x v="0"/>
    <x v="0"/>
  </r>
  <r>
    <x v="3"/>
    <m/>
    <m/>
    <m/>
    <m/>
    <m/>
    <m/>
    <m/>
    <m/>
    <m/>
    <m/>
    <m/>
    <x v="0"/>
    <x v="0"/>
    <x v="0"/>
  </r>
  <r>
    <x v="35"/>
    <n v="24083"/>
    <n v="27"/>
    <n v="372"/>
    <m/>
    <n v="8"/>
    <n v="2"/>
    <n v="17"/>
    <n v="51"/>
    <n v="318"/>
    <n v="3"/>
    <n v="2"/>
    <x v="0"/>
    <x v="0"/>
    <x v="0"/>
  </r>
  <r>
    <x v="36"/>
    <n v="1775"/>
    <n v="2"/>
    <n v="71"/>
    <m/>
    <n v="1"/>
    <n v="1"/>
    <m/>
    <n v="12"/>
    <n v="56"/>
    <n v="3"/>
    <m/>
    <x v="0"/>
    <x v="0"/>
    <x v="0"/>
  </r>
  <r>
    <x v="37"/>
    <n v="5348"/>
    <n v="8"/>
    <n v="191"/>
    <m/>
    <n v="1"/>
    <n v="3"/>
    <n v="4"/>
    <n v="43"/>
    <n v="141"/>
    <n v="7"/>
    <m/>
    <x v="0"/>
    <x v="0"/>
    <x v="0"/>
  </r>
  <r>
    <x v="38"/>
    <n v="889"/>
    <n v="1"/>
    <n v="16"/>
    <m/>
    <m/>
    <m/>
    <n v="1"/>
    <n v="1"/>
    <n v="15"/>
    <m/>
    <m/>
    <x v="0"/>
    <x v="0"/>
    <x v="0"/>
  </r>
  <r>
    <x v="39"/>
    <n v="530"/>
    <m/>
    <n v="1"/>
    <m/>
    <m/>
    <m/>
    <m/>
    <m/>
    <m/>
    <n v="1"/>
    <m/>
    <x v="0"/>
    <x v="0"/>
    <x v="0"/>
  </r>
  <r>
    <x v="40"/>
    <m/>
    <n v="6"/>
    <n v="148"/>
    <m/>
    <n v="5"/>
    <n v="1"/>
    <m/>
    <n v="21"/>
    <n v="127"/>
    <m/>
    <n v="1"/>
    <x v="0"/>
    <x v="0"/>
    <x v="0"/>
  </r>
  <r>
    <x v="41"/>
    <n v="31052"/>
    <n v="19"/>
    <n v="385"/>
    <m/>
    <n v="7"/>
    <n v="1"/>
    <n v="11"/>
    <n v="117"/>
    <n v="259"/>
    <n v="9"/>
    <n v="1"/>
    <x v="1"/>
    <x v="1"/>
    <x v="0"/>
  </r>
  <r>
    <x v="3"/>
    <m/>
    <m/>
    <m/>
    <m/>
    <m/>
    <m/>
    <m/>
    <m/>
    <m/>
    <m/>
    <m/>
    <x v="0"/>
    <x v="0"/>
    <x v="0"/>
  </r>
  <r>
    <x v="42"/>
    <n v="63677"/>
    <n v="63"/>
    <n v="1184"/>
    <m/>
    <n v="22"/>
    <n v="8"/>
    <n v="33"/>
    <n v="245"/>
    <n v="916"/>
    <n v="23"/>
    <n v="4"/>
    <x v="1"/>
    <x v="0"/>
    <x v="0"/>
  </r>
  <r>
    <x v="3"/>
    <m/>
    <m/>
    <m/>
    <m/>
    <m/>
    <m/>
    <m/>
    <m/>
    <m/>
    <m/>
    <m/>
    <x v="0"/>
    <x v="0"/>
    <x v="0"/>
  </r>
  <r>
    <x v="43"/>
    <n v="9822"/>
    <n v="7"/>
    <n v="194"/>
    <m/>
    <n v="1"/>
    <m/>
    <n v="6"/>
    <n v="31"/>
    <n v="159"/>
    <n v="4"/>
    <m/>
    <x v="0"/>
    <x v="0"/>
    <x v="0"/>
  </r>
  <r>
    <x v="44"/>
    <n v="2835"/>
    <n v="1"/>
    <n v="19"/>
    <m/>
    <m/>
    <m/>
    <n v="1"/>
    <n v="3"/>
    <n v="16"/>
    <m/>
    <m/>
    <x v="0"/>
    <x v="0"/>
    <x v="0"/>
  </r>
  <r>
    <x v="45"/>
    <n v="2984"/>
    <n v="1"/>
    <n v="25"/>
    <m/>
    <n v="1"/>
    <m/>
    <m/>
    <n v="4"/>
    <n v="20"/>
    <n v="1"/>
    <m/>
    <x v="0"/>
    <x v="0"/>
    <x v="0"/>
  </r>
  <r>
    <x v="46"/>
    <n v="873"/>
    <m/>
    <n v="2"/>
    <m/>
    <m/>
    <m/>
    <m/>
    <m/>
    <n v="2"/>
    <m/>
    <m/>
    <x v="0"/>
    <x v="0"/>
    <x v="0"/>
  </r>
  <r>
    <x v="47"/>
    <n v="18050"/>
    <n v="9"/>
    <n v="126"/>
    <m/>
    <n v="2"/>
    <m/>
    <n v="7"/>
    <n v="38"/>
    <n v="85"/>
    <n v="3"/>
    <m/>
    <x v="1"/>
    <x v="1"/>
    <x v="0"/>
  </r>
  <r>
    <x v="3"/>
    <m/>
    <m/>
    <m/>
    <m/>
    <m/>
    <m/>
    <m/>
    <m/>
    <m/>
    <m/>
    <m/>
    <x v="0"/>
    <x v="0"/>
    <x v="0"/>
  </r>
  <r>
    <x v="48"/>
    <n v="34564"/>
    <n v="18"/>
    <n v="366"/>
    <m/>
    <n v="4"/>
    <m/>
    <n v="14"/>
    <n v="76"/>
    <n v="282"/>
    <n v="8"/>
    <m/>
    <x v="1"/>
    <x v="0"/>
    <x v="0"/>
  </r>
  <r>
    <x v="3"/>
    <m/>
    <m/>
    <m/>
    <m/>
    <m/>
    <m/>
    <m/>
    <m/>
    <m/>
    <m/>
    <m/>
    <x v="0"/>
    <x v="0"/>
    <x v="0"/>
  </r>
  <r>
    <x v="49"/>
    <n v="4129"/>
    <m/>
    <n v="1"/>
    <m/>
    <m/>
    <m/>
    <m/>
    <n v="1"/>
    <m/>
    <m/>
    <m/>
    <x v="0"/>
    <x v="0"/>
    <x v="0"/>
  </r>
  <r>
    <x v="50"/>
    <n v="4207"/>
    <n v="2"/>
    <n v="9"/>
    <m/>
    <m/>
    <n v="1"/>
    <n v="1"/>
    <m/>
    <n v="9"/>
    <m/>
    <m/>
    <x v="0"/>
    <x v="0"/>
    <x v="0"/>
  </r>
  <r>
    <x v="51"/>
    <n v="1806"/>
    <n v="5"/>
    <n v="17"/>
    <m/>
    <m/>
    <n v="2"/>
    <n v="3"/>
    <n v="4"/>
    <n v="12"/>
    <n v="1"/>
    <n v="2"/>
    <x v="0"/>
    <x v="0"/>
    <x v="0"/>
  </r>
  <r>
    <x v="52"/>
    <n v="6815"/>
    <n v="17"/>
    <n v="100"/>
    <m/>
    <n v="5"/>
    <n v="1"/>
    <n v="11"/>
    <n v="21"/>
    <n v="75"/>
    <n v="4"/>
    <n v="1"/>
    <x v="0"/>
    <x v="0"/>
    <x v="0"/>
  </r>
  <r>
    <x v="53"/>
    <n v="1577"/>
    <n v="3"/>
    <n v="4"/>
    <m/>
    <m/>
    <n v="1"/>
    <n v="2"/>
    <n v="3"/>
    <n v="1"/>
    <m/>
    <n v="1"/>
    <x v="0"/>
    <x v="0"/>
    <x v="0"/>
  </r>
  <r>
    <x v="54"/>
    <n v="3723"/>
    <n v="5"/>
    <n v="15"/>
    <m/>
    <n v="4"/>
    <m/>
    <n v="1"/>
    <n v="4"/>
    <n v="10"/>
    <n v="1"/>
    <m/>
    <x v="0"/>
    <x v="0"/>
    <x v="0"/>
  </r>
  <r>
    <x v="55"/>
    <n v="5124"/>
    <n v="1"/>
    <n v="9"/>
    <m/>
    <m/>
    <m/>
    <n v="1"/>
    <m/>
    <n v="8"/>
    <n v="1"/>
    <m/>
    <x v="0"/>
    <x v="0"/>
    <x v="0"/>
  </r>
  <r>
    <x v="56"/>
    <n v="867"/>
    <m/>
    <n v="1"/>
    <m/>
    <m/>
    <m/>
    <m/>
    <m/>
    <n v="1"/>
    <m/>
    <m/>
    <x v="0"/>
    <x v="0"/>
    <x v="0"/>
  </r>
  <r>
    <x v="57"/>
    <n v="1247"/>
    <m/>
    <n v="1"/>
    <m/>
    <m/>
    <m/>
    <m/>
    <m/>
    <n v="1"/>
    <m/>
    <m/>
    <x v="0"/>
    <x v="0"/>
    <x v="0"/>
  </r>
  <r>
    <x v="58"/>
    <n v="455"/>
    <m/>
    <n v="5"/>
    <m/>
    <m/>
    <m/>
    <m/>
    <n v="1"/>
    <n v="4"/>
    <m/>
    <m/>
    <x v="0"/>
    <x v="0"/>
    <x v="0"/>
  </r>
  <r>
    <x v="59"/>
    <n v="29519"/>
    <n v="37"/>
    <n v="449"/>
    <m/>
    <n v="8"/>
    <n v="8"/>
    <n v="21"/>
    <n v="91"/>
    <n v="339"/>
    <n v="19"/>
    <n v="2"/>
    <x v="1"/>
    <x v="1"/>
    <x v="0"/>
  </r>
  <r>
    <x v="3"/>
    <m/>
    <m/>
    <m/>
    <m/>
    <m/>
    <m/>
    <m/>
    <m/>
    <m/>
    <m/>
    <m/>
    <x v="0"/>
    <x v="0"/>
    <x v="0"/>
  </r>
  <r>
    <x v="60"/>
    <n v="59469"/>
    <n v="70"/>
    <n v="611"/>
    <m/>
    <n v="17"/>
    <n v="13"/>
    <n v="40"/>
    <n v="125"/>
    <n v="460"/>
    <n v="26"/>
    <n v="6"/>
    <x v="1"/>
    <x v="0"/>
    <x v="0"/>
  </r>
  <r>
    <x v="3"/>
    <m/>
    <m/>
    <m/>
    <m/>
    <m/>
    <m/>
    <m/>
    <m/>
    <m/>
    <m/>
    <m/>
    <x v="0"/>
    <x v="0"/>
    <x v="0"/>
  </r>
  <r>
    <x v="61"/>
    <n v="1617"/>
    <m/>
    <m/>
    <m/>
    <m/>
    <m/>
    <m/>
    <m/>
    <m/>
    <m/>
    <m/>
    <x v="0"/>
    <x v="0"/>
    <x v="0"/>
  </r>
  <r>
    <x v="62"/>
    <n v="4485"/>
    <n v="5"/>
    <n v="187"/>
    <m/>
    <n v="4"/>
    <n v="1"/>
    <m/>
    <n v="30"/>
    <n v="156"/>
    <n v="1"/>
    <n v="1"/>
    <x v="0"/>
    <x v="0"/>
    <x v="0"/>
  </r>
  <r>
    <x v="63"/>
    <n v="3668"/>
    <n v="7"/>
    <n v="106"/>
    <m/>
    <n v="1"/>
    <m/>
    <n v="6"/>
    <n v="17"/>
    <n v="87"/>
    <n v="2"/>
    <m/>
    <x v="0"/>
    <x v="0"/>
    <x v="0"/>
  </r>
  <r>
    <x v="64"/>
    <n v="546"/>
    <m/>
    <n v="1"/>
    <m/>
    <m/>
    <m/>
    <m/>
    <m/>
    <m/>
    <n v="1"/>
    <m/>
    <x v="0"/>
    <x v="0"/>
    <x v="0"/>
  </r>
  <r>
    <x v="65"/>
    <n v="964"/>
    <m/>
    <n v="3"/>
    <m/>
    <m/>
    <m/>
    <m/>
    <m/>
    <n v="2"/>
    <n v="1"/>
    <m/>
    <x v="0"/>
    <x v="0"/>
    <x v="0"/>
  </r>
  <r>
    <x v="66"/>
    <n v="32574"/>
    <n v="13"/>
    <n v="237"/>
    <m/>
    <n v="3"/>
    <n v="1"/>
    <n v="9"/>
    <n v="89"/>
    <n v="138"/>
    <n v="10"/>
    <n v="1"/>
    <x v="1"/>
    <x v="1"/>
    <x v="0"/>
  </r>
  <r>
    <x v="3"/>
    <m/>
    <m/>
    <m/>
    <m/>
    <m/>
    <m/>
    <m/>
    <m/>
    <m/>
    <m/>
    <m/>
    <x v="0"/>
    <x v="0"/>
    <x v="0"/>
  </r>
  <r>
    <x v="67"/>
    <n v="43854"/>
    <n v="25"/>
    <n v="534"/>
    <m/>
    <n v="8"/>
    <n v="2"/>
    <n v="15"/>
    <n v="136"/>
    <n v="383"/>
    <n v="15"/>
    <n v="2"/>
    <x v="1"/>
    <x v="0"/>
    <x v="0"/>
  </r>
  <r>
    <x v="3"/>
    <m/>
    <m/>
    <m/>
    <m/>
    <m/>
    <m/>
    <m/>
    <m/>
    <m/>
    <m/>
    <m/>
    <x v="0"/>
    <x v="0"/>
    <x v="0"/>
  </r>
  <r>
    <x v="68"/>
    <n v="42654"/>
    <n v="98"/>
    <n v="1257"/>
    <n v="1"/>
    <n v="13"/>
    <n v="19"/>
    <n v="65"/>
    <n v="173"/>
    <n v="1026"/>
    <n v="58"/>
    <n v="6"/>
    <x v="0"/>
    <x v="0"/>
    <x v="0"/>
  </r>
  <r>
    <x v="69"/>
    <n v="62240"/>
    <n v="105"/>
    <n v="1063"/>
    <n v="1"/>
    <n v="25"/>
    <n v="39"/>
    <n v="40"/>
    <n v="252"/>
    <n v="756"/>
    <n v="55"/>
    <n v="5"/>
    <x v="0"/>
    <x v="0"/>
    <x v="0"/>
  </r>
  <r>
    <x v="70"/>
    <n v="45877"/>
    <n v="292"/>
    <n v="3566"/>
    <n v="2"/>
    <n v="36"/>
    <n v="77"/>
    <n v="177"/>
    <n v="851"/>
    <n v="2605"/>
    <n v="110"/>
    <n v="8"/>
    <x v="0"/>
    <x v="0"/>
    <x v="0"/>
  </r>
  <r>
    <x v="71"/>
    <n v="15368"/>
    <n v="53"/>
    <n v="450"/>
    <m/>
    <n v="6"/>
    <n v="10"/>
    <n v="37"/>
    <n v="67"/>
    <n v="373"/>
    <n v="10"/>
    <m/>
    <x v="0"/>
    <x v="0"/>
    <x v="0"/>
  </r>
  <r>
    <x v="72"/>
    <n v="2271"/>
    <n v="1"/>
    <n v="9"/>
    <m/>
    <m/>
    <m/>
    <n v="1"/>
    <n v="4"/>
    <n v="5"/>
    <m/>
    <m/>
    <x v="0"/>
    <x v="0"/>
    <x v="0"/>
  </r>
  <r>
    <x v="73"/>
    <n v="21426"/>
    <n v="57"/>
    <n v="469"/>
    <m/>
    <n v="12"/>
    <n v="5"/>
    <n v="40"/>
    <n v="111"/>
    <n v="346"/>
    <n v="12"/>
    <n v="1"/>
    <x v="0"/>
    <x v="0"/>
    <x v="0"/>
  </r>
  <r>
    <x v="74"/>
    <n v="2125"/>
    <m/>
    <n v="20"/>
    <m/>
    <m/>
    <m/>
    <m/>
    <n v="8"/>
    <n v="10"/>
    <n v="2"/>
    <m/>
    <x v="0"/>
    <x v="0"/>
    <x v="0"/>
  </r>
  <r>
    <x v="75"/>
    <n v="59629"/>
    <n v="56"/>
    <n v="1470"/>
    <m/>
    <n v="15"/>
    <n v="22"/>
    <n v="19"/>
    <n v="219"/>
    <n v="1216"/>
    <n v="35"/>
    <n v="8"/>
    <x v="0"/>
    <x v="0"/>
    <x v="0"/>
  </r>
  <r>
    <x v="76"/>
    <n v="8514"/>
    <n v="9"/>
    <n v="82"/>
    <m/>
    <n v="2"/>
    <n v="1"/>
    <n v="6"/>
    <n v="18"/>
    <n v="58"/>
    <n v="6"/>
    <m/>
    <x v="0"/>
    <x v="0"/>
    <x v="0"/>
  </r>
  <r>
    <x v="77"/>
    <m/>
    <n v="16"/>
    <n v="174"/>
    <m/>
    <n v="13"/>
    <m/>
    <n v="3"/>
    <n v="25"/>
    <n v="147"/>
    <n v="2"/>
    <n v="1"/>
    <x v="0"/>
    <x v="0"/>
    <x v="0"/>
  </r>
  <r>
    <x v="78"/>
    <n v="21895"/>
    <n v="22"/>
    <n v="746"/>
    <m/>
    <n v="3"/>
    <n v="9"/>
    <n v="10"/>
    <n v="83"/>
    <n v="649"/>
    <n v="14"/>
    <n v="1"/>
    <x v="0"/>
    <x v="0"/>
    <x v="0"/>
  </r>
  <r>
    <x v="79"/>
    <n v="75759"/>
    <n v="90"/>
    <n v="826"/>
    <m/>
    <n v="10"/>
    <n v="7"/>
    <n v="73"/>
    <n v="227"/>
    <n v="592"/>
    <n v="7"/>
    <n v="7"/>
    <x v="1"/>
    <x v="1"/>
    <x v="0"/>
  </r>
  <r>
    <x v="80"/>
    <m/>
    <m/>
    <n v="12"/>
    <m/>
    <m/>
    <m/>
    <m/>
    <n v="2"/>
    <n v="10"/>
    <m/>
    <n v="2"/>
    <x v="1"/>
    <x v="0"/>
    <x v="0"/>
  </r>
  <r>
    <x v="3"/>
    <m/>
    <m/>
    <m/>
    <m/>
    <m/>
    <m/>
    <m/>
    <m/>
    <m/>
    <m/>
    <m/>
    <x v="0"/>
    <x v="0"/>
    <x v="0"/>
  </r>
  <r>
    <x v="81"/>
    <n v="357758"/>
    <n v="799"/>
    <n v="10144"/>
    <n v="4"/>
    <n v="135"/>
    <n v="189"/>
    <n v="471"/>
    <n v="2040"/>
    <n v="7793"/>
    <n v="311"/>
    <n v="39"/>
    <x v="1"/>
    <x v="0"/>
    <x v="0"/>
  </r>
  <r>
    <x v="3"/>
    <m/>
    <m/>
    <m/>
    <m/>
    <m/>
    <m/>
    <m/>
    <m/>
    <m/>
    <m/>
    <m/>
    <x v="0"/>
    <x v="0"/>
    <x v="0"/>
  </r>
  <r>
    <x v="82"/>
    <n v="1745"/>
    <m/>
    <n v="7"/>
    <m/>
    <m/>
    <m/>
    <m/>
    <m/>
    <n v="7"/>
    <m/>
    <m/>
    <x v="0"/>
    <x v="0"/>
    <x v="0"/>
  </r>
  <r>
    <x v="83"/>
    <n v="264"/>
    <n v="1"/>
    <n v="10"/>
    <m/>
    <m/>
    <m/>
    <n v="1"/>
    <n v="3"/>
    <n v="6"/>
    <n v="1"/>
    <m/>
    <x v="0"/>
    <x v="0"/>
    <x v="0"/>
  </r>
  <r>
    <x v="84"/>
    <n v="22998"/>
    <n v="19"/>
    <n v="209"/>
    <m/>
    <n v="3"/>
    <n v="2"/>
    <n v="14"/>
    <n v="56"/>
    <n v="133"/>
    <n v="20"/>
    <n v="1"/>
    <x v="1"/>
    <x v="1"/>
    <x v="0"/>
  </r>
  <r>
    <x v="3"/>
    <m/>
    <m/>
    <m/>
    <m/>
    <m/>
    <m/>
    <m/>
    <m/>
    <m/>
    <m/>
    <m/>
    <x v="0"/>
    <x v="0"/>
    <x v="0"/>
  </r>
  <r>
    <x v="85"/>
    <n v="25007"/>
    <n v="20"/>
    <n v="226"/>
    <m/>
    <n v="3"/>
    <n v="2"/>
    <n v="15"/>
    <n v="59"/>
    <n v="146"/>
    <n v="21"/>
    <n v="1"/>
    <x v="1"/>
    <x v="0"/>
    <x v="0"/>
  </r>
  <r>
    <x v="3"/>
    <m/>
    <m/>
    <m/>
    <m/>
    <m/>
    <m/>
    <m/>
    <m/>
    <m/>
    <m/>
    <m/>
    <x v="0"/>
    <x v="0"/>
    <x v="0"/>
  </r>
  <r>
    <x v="86"/>
    <n v="1616"/>
    <n v="3"/>
    <n v="15"/>
    <m/>
    <m/>
    <m/>
    <n v="3"/>
    <n v="3"/>
    <n v="10"/>
    <n v="2"/>
    <n v="1"/>
    <x v="0"/>
    <x v="0"/>
    <x v="0"/>
  </r>
  <r>
    <x v="87"/>
    <n v="11584"/>
    <n v="23"/>
    <n v="403"/>
    <n v="1"/>
    <n v="7"/>
    <n v="4"/>
    <n v="11"/>
    <n v="76"/>
    <n v="320"/>
    <n v="7"/>
    <n v="5"/>
    <x v="0"/>
    <x v="0"/>
    <x v="0"/>
  </r>
  <r>
    <x v="88"/>
    <n v="2042"/>
    <n v="1"/>
    <n v="14"/>
    <m/>
    <m/>
    <m/>
    <n v="1"/>
    <n v="2"/>
    <n v="11"/>
    <n v="1"/>
    <m/>
    <x v="0"/>
    <x v="0"/>
    <x v="0"/>
  </r>
  <r>
    <x v="89"/>
    <n v="24118"/>
    <n v="16"/>
    <n v="276"/>
    <n v="1"/>
    <n v="1"/>
    <m/>
    <n v="14"/>
    <n v="76"/>
    <n v="188"/>
    <n v="12"/>
    <n v="2"/>
    <x v="1"/>
    <x v="1"/>
    <x v="0"/>
  </r>
  <r>
    <x v="3"/>
    <m/>
    <m/>
    <m/>
    <m/>
    <m/>
    <m/>
    <m/>
    <m/>
    <m/>
    <m/>
    <m/>
    <x v="0"/>
    <x v="0"/>
    <x v="0"/>
  </r>
  <r>
    <x v="90"/>
    <n v="39360"/>
    <n v="43"/>
    <n v="708"/>
    <n v="2"/>
    <n v="8"/>
    <n v="4"/>
    <n v="29"/>
    <n v="157"/>
    <n v="529"/>
    <n v="22"/>
    <n v="8"/>
    <x v="1"/>
    <x v="0"/>
    <x v="0"/>
  </r>
  <r>
    <x v="3"/>
    <m/>
    <m/>
    <m/>
    <m/>
    <m/>
    <m/>
    <m/>
    <m/>
    <m/>
    <m/>
    <m/>
    <x v="0"/>
    <x v="0"/>
    <x v="0"/>
  </r>
  <r>
    <x v="91"/>
    <n v="58891"/>
    <n v="442"/>
    <n v="4238"/>
    <n v="7"/>
    <n v="50"/>
    <n v="223"/>
    <n v="162"/>
    <n v="1310"/>
    <n v="2715"/>
    <n v="213"/>
    <n v="61"/>
    <x v="0"/>
    <x v="0"/>
    <x v="0"/>
  </r>
  <r>
    <x v="92"/>
    <n v="2414"/>
    <m/>
    <n v="7"/>
    <m/>
    <m/>
    <m/>
    <m/>
    <n v="1"/>
    <n v="6"/>
    <m/>
    <m/>
    <x v="0"/>
    <x v="0"/>
    <x v="0"/>
  </r>
  <r>
    <x v="93"/>
    <n v="1667"/>
    <m/>
    <n v="17"/>
    <m/>
    <m/>
    <m/>
    <m/>
    <n v="2"/>
    <n v="15"/>
    <m/>
    <m/>
    <x v="0"/>
    <x v="0"/>
    <x v="0"/>
  </r>
  <r>
    <x v="94"/>
    <n v="370"/>
    <n v="1"/>
    <n v="3"/>
    <m/>
    <m/>
    <m/>
    <n v="1"/>
    <m/>
    <n v="3"/>
    <m/>
    <m/>
    <x v="0"/>
    <x v="0"/>
    <x v="0"/>
  </r>
  <r>
    <x v="95"/>
    <n v="382"/>
    <m/>
    <n v="12"/>
    <m/>
    <m/>
    <m/>
    <m/>
    <m/>
    <n v="12"/>
    <m/>
    <m/>
    <x v="0"/>
    <x v="0"/>
    <x v="0"/>
  </r>
  <r>
    <x v="96"/>
    <n v="6942"/>
    <n v="3"/>
    <n v="129"/>
    <m/>
    <m/>
    <n v="2"/>
    <n v="1"/>
    <n v="19"/>
    <n v="107"/>
    <n v="3"/>
    <m/>
    <x v="0"/>
    <x v="0"/>
    <x v="0"/>
  </r>
  <r>
    <x v="97"/>
    <n v="64707"/>
    <n v="53"/>
    <n v="1240"/>
    <n v="1"/>
    <n v="7"/>
    <n v="15"/>
    <n v="30"/>
    <n v="351"/>
    <n v="834"/>
    <n v="55"/>
    <n v="9"/>
    <x v="0"/>
    <x v="1"/>
    <x v="0"/>
  </r>
  <r>
    <x v="98"/>
    <m/>
    <m/>
    <m/>
    <m/>
    <m/>
    <m/>
    <m/>
    <m/>
    <m/>
    <m/>
    <m/>
    <x v="1"/>
    <x v="0"/>
    <x v="1"/>
  </r>
  <r>
    <x v="3"/>
    <m/>
    <m/>
    <m/>
    <m/>
    <m/>
    <m/>
    <m/>
    <m/>
    <m/>
    <m/>
    <m/>
    <x v="0"/>
    <x v="0"/>
    <x v="0"/>
  </r>
  <r>
    <x v="99"/>
    <n v="135373"/>
    <n v="499"/>
    <n v="5646"/>
    <n v="8"/>
    <n v="57"/>
    <n v="240"/>
    <n v="194"/>
    <n v="1683"/>
    <n v="3692"/>
    <n v="271"/>
    <n v="70"/>
    <x v="1"/>
    <x v="0"/>
    <x v="0"/>
  </r>
  <r>
    <x v="3"/>
    <m/>
    <m/>
    <m/>
    <m/>
    <m/>
    <m/>
    <m/>
    <m/>
    <m/>
    <m/>
    <m/>
    <x v="0"/>
    <x v="0"/>
    <x v="0"/>
  </r>
  <r>
    <x v="100"/>
    <n v="1644"/>
    <n v="2"/>
    <n v="61"/>
    <m/>
    <n v="1"/>
    <m/>
    <n v="1"/>
    <n v="3"/>
    <n v="57"/>
    <n v="1"/>
    <m/>
    <x v="0"/>
    <x v="0"/>
    <x v="0"/>
  </r>
  <r>
    <x v="101"/>
    <n v="2762"/>
    <n v="6"/>
    <n v="104"/>
    <n v="1"/>
    <m/>
    <m/>
    <n v="5"/>
    <n v="14"/>
    <n v="89"/>
    <n v="1"/>
    <m/>
    <x v="0"/>
    <x v="0"/>
    <x v="0"/>
  </r>
  <r>
    <x v="102"/>
    <n v="6647"/>
    <n v="15"/>
    <n v="299"/>
    <m/>
    <n v="4"/>
    <n v="6"/>
    <n v="5"/>
    <n v="27"/>
    <n v="267"/>
    <n v="5"/>
    <m/>
    <x v="0"/>
    <x v="0"/>
    <x v="0"/>
  </r>
  <r>
    <x v="103"/>
    <n v="4919"/>
    <n v="3"/>
    <n v="33"/>
    <m/>
    <n v="1"/>
    <n v="2"/>
    <m/>
    <n v="7"/>
    <n v="26"/>
    <m/>
    <m/>
    <x v="0"/>
    <x v="0"/>
    <x v="0"/>
  </r>
  <r>
    <x v="104"/>
    <n v="823"/>
    <n v="1"/>
    <n v="46"/>
    <m/>
    <m/>
    <n v="1"/>
    <m/>
    <n v="9"/>
    <n v="36"/>
    <n v="1"/>
    <m/>
    <x v="0"/>
    <x v="0"/>
    <x v="0"/>
  </r>
  <r>
    <x v="105"/>
    <n v="2618"/>
    <n v="2"/>
    <n v="92"/>
    <m/>
    <m/>
    <m/>
    <n v="2"/>
    <n v="23"/>
    <n v="69"/>
    <m/>
    <n v="1"/>
    <x v="0"/>
    <x v="0"/>
    <x v="0"/>
  </r>
  <r>
    <x v="106"/>
    <n v="395"/>
    <m/>
    <n v="1"/>
    <m/>
    <m/>
    <m/>
    <m/>
    <m/>
    <n v="1"/>
    <m/>
    <m/>
    <x v="0"/>
    <x v="0"/>
    <x v="0"/>
  </r>
  <r>
    <x v="107"/>
    <n v="811"/>
    <m/>
    <n v="6"/>
    <m/>
    <m/>
    <m/>
    <m/>
    <m/>
    <n v="6"/>
    <m/>
    <m/>
    <x v="0"/>
    <x v="0"/>
    <x v="0"/>
  </r>
  <r>
    <x v="108"/>
    <n v="2536"/>
    <n v="2"/>
    <n v="53"/>
    <m/>
    <m/>
    <m/>
    <n v="2"/>
    <n v="12"/>
    <n v="40"/>
    <n v="1"/>
    <m/>
    <x v="0"/>
    <x v="0"/>
    <x v="0"/>
  </r>
  <r>
    <x v="109"/>
    <n v="15626"/>
    <n v="11"/>
    <n v="260"/>
    <m/>
    <n v="6"/>
    <n v="3"/>
    <n v="2"/>
    <n v="56"/>
    <n v="194"/>
    <n v="10"/>
    <n v="1"/>
    <x v="0"/>
    <x v="0"/>
    <x v="0"/>
  </r>
  <r>
    <x v="110"/>
    <n v="41746"/>
    <n v="30"/>
    <n v="634"/>
    <n v="2"/>
    <n v="9"/>
    <n v="9"/>
    <n v="10"/>
    <n v="87"/>
    <n v="532"/>
    <n v="15"/>
    <n v="4"/>
    <x v="0"/>
    <x v="0"/>
    <x v="0"/>
  </r>
  <r>
    <x v="111"/>
    <n v="47542"/>
    <n v="38"/>
    <n v="1675"/>
    <m/>
    <n v="11"/>
    <n v="18"/>
    <n v="9"/>
    <n v="186"/>
    <n v="1472"/>
    <n v="17"/>
    <n v="6"/>
    <x v="0"/>
    <x v="0"/>
    <x v="0"/>
  </r>
  <r>
    <x v="112"/>
    <n v="11459"/>
    <n v="6"/>
    <n v="565"/>
    <m/>
    <n v="4"/>
    <m/>
    <n v="2"/>
    <n v="78"/>
    <n v="480"/>
    <n v="7"/>
    <m/>
    <x v="0"/>
    <x v="0"/>
    <x v="0"/>
  </r>
  <r>
    <x v="113"/>
    <n v="1981"/>
    <n v="1"/>
    <n v="24"/>
    <m/>
    <m/>
    <m/>
    <n v="1"/>
    <n v="4"/>
    <n v="19"/>
    <n v="1"/>
    <m/>
    <x v="0"/>
    <x v="0"/>
    <x v="0"/>
  </r>
  <r>
    <x v="114"/>
    <n v="59627"/>
    <n v="96"/>
    <n v="1637"/>
    <n v="1"/>
    <n v="17"/>
    <n v="10"/>
    <n v="68"/>
    <n v="504"/>
    <n v="1099"/>
    <n v="34"/>
    <n v="6"/>
    <x v="1"/>
    <x v="1"/>
    <x v="0"/>
  </r>
  <r>
    <x v="3"/>
    <m/>
    <m/>
    <m/>
    <m/>
    <m/>
    <m/>
    <m/>
    <m/>
    <m/>
    <m/>
    <m/>
    <x v="0"/>
    <x v="0"/>
    <x v="0"/>
  </r>
  <r>
    <x v="115"/>
    <n v="201136"/>
    <n v="213"/>
    <n v="5490"/>
    <n v="4"/>
    <n v="53"/>
    <n v="49"/>
    <n v="107"/>
    <n v="1010"/>
    <n v="4387"/>
    <n v="93"/>
    <n v="18"/>
    <x v="1"/>
    <x v="0"/>
    <x v="0"/>
  </r>
  <r>
    <x v="3"/>
    <m/>
    <m/>
    <m/>
    <m/>
    <m/>
    <m/>
    <m/>
    <m/>
    <m/>
    <m/>
    <m/>
    <x v="0"/>
    <x v="0"/>
    <x v="0"/>
  </r>
  <r>
    <x v="116"/>
    <n v="1207"/>
    <n v="2"/>
    <n v="11"/>
    <m/>
    <n v="1"/>
    <m/>
    <n v="1"/>
    <n v="1"/>
    <n v="10"/>
    <m/>
    <m/>
    <x v="0"/>
    <x v="0"/>
    <x v="0"/>
  </r>
  <r>
    <x v="117"/>
    <n v="2548"/>
    <n v="4"/>
    <n v="67"/>
    <m/>
    <n v="1"/>
    <m/>
    <n v="3"/>
    <n v="14"/>
    <n v="50"/>
    <n v="3"/>
    <m/>
    <x v="0"/>
    <x v="0"/>
    <x v="0"/>
  </r>
  <r>
    <x v="118"/>
    <n v="12455"/>
    <n v="19"/>
    <n v="632"/>
    <m/>
    <n v="4"/>
    <n v="4"/>
    <n v="11"/>
    <n v="51"/>
    <n v="575"/>
    <n v="6"/>
    <m/>
    <x v="0"/>
    <x v="0"/>
    <x v="0"/>
  </r>
  <r>
    <x v="119"/>
    <n v="2"/>
    <m/>
    <m/>
    <m/>
    <m/>
    <m/>
    <m/>
    <m/>
    <m/>
    <m/>
    <m/>
    <x v="0"/>
    <x v="0"/>
    <x v="0"/>
  </r>
  <r>
    <x v="120"/>
    <n v="21554"/>
    <n v="9"/>
    <n v="88"/>
    <n v="1"/>
    <n v="2"/>
    <n v="1"/>
    <n v="5"/>
    <n v="28"/>
    <n v="53"/>
    <n v="7"/>
    <m/>
    <x v="1"/>
    <x v="1"/>
    <x v="0"/>
  </r>
  <r>
    <x v="3"/>
    <m/>
    <m/>
    <m/>
    <m/>
    <m/>
    <m/>
    <m/>
    <m/>
    <m/>
    <m/>
    <m/>
    <x v="0"/>
    <x v="0"/>
    <x v="0"/>
  </r>
  <r>
    <x v="121"/>
    <n v="37766"/>
    <n v="34"/>
    <n v="798"/>
    <n v="1"/>
    <n v="8"/>
    <n v="5"/>
    <n v="20"/>
    <n v="94"/>
    <n v="688"/>
    <n v="16"/>
    <m/>
    <x v="1"/>
    <x v="0"/>
    <x v="0"/>
  </r>
  <r>
    <x v="3"/>
    <m/>
    <m/>
    <m/>
    <m/>
    <m/>
    <m/>
    <m/>
    <m/>
    <m/>
    <m/>
    <m/>
    <x v="0"/>
    <x v="0"/>
    <x v="0"/>
  </r>
  <r>
    <x v="122"/>
    <n v="5639"/>
    <n v="2"/>
    <n v="72"/>
    <m/>
    <m/>
    <m/>
    <n v="2"/>
    <n v="10"/>
    <n v="60"/>
    <n v="2"/>
    <m/>
    <x v="0"/>
    <x v="0"/>
    <x v="0"/>
  </r>
  <r>
    <x v="123"/>
    <n v="4601"/>
    <n v="6"/>
    <n v="83"/>
    <m/>
    <n v="3"/>
    <m/>
    <n v="3"/>
    <n v="21"/>
    <n v="62"/>
    <m/>
    <m/>
    <x v="0"/>
    <x v="0"/>
    <x v="0"/>
  </r>
  <r>
    <x v="124"/>
    <n v="2755"/>
    <n v="6"/>
    <n v="36"/>
    <m/>
    <n v="1"/>
    <m/>
    <n v="5"/>
    <n v="8"/>
    <n v="25"/>
    <n v="3"/>
    <m/>
    <x v="0"/>
    <x v="0"/>
    <x v="0"/>
  </r>
  <r>
    <x v="125"/>
    <n v="12081"/>
    <n v="11"/>
    <n v="281"/>
    <m/>
    <n v="1"/>
    <n v="4"/>
    <n v="6"/>
    <n v="28"/>
    <n v="248"/>
    <n v="5"/>
    <n v="1"/>
    <x v="0"/>
    <x v="0"/>
    <x v="0"/>
  </r>
  <r>
    <x v="126"/>
    <n v="1281"/>
    <n v="2"/>
    <n v="34"/>
    <m/>
    <m/>
    <m/>
    <n v="2"/>
    <n v="11"/>
    <n v="23"/>
    <m/>
    <n v="3"/>
    <x v="0"/>
    <x v="0"/>
    <x v="0"/>
  </r>
  <r>
    <x v="127"/>
    <n v="3439"/>
    <m/>
    <m/>
    <m/>
    <m/>
    <m/>
    <m/>
    <m/>
    <m/>
    <m/>
    <m/>
    <x v="0"/>
    <x v="0"/>
    <x v="0"/>
  </r>
  <r>
    <x v="128"/>
    <n v="1207"/>
    <m/>
    <n v="5"/>
    <m/>
    <m/>
    <m/>
    <m/>
    <n v="2"/>
    <n v="3"/>
    <m/>
    <m/>
    <x v="0"/>
    <x v="0"/>
    <x v="0"/>
  </r>
  <r>
    <x v="129"/>
    <n v="441"/>
    <m/>
    <n v="4"/>
    <m/>
    <m/>
    <m/>
    <m/>
    <n v="1"/>
    <n v="3"/>
    <m/>
    <m/>
    <x v="0"/>
    <x v="0"/>
    <x v="0"/>
  </r>
  <r>
    <x v="130"/>
    <n v="7793"/>
    <m/>
    <n v="37"/>
    <m/>
    <m/>
    <m/>
    <m/>
    <n v="1"/>
    <n v="36"/>
    <m/>
    <m/>
    <x v="0"/>
    <x v="0"/>
    <x v="0"/>
  </r>
  <r>
    <x v="19"/>
    <n v="4477"/>
    <n v="1"/>
    <n v="2"/>
    <m/>
    <m/>
    <m/>
    <n v="1"/>
    <m/>
    <n v="2"/>
    <m/>
    <m/>
    <x v="0"/>
    <x v="0"/>
    <x v="0"/>
  </r>
  <r>
    <x v="82"/>
    <n v="2"/>
    <m/>
    <m/>
    <m/>
    <m/>
    <m/>
    <m/>
    <m/>
    <m/>
    <m/>
    <m/>
    <x v="0"/>
    <x v="0"/>
    <x v="0"/>
  </r>
  <r>
    <x v="131"/>
    <n v="38525"/>
    <n v="14"/>
    <n v="21"/>
    <m/>
    <n v="10"/>
    <n v="1"/>
    <n v="3"/>
    <n v="18"/>
    <n v="3"/>
    <m/>
    <n v="1"/>
    <x v="1"/>
    <x v="1"/>
    <x v="0"/>
  </r>
  <r>
    <x v="3"/>
    <m/>
    <m/>
    <m/>
    <m/>
    <m/>
    <m/>
    <m/>
    <m/>
    <m/>
    <m/>
    <m/>
    <x v="0"/>
    <x v="0"/>
    <x v="0"/>
  </r>
  <r>
    <x v="132"/>
    <n v="82241"/>
    <n v="42"/>
    <n v="575"/>
    <m/>
    <n v="15"/>
    <n v="5"/>
    <n v="22"/>
    <n v="100"/>
    <n v="465"/>
    <n v="10"/>
    <n v="5"/>
    <x v="1"/>
    <x v="0"/>
    <x v="0"/>
  </r>
  <r>
    <x v="3"/>
    <m/>
    <m/>
    <m/>
    <m/>
    <m/>
    <m/>
    <m/>
    <m/>
    <m/>
    <m/>
    <m/>
    <x v="0"/>
    <x v="0"/>
    <x v="0"/>
  </r>
  <r>
    <x v="133"/>
    <n v="2295"/>
    <n v="7"/>
    <n v="20"/>
    <m/>
    <m/>
    <m/>
    <n v="7"/>
    <n v="5"/>
    <n v="14"/>
    <n v="1"/>
    <m/>
    <x v="0"/>
    <x v="0"/>
    <x v="0"/>
  </r>
  <r>
    <x v="134"/>
    <n v="34480"/>
    <n v="27"/>
    <n v="507"/>
    <m/>
    <n v="2"/>
    <n v="9"/>
    <n v="16"/>
    <n v="196"/>
    <n v="295"/>
    <n v="16"/>
    <n v="1"/>
    <x v="1"/>
    <x v="1"/>
    <x v="0"/>
  </r>
  <r>
    <x v="3"/>
    <m/>
    <m/>
    <m/>
    <m/>
    <m/>
    <m/>
    <m/>
    <m/>
    <m/>
    <m/>
    <m/>
    <x v="0"/>
    <x v="0"/>
    <x v="0"/>
  </r>
  <r>
    <x v="135"/>
    <n v="36775"/>
    <n v="34"/>
    <n v="527"/>
    <m/>
    <n v="2"/>
    <n v="9"/>
    <n v="23"/>
    <n v="201"/>
    <n v="309"/>
    <n v="17"/>
    <n v="1"/>
    <x v="1"/>
    <x v="0"/>
    <x v="0"/>
  </r>
  <r>
    <x v="3"/>
    <m/>
    <m/>
    <m/>
    <m/>
    <m/>
    <m/>
    <m/>
    <m/>
    <m/>
    <m/>
    <m/>
    <x v="0"/>
    <x v="0"/>
    <x v="0"/>
  </r>
  <r>
    <x v="136"/>
    <n v="12007"/>
    <n v="29"/>
    <n v="748"/>
    <m/>
    <n v="3"/>
    <n v="7"/>
    <n v="19"/>
    <n v="149"/>
    <n v="586"/>
    <n v="13"/>
    <n v="2"/>
    <x v="0"/>
    <x v="0"/>
    <x v="0"/>
  </r>
  <r>
    <x v="137"/>
    <n v="10215"/>
    <n v="19"/>
    <n v="569"/>
    <m/>
    <n v="3"/>
    <n v="7"/>
    <n v="9"/>
    <n v="121"/>
    <n v="433"/>
    <n v="15"/>
    <m/>
    <x v="0"/>
    <x v="0"/>
    <x v="0"/>
  </r>
  <r>
    <x v="138"/>
    <n v="938"/>
    <n v="4"/>
    <n v="20"/>
    <m/>
    <m/>
    <m/>
    <n v="4"/>
    <n v="8"/>
    <n v="12"/>
    <m/>
    <n v="1"/>
    <x v="0"/>
    <x v="0"/>
    <x v="0"/>
  </r>
  <r>
    <x v="139"/>
    <n v="15017"/>
    <n v="3"/>
    <n v="253"/>
    <m/>
    <n v="2"/>
    <m/>
    <n v="1"/>
    <n v="108"/>
    <n v="138"/>
    <n v="7"/>
    <m/>
    <x v="1"/>
    <x v="1"/>
    <x v="0"/>
  </r>
  <r>
    <x v="3"/>
    <m/>
    <m/>
    <m/>
    <m/>
    <m/>
    <m/>
    <m/>
    <m/>
    <m/>
    <m/>
    <m/>
    <x v="0"/>
    <x v="0"/>
    <x v="0"/>
  </r>
  <r>
    <x v="140"/>
    <n v="38177"/>
    <n v="55"/>
    <n v="1590"/>
    <m/>
    <n v="8"/>
    <n v="14"/>
    <n v="33"/>
    <n v="386"/>
    <n v="1169"/>
    <n v="35"/>
    <n v="3"/>
    <x v="1"/>
    <x v="0"/>
    <x v="0"/>
  </r>
  <r>
    <x v="3"/>
    <m/>
    <m/>
    <m/>
    <m/>
    <m/>
    <m/>
    <m/>
    <m/>
    <m/>
    <m/>
    <m/>
    <x v="0"/>
    <x v="0"/>
    <x v="0"/>
  </r>
  <r>
    <x v="141"/>
    <n v="388655"/>
    <n v="5205"/>
    <n v="21216"/>
    <n v="63"/>
    <n v="495"/>
    <n v="2992"/>
    <n v="1655"/>
    <n v="6963"/>
    <n v="10403"/>
    <n v="3850"/>
    <n v="304"/>
    <x v="0"/>
    <x v="0"/>
    <x v="0"/>
  </r>
  <r>
    <x v="142"/>
    <m/>
    <m/>
    <n v="42"/>
    <m/>
    <m/>
    <m/>
    <m/>
    <n v="14"/>
    <n v="28"/>
    <m/>
    <m/>
    <x v="0"/>
    <x v="0"/>
    <x v="0"/>
  </r>
  <r>
    <x v="143"/>
    <n v="15435"/>
    <n v="3"/>
    <n v="98"/>
    <m/>
    <m/>
    <m/>
    <n v="3"/>
    <n v="11"/>
    <n v="85"/>
    <n v="2"/>
    <n v="3"/>
    <x v="0"/>
    <x v="0"/>
    <x v="0"/>
  </r>
  <r>
    <x v="144"/>
    <n v="11812"/>
    <n v="12"/>
    <n v="635"/>
    <m/>
    <n v="1"/>
    <n v="7"/>
    <n v="4"/>
    <n v="104"/>
    <n v="525"/>
    <n v="6"/>
    <n v="1"/>
    <x v="0"/>
    <x v="0"/>
    <x v="0"/>
  </r>
  <r>
    <x v="145"/>
    <n v="12831"/>
    <n v="24"/>
    <n v="425"/>
    <m/>
    <n v="4"/>
    <n v="10"/>
    <n v="10"/>
    <n v="40"/>
    <n v="362"/>
    <n v="23"/>
    <m/>
    <x v="0"/>
    <x v="0"/>
    <x v="0"/>
  </r>
  <r>
    <x v="146"/>
    <n v="10681"/>
    <n v="34"/>
    <n v="257"/>
    <n v="1"/>
    <n v="3"/>
    <n v="15"/>
    <n v="15"/>
    <n v="59"/>
    <n v="154"/>
    <n v="44"/>
    <m/>
    <x v="0"/>
    <x v="0"/>
    <x v="0"/>
  </r>
  <r>
    <x v="147"/>
    <n v="863"/>
    <m/>
    <m/>
    <m/>
    <m/>
    <m/>
    <m/>
    <m/>
    <m/>
    <m/>
    <m/>
    <x v="0"/>
    <x v="0"/>
    <x v="0"/>
  </r>
  <r>
    <x v="148"/>
    <n v="18981"/>
    <n v="19"/>
    <n v="194"/>
    <m/>
    <n v="2"/>
    <n v="10"/>
    <n v="7"/>
    <n v="34"/>
    <n v="143"/>
    <n v="17"/>
    <n v="2"/>
    <x v="0"/>
    <x v="0"/>
    <x v="0"/>
  </r>
  <r>
    <x v="149"/>
    <n v="1177"/>
    <n v="3"/>
    <n v="5"/>
    <m/>
    <m/>
    <n v="1"/>
    <n v="2"/>
    <n v="1"/>
    <n v="3"/>
    <n v="1"/>
    <m/>
    <x v="0"/>
    <x v="0"/>
    <x v="0"/>
  </r>
  <r>
    <x v="150"/>
    <n v="13505"/>
    <m/>
    <n v="65"/>
    <m/>
    <m/>
    <m/>
    <m/>
    <n v="15"/>
    <n v="48"/>
    <n v="2"/>
    <m/>
    <x v="0"/>
    <x v="0"/>
    <x v="0"/>
  </r>
  <r>
    <x v="151"/>
    <n v="19318"/>
    <n v="27"/>
    <n v="26"/>
    <m/>
    <m/>
    <m/>
    <n v="27"/>
    <n v="9"/>
    <n v="15"/>
    <n v="2"/>
    <m/>
    <x v="0"/>
    <x v="0"/>
    <x v="0"/>
  </r>
  <r>
    <x v="152"/>
    <n v="10964"/>
    <n v="29"/>
    <n v="699"/>
    <n v="1"/>
    <n v="6"/>
    <n v="15"/>
    <n v="7"/>
    <n v="62"/>
    <n v="584"/>
    <n v="53"/>
    <m/>
    <x v="0"/>
    <x v="0"/>
    <x v="0"/>
  </r>
  <r>
    <x v="153"/>
    <n v="4045"/>
    <m/>
    <n v="34"/>
    <m/>
    <m/>
    <m/>
    <m/>
    <n v="6"/>
    <n v="25"/>
    <n v="3"/>
    <m/>
    <x v="0"/>
    <x v="0"/>
    <x v="0"/>
  </r>
  <r>
    <x v="154"/>
    <n v="45207"/>
    <n v="106"/>
    <n v="1219"/>
    <n v="2"/>
    <n v="10"/>
    <n v="57"/>
    <n v="37"/>
    <n v="187"/>
    <n v="916"/>
    <n v="116"/>
    <n v="1"/>
    <x v="0"/>
    <x v="0"/>
    <x v="0"/>
  </r>
  <r>
    <x v="155"/>
    <n v="17448"/>
    <n v="134"/>
    <n v="384"/>
    <n v="2"/>
    <n v="10"/>
    <n v="84"/>
    <n v="38"/>
    <n v="168"/>
    <n v="113"/>
    <n v="103"/>
    <n v="8"/>
    <x v="0"/>
    <x v="0"/>
    <x v="0"/>
  </r>
  <r>
    <x v="156"/>
    <n v="47969"/>
    <n v="12"/>
    <n v="113"/>
    <m/>
    <m/>
    <n v="4"/>
    <n v="8"/>
    <n v="47"/>
    <n v="55"/>
    <n v="11"/>
    <m/>
    <x v="0"/>
    <x v="0"/>
    <x v="0"/>
  </r>
  <r>
    <x v="157"/>
    <n v="28273"/>
    <n v="108"/>
    <n v="893"/>
    <n v="4"/>
    <n v="11"/>
    <n v="42"/>
    <n v="51"/>
    <n v="249"/>
    <n v="641"/>
    <n v="3"/>
    <n v="8"/>
    <x v="0"/>
    <x v="0"/>
    <x v="0"/>
  </r>
  <r>
    <x v="158"/>
    <n v="2248"/>
    <m/>
    <n v="15"/>
    <m/>
    <m/>
    <m/>
    <m/>
    <n v="8"/>
    <n v="7"/>
    <m/>
    <m/>
    <x v="0"/>
    <x v="0"/>
    <x v="0"/>
  </r>
  <r>
    <x v="159"/>
    <n v="8316"/>
    <n v="5"/>
    <n v="104"/>
    <m/>
    <n v="1"/>
    <n v="1"/>
    <n v="3"/>
    <n v="12"/>
    <n v="92"/>
    <m/>
    <m/>
    <x v="0"/>
    <x v="0"/>
    <x v="0"/>
  </r>
  <r>
    <x v="160"/>
    <n v="7147"/>
    <n v="4"/>
    <n v="130"/>
    <m/>
    <m/>
    <n v="1"/>
    <n v="3"/>
    <n v="5"/>
    <n v="125"/>
    <m/>
    <m/>
    <x v="0"/>
    <x v="0"/>
    <x v="0"/>
  </r>
  <r>
    <x v="161"/>
    <n v="50923"/>
    <n v="66"/>
    <n v="758"/>
    <n v="2"/>
    <n v="6"/>
    <n v="32"/>
    <n v="26"/>
    <n v="116"/>
    <n v="577"/>
    <n v="65"/>
    <n v="5"/>
    <x v="0"/>
    <x v="0"/>
    <x v="0"/>
  </r>
  <r>
    <x v="162"/>
    <n v="13744"/>
    <n v="6"/>
    <n v="64"/>
    <m/>
    <n v="1"/>
    <n v="2"/>
    <n v="3"/>
    <n v="18"/>
    <n v="45"/>
    <n v="1"/>
    <m/>
    <x v="0"/>
    <x v="0"/>
    <x v="0"/>
  </r>
  <r>
    <x v="163"/>
    <n v="18891"/>
    <n v="1"/>
    <n v="126"/>
    <m/>
    <m/>
    <n v="1"/>
    <m/>
    <n v="6"/>
    <n v="111"/>
    <n v="9"/>
    <m/>
    <x v="0"/>
    <x v="0"/>
    <x v="0"/>
  </r>
  <r>
    <x v="164"/>
    <n v="3415"/>
    <m/>
    <n v="1"/>
    <m/>
    <m/>
    <m/>
    <m/>
    <m/>
    <n v="1"/>
    <m/>
    <m/>
    <x v="0"/>
    <x v="0"/>
    <x v="0"/>
  </r>
  <r>
    <x v="165"/>
    <n v="3320"/>
    <m/>
    <n v="11"/>
    <m/>
    <m/>
    <m/>
    <m/>
    <n v="5"/>
    <n v="5"/>
    <n v="1"/>
    <m/>
    <x v="0"/>
    <x v="0"/>
    <x v="0"/>
  </r>
  <r>
    <x v="166"/>
    <n v="13178"/>
    <n v="10"/>
    <n v="71"/>
    <m/>
    <n v="4"/>
    <m/>
    <n v="6"/>
    <n v="19"/>
    <n v="48"/>
    <n v="4"/>
    <m/>
    <x v="0"/>
    <x v="0"/>
    <x v="0"/>
  </r>
  <r>
    <x v="167"/>
    <n v="8901"/>
    <n v="3"/>
    <n v="41"/>
    <m/>
    <m/>
    <m/>
    <n v="3"/>
    <n v="13"/>
    <n v="28"/>
    <m/>
    <n v="1"/>
    <x v="0"/>
    <x v="0"/>
    <x v="0"/>
  </r>
  <r>
    <x v="168"/>
    <n v="3283"/>
    <m/>
    <n v="4"/>
    <m/>
    <m/>
    <m/>
    <m/>
    <n v="1"/>
    <n v="1"/>
    <n v="2"/>
    <m/>
    <x v="0"/>
    <x v="0"/>
    <x v="0"/>
  </r>
  <r>
    <x v="169"/>
    <n v="80168"/>
    <n v="68"/>
    <n v="1225"/>
    <m/>
    <n v="21"/>
    <n v="30"/>
    <n v="17"/>
    <n v="336"/>
    <n v="810"/>
    <n v="79"/>
    <n v="7"/>
    <x v="0"/>
    <x v="0"/>
    <x v="0"/>
  </r>
  <r>
    <x v="170"/>
    <n v="20374"/>
    <n v="15"/>
    <n v="338"/>
    <m/>
    <n v="2"/>
    <n v="8"/>
    <n v="5"/>
    <n v="61"/>
    <n v="261"/>
    <n v="16"/>
    <n v="4"/>
    <x v="0"/>
    <x v="0"/>
    <x v="0"/>
  </r>
  <r>
    <x v="171"/>
    <n v="6194"/>
    <n v="1"/>
    <n v="54"/>
    <m/>
    <m/>
    <m/>
    <n v="1"/>
    <n v="14"/>
    <n v="38"/>
    <n v="2"/>
    <m/>
    <x v="0"/>
    <x v="0"/>
    <x v="0"/>
  </r>
  <r>
    <x v="172"/>
    <n v="10492"/>
    <n v="14"/>
    <n v="309"/>
    <m/>
    <n v="1"/>
    <n v="9"/>
    <n v="4"/>
    <n v="80"/>
    <n v="215"/>
    <n v="14"/>
    <n v="1"/>
    <x v="0"/>
    <x v="0"/>
    <x v="0"/>
  </r>
  <r>
    <x v="173"/>
    <n v="11713"/>
    <n v="6"/>
    <n v="68"/>
    <m/>
    <n v="2"/>
    <n v="1"/>
    <n v="3"/>
    <n v="12"/>
    <n v="53"/>
    <n v="3"/>
    <m/>
    <x v="0"/>
    <x v="0"/>
    <x v="0"/>
  </r>
  <r>
    <x v="174"/>
    <n v="27821"/>
    <n v="9"/>
    <n v="263"/>
    <m/>
    <n v="1"/>
    <n v="8"/>
    <m/>
    <n v="80"/>
    <n v="159"/>
    <n v="24"/>
    <m/>
    <x v="0"/>
    <x v="0"/>
    <x v="0"/>
  </r>
  <r>
    <x v="175"/>
    <n v="23113"/>
    <n v="8"/>
    <n v="170"/>
    <m/>
    <m/>
    <n v="1"/>
    <n v="7"/>
    <n v="21"/>
    <n v="146"/>
    <n v="3"/>
    <m/>
    <x v="0"/>
    <x v="0"/>
    <x v="0"/>
  </r>
  <r>
    <x v="176"/>
    <n v="21895"/>
    <n v="22"/>
    <n v="564"/>
    <m/>
    <n v="1"/>
    <n v="11"/>
    <n v="10"/>
    <n v="68"/>
    <n v="474"/>
    <n v="22"/>
    <m/>
    <x v="0"/>
    <x v="0"/>
    <x v="0"/>
  </r>
  <r>
    <x v="177"/>
    <n v="44731"/>
    <n v="41"/>
    <n v="741"/>
    <m/>
    <m/>
    <n v="8"/>
    <n v="33"/>
    <n v="71"/>
    <n v="645"/>
    <n v="25"/>
    <n v="5"/>
    <x v="0"/>
    <x v="0"/>
    <x v="0"/>
  </r>
  <r>
    <x v="178"/>
    <n v="13363"/>
    <n v="29"/>
    <n v="243"/>
    <m/>
    <n v="2"/>
    <n v="14"/>
    <n v="13"/>
    <n v="37"/>
    <n v="199"/>
    <n v="7"/>
    <m/>
    <x v="0"/>
    <x v="0"/>
    <x v="0"/>
  </r>
  <r>
    <x v="179"/>
    <n v="2013"/>
    <m/>
    <n v="61"/>
    <m/>
    <m/>
    <m/>
    <m/>
    <n v="6"/>
    <n v="50"/>
    <n v="5"/>
    <m/>
    <x v="0"/>
    <x v="0"/>
    <x v="0"/>
  </r>
  <r>
    <x v="180"/>
    <n v="2247"/>
    <m/>
    <n v="35"/>
    <m/>
    <m/>
    <m/>
    <m/>
    <n v="11"/>
    <n v="23"/>
    <n v="1"/>
    <m/>
    <x v="0"/>
    <x v="0"/>
    <x v="0"/>
  </r>
  <r>
    <x v="181"/>
    <n v="32416"/>
    <n v="12"/>
    <n v="388"/>
    <m/>
    <m/>
    <n v="2"/>
    <n v="10"/>
    <n v="53"/>
    <n v="314"/>
    <n v="21"/>
    <n v="6"/>
    <x v="0"/>
    <x v="0"/>
    <x v="0"/>
  </r>
  <r>
    <x v="182"/>
    <n v="872"/>
    <m/>
    <n v="2"/>
    <m/>
    <m/>
    <m/>
    <m/>
    <m/>
    <n v="2"/>
    <m/>
    <m/>
    <x v="0"/>
    <x v="0"/>
    <x v="0"/>
  </r>
  <r>
    <x v="183"/>
    <m/>
    <n v="5"/>
    <n v="104"/>
    <m/>
    <m/>
    <n v="5"/>
    <m/>
    <n v="1"/>
    <n v="97"/>
    <n v="6"/>
    <m/>
    <x v="0"/>
    <x v="0"/>
    <x v="0"/>
  </r>
  <r>
    <x v="184"/>
    <n v="178"/>
    <m/>
    <m/>
    <m/>
    <m/>
    <m/>
    <m/>
    <m/>
    <m/>
    <m/>
    <m/>
    <x v="0"/>
    <x v="0"/>
    <x v="0"/>
  </r>
  <r>
    <x v="185"/>
    <m/>
    <n v="4"/>
    <n v="125"/>
    <m/>
    <m/>
    <n v="2"/>
    <n v="2"/>
    <n v="2"/>
    <n v="116"/>
    <n v="7"/>
    <m/>
    <x v="0"/>
    <x v="0"/>
    <x v="1"/>
  </r>
  <r>
    <x v="186"/>
    <m/>
    <n v="6"/>
    <n v="107"/>
    <m/>
    <n v="1"/>
    <n v="2"/>
    <n v="3"/>
    <n v="3"/>
    <n v="100"/>
    <n v="4"/>
    <n v="1"/>
    <x v="0"/>
    <x v="0"/>
    <x v="0"/>
  </r>
  <r>
    <x v="3"/>
    <m/>
    <m/>
    <m/>
    <m/>
    <m/>
    <m/>
    <m/>
    <m/>
    <m/>
    <m/>
    <m/>
    <x v="0"/>
    <x v="0"/>
    <x v="0"/>
  </r>
  <r>
    <x v="187"/>
    <n v="1078120"/>
    <n v="6051"/>
    <n v="32427"/>
    <n v="75"/>
    <n v="585"/>
    <n v="3375"/>
    <n v="2016"/>
    <n v="9028"/>
    <n v="18842"/>
    <n v="4557"/>
    <n v="357"/>
    <x v="1"/>
    <x v="0"/>
    <x v="0"/>
  </r>
  <r>
    <x v="3"/>
    <m/>
    <m/>
    <m/>
    <m/>
    <m/>
    <m/>
    <m/>
    <m/>
    <m/>
    <m/>
    <m/>
    <x v="0"/>
    <x v="0"/>
    <x v="0"/>
  </r>
  <r>
    <x v="188"/>
    <n v="13036"/>
    <n v="40"/>
    <n v="328"/>
    <m/>
    <n v="10"/>
    <n v="9"/>
    <n v="21"/>
    <n v="63"/>
    <n v="258"/>
    <n v="7"/>
    <n v="23"/>
    <x v="0"/>
    <x v="0"/>
    <x v="0"/>
  </r>
  <r>
    <x v="189"/>
    <n v="2094"/>
    <m/>
    <n v="7"/>
    <m/>
    <m/>
    <m/>
    <m/>
    <n v="4"/>
    <n v="3"/>
    <m/>
    <m/>
    <x v="0"/>
    <x v="0"/>
    <x v="0"/>
  </r>
  <r>
    <x v="190"/>
    <n v="1647"/>
    <m/>
    <n v="5"/>
    <m/>
    <m/>
    <m/>
    <m/>
    <n v="2"/>
    <n v="3"/>
    <m/>
    <m/>
    <x v="0"/>
    <x v="0"/>
    <x v="0"/>
  </r>
  <r>
    <x v="191"/>
    <n v="33499"/>
    <n v="19"/>
    <n v="279"/>
    <m/>
    <n v="12"/>
    <n v="1"/>
    <n v="6"/>
    <n v="107"/>
    <n v="158"/>
    <n v="14"/>
    <n v="7"/>
    <x v="1"/>
    <x v="1"/>
    <x v="0"/>
  </r>
  <r>
    <x v="3"/>
    <m/>
    <m/>
    <m/>
    <m/>
    <m/>
    <m/>
    <m/>
    <m/>
    <m/>
    <m/>
    <m/>
    <x v="0"/>
    <x v="0"/>
    <x v="0"/>
  </r>
  <r>
    <x v="192"/>
    <n v="50276"/>
    <n v="59"/>
    <n v="619"/>
    <m/>
    <n v="22"/>
    <n v="10"/>
    <n v="27"/>
    <n v="176"/>
    <n v="422"/>
    <n v="21"/>
    <n v="30"/>
    <x v="1"/>
    <x v="0"/>
    <x v="0"/>
  </r>
  <r>
    <x v="3"/>
    <m/>
    <m/>
    <m/>
    <m/>
    <m/>
    <m/>
    <m/>
    <m/>
    <m/>
    <m/>
    <m/>
    <x v="0"/>
    <x v="0"/>
    <x v="0"/>
  </r>
  <r>
    <x v="193"/>
    <n v="16772"/>
    <n v="31"/>
    <n v="472"/>
    <n v="2"/>
    <n v="11"/>
    <n v="8"/>
    <n v="10"/>
    <n v="76"/>
    <n v="392"/>
    <n v="4"/>
    <m/>
    <x v="0"/>
    <x v="0"/>
    <x v="0"/>
  </r>
  <r>
    <x v="194"/>
    <n v="3452"/>
    <m/>
    <m/>
    <m/>
    <m/>
    <m/>
    <m/>
    <m/>
    <m/>
    <m/>
    <m/>
    <x v="0"/>
    <x v="0"/>
    <x v="0"/>
  </r>
  <r>
    <x v="195"/>
    <n v="18218"/>
    <n v="9"/>
    <n v="131"/>
    <m/>
    <n v="9"/>
    <m/>
    <m/>
    <n v="43"/>
    <n v="86"/>
    <n v="2"/>
    <n v="1"/>
    <x v="1"/>
    <x v="1"/>
    <x v="0"/>
  </r>
  <r>
    <x v="3"/>
    <m/>
    <m/>
    <m/>
    <m/>
    <m/>
    <m/>
    <m/>
    <m/>
    <m/>
    <m/>
    <m/>
    <x v="0"/>
    <x v="0"/>
    <x v="0"/>
  </r>
  <r>
    <x v="196"/>
    <n v="38442"/>
    <n v="40"/>
    <n v="603"/>
    <n v="2"/>
    <n v="20"/>
    <n v="8"/>
    <n v="10"/>
    <n v="119"/>
    <n v="478"/>
    <n v="6"/>
    <n v="1"/>
    <x v="1"/>
    <x v="0"/>
    <x v="0"/>
  </r>
  <r>
    <x v="3"/>
    <m/>
    <m/>
    <m/>
    <m/>
    <m/>
    <m/>
    <m/>
    <m/>
    <m/>
    <m/>
    <m/>
    <x v="0"/>
    <x v="0"/>
    <x v="0"/>
  </r>
  <r>
    <x v="197"/>
    <n v="7708"/>
    <n v="42"/>
    <n v="320"/>
    <n v="1"/>
    <n v="7"/>
    <n v="19"/>
    <n v="15"/>
    <n v="82"/>
    <n v="211"/>
    <n v="27"/>
    <n v="3"/>
    <x v="0"/>
    <x v="0"/>
    <x v="0"/>
  </r>
  <r>
    <x v="198"/>
    <n v="36853"/>
    <n v="64"/>
    <n v="797"/>
    <m/>
    <n v="25"/>
    <n v="22"/>
    <n v="17"/>
    <n v="162"/>
    <n v="621"/>
    <n v="14"/>
    <n v="4"/>
    <x v="0"/>
    <x v="0"/>
    <x v="0"/>
  </r>
  <r>
    <x v="199"/>
    <n v="12410"/>
    <n v="2"/>
    <n v="108"/>
    <m/>
    <m/>
    <m/>
    <n v="2"/>
    <n v="22"/>
    <n v="83"/>
    <n v="3"/>
    <n v="1"/>
    <x v="0"/>
    <x v="0"/>
    <x v="0"/>
  </r>
  <r>
    <x v="200"/>
    <n v="733"/>
    <m/>
    <n v="7"/>
    <m/>
    <m/>
    <m/>
    <m/>
    <n v="1"/>
    <n v="6"/>
    <m/>
    <m/>
    <x v="0"/>
    <x v="0"/>
    <x v="0"/>
  </r>
  <r>
    <x v="201"/>
    <n v="4315"/>
    <n v="1"/>
    <n v="47"/>
    <m/>
    <m/>
    <n v="1"/>
    <m/>
    <n v="7"/>
    <n v="39"/>
    <n v="1"/>
    <m/>
    <x v="0"/>
    <x v="0"/>
    <x v="0"/>
  </r>
  <r>
    <x v="202"/>
    <n v="8206"/>
    <n v="6"/>
    <n v="179"/>
    <m/>
    <n v="2"/>
    <n v="3"/>
    <n v="1"/>
    <n v="25"/>
    <n v="153"/>
    <n v="1"/>
    <n v="3"/>
    <x v="0"/>
    <x v="0"/>
    <x v="0"/>
  </r>
  <r>
    <x v="203"/>
    <n v="86955"/>
    <n v="14"/>
    <n v="960"/>
    <m/>
    <n v="3"/>
    <n v="3"/>
    <n v="8"/>
    <n v="259"/>
    <n v="687"/>
    <n v="14"/>
    <n v="3"/>
    <x v="1"/>
    <x v="1"/>
    <x v="0"/>
  </r>
  <r>
    <x v="3"/>
    <m/>
    <m/>
    <m/>
    <m/>
    <m/>
    <m/>
    <m/>
    <m/>
    <m/>
    <m/>
    <m/>
    <x v="0"/>
    <x v="0"/>
    <x v="0"/>
  </r>
  <r>
    <x v="204"/>
    <n v="157180"/>
    <n v="129"/>
    <n v="2418"/>
    <n v="1"/>
    <n v="37"/>
    <n v="48"/>
    <n v="43"/>
    <n v="558"/>
    <n v="1800"/>
    <n v="60"/>
    <n v="14"/>
    <x v="1"/>
    <x v="0"/>
    <x v="0"/>
  </r>
  <r>
    <x v="3"/>
    <m/>
    <m/>
    <m/>
    <m/>
    <m/>
    <m/>
    <m/>
    <m/>
    <m/>
    <m/>
    <m/>
    <x v="0"/>
    <x v="0"/>
    <x v="0"/>
  </r>
  <r>
    <x v="205"/>
    <n v="25236"/>
    <n v="73"/>
    <n v="1047"/>
    <n v="1"/>
    <n v="6"/>
    <n v="30"/>
    <n v="36"/>
    <n v="245"/>
    <n v="766"/>
    <n v="36"/>
    <n v="3"/>
    <x v="0"/>
    <x v="0"/>
    <x v="0"/>
  </r>
  <r>
    <x v="206"/>
    <n v="4664"/>
    <n v="6"/>
    <n v="70"/>
    <m/>
    <n v="2"/>
    <m/>
    <n v="4"/>
    <n v="14"/>
    <n v="54"/>
    <n v="2"/>
    <n v="1"/>
    <x v="0"/>
    <x v="0"/>
    <x v="0"/>
  </r>
  <r>
    <x v="207"/>
    <n v="620"/>
    <m/>
    <n v="9"/>
    <m/>
    <m/>
    <m/>
    <m/>
    <n v="2"/>
    <n v="7"/>
    <m/>
    <m/>
    <x v="0"/>
    <x v="0"/>
    <x v="0"/>
  </r>
  <r>
    <x v="208"/>
    <n v="698"/>
    <m/>
    <n v="1"/>
    <m/>
    <m/>
    <m/>
    <m/>
    <m/>
    <n v="1"/>
    <m/>
    <m/>
    <x v="0"/>
    <x v="0"/>
    <x v="0"/>
  </r>
  <r>
    <x v="209"/>
    <n v="986"/>
    <m/>
    <n v="14"/>
    <m/>
    <m/>
    <m/>
    <m/>
    <n v="2"/>
    <n v="12"/>
    <m/>
    <m/>
    <x v="0"/>
    <x v="0"/>
    <x v="0"/>
  </r>
  <r>
    <x v="210"/>
    <n v="12028"/>
    <n v="6"/>
    <n v="384"/>
    <m/>
    <n v="1"/>
    <n v="3"/>
    <n v="2"/>
    <n v="6"/>
    <n v="378"/>
    <m/>
    <m/>
    <x v="0"/>
    <x v="0"/>
    <x v="0"/>
  </r>
  <r>
    <x v="211"/>
    <m/>
    <n v="2"/>
    <n v="18"/>
    <m/>
    <n v="1"/>
    <m/>
    <n v="1"/>
    <n v="1"/>
    <n v="17"/>
    <m/>
    <n v="2"/>
    <x v="0"/>
    <x v="0"/>
    <x v="0"/>
  </r>
  <r>
    <x v="212"/>
    <n v="2"/>
    <m/>
    <m/>
    <m/>
    <m/>
    <m/>
    <m/>
    <m/>
    <m/>
    <m/>
    <m/>
    <x v="0"/>
    <x v="0"/>
    <x v="0"/>
  </r>
  <r>
    <x v="213"/>
    <n v="24312"/>
    <n v="4"/>
    <n v="311"/>
    <n v="1"/>
    <n v="1"/>
    <n v="1"/>
    <n v="1"/>
    <n v="69"/>
    <n v="233"/>
    <n v="9"/>
    <n v="1"/>
    <x v="1"/>
    <x v="1"/>
    <x v="0"/>
  </r>
  <r>
    <x v="3"/>
    <m/>
    <m/>
    <m/>
    <m/>
    <m/>
    <m/>
    <m/>
    <m/>
    <m/>
    <m/>
    <m/>
    <x v="0"/>
    <x v="0"/>
    <x v="0"/>
  </r>
  <r>
    <x v="214"/>
    <n v="68546"/>
    <n v="91"/>
    <n v="1854"/>
    <n v="2"/>
    <n v="11"/>
    <n v="34"/>
    <n v="44"/>
    <n v="339"/>
    <n v="1468"/>
    <n v="47"/>
    <n v="7"/>
    <x v="1"/>
    <x v="0"/>
    <x v="0"/>
  </r>
  <r>
    <x v="3"/>
    <m/>
    <m/>
    <m/>
    <m/>
    <m/>
    <m/>
    <m/>
    <m/>
    <m/>
    <m/>
    <m/>
    <x v="0"/>
    <x v="0"/>
    <x v="0"/>
  </r>
  <r>
    <x v="197"/>
    <n v="9998"/>
    <n v="55"/>
    <n v="426"/>
    <n v="1"/>
    <n v="9"/>
    <n v="25"/>
    <n v="20"/>
    <n v="109"/>
    <n v="282"/>
    <n v="35"/>
    <n v="3"/>
    <x v="0"/>
    <x v="0"/>
    <x v="0"/>
  </r>
  <r>
    <x v="215"/>
    <n v="39453"/>
    <n v="109"/>
    <n v="1749"/>
    <n v="1"/>
    <n v="38"/>
    <n v="16"/>
    <n v="54"/>
    <n v="247"/>
    <n v="1453"/>
    <n v="49"/>
    <n v="16"/>
    <x v="0"/>
    <x v="0"/>
    <x v="0"/>
  </r>
  <r>
    <x v="216"/>
    <n v="2952"/>
    <m/>
    <n v="23"/>
    <m/>
    <m/>
    <m/>
    <m/>
    <n v="4"/>
    <n v="18"/>
    <n v="1"/>
    <m/>
    <x v="0"/>
    <x v="0"/>
    <x v="0"/>
  </r>
  <r>
    <x v="217"/>
    <n v="521"/>
    <m/>
    <n v="11"/>
    <m/>
    <m/>
    <m/>
    <m/>
    <n v="2"/>
    <n v="9"/>
    <m/>
    <m/>
    <x v="0"/>
    <x v="0"/>
    <x v="0"/>
  </r>
  <r>
    <x v="218"/>
    <n v="1206"/>
    <m/>
    <n v="19"/>
    <m/>
    <m/>
    <m/>
    <m/>
    <n v="9"/>
    <n v="10"/>
    <m/>
    <m/>
    <x v="0"/>
    <x v="0"/>
    <x v="0"/>
  </r>
  <r>
    <x v="219"/>
    <n v="1046"/>
    <n v="1"/>
    <n v="3"/>
    <m/>
    <m/>
    <m/>
    <n v="1"/>
    <m/>
    <n v="3"/>
    <m/>
    <m/>
    <x v="0"/>
    <x v="0"/>
    <x v="0"/>
  </r>
  <r>
    <x v="220"/>
    <n v="916"/>
    <m/>
    <n v="30"/>
    <m/>
    <m/>
    <m/>
    <m/>
    <n v="4"/>
    <n v="25"/>
    <n v="1"/>
    <m/>
    <x v="0"/>
    <x v="0"/>
    <x v="0"/>
  </r>
  <r>
    <x v="221"/>
    <n v="73975"/>
    <n v="34"/>
    <n v="1241"/>
    <m/>
    <n v="8"/>
    <n v="8"/>
    <n v="18"/>
    <n v="331"/>
    <n v="870"/>
    <n v="40"/>
    <n v="5"/>
    <x v="1"/>
    <x v="1"/>
    <x v="0"/>
  </r>
  <r>
    <x v="3"/>
    <m/>
    <m/>
    <m/>
    <m/>
    <m/>
    <m/>
    <m/>
    <m/>
    <m/>
    <m/>
    <m/>
    <x v="0"/>
    <x v="0"/>
    <x v="0"/>
  </r>
  <r>
    <x v="222"/>
    <n v="130067"/>
    <n v="199"/>
    <n v="3502"/>
    <n v="2"/>
    <n v="55"/>
    <n v="49"/>
    <n v="93"/>
    <n v="706"/>
    <n v="2670"/>
    <n v="126"/>
    <n v="24"/>
    <x v="1"/>
    <x v="0"/>
    <x v="0"/>
  </r>
  <r>
    <x v="3"/>
    <m/>
    <m/>
    <m/>
    <m/>
    <m/>
    <m/>
    <m/>
    <m/>
    <m/>
    <m/>
    <m/>
    <x v="0"/>
    <x v="0"/>
    <x v="0"/>
  </r>
  <r>
    <x v="223"/>
    <n v="14072"/>
    <n v="31"/>
    <n v="633"/>
    <m/>
    <n v="10"/>
    <n v="7"/>
    <n v="14"/>
    <n v="129"/>
    <n v="493"/>
    <n v="11"/>
    <n v="5"/>
    <x v="0"/>
    <x v="0"/>
    <x v="0"/>
  </r>
  <r>
    <x v="224"/>
    <n v="14714"/>
    <n v="28"/>
    <n v="489"/>
    <m/>
    <n v="11"/>
    <n v="7"/>
    <n v="10"/>
    <n v="149"/>
    <n v="331"/>
    <n v="9"/>
    <n v="2"/>
    <x v="1"/>
    <x v="1"/>
    <x v="0"/>
  </r>
  <r>
    <x v="3"/>
    <m/>
    <m/>
    <m/>
    <m/>
    <m/>
    <m/>
    <m/>
    <m/>
    <m/>
    <m/>
    <m/>
    <x v="0"/>
    <x v="0"/>
    <x v="0"/>
  </r>
  <r>
    <x v="225"/>
    <n v="28786"/>
    <n v="59"/>
    <n v="1122"/>
    <m/>
    <n v="21"/>
    <n v="14"/>
    <n v="24"/>
    <n v="278"/>
    <n v="824"/>
    <n v="20"/>
    <n v="7"/>
    <x v="1"/>
    <x v="0"/>
    <x v="0"/>
  </r>
  <r>
    <x v="3"/>
    <m/>
    <m/>
    <m/>
    <m/>
    <m/>
    <m/>
    <m/>
    <m/>
    <m/>
    <m/>
    <m/>
    <x v="0"/>
    <x v="0"/>
    <x v="0"/>
  </r>
  <r>
    <x v="197"/>
    <n v="813105"/>
    <n v="4543"/>
    <n v="34798"/>
    <n v="83"/>
    <n v="771"/>
    <n v="2068"/>
    <n v="1621"/>
    <n v="8909"/>
    <n v="23002"/>
    <n v="2887"/>
    <n v="280"/>
    <x v="0"/>
    <x v="0"/>
    <x v="0"/>
  </r>
  <r>
    <x v="218"/>
    <n v="50"/>
    <m/>
    <m/>
    <m/>
    <m/>
    <m/>
    <m/>
    <m/>
    <m/>
    <m/>
    <m/>
    <x v="0"/>
    <x v="0"/>
    <x v="0"/>
  </r>
  <r>
    <x v="226"/>
    <m/>
    <n v="2"/>
    <n v="36"/>
    <m/>
    <n v="2"/>
    <m/>
    <m/>
    <n v="13"/>
    <n v="23"/>
    <m/>
    <m/>
    <x v="0"/>
    <x v="0"/>
    <x v="0"/>
  </r>
  <r>
    <x v="227"/>
    <n v="13543"/>
    <n v="15"/>
    <n v="436"/>
    <n v="1"/>
    <n v="4"/>
    <n v="8"/>
    <n v="2"/>
    <n v="132"/>
    <n v="292"/>
    <n v="12"/>
    <n v="2"/>
    <x v="0"/>
    <x v="0"/>
    <x v="0"/>
  </r>
  <r>
    <x v="201"/>
    <n v="37361"/>
    <n v="7"/>
    <n v="400"/>
    <m/>
    <m/>
    <n v="6"/>
    <n v="1"/>
    <n v="56"/>
    <n v="334"/>
    <n v="10"/>
    <n v="1"/>
    <x v="0"/>
    <x v="0"/>
    <x v="0"/>
  </r>
  <r>
    <x v="228"/>
    <n v="34249"/>
    <n v="24"/>
    <n v="646"/>
    <m/>
    <n v="6"/>
    <n v="16"/>
    <n v="2"/>
    <n v="101"/>
    <n v="539"/>
    <n v="6"/>
    <n v="5"/>
    <x v="0"/>
    <x v="0"/>
    <x v="0"/>
  </r>
  <r>
    <x v="229"/>
    <n v="7058"/>
    <n v="5"/>
    <n v="187"/>
    <m/>
    <n v="2"/>
    <n v="3"/>
    <m/>
    <n v="65"/>
    <n v="115"/>
    <n v="7"/>
    <n v="1"/>
    <x v="0"/>
    <x v="0"/>
    <x v="0"/>
  </r>
  <r>
    <x v="230"/>
    <n v="37945"/>
    <n v="38"/>
    <n v="1414"/>
    <m/>
    <n v="16"/>
    <n v="18"/>
    <n v="4"/>
    <n v="153"/>
    <n v="1218"/>
    <n v="43"/>
    <n v="2"/>
    <x v="0"/>
    <x v="0"/>
    <x v="0"/>
  </r>
  <r>
    <x v="220"/>
    <n v="26889"/>
    <n v="42"/>
    <n v="842"/>
    <m/>
    <n v="14"/>
    <n v="14"/>
    <n v="14"/>
    <n v="104"/>
    <n v="721"/>
    <n v="17"/>
    <n v="2"/>
    <x v="0"/>
    <x v="0"/>
    <x v="0"/>
  </r>
  <r>
    <x v="231"/>
    <n v="34600"/>
    <n v="4"/>
    <n v="407"/>
    <m/>
    <m/>
    <n v="4"/>
    <m/>
    <n v="87"/>
    <n v="317"/>
    <n v="3"/>
    <n v="2"/>
    <x v="0"/>
    <x v="0"/>
    <x v="0"/>
  </r>
  <r>
    <x v="202"/>
    <n v="29630"/>
    <n v="22"/>
    <n v="642"/>
    <m/>
    <n v="7"/>
    <n v="12"/>
    <n v="3"/>
    <n v="89"/>
    <n v="550"/>
    <n v="3"/>
    <n v="11"/>
    <x v="0"/>
    <x v="0"/>
    <x v="0"/>
  </r>
  <r>
    <x v="232"/>
    <n v="18587"/>
    <n v="129"/>
    <n v="1185"/>
    <n v="1"/>
    <n v="17"/>
    <n v="76"/>
    <n v="35"/>
    <n v="301"/>
    <n v="805"/>
    <n v="79"/>
    <n v="3"/>
    <x v="0"/>
    <x v="0"/>
    <x v="0"/>
  </r>
  <r>
    <x v="233"/>
    <n v="13903"/>
    <n v="14"/>
    <n v="262"/>
    <m/>
    <n v="1"/>
    <n v="13"/>
    <m/>
    <n v="36"/>
    <n v="220"/>
    <n v="6"/>
    <n v="1"/>
    <x v="0"/>
    <x v="0"/>
    <x v="0"/>
  </r>
  <r>
    <x v="234"/>
    <n v="120"/>
    <m/>
    <n v="2"/>
    <m/>
    <m/>
    <m/>
    <m/>
    <m/>
    <n v="2"/>
    <m/>
    <m/>
    <x v="0"/>
    <x v="0"/>
    <x v="0"/>
  </r>
  <r>
    <x v="235"/>
    <m/>
    <m/>
    <n v="2"/>
    <m/>
    <m/>
    <m/>
    <m/>
    <m/>
    <n v="2"/>
    <m/>
    <m/>
    <x v="1"/>
    <x v="0"/>
    <x v="0"/>
  </r>
  <r>
    <x v="236"/>
    <n v="5700"/>
    <n v="6"/>
    <n v="183"/>
    <m/>
    <m/>
    <m/>
    <n v="6"/>
    <n v="18"/>
    <n v="158"/>
    <n v="7"/>
    <m/>
    <x v="0"/>
    <x v="0"/>
    <x v="0"/>
  </r>
  <r>
    <x v="237"/>
    <n v="1305"/>
    <n v="3"/>
    <n v="25"/>
    <m/>
    <m/>
    <n v="2"/>
    <n v="1"/>
    <n v="10"/>
    <n v="14"/>
    <n v="1"/>
    <m/>
    <x v="0"/>
    <x v="0"/>
    <x v="1"/>
  </r>
  <r>
    <x v="238"/>
    <n v="9052"/>
    <n v="3"/>
    <n v="114"/>
    <m/>
    <m/>
    <m/>
    <n v="3"/>
    <n v="19"/>
    <n v="92"/>
    <n v="3"/>
    <m/>
    <x v="0"/>
    <x v="0"/>
    <x v="0"/>
  </r>
  <r>
    <x v="239"/>
    <n v="4685"/>
    <n v="6"/>
    <n v="74"/>
    <m/>
    <n v="1"/>
    <n v="3"/>
    <n v="2"/>
    <n v="16"/>
    <n v="54"/>
    <n v="4"/>
    <n v="1"/>
    <x v="0"/>
    <x v="0"/>
    <x v="0"/>
  </r>
  <r>
    <x v="240"/>
    <m/>
    <n v="22"/>
    <n v="783"/>
    <m/>
    <n v="12"/>
    <n v="8"/>
    <n v="2"/>
    <n v="14"/>
    <n v="760"/>
    <n v="9"/>
    <m/>
    <x v="0"/>
    <x v="0"/>
    <x v="0"/>
  </r>
  <r>
    <x v="241"/>
    <n v="8021"/>
    <n v="13"/>
    <n v="139"/>
    <m/>
    <n v="2"/>
    <n v="5"/>
    <n v="6"/>
    <n v="27"/>
    <n v="103"/>
    <n v="9"/>
    <m/>
    <x v="0"/>
    <x v="0"/>
    <x v="0"/>
  </r>
  <r>
    <x v="242"/>
    <n v="4093"/>
    <n v="31"/>
    <n v="313"/>
    <m/>
    <n v="2"/>
    <n v="17"/>
    <n v="12"/>
    <n v="55"/>
    <n v="241"/>
    <n v="17"/>
    <m/>
    <x v="0"/>
    <x v="0"/>
    <x v="0"/>
  </r>
  <r>
    <x v="243"/>
    <n v="9711"/>
    <n v="6"/>
    <n v="120"/>
    <m/>
    <m/>
    <n v="2"/>
    <n v="4"/>
    <n v="15"/>
    <n v="103"/>
    <n v="2"/>
    <m/>
    <x v="0"/>
    <x v="0"/>
    <x v="0"/>
  </r>
  <r>
    <x v="244"/>
    <n v="2593"/>
    <n v="10"/>
    <n v="154"/>
    <m/>
    <n v="1"/>
    <n v="5"/>
    <n v="4"/>
    <n v="75"/>
    <n v="70"/>
    <n v="9"/>
    <m/>
    <x v="0"/>
    <x v="0"/>
    <x v="0"/>
  </r>
  <r>
    <x v="19"/>
    <n v="3758"/>
    <m/>
    <n v="43"/>
    <m/>
    <m/>
    <m/>
    <m/>
    <n v="4"/>
    <n v="35"/>
    <n v="4"/>
    <m/>
    <x v="0"/>
    <x v="0"/>
    <x v="0"/>
  </r>
  <r>
    <x v="245"/>
    <n v="17948"/>
    <n v="19"/>
    <n v="233"/>
    <n v="1"/>
    <n v="5"/>
    <n v="7"/>
    <n v="6"/>
    <n v="92"/>
    <n v="132"/>
    <n v="9"/>
    <m/>
    <x v="0"/>
    <x v="0"/>
    <x v="0"/>
  </r>
  <r>
    <x v="246"/>
    <n v="2418"/>
    <n v="1"/>
    <n v="16"/>
    <m/>
    <m/>
    <m/>
    <n v="1"/>
    <n v="7"/>
    <n v="9"/>
    <m/>
    <m/>
    <x v="0"/>
    <x v="0"/>
    <x v="0"/>
  </r>
  <r>
    <x v="247"/>
    <m/>
    <m/>
    <n v="59"/>
    <m/>
    <m/>
    <m/>
    <m/>
    <m/>
    <n v="59"/>
    <m/>
    <m/>
    <x v="0"/>
    <x v="0"/>
    <x v="0"/>
  </r>
  <r>
    <x v="248"/>
    <m/>
    <n v="2"/>
    <n v="24"/>
    <m/>
    <n v="1"/>
    <m/>
    <n v="1"/>
    <n v="4"/>
    <n v="20"/>
    <m/>
    <n v="1"/>
    <x v="0"/>
    <x v="0"/>
    <x v="0"/>
  </r>
  <r>
    <x v="249"/>
    <n v="56784"/>
    <n v="68"/>
    <n v="895"/>
    <n v="2"/>
    <n v="3"/>
    <n v="31"/>
    <n v="32"/>
    <n v="234"/>
    <n v="620"/>
    <n v="41"/>
    <n v="4"/>
    <x v="1"/>
    <x v="1"/>
    <x v="0"/>
  </r>
  <r>
    <x v="3"/>
    <m/>
    <m/>
    <m/>
    <m/>
    <m/>
    <m/>
    <m/>
    <m/>
    <m/>
    <m/>
    <m/>
    <x v="0"/>
    <x v="0"/>
    <x v="0"/>
  </r>
  <r>
    <x v="250"/>
    <n v="1193108"/>
    <n v="5035"/>
    <n v="44434"/>
    <n v="88"/>
    <n v="867"/>
    <n v="2318"/>
    <n v="1762"/>
    <n v="10636"/>
    <n v="30610"/>
    <n v="3188"/>
    <n v="316"/>
    <x v="1"/>
    <x v="0"/>
    <x v="0"/>
  </r>
  <r>
    <x v="3"/>
    <m/>
    <m/>
    <m/>
    <m/>
    <m/>
    <m/>
    <m/>
    <m/>
    <m/>
    <m/>
    <m/>
    <x v="0"/>
    <x v="0"/>
    <x v="0"/>
  </r>
  <r>
    <x v="251"/>
    <n v="3088"/>
    <m/>
    <n v="1"/>
    <m/>
    <m/>
    <m/>
    <m/>
    <m/>
    <n v="1"/>
    <m/>
    <m/>
    <x v="0"/>
    <x v="0"/>
    <x v="0"/>
  </r>
  <r>
    <x v="252"/>
    <n v="1270"/>
    <m/>
    <n v="1"/>
    <m/>
    <m/>
    <m/>
    <m/>
    <m/>
    <n v="1"/>
    <m/>
    <m/>
    <x v="0"/>
    <x v="0"/>
    <x v="0"/>
  </r>
  <r>
    <x v="253"/>
    <n v="3597"/>
    <m/>
    <m/>
    <m/>
    <m/>
    <m/>
    <m/>
    <m/>
    <m/>
    <m/>
    <m/>
    <x v="0"/>
    <x v="0"/>
    <x v="0"/>
  </r>
  <r>
    <x v="254"/>
    <n v="7292"/>
    <n v="13"/>
    <n v="169"/>
    <m/>
    <n v="5"/>
    <n v="2"/>
    <n v="6"/>
    <n v="11"/>
    <n v="153"/>
    <n v="5"/>
    <m/>
    <x v="0"/>
    <x v="0"/>
    <x v="0"/>
  </r>
  <r>
    <x v="255"/>
    <n v="22922"/>
    <n v="19"/>
    <n v="266"/>
    <n v="2"/>
    <n v="7"/>
    <n v="1"/>
    <n v="9"/>
    <n v="89"/>
    <n v="169"/>
    <n v="8"/>
    <n v="1"/>
    <x v="1"/>
    <x v="1"/>
    <x v="0"/>
  </r>
  <r>
    <x v="3"/>
    <m/>
    <m/>
    <m/>
    <m/>
    <m/>
    <m/>
    <m/>
    <m/>
    <m/>
    <m/>
    <m/>
    <x v="0"/>
    <x v="0"/>
    <x v="0"/>
  </r>
  <r>
    <x v="256"/>
    <n v="38169"/>
    <n v="32"/>
    <n v="437"/>
    <n v="2"/>
    <n v="12"/>
    <n v="3"/>
    <n v="15"/>
    <n v="100"/>
    <n v="324"/>
    <n v="13"/>
    <n v="1"/>
    <x v="1"/>
    <x v="0"/>
    <x v="0"/>
  </r>
  <r>
    <x v="3"/>
    <m/>
    <m/>
    <m/>
    <m/>
    <m/>
    <m/>
    <m/>
    <m/>
    <m/>
    <m/>
    <m/>
    <x v="0"/>
    <x v="0"/>
    <x v="0"/>
  </r>
  <r>
    <x v="257"/>
    <n v="3643"/>
    <n v="17"/>
    <n v="449"/>
    <m/>
    <n v="9"/>
    <n v="5"/>
    <n v="3"/>
    <n v="63"/>
    <n v="383"/>
    <n v="3"/>
    <n v="1"/>
    <x v="0"/>
    <x v="0"/>
    <x v="0"/>
  </r>
  <r>
    <x v="258"/>
    <n v="789"/>
    <n v="2"/>
    <n v="13"/>
    <m/>
    <m/>
    <m/>
    <n v="2"/>
    <n v="1"/>
    <n v="11"/>
    <n v="1"/>
    <m/>
    <x v="0"/>
    <x v="0"/>
    <x v="0"/>
  </r>
  <r>
    <x v="259"/>
    <m/>
    <m/>
    <m/>
    <m/>
    <m/>
    <m/>
    <m/>
    <m/>
    <m/>
    <m/>
    <m/>
    <x v="0"/>
    <x v="0"/>
    <x v="0"/>
  </r>
  <r>
    <x v="260"/>
    <n v="25991"/>
    <n v="27"/>
    <n v="556"/>
    <n v="1"/>
    <n v="2"/>
    <n v="6"/>
    <n v="18"/>
    <n v="240"/>
    <n v="306"/>
    <n v="10"/>
    <n v="1"/>
    <x v="1"/>
    <x v="1"/>
    <x v="0"/>
  </r>
  <r>
    <x v="3"/>
    <m/>
    <m/>
    <m/>
    <m/>
    <m/>
    <m/>
    <m/>
    <m/>
    <m/>
    <m/>
    <m/>
    <x v="0"/>
    <x v="0"/>
    <x v="0"/>
  </r>
  <r>
    <x v="261"/>
    <n v="30423"/>
    <n v="46"/>
    <n v="1018"/>
    <n v="1"/>
    <n v="11"/>
    <n v="11"/>
    <n v="23"/>
    <n v="304"/>
    <n v="700"/>
    <n v="14"/>
    <n v="2"/>
    <x v="1"/>
    <x v="0"/>
    <x v="0"/>
  </r>
  <r>
    <x v="3"/>
    <m/>
    <m/>
    <m/>
    <m/>
    <m/>
    <m/>
    <m/>
    <m/>
    <m/>
    <m/>
    <m/>
    <x v="0"/>
    <x v="0"/>
    <x v="0"/>
  </r>
  <r>
    <x v="262"/>
    <n v="5193"/>
    <n v="4"/>
    <n v="80"/>
    <m/>
    <n v="1"/>
    <n v="1"/>
    <n v="2"/>
    <n v="4"/>
    <n v="76"/>
    <m/>
    <m/>
    <x v="0"/>
    <x v="0"/>
    <x v="0"/>
  </r>
  <r>
    <x v="263"/>
    <n v="1462"/>
    <m/>
    <n v="19"/>
    <m/>
    <m/>
    <m/>
    <m/>
    <n v="1"/>
    <n v="18"/>
    <m/>
    <m/>
    <x v="0"/>
    <x v="0"/>
    <x v="0"/>
  </r>
  <r>
    <x v="264"/>
    <n v="2715"/>
    <m/>
    <n v="40"/>
    <m/>
    <m/>
    <m/>
    <m/>
    <n v="2"/>
    <n v="38"/>
    <m/>
    <m/>
    <x v="0"/>
    <x v="0"/>
    <x v="0"/>
  </r>
  <r>
    <x v="265"/>
    <n v="3853"/>
    <m/>
    <n v="13"/>
    <m/>
    <m/>
    <m/>
    <m/>
    <n v="2"/>
    <n v="11"/>
    <m/>
    <m/>
    <x v="0"/>
    <x v="0"/>
    <x v="0"/>
  </r>
  <r>
    <x v="266"/>
    <n v="5238"/>
    <n v="2"/>
    <n v="17"/>
    <n v="1"/>
    <m/>
    <m/>
    <n v="1"/>
    <n v="3"/>
    <n v="13"/>
    <n v="1"/>
    <n v="1"/>
    <x v="0"/>
    <x v="0"/>
    <x v="0"/>
  </r>
  <r>
    <x v="267"/>
    <n v="10343"/>
    <n v="2"/>
    <n v="50"/>
    <m/>
    <m/>
    <n v="1"/>
    <n v="1"/>
    <n v="9"/>
    <n v="41"/>
    <m/>
    <m/>
    <x v="0"/>
    <x v="0"/>
    <x v="0"/>
  </r>
  <r>
    <x v="268"/>
    <n v="11518"/>
    <n v="8"/>
    <n v="220"/>
    <m/>
    <n v="2"/>
    <n v="1"/>
    <n v="5"/>
    <n v="24"/>
    <n v="195"/>
    <n v="1"/>
    <n v="1"/>
    <x v="0"/>
    <x v="0"/>
    <x v="0"/>
  </r>
  <r>
    <x v="269"/>
    <m/>
    <m/>
    <m/>
    <m/>
    <m/>
    <m/>
    <m/>
    <m/>
    <m/>
    <m/>
    <m/>
    <x v="0"/>
    <x v="0"/>
    <x v="0"/>
  </r>
  <r>
    <x v="270"/>
    <n v="53801"/>
    <n v="12"/>
    <n v="236"/>
    <m/>
    <n v="4"/>
    <m/>
    <n v="8"/>
    <n v="71"/>
    <n v="144"/>
    <n v="21"/>
    <m/>
    <x v="1"/>
    <x v="1"/>
    <x v="0"/>
  </r>
  <r>
    <x v="3"/>
    <m/>
    <m/>
    <m/>
    <m/>
    <m/>
    <m/>
    <m/>
    <m/>
    <m/>
    <m/>
    <m/>
    <x v="0"/>
    <x v="0"/>
    <x v="0"/>
  </r>
  <r>
    <x v="271"/>
    <n v="94123"/>
    <n v="28"/>
    <n v="675"/>
    <n v="1"/>
    <n v="7"/>
    <n v="3"/>
    <n v="17"/>
    <n v="116"/>
    <n v="536"/>
    <n v="23"/>
    <n v="2"/>
    <x v="1"/>
    <x v="0"/>
    <x v="0"/>
  </r>
  <r>
    <x v="3"/>
    <m/>
    <m/>
    <m/>
    <m/>
    <m/>
    <m/>
    <m/>
    <m/>
    <m/>
    <m/>
    <m/>
    <x v="0"/>
    <x v="0"/>
    <x v="0"/>
  </r>
  <r>
    <x v="272"/>
    <n v="33276"/>
    <n v="48"/>
    <n v="995"/>
    <m/>
    <n v="15"/>
    <n v="22"/>
    <n v="11"/>
    <n v="210"/>
    <n v="758"/>
    <n v="27"/>
    <n v="5"/>
    <x v="0"/>
    <x v="0"/>
    <x v="0"/>
  </r>
  <r>
    <x v="273"/>
    <n v="25932"/>
    <n v="56"/>
    <n v="837"/>
    <m/>
    <n v="25"/>
    <n v="10"/>
    <n v="21"/>
    <n v="187"/>
    <n v="633"/>
    <n v="17"/>
    <n v="11"/>
    <x v="0"/>
    <x v="0"/>
    <x v="0"/>
  </r>
  <r>
    <x v="274"/>
    <n v="3519"/>
    <n v="5"/>
    <n v="44"/>
    <m/>
    <m/>
    <m/>
    <n v="5"/>
    <n v="3"/>
    <n v="25"/>
    <n v="16"/>
    <m/>
    <x v="0"/>
    <x v="0"/>
    <x v="0"/>
  </r>
  <r>
    <x v="275"/>
    <n v="7044"/>
    <n v="3"/>
    <n v="71"/>
    <m/>
    <n v="2"/>
    <n v="1"/>
    <m/>
    <n v="8"/>
    <n v="63"/>
    <m/>
    <m/>
    <x v="0"/>
    <x v="0"/>
    <x v="0"/>
  </r>
  <r>
    <x v="276"/>
    <n v="2009"/>
    <n v="4"/>
    <n v="24"/>
    <m/>
    <m/>
    <m/>
    <n v="4"/>
    <n v="7"/>
    <n v="17"/>
    <m/>
    <m/>
    <x v="0"/>
    <x v="0"/>
    <x v="0"/>
  </r>
  <r>
    <x v="277"/>
    <n v="45835"/>
    <n v="25"/>
    <n v="1012"/>
    <m/>
    <n v="7"/>
    <n v="11"/>
    <n v="7"/>
    <n v="98"/>
    <n v="899"/>
    <n v="15"/>
    <n v="3"/>
    <x v="0"/>
    <x v="0"/>
    <x v="0"/>
  </r>
  <r>
    <x v="278"/>
    <m/>
    <n v="7"/>
    <n v="116"/>
    <m/>
    <n v="6"/>
    <n v="1"/>
    <m/>
    <n v="17"/>
    <n v="97"/>
    <n v="2"/>
    <m/>
    <x v="0"/>
    <x v="0"/>
    <x v="0"/>
  </r>
  <r>
    <x v="279"/>
    <n v="8164"/>
    <n v="3"/>
    <n v="192"/>
    <m/>
    <m/>
    <n v="3"/>
    <m/>
    <n v="12"/>
    <n v="177"/>
    <n v="3"/>
    <n v="1"/>
    <x v="0"/>
    <x v="0"/>
    <x v="0"/>
  </r>
  <r>
    <x v="280"/>
    <m/>
    <n v="2"/>
    <n v="54"/>
    <m/>
    <m/>
    <n v="2"/>
    <m/>
    <n v="10"/>
    <n v="44"/>
    <m/>
    <m/>
    <x v="0"/>
    <x v="0"/>
    <x v="0"/>
  </r>
  <r>
    <x v="281"/>
    <n v="2"/>
    <m/>
    <m/>
    <m/>
    <m/>
    <m/>
    <m/>
    <m/>
    <m/>
    <m/>
    <m/>
    <x v="0"/>
    <x v="0"/>
    <x v="0"/>
  </r>
  <r>
    <x v="282"/>
    <n v="467"/>
    <m/>
    <n v="8"/>
    <m/>
    <m/>
    <m/>
    <m/>
    <n v="2"/>
    <n v="6"/>
    <m/>
    <m/>
    <x v="0"/>
    <x v="0"/>
    <x v="0"/>
  </r>
  <r>
    <x v="283"/>
    <n v="33573"/>
    <n v="29"/>
    <n v="363"/>
    <m/>
    <n v="15"/>
    <n v="2"/>
    <n v="12"/>
    <n v="113"/>
    <n v="234"/>
    <n v="16"/>
    <n v="2"/>
    <x v="1"/>
    <x v="1"/>
    <x v="0"/>
  </r>
  <r>
    <x v="3"/>
    <m/>
    <m/>
    <m/>
    <m/>
    <m/>
    <m/>
    <m/>
    <m/>
    <m/>
    <m/>
    <m/>
    <x v="0"/>
    <x v="0"/>
    <x v="0"/>
  </r>
  <r>
    <x v="284"/>
    <n v="159821"/>
    <n v="182"/>
    <n v="3716"/>
    <m/>
    <n v="70"/>
    <n v="52"/>
    <n v="60"/>
    <n v="667"/>
    <n v="2953"/>
    <n v="96"/>
    <n v="22"/>
    <x v="1"/>
    <x v="0"/>
    <x v="0"/>
  </r>
  <r>
    <x v="3"/>
    <m/>
    <m/>
    <m/>
    <m/>
    <m/>
    <m/>
    <m/>
    <m/>
    <m/>
    <m/>
    <m/>
    <x v="0"/>
    <x v="0"/>
    <x v="0"/>
  </r>
  <r>
    <x v="285"/>
    <n v="10476"/>
    <n v="50"/>
    <n v="573"/>
    <n v="1"/>
    <n v="12"/>
    <n v="14"/>
    <n v="23"/>
    <n v="117"/>
    <n v="434"/>
    <n v="22"/>
    <n v="2"/>
    <x v="0"/>
    <x v="0"/>
    <x v="0"/>
  </r>
  <r>
    <x v="286"/>
    <n v="2404"/>
    <n v="2"/>
    <n v="15"/>
    <m/>
    <m/>
    <m/>
    <n v="2"/>
    <n v="3"/>
    <n v="11"/>
    <n v="1"/>
    <m/>
    <x v="0"/>
    <x v="0"/>
    <x v="0"/>
  </r>
  <r>
    <x v="287"/>
    <n v="26248"/>
    <n v="1"/>
    <n v="52"/>
    <m/>
    <m/>
    <m/>
    <n v="1"/>
    <n v="19"/>
    <n v="32"/>
    <n v="1"/>
    <n v="2"/>
    <x v="1"/>
    <x v="1"/>
    <x v="0"/>
  </r>
  <r>
    <x v="3"/>
    <m/>
    <m/>
    <m/>
    <m/>
    <m/>
    <m/>
    <m/>
    <m/>
    <m/>
    <m/>
    <m/>
    <x v="0"/>
    <x v="0"/>
    <x v="0"/>
  </r>
  <r>
    <x v="288"/>
    <n v="39128"/>
    <n v="53"/>
    <n v="640"/>
    <n v="1"/>
    <n v="12"/>
    <n v="14"/>
    <n v="26"/>
    <n v="139"/>
    <n v="477"/>
    <n v="24"/>
    <n v="4"/>
    <x v="1"/>
    <x v="0"/>
    <x v="0"/>
  </r>
  <r>
    <x v="3"/>
    <m/>
    <m/>
    <m/>
    <m/>
    <m/>
    <m/>
    <m/>
    <m/>
    <m/>
    <m/>
    <m/>
    <x v="0"/>
    <x v="0"/>
    <x v="0"/>
  </r>
  <r>
    <x v="289"/>
    <n v="297671"/>
    <n v="2719"/>
    <n v="16680"/>
    <n v="60"/>
    <n v="248"/>
    <n v="1358"/>
    <n v="1053"/>
    <n v="4842"/>
    <n v="10734"/>
    <n v="1104"/>
    <n v="353"/>
    <x v="0"/>
    <x v="0"/>
    <x v="0"/>
  </r>
  <r>
    <x v="102"/>
    <n v="29"/>
    <m/>
    <n v="1"/>
    <m/>
    <m/>
    <m/>
    <m/>
    <m/>
    <n v="1"/>
    <m/>
    <m/>
    <x v="0"/>
    <x v="0"/>
    <x v="0"/>
  </r>
  <r>
    <x v="290"/>
    <n v="3600"/>
    <m/>
    <n v="43"/>
    <m/>
    <m/>
    <m/>
    <m/>
    <n v="2"/>
    <n v="39"/>
    <n v="2"/>
    <m/>
    <x v="0"/>
    <x v="0"/>
    <x v="0"/>
  </r>
  <r>
    <x v="291"/>
    <n v="12146"/>
    <n v="8"/>
    <n v="337"/>
    <m/>
    <n v="4"/>
    <n v="4"/>
    <m/>
    <n v="53"/>
    <n v="271"/>
    <n v="13"/>
    <n v="1"/>
    <x v="0"/>
    <x v="0"/>
    <x v="0"/>
  </r>
  <r>
    <x v="292"/>
    <n v="8313"/>
    <n v="18"/>
    <n v="281"/>
    <m/>
    <n v="3"/>
    <n v="10"/>
    <n v="5"/>
    <n v="62"/>
    <n v="209"/>
    <n v="10"/>
    <m/>
    <x v="0"/>
    <x v="0"/>
    <x v="0"/>
  </r>
  <r>
    <x v="293"/>
    <n v="5693"/>
    <n v="5"/>
    <n v="93"/>
    <m/>
    <n v="2"/>
    <n v="1"/>
    <n v="2"/>
    <n v="8"/>
    <n v="79"/>
    <n v="6"/>
    <n v="2"/>
    <x v="0"/>
    <x v="0"/>
    <x v="1"/>
  </r>
  <r>
    <x v="294"/>
    <n v="29621"/>
    <n v="16"/>
    <n v="594"/>
    <n v="1"/>
    <n v="3"/>
    <n v="10"/>
    <n v="2"/>
    <n v="145"/>
    <n v="431"/>
    <n v="18"/>
    <n v="7"/>
    <x v="0"/>
    <x v="0"/>
    <x v="0"/>
  </r>
  <r>
    <x v="295"/>
    <n v="2170"/>
    <n v="9"/>
    <n v="73"/>
    <m/>
    <n v="1"/>
    <n v="4"/>
    <n v="4"/>
    <n v="24"/>
    <n v="46"/>
    <n v="3"/>
    <m/>
    <x v="0"/>
    <x v="0"/>
    <x v="0"/>
  </r>
  <r>
    <x v="296"/>
    <n v="2769"/>
    <n v="7"/>
    <n v="347"/>
    <m/>
    <n v="1"/>
    <n v="2"/>
    <n v="4"/>
    <n v="22"/>
    <n v="318"/>
    <n v="7"/>
    <n v="1"/>
    <x v="0"/>
    <x v="0"/>
    <x v="0"/>
  </r>
  <r>
    <x v="297"/>
    <n v="1695"/>
    <n v="3"/>
    <n v="358"/>
    <m/>
    <m/>
    <n v="3"/>
    <m/>
    <n v="8"/>
    <n v="350"/>
    <m/>
    <m/>
    <x v="0"/>
    <x v="0"/>
    <x v="0"/>
  </r>
  <r>
    <x v="298"/>
    <n v="18724"/>
    <n v="57"/>
    <n v="607"/>
    <n v="1"/>
    <n v="11"/>
    <n v="32"/>
    <n v="13"/>
    <n v="79"/>
    <n v="505"/>
    <n v="23"/>
    <n v="2"/>
    <x v="0"/>
    <x v="0"/>
    <x v="1"/>
  </r>
  <r>
    <x v="299"/>
    <n v="2157"/>
    <m/>
    <n v="11"/>
    <m/>
    <m/>
    <m/>
    <m/>
    <n v="3"/>
    <n v="8"/>
    <m/>
    <m/>
    <x v="0"/>
    <x v="0"/>
    <x v="0"/>
  </r>
  <r>
    <x v="300"/>
    <n v="3596"/>
    <n v="3"/>
    <n v="32"/>
    <m/>
    <m/>
    <n v="2"/>
    <n v="1"/>
    <n v="7"/>
    <n v="25"/>
    <m/>
    <m/>
    <x v="0"/>
    <x v="0"/>
    <x v="0"/>
  </r>
  <r>
    <x v="301"/>
    <n v="10382"/>
    <n v="7"/>
    <n v="240"/>
    <m/>
    <n v="1"/>
    <n v="6"/>
    <m/>
    <n v="24"/>
    <n v="205"/>
    <n v="11"/>
    <n v="1"/>
    <x v="0"/>
    <x v="0"/>
    <x v="0"/>
  </r>
  <r>
    <x v="302"/>
    <n v="5814"/>
    <m/>
    <n v="50"/>
    <m/>
    <m/>
    <m/>
    <m/>
    <n v="16"/>
    <n v="33"/>
    <n v="1"/>
    <m/>
    <x v="0"/>
    <x v="0"/>
    <x v="0"/>
  </r>
  <r>
    <x v="303"/>
    <n v="3388"/>
    <n v="10"/>
    <n v="49"/>
    <m/>
    <m/>
    <n v="4"/>
    <n v="6"/>
    <n v="12"/>
    <n v="31"/>
    <n v="6"/>
    <n v="1"/>
    <x v="0"/>
    <x v="0"/>
    <x v="0"/>
  </r>
  <r>
    <x v="304"/>
    <n v="3434"/>
    <n v="40"/>
    <n v="211"/>
    <n v="4"/>
    <n v="4"/>
    <n v="15"/>
    <n v="17"/>
    <n v="60"/>
    <n v="143"/>
    <n v="8"/>
    <m/>
    <x v="0"/>
    <x v="0"/>
    <x v="0"/>
  </r>
  <r>
    <x v="113"/>
    <n v="9592"/>
    <n v="7"/>
    <n v="111"/>
    <m/>
    <n v="1"/>
    <n v="1"/>
    <n v="5"/>
    <n v="19"/>
    <n v="89"/>
    <n v="3"/>
    <n v="2"/>
    <x v="0"/>
    <x v="0"/>
    <x v="0"/>
  </r>
  <r>
    <x v="305"/>
    <n v="8905"/>
    <m/>
    <n v="4"/>
    <m/>
    <m/>
    <m/>
    <m/>
    <n v="2"/>
    <n v="2"/>
    <m/>
    <m/>
    <x v="0"/>
    <x v="0"/>
    <x v="0"/>
  </r>
  <r>
    <x v="306"/>
    <n v="3375"/>
    <n v="1"/>
    <n v="58"/>
    <m/>
    <m/>
    <m/>
    <n v="1"/>
    <n v="8"/>
    <n v="49"/>
    <n v="1"/>
    <m/>
    <x v="0"/>
    <x v="0"/>
    <x v="0"/>
  </r>
  <r>
    <x v="307"/>
    <n v="10395"/>
    <n v="3"/>
    <n v="164"/>
    <m/>
    <n v="1"/>
    <m/>
    <n v="2"/>
    <n v="20"/>
    <n v="140"/>
    <n v="4"/>
    <m/>
    <x v="0"/>
    <x v="0"/>
    <x v="0"/>
  </r>
  <r>
    <x v="308"/>
    <n v="6051"/>
    <n v="40"/>
    <n v="368"/>
    <m/>
    <n v="4"/>
    <n v="27"/>
    <n v="9"/>
    <n v="88"/>
    <n v="255"/>
    <n v="25"/>
    <m/>
    <x v="0"/>
    <x v="0"/>
    <x v="0"/>
  </r>
  <r>
    <x v="309"/>
    <n v="2669"/>
    <m/>
    <n v="25"/>
    <m/>
    <m/>
    <m/>
    <m/>
    <n v="3"/>
    <n v="22"/>
    <m/>
    <m/>
    <x v="0"/>
    <x v="0"/>
    <x v="0"/>
  </r>
  <r>
    <x v="310"/>
    <n v="9354"/>
    <n v="40"/>
    <n v="386"/>
    <n v="1"/>
    <n v="6"/>
    <n v="29"/>
    <n v="4"/>
    <n v="92"/>
    <n v="274"/>
    <n v="20"/>
    <n v="1"/>
    <x v="0"/>
    <x v="0"/>
    <x v="0"/>
  </r>
  <r>
    <x v="311"/>
    <n v="19027"/>
    <n v="74"/>
    <n v="1232"/>
    <m/>
    <n v="8"/>
    <n v="44"/>
    <n v="22"/>
    <n v="222"/>
    <n v="957"/>
    <n v="53"/>
    <n v="4"/>
    <x v="0"/>
    <x v="0"/>
    <x v="0"/>
  </r>
  <r>
    <x v="312"/>
    <n v="11216"/>
    <n v="55"/>
    <n v="640"/>
    <m/>
    <n v="10"/>
    <n v="40"/>
    <n v="5"/>
    <n v="65"/>
    <n v="552"/>
    <n v="23"/>
    <n v="4"/>
    <x v="0"/>
    <x v="0"/>
    <x v="0"/>
  </r>
  <r>
    <x v="313"/>
    <n v="36479"/>
    <n v="82"/>
    <n v="860"/>
    <n v="2"/>
    <n v="9"/>
    <n v="43"/>
    <n v="28"/>
    <n v="231"/>
    <n v="583"/>
    <n v="46"/>
    <n v="1"/>
    <x v="0"/>
    <x v="0"/>
    <x v="0"/>
  </r>
  <r>
    <x v="314"/>
    <n v="3295"/>
    <n v="16"/>
    <n v="121"/>
    <m/>
    <n v="3"/>
    <n v="8"/>
    <n v="5"/>
    <n v="20"/>
    <n v="99"/>
    <n v="2"/>
    <m/>
    <x v="0"/>
    <x v="0"/>
    <x v="0"/>
  </r>
  <r>
    <x v="315"/>
    <n v="8411"/>
    <n v="7"/>
    <n v="137"/>
    <m/>
    <m/>
    <n v="3"/>
    <n v="4"/>
    <n v="29"/>
    <n v="102"/>
    <n v="6"/>
    <m/>
    <x v="0"/>
    <x v="0"/>
    <x v="0"/>
  </r>
  <r>
    <x v="316"/>
    <m/>
    <n v="6"/>
    <n v="280"/>
    <m/>
    <n v="4"/>
    <m/>
    <n v="2"/>
    <n v="17"/>
    <n v="261"/>
    <n v="2"/>
    <m/>
    <x v="0"/>
    <x v="0"/>
    <x v="0"/>
  </r>
  <r>
    <x v="317"/>
    <n v="58813"/>
    <n v="107"/>
    <n v="2093"/>
    <n v="2"/>
    <n v="8"/>
    <n v="66"/>
    <n v="31"/>
    <n v="315"/>
    <n v="1719"/>
    <n v="59"/>
    <n v="20"/>
    <x v="0"/>
    <x v="0"/>
    <x v="0"/>
  </r>
  <r>
    <x v="318"/>
    <n v="170685"/>
    <n v="179"/>
    <n v="4285"/>
    <n v="5"/>
    <n v="36"/>
    <n v="59"/>
    <n v="79"/>
    <n v="722"/>
    <n v="3401"/>
    <n v="162"/>
    <n v="16"/>
    <x v="1"/>
    <x v="1"/>
    <x v="0"/>
  </r>
  <r>
    <x v="319"/>
    <m/>
    <m/>
    <n v="45"/>
    <m/>
    <m/>
    <m/>
    <m/>
    <n v="3"/>
    <n v="41"/>
    <n v="1"/>
    <n v="1"/>
    <x v="1"/>
    <x v="0"/>
    <x v="1"/>
  </r>
  <r>
    <x v="3"/>
    <m/>
    <m/>
    <m/>
    <m/>
    <m/>
    <m/>
    <m/>
    <m/>
    <m/>
    <m/>
    <m/>
    <x v="0"/>
    <x v="0"/>
    <x v="0"/>
  </r>
  <r>
    <x v="320"/>
    <n v="769469"/>
    <n v="3519"/>
    <n v="30816"/>
    <n v="76"/>
    <n v="368"/>
    <n v="1771"/>
    <n v="1304"/>
    <n v="7223"/>
    <n v="21974"/>
    <n v="1619"/>
    <n v="417"/>
    <x v="1"/>
    <x v="0"/>
    <x v="0"/>
  </r>
  <r>
    <x v="3"/>
    <m/>
    <m/>
    <m/>
    <m/>
    <m/>
    <m/>
    <m/>
    <m/>
    <m/>
    <m/>
    <m/>
    <x v="0"/>
    <x v="0"/>
    <x v="0"/>
  </r>
  <r>
    <x v="13"/>
    <n v="177"/>
    <m/>
    <n v="1"/>
    <m/>
    <m/>
    <m/>
    <m/>
    <m/>
    <n v="1"/>
    <m/>
    <m/>
    <x v="0"/>
    <x v="0"/>
    <x v="0"/>
  </r>
  <r>
    <x v="321"/>
    <n v="41613"/>
    <n v="80"/>
    <n v="1476"/>
    <m/>
    <n v="22"/>
    <n v="17"/>
    <n v="41"/>
    <n v="296"/>
    <n v="1150"/>
    <n v="30"/>
    <n v="2"/>
    <x v="0"/>
    <x v="0"/>
    <x v="0"/>
  </r>
  <r>
    <x v="322"/>
    <n v="1657"/>
    <m/>
    <m/>
    <m/>
    <m/>
    <m/>
    <m/>
    <m/>
    <m/>
    <m/>
    <m/>
    <x v="0"/>
    <x v="0"/>
    <x v="0"/>
  </r>
  <r>
    <x v="323"/>
    <n v="29786"/>
    <n v="6"/>
    <n v="223"/>
    <m/>
    <n v="1"/>
    <m/>
    <n v="5"/>
    <n v="62"/>
    <n v="156"/>
    <n v="5"/>
    <n v="1"/>
    <x v="1"/>
    <x v="1"/>
    <x v="0"/>
  </r>
  <r>
    <x v="3"/>
    <m/>
    <m/>
    <m/>
    <m/>
    <m/>
    <m/>
    <m/>
    <m/>
    <m/>
    <m/>
    <m/>
    <x v="0"/>
    <x v="0"/>
    <x v="0"/>
  </r>
  <r>
    <x v="324"/>
    <n v="73233"/>
    <n v="86"/>
    <n v="1700"/>
    <m/>
    <n v="23"/>
    <n v="17"/>
    <n v="46"/>
    <n v="358"/>
    <n v="1307"/>
    <n v="35"/>
    <n v="3"/>
    <x v="1"/>
    <x v="0"/>
    <x v="0"/>
  </r>
  <r>
    <x v="3"/>
    <m/>
    <m/>
    <m/>
    <m/>
    <m/>
    <m/>
    <m/>
    <m/>
    <m/>
    <m/>
    <m/>
    <x v="0"/>
    <x v="0"/>
    <x v="0"/>
  </r>
  <r>
    <x v="325"/>
    <n v="5790"/>
    <n v="6"/>
    <n v="82"/>
    <m/>
    <n v="1"/>
    <n v="1"/>
    <n v="4"/>
    <n v="19"/>
    <n v="60"/>
    <n v="3"/>
    <m/>
    <x v="0"/>
    <x v="0"/>
    <x v="0"/>
  </r>
  <r>
    <x v="326"/>
    <n v="8184"/>
    <n v="9"/>
    <n v="366"/>
    <m/>
    <n v="2"/>
    <n v="3"/>
    <n v="4"/>
    <n v="81"/>
    <n v="283"/>
    <n v="2"/>
    <n v="2"/>
    <x v="0"/>
    <x v="0"/>
    <x v="0"/>
  </r>
  <r>
    <x v="327"/>
    <n v="1427"/>
    <n v="1"/>
    <n v="17"/>
    <m/>
    <n v="1"/>
    <m/>
    <m/>
    <n v="4"/>
    <n v="13"/>
    <m/>
    <n v="1"/>
    <x v="0"/>
    <x v="0"/>
    <x v="0"/>
  </r>
  <r>
    <x v="328"/>
    <n v="16172"/>
    <n v="14"/>
    <n v="195"/>
    <m/>
    <n v="2"/>
    <n v="1"/>
    <n v="11"/>
    <n v="76"/>
    <n v="109"/>
    <n v="10"/>
    <m/>
    <x v="1"/>
    <x v="1"/>
    <x v="0"/>
  </r>
  <r>
    <x v="3"/>
    <m/>
    <m/>
    <m/>
    <m/>
    <m/>
    <m/>
    <m/>
    <m/>
    <m/>
    <m/>
    <m/>
    <x v="0"/>
    <x v="0"/>
    <x v="0"/>
  </r>
  <r>
    <x v="329"/>
    <n v="31573"/>
    <n v="30"/>
    <n v="660"/>
    <m/>
    <n v="6"/>
    <n v="5"/>
    <n v="19"/>
    <n v="180"/>
    <n v="465"/>
    <n v="15"/>
    <n v="3"/>
    <x v="1"/>
    <x v="0"/>
    <x v="0"/>
  </r>
  <r>
    <x v="3"/>
    <m/>
    <m/>
    <m/>
    <m/>
    <m/>
    <m/>
    <m/>
    <m/>
    <m/>
    <m/>
    <m/>
    <x v="0"/>
    <x v="0"/>
    <x v="0"/>
  </r>
  <r>
    <x v="330"/>
    <n v="3299"/>
    <n v="9"/>
    <n v="33"/>
    <m/>
    <n v="2"/>
    <n v="1"/>
    <n v="6"/>
    <n v="2"/>
    <n v="29"/>
    <n v="2"/>
    <m/>
    <x v="0"/>
    <x v="0"/>
    <x v="0"/>
  </r>
  <r>
    <x v="331"/>
    <n v="322"/>
    <m/>
    <m/>
    <m/>
    <m/>
    <m/>
    <m/>
    <m/>
    <m/>
    <m/>
    <m/>
    <x v="0"/>
    <x v="0"/>
    <x v="0"/>
  </r>
  <r>
    <x v="332"/>
    <n v="11171"/>
    <n v="21"/>
    <n v="44"/>
    <m/>
    <n v="3"/>
    <m/>
    <n v="18"/>
    <n v="13"/>
    <n v="27"/>
    <n v="4"/>
    <n v="1"/>
    <x v="1"/>
    <x v="1"/>
    <x v="0"/>
  </r>
  <r>
    <x v="3"/>
    <m/>
    <m/>
    <m/>
    <m/>
    <m/>
    <m/>
    <m/>
    <m/>
    <m/>
    <m/>
    <m/>
    <x v="0"/>
    <x v="0"/>
    <x v="0"/>
  </r>
  <r>
    <x v="333"/>
    <n v="14792"/>
    <n v="30"/>
    <n v="77"/>
    <m/>
    <n v="5"/>
    <n v="1"/>
    <n v="24"/>
    <n v="15"/>
    <n v="56"/>
    <n v="6"/>
    <n v="1"/>
    <x v="1"/>
    <x v="0"/>
    <x v="0"/>
  </r>
  <r>
    <x v="3"/>
    <m/>
    <m/>
    <m/>
    <m/>
    <m/>
    <m/>
    <m/>
    <m/>
    <m/>
    <m/>
    <m/>
    <x v="0"/>
    <x v="0"/>
    <x v="0"/>
  </r>
  <r>
    <x v="334"/>
    <n v="8687"/>
    <n v="4"/>
    <n v="193"/>
    <m/>
    <n v="1"/>
    <m/>
    <n v="3"/>
    <n v="31"/>
    <n v="162"/>
    <m/>
    <m/>
    <x v="0"/>
    <x v="0"/>
    <x v="0"/>
  </r>
  <r>
    <x v="335"/>
    <n v="1804"/>
    <m/>
    <n v="1"/>
    <m/>
    <m/>
    <m/>
    <m/>
    <m/>
    <n v="1"/>
    <m/>
    <m/>
    <x v="0"/>
    <x v="0"/>
    <x v="0"/>
  </r>
  <r>
    <x v="336"/>
    <n v="16333"/>
    <n v="13"/>
    <n v="237"/>
    <m/>
    <n v="4"/>
    <n v="1"/>
    <n v="8"/>
    <n v="84"/>
    <n v="151"/>
    <n v="2"/>
    <m/>
    <x v="1"/>
    <x v="1"/>
    <x v="0"/>
  </r>
  <r>
    <x v="3"/>
    <m/>
    <m/>
    <m/>
    <m/>
    <m/>
    <m/>
    <m/>
    <m/>
    <m/>
    <m/>
    <m/>
    <x v="0"/>
    <x v="0"/>
    <x v="0"/>
  </r>
  <r>
    <x v="337"/>
    <n v="26824"/>
    <n v="17"/>
    <n v="431"/>
    <m/>
    <n v="5"/>
    <n v="1"/>
    <n v="11"/>
    <n v="115"/>
    <n v="314"/>
    <n v="2"/>
    <m/>
    <x v="1"/>
    <x v="0"/>
    <x v="0"/>
  </r>
  <r>
    <x v="3"/>
    <m/>
    <m/>
    <m/>
    <m/>
    <m/>
    <m/>
    <m/>
    <m/>
    <m/>
    <m/>
    <m/>
    <x v="0"/>
    <x v="0"/>
    <x v="0"/>
  </r>
  <r>
    <x v="338"/>
    <n v="4608"/>
    <n v="7"/>
    <n v="151"/>
    <m/>
    <n v="2"/>
    <n v="2"/>
    <n v="3"/>
    <n v="27"/>
    <n v="120"/>
    <n v="4"/>
    <n v="1"/>
    <x v="0"/>
    <x v="0"/>
    <x v="0"/>
  </r>
  <r>
    <x v="339"/>
    <n v="6598"/>
    <n v="7"/>
    <n v="268"/>
    <m/>
    <n v="4"/>
    <n v="3"/>
    <m/>
    <n v="40"/>
    <n v="222"/>
    <n v="6"/>
    <n v="1"/>
    <x v="0"/>
    <x v="0"/>
    <x v="0"/>
  </r>
  <r>
    <x v="340"/>
    <n v="1305"/>
    <m/>
    <n v="20"/>
    <m/>
    <m/>
    <m/>
    <m/>
    <n v="5"/>
    <n v="14"/>
    <n v="1"/>
    <m/>
    <x v="0"/>
    <x v="0"/>
    <x v="0"/>
  </r>
  <r>
    <x v="119"/>
    <n v="1490"/>
    <n v="3"/>
    <n v="3"/>
    <m/>
    <m/>
    <m/>
    <n v="3"/>
    <n v="3"/>
    <m/>
    <m/>
    <m/>
    <x v="0"/>
    <x v="0"/>
    <x v="0"/>
  </r>
  <r>
    <x v="341"/>
    <n v="29028"/>
    <n v="12"/>
    <n v="364"/>
    <m/>
    <n v="6"/>
    <m/>
    <n v="6"/>
    <n v="105"/>
    <n v="245"/>
    <n v="14"/>
    <n v="1"/>
    <x v="1"/>
    <x v="1"/>
    <x v="0"/>
  </r>
  <r>
    <x v="3"/>
    <m/>
    <m/>
    <m/>
    <m/>
    <m/>
    <m/>
    <m/>
    <m/>
    <m/>
    <m/>
    <m/>
    <x v="0"/>
    <x v="0"/>
    <x v="0"/>
  </r>
  <r>
    <x v="342"/>
    <n v="43029"/>
    <n v="29"/>
    <n v="806"/>
    <m/>
    <n v="12"/>
    <n v="5"/>
    <n v="12"/>
    <n v="180"/>
    <n v="601"/>
    <n v="25"/>
    <n v="3"/>
    <x v="1"/>
    <x v="0"/>
    <x v="0"/>
  </r>
  <r>
    <x v="3"/>
    <m/>
    <m/>
    <m/>
    <m/>
    <m/>
    <m/>
    <m/>
    <m/>
    <m/>
    <m/>
    <m/>
    <x v="0"/>
    <x v="0"/>
    <x v="0"/>
  </r>
  <r>
    <x v="39"/>
    <n v="15"/>
    <m/>
    <m/>
    <m/>
    <m/>
    <m/>
    <m/>
    <m/>
    <m/>
    <m/>
    <m/>
    <x v="0"/>
    <x v="0"/>
    <x v="0"/>
  </r>
  <r>
    <x v="343"/>
    <n v="7139"/>
    <n v="21"/>
    <n v="317"/>
    <m/>
    <n v="8"/>
    <n v="1"/>
    <n v="12"/>
    <n v="48"/>
    <n v="264"/>
    <n v="5"/>
    <n v="1"/>
    <x v="0"/>
    <x v="0"/>
    <x v="0"/>
  </r>
  <r>
    <x v="344"/>
    <n v="520"/>
    <m/>
    <n v="2"/>
    <m/>
    <m/>
    <m/>
    <m/>
    <n v="1"/>
    <n v="1"/>
    <m/>
    <m/>
    <x v="0"/>
    <x v="0"/>
    <x v="0"/>
  </r>
  <r>
    <x v="345"/>
    <n v="20835"/>
    <n v="8"/>
    <n v="96"/>
    <m/>
    <n v="1"/>
    <m/>
    <n v="7"/>
    <n v="32"/>
    <n v="60"/>
    <n v="4"/>
    <n v="2"/>
    <x v="1"/>
    <x v="1"/>
    <x v="0"/>
  </r>
  <r>
    <x v="3"/>
    <m/>
    <m/>
    <m/>
    <m/>
    <m/>
    <m/>
    <m/>
    <m/>
    <m/>
    <m/>
    <m/>
    <x v="0"/>
    <x v="0"/>
    <x v="0"/>
  </r>
  <r>
    <x v="346"/>
    <n v="28509"/>
    <n v="29"/>
    <n v="415"/>
    <m/>
    <n v="9"/>
    <n v="1"/>
    <n v="19"/>
    <n v="81"/>
    <n v="325"/>
    <n v="9"/>
    <n v="3"/>
    <x v="1"/>
    <x v="0"/>
    <x v="0"/>
  </r>
  <r>
    <x v="3"/>
    <m/>
    <m/>
    <m/>
    <m/>
    <m/>
    <m/>
    <m/>
    <m/>
    <m/>
    <m/>
    <m/>
    <x v="0"/>
    <x v="0"/>
    <x v="0"/>
  </r>
  <r>
    <x v="25"/>
    <n v="61"/>
    <m/>
    <n v="1"/>
    <m/>
    <m/>
    <m/>
    <m/>
    <m/>
    <n v="1"/>
    <m/>
    <m/>
    <x v="0"/>
    <x v="0"/>
    <x v="0"/>
  </r>
  <r>
    <x v="347"/>
    <n v="3134"/>
    <n v="1"/>
    <n v="92"/>
    <m/>
    <m/>
    <n v="1"/>
    <m/>
    <n v="3"/>
    <n v="88"/>
    <n v="1"/>
    <m/>
    <x v="0"/>
    <x v="0"/>
    <x v="0"/>
  </r>
  <r>
    <x v="348"/>
    <n v="40466"/>
    <n v="7"/>
    <n v="225"/>
    <n v="1"/>
    <n v="2"/>
    <n v="3"/>
    <n v="1"/>
    <n v="60"/>
    <n v="157"/>
    <n v="8"/>
    <n v="2"/>
    <x v="1"/>
    <x v="1"/>
    <x v="0"/>
  </r>
  <r>
    <x v="3"/>
    <m/>
    <m/>
    <m/>
    <m/>
    <m/>
    <m/>
    <m/>
    <m/>
    <m/>
    <m/>
    <m/>
    <x v="0"/>
    <x v="0"/>
    <x v="0"/>
  </r>
  <r>
    <x v="349"/>
    <n v="43661"/>
    <n v="8"/>
    <n v="318"/>
    <n v="1"/>
    <n v="2"/>
    <n v="4"/>
    <n v="1"/>
    <n v="63"/>
    <n v="246"/>
    <n v="9"/>
    <n v="2"/>
    <x v="1"/>
    <x v="0"/>
    <x v="0"/>
  </r>
  <r>
    <x v="3"/>
    <m/>
    <m/>
    <m/>
    <m/>
    <m/>
    <m/>
    <m/>
    <m/>
    <m/>
    <m/>
    <m/>
    <x v="0"/>
    <x v="0"/>
    <x v="0"/>
  </r>
  <r>
    <x v="209"/>
    <n v="361"/>
    <m/>
    <n v="6"/>
    <m/>
    <m/>
    <m/>
    <m/>
    <n v="1"/>
    <n v="5"/>
    <m/>
    <m/>
    <x v="0"/>
    <x v="0"/>
    <x v="0"/>
  </r>
  <r>
    <x v="350"/>
    <n v="2403"/>
    <m/>
    <n v="6"/>
    <m/>
    <m/>
    <m/>
    <m/>
    <n v="2"/>
    <n v="4"/>
    <m/>
    <m/>
    <x v="0"/>
    <x v="0"/>
    <x v="0"/>
  </r>
  <r>
    <x v="351"/>
    <n v="16790"/>
    <n v="21"/>
    <n v="409"/>
    <n v="1"/>
    <n v="9"/>
    <n v="3"/>
    <n v="8"/>
    <n v="56"/>
    <n v="348"/>
    <n v="5"/>
    <m/>
    <x v="0"/>
    <x v="0"/>
    <x v="0"/>
  </r>
  <r>
    <x v="212"/>
    <n v="3604"/>
    <n v="2"/>
    <n v="44"/>
    <m/>
    <m/>
    <m/>
    <n v="2"/>
    <n v="10"/>
    <n v="32"/>
    <n v="2"/>
    <m/>
    <x v="0"/>
    <x v="0"/>
    <x v="0"/>
  </r>
  <r>
    <x v="352"/>
    <n v="1380"/>
    <m/>
    <n v="2"/>
    <m/>
    <m/>
    <m/>
    <m/>
    <m/>
    <n v="2"/>
    <m/>
    <m/>
    <x v="0"/>
    <x v="0"/>
    <x v="0"/>
  </r>
  <r>
    <x v="353"/>
    <n v="894"/>
    <m/>
    <n v="2"/>
    <m/>
    <m/>
    <m/>
    <m/>
    <m/>
    <n v="2"/>
    <m/>
    <m/>
    <x v="0"/>
    <x v="0"/>
    <x v="0"/>
  </r>
  <r>
    <x v="3"/>
    <m/>
    <m/>
    <m/>
    <m/>
    <m/>
    <m/>
    <m/>
    <m/>
    <m/>
    <m/>
    <m/>
    <x v="0"/>
    <x v="0"/>
    <x v="0"/>
  </r>
  <r>
    <x v="354"/>
    <n v="25432"/>
    <n v="23"/>
    <n v="469"/>
    <n v="1"/>
    <n v="9"/>
    <n v="3"/>
    <n v="10"/>
    <n v="69"/>
    <n v="393"/>
    <n v="7"/>
    <m/>
    <x v="1"/>
    <x v="0"/>
    <x v="0"/>
  </r>
  <r>
    <x v="3"/>
    <m/>
    <m/>
    <m/>
    <m/>
    <m/>
    <m/>
    <m/>
    <m/>
    <m/>
    <m/>
    <m/>
    <x v="0"/>
    <x v="0"/>
    <x v="0"/>
  </r>
  <r>
    <x v="355"/>
    <n v="6298"/>
    <n v="13"/>
    <n v="270"/>
    <m/>
    <n v="2"/>
    <n v="5"/>
    <n v="6"/>
    <n v="35"/>
    <n v="226"/>
    <n v="9"/>
    <n v="1"/>
    <x v="0"/>
    <x v="0"/>
    <x v="0"/>
  </r>
  <r>
    <x v="356"/>
    <n v="5536"/>
    <n v="4"/>
    <n v="214"/>
    <m/>
    <n v="1"/>
    <n v="2"/>
    <n v="1"/>
    <n v="43"/>
    <n v="154"/>
    <n v="17"/>
    <m/>
    <x v="0"/>
    <x v="0"/>
    <x v="0"/>
  </r>
  <r>
    <x v="357"/>
    <n v="470"/>
    <m/>
    <n v="11"/>
    <m/>
    <m/>
    <m/>
    <m/>
    <n v="5"/>
    <n v="6"/>
    <m/>
    <m/>
    <x v="0"/>
    <x v="0"/>
    <x v="0"/>
  </r>
  <r>
    <x v="358"/>
    <n v="1506"/>
    <n v="2"/>
    <n v="29"/>
    <m/>
    <n v="1"/>
    <m/>
    <n v="1"/>
    <n v="4"/>
    <n v="24"/>
    <n v="1"/>
    <m/>
    <x v="0"/>
    <x v="0"/>
    <x v="0"/>
  </r>
  <r>
    <x v="359"/>
    <n v="18906"/>
    <n v="18"/>
    <n v="291"/>
    <n v="1"/>
    <n v="3"/>
    <n v="1"/>
    <n v="13"/>
    <n v="98"/>
    <n v="163"/>
    <n v="30"/>
    <n v="2"/>
    <x v="1"/>
    <x v="1"/>
    <x v="0"/>
  </r>
  <r>
    <x v="3"/>
    <m/>
    <m/>
    <m/>
    <m/>
    <m/>
    <m/>
    <m/>
    <m/>
    <m/>
    <m/>
    <m/>
    <x v="0"/>
    <x v="0"/>
    <x v="0"/>
  </r>
  <r>
    <x v="360"/>
    <n v="32716"/>
    <n v="37"/>
    <n v="815"/>
    <n v="1"/>
    <n v="7"/>
    <n v="8"/>
    <n v="21"/>
    <n v="185"/>
    <n v="573"/>
    <n v="57"/>
    <n v="3"/>
    <x v="1"/>
    <x v="0"/>
    <x v="0"/>
  </r>
  <r>
    <x v="3"/>
    <m/>
    <m/>
    <m/>
    <m/>
    <m/>
    <m/>
    <m/>
    <m/>
    <m/>
    <m/>
    <m/>
    <x v="0"/>
    <x v="0"/>
    <x v="0"/>
  </r>
  <r>
    <x v="361"/>
    <n v="4903"/>
    <m/>
    <n v="5"/>
    <m/>
    <m/>
    <m/>
    <m/>
    <m/>
    <n v="5"/>
    <m/>
    <m/>
    <x v="0"/>
    <x v="0"/>
    <x v="0"/>
  </r>
  <r>
    <x v="362"/>
    <n v="3812"/>
    <n v="2"/>
    <n v="67"/>
    <m/>
    <m/>
    <n v="1"/>
    <n v="1"/>
    <n v="17"/>
    <n v="49"/>
    <n v="1"/>
    <m/>
    <x v="0"/>
    <x v="0"/>
    <x v="0"/>
  </r>
  <r>
    <x v="58"/>
    <n v="597"/>
    <n v="1"/>
    <n v="7"/>
    <m/>
    <m/>
    <m/>
    <n v="1"/>
    <n v="1"/>
    <n v="6"/>
    <m/>
    <m/>
    <x v="0"/>
    <x v="0"/>
    <x v="0"/>
  </r>
  <r>
    <x v="363"/>
    <n v="644"/>
    <m/>
    <m/>
    <m/>
    <m/>
    <m/>
    <m/>
    <m/>
    <m/>
    <m/>
    <m/>
    <x v="0"/>
    <x v="0"/>
    <x v="0"/>
  </r>
  <r>
    <x v="364"/>
    <n v="1319"/>
    <n v="1"/>
    <n v="8"/>
    <m/>
    <m/>
    <m/>
    <n v="1"/>
    <n v="1"/>
    <n v="7"/>
    <m/>
    <m/>
    <x v="0"/>
    <x v="0"/>
    <x v="0"/>
  </r>
  <r>
    <x v="365"/>
    <n v="1298"/>
    <m/>
    <n v="19"/>
    <m/>
    <m/>
    <m/>
    <m/>
    <n v="6"/>
    <n v="13"/>
    <m/>
    <m/>
    <x v="0"/>
    <x v="0"/>
    <x v="0"/>
  </r>
  <r>
    <x v="366"/>
    <n v="2729"/>
    <n v="1"/>
    <n v="40"/>
    <m/>
    <n v="1"/>
    <m/>
    <m/>
    <n v="16"/>
    <n v="23"/>
    <n v="1"/>
    <m/>
    <x v="0"/>
    <x v="0"/>
    <x v="0"/>
  </r>
  <r>
    <x v="367"/>
    <n v="21696"/>
    <n v="4"/>
    <n v="56"/>
    <n v="1"/>
    <m/>
    <n v="1"/>
    <n v="2"/>
    <n v="19"/>
    <n v="36"/>
    <n v="1"/>
    <m/>
    <x v="1"/>
    <x v="1"/>
    <x v="0"/>
  </r>
  <r>
    <x v="3"/>
    <m/>
    <m/>
    <m/>
    <m/>
    <m/>
    <m/>
    <m/>
    <m/>
    <m/>
    <m/>
    <m/>
    <x v="0"/>
    <x v="0"/>
    <x v="0"/>
  </r>
  <r>
    <x v="368"/>
    <n v="36998"/>
    <n v="9"/>
    <n v="202"/>
    <n v="1"/>
    <n v="1"/>
    <n v="2"/>
    <n v="5"/>
    <n v="60"/>
    <n v="139"/>
    <n v="3"/>
    <m/>
    <x v="1"/>
    <x v="0"/>
    <x v="0"/>
  </r>
  <r>
    <x v="3"/>
    <m/>
    <m/>
    <m/>
    <m/>
    <m/>
    <m/>
    <m/>
    <m/>
    <m/>
    <m/>
    <m/>
    <x v="0"/>
    <x v="0"/>
    <x v="0"/>
  </r>
  <r>
    <x v="369"/>
    <n v="16740"/>
    <n v="32"/>
    <n v="646"/>
    <m/>
    <n v="14"/>
    <n v="3"/>
    <n v="15"/>
    <n v="78"/>
    <n v="568"/>
    <m/>
    <m/>
    <x v="0"/>
    <x v="0"/>
    <x v="0"/>
  </r>
  <r>
    <x v="370"/>
    <n v="1014"/>
    <m/>
    <n v="18"/>
    <m/>
    <m/>
    <m/>
    <m/>
    <n v="3"/>
    <n v="15"/>
    <m/>
    <m/>
    <x v="0"/>
    <x v="0"/>
    <x v="0"/>
  </r>
  <r>
    <x v="371"/>
    <n v="2478"/>
    <n v="2"/>
    <n v="60"/>
    <m/>
    <m/>
    <m/>
    <n v="2"/>
    <n v="15"/>
    <n v="45"/>
    <m/>
    <m/>
    <x v="0"/>
    <x v="0"/>
    <x v="0"/>
  </r>
  <r>
    <x v="372"/>
    <n v="20"/>
    <m/>
    <m/>
    <m/>
    <m/>
    <m/>
    <m/>
    <m/>
    <m/>
    <m/>
    <m/>
    <x v="0"/>
    <x v="0"/>
    <x v="0"/>
  </r>
  <r>
    <x v="373"/>
    <n v="40574"/>
    <n v="34"/>
    <n v="473"/>
    <m/>
    <n v="14"/>
    <n v="1"/>
    <n v="19"/>
    <n v="122"/>
    <n v="351"/>
    <m/>
    <n v="1"/>
    <x v="1"/>
    <x v="1"/>
    <x v="0"/>
  </r>
  <r>
    <x v="3"/>
    <m/>
    <m/>
    <m/>
    <m/>
    <m/>
    <m/>
    <m/>
    <m/>
    <m/>
    <m/>
    <m/>
    <x v="0"/>
    <x v="0"/>
    <x v="0"/>
  </r>
  <r>
    <x v="374"/>
    <n v="60826"/>
    <n v="68"/>
    <n v="1197"/>
    <m/>
    <n v="28"/>
    <n v="4"/>
    <n v="36"/>
    <n v="218"/>
    <n v="979"/>
    <m/>
    <n v="1"/>
    <x v="1"/>
    <x v="0"/>
    <x v="0"/>
  </r>
  <r>
    <x v="3"/>
    <m/>
    <m/>
    <m/>
    <m/>
    <m/>
    <m/>
    <m/>
    <m/>
    <m/>
    <m/>
    <m/>
    <x v="0"/>
    <x v="0"/>
    <x v="0"/>
  </r>
  <r>
    <x v="375"/>
    <n v="18381"/>
    <n v="14"/>
    <n v="440"/>
    <n v="1"/>
    <n v="1"/>
    <n v="6"/>
    <n v="6"/>
    <n v="35"/>
    <n v="385"/>
    <n v="20"/>
    <n v="1"/>
    <x v="0"/>
    <x v="0"/>
    <x v="0"/>
  </r>
  <r>
    <x v="376"/>
    <n v="3094"/>
    <n v="7"/>
    <n v="101"/>
    <m/>
    <n v="1"/>
    <m/>
    <n v="6"/>
    <n v="28"/>
    <n v="70"/>
    <n v="3"/>
    <m/>
    <x v="0"/>
    <x v="0"/>
    <x v="0"/>
  </r>
  <r>
    <x v="377"/>
    <n v="46937"/>
    <n v="3"/>
    <n v="115"/>
    <m/>
    <m/>
    <n v="3"/>
    <m/>
    <n v="10"/>
    <n v="102"/>
    <n v="3"/>
    <m/>
    <x v="0"/>
    <x v="0"/>
    <x v="0"/>
  </r>
  <r>
    <x v="378"/>
    <n v="7450"/>
    <n v="11"/>
    <n v="71"/>
    <m/>
    <n v="4"/>
    <n v="2"/>
    <n v="5"/>
    <n v="12"/>
    <n v="58"/>
    <n v="1"/>
    <m/>
    <x v="0"/>
    <x v="0"/>
    <x v="0"/>
  </r>
  <r>
    <x v="379"/>
    <n v="20026"/>
    <n v="50"/>
    <n v="370"/>
    <n v="2"/>
    <n v="12"/>
    <n v="19"/>
    <n v="17"/>
    <n v="72"/>
    <n v="289"/>
    <n v="9"/>
    <n v="2"/>
    <x v="0"/>
    <x v="0"/>
    <x v="0"/>
  </r>
  <r>
    <x v="380"/>
    <n v="466"/>
    <m/>
    <n v="3"/>
    <m/>
    <m/>
    <m/>
    <m/>
    <n v="2"/>
    <n v="1"/>
    <m/>
    <m/>
    <x v="0"/>
    <x v="0"/>
    <x v="0"/>
  </r>
  <r>
    <x v="381"/>
    <n v="22501"/>
    <n v="22"/>
    <n v="423"/>
    <m/>
    <n v="2"/>
    <n v="9"/>
    <n v="11"/>
    <n v="55"/>
    <n v="350"/>
    <n v="18"/>
    <n v="5"/>
    <x v="0"/>
    <x v="0"/>
    <x v="0"/>
  </r>
  <r>
    <x v="382"/>
    <m/>
    <m/>
    <n v="26"/>
    <m/>
    <m/>
    <m/>
    <m/>
    <m/>
    <n v="26"/>
    <m/>
    <m/>
    <x v="0"/>
    <x v="0"/>
    <x v="0"/>
  </r>
  <r>
    <x v="383"/>
    <n v="6841"/>
    <m/>
    <n v="43"/>
    <m/>
    <m/>
    <m/>
    <m/>
    <n v="12"/>
    <n v="30"/>
    <n v="1"/>
    <m/>
    <x v="0"/>
    <x v="0"/>
    <x v="0"/>
  </r>
  <r>
    <x v="384"/>
    <n v="45772"/>
    <n v="176"/>
    <n v="285"/>
    <m/>
    <n v="12"/>
    <n v="7"/>
    <n v="157"/>
    <n v="88"/>
    <n v="189"/>
    <n v="8"/>
    <m/>
    <x v="1"/>
    <x v="1"/>
    <x v="0"/>
  </r>
  <r>
    <x v="385"/>
    <m/>
    <m/>
    <n v="13"/>
    <m/>
    <m/>
    <m/>
    <m/>
    <m/>
    <n v="13"/>
    <m/>
    <m/>
    <x v="0"/>
    <x v="0"/>
    <x v="1"/>
  </r>
  <r>
    <x v="3"/>
    <m/>
    <m/>
    <m/>
    <m/>
    <m/>
    <m/>
    <m/>
    <m/>
    <m/>
    <m/>
    <m/>
    <x v="0"/>
    <x v="0"/>
    <x v="0"/>
  </r>
  <r>
    <x v="386"/>
    <n v="171468"/>
    <n v="283"/>
    <n v="1890"/>
    <n v="3"/>
    <n v="32"/>
    <n v="46"/>
    <n v="202"/>
    <n v="314"/>
    <n v="1513"/>
    <n v="63"/>
    <n v="8"/>
    <x v="1"/>
    <x v="0"/>
    <x v="0"/>
  </r>
  <r>
    <x v="3"/>
    <m/>
    <m/>
    <m/>
    <m/>
    <m/>
    <m/>
    <m/>
    <m/>
    <m/>
    <m/>
    <m/>
    <x v="0"/>
    <x v="0"/>
    <x v="0"/>
  </r>
  <r>
    <x v="387"/>
    <n v="2158"/>
    <m/>
    <m/>
    <m/>
    <m/>
    <m/>
    <m/>
    <m/>
    <m/>
    <m/>
    <m/>
    <x v="0"/>
    <x v="0"/>
    <x v="0"/>
  </r>
  <r>
    <x v="388"/>
    <n v="11045"/>
    <n v="19"/>
    <n v="320"/>
    <n v="1"/>
    <n v="6"/>
    <n v="5"/>
    <n v="7"/>
    <n v="91"/>
    <n v="216"/>
    <n v="13"/>
    <n v="1"/>
    <x v="0"/>
    <x v="0"/>
    <x v="0"/>
  </r>
  <r>
    <x v="389"/>
    <n v="3963"/>
    <n v="4"/>
    <n v="75"/>
    <m/>
    <n v="2"/>
    <m/>
    <n v="2"/>
    <n v="23"/>
    <n v="46"/>
    <n v="6"/>
    <m/>
    <x v="0"/>
    <x v="0"/>
    <x v="0"/>
  </r>
  <r>
    <x v="390"/>
    <n v="43759"/>
    <n v="63"/>
    <n v="1044"/>
    <n v="1"/>
    <n v="7"/>
    <n v="9"/>
    <n v="46"/>
    <n v="287"/>
    <n v="713"/>
    <n v="44"/>
    <n v="2"/>
    <x v="1"/>
    <x v="1"/>
    <x v="0"/>
  </r>
  <r>
    <x v="3"/>
    <m/>
    <m/>
    <m/>
    <m/>
    <m/>
    <m/>
    <m/>
    <m/>
    <m/>
    <m/>
    <m/>
    <x v="0"/>
    <x v="0"/>
    <x v="0"/>
  </r>
  <r>
    <x v="391"/>
    <n v="60925"/>
    <n v="86"/>
    <n v="1439"/>
    <n v="2"/>
    <n v="15"/>
    <n v="14"/>
    <n v="55"/>
    <n v="401"/>
    <n v="975"/>
    <n v="63"/>
    <n v="3"/>
    <x v="1"/>
    <x v="0"/>
    <x v="0"/>
  </r>
  <r>
    <x v="3"/>
    <m/>
    <m/>
    <m/>
    <m/>
    <m/>
    <m/>
    <m/>
    <m/>
    <m/>
    <m/>
    <m/>
    <x v="0"/>
    <x v="0"/>
    <x v="0"/>
  </r>
  <r>
    <x v="220"/>
    <n v="8865"/>
    <n v="15"/>
    <n v="279"/>
    <m/>
    <n v="5"/>
    <n v="5"/>
    <n v="5"/>
    <n v="35"/>
    <n v="238"/>
    <n v="6"/>
    <n v="1"/>
    <x v="0"/>
    <x v="0"/>
    <x v="0"/>
  </r>
  <r>
    <x v="238"/>
    <n v="59"/>
    <m/>
    <n v="1"/>
    <m/>
    <m/>
    <m/>
    <m/>
    <m/>
    <n v="1"/>
    <m/>
    <m/>
    <x v="0"/>
    <x v="0"/>
    <x v="0"/>
  </r>
  <r>
    <x v="392"/>
    <n v="47808"/>
    <n v="73"/>
    <n v="2288"/>
    <n v="1"/>
    <n v="28"/>
    <n v="23"/>
    <n v="21"/>
    <n v="505"/>
    <n v="1679"/>
    <n v="104"/>
    <n v="19"/>
    <x v="0"/>
    <x v="0"/>
    <x v="0"/>
  </r>
  <r>
    <x v="393"/>
    <n v="10485"/>
    <n v="22"/>
    <n v="521"/>
    <n v="1"/>
    <n v="5"/>
    <n v="8"/>
    <n v="8"/>
    <n v="68"/>
    <n v="441"/>
    <n v="12"/>
    <n v="3"/>
    <x v="0"/>
    <x v="0"/>
    <x v="0"/>
  </r>
  <r>
    <x v="394"/>
    <n v="2365"/>
    <m/>
    <n v="2"/>
    <m/>
    <m/>
    <m/>
    <m/>
    <m/>
    <n v="2"/>
    <m/>
    <m/>
    <x v="0"/>
    <x v="0"/>
    <x v="0"/>
  </r>
  <r>
    <x v="395"/>
    <n v="4876"/>
    <n v="3"/>
    <n v="118"/>
    <m/>
    <m/>
    <m/>
    <n v="3"/>
    <n v="20"/>
    <n v="96"/>
    <n v="2"/>
    <m/>
    <x v="0"/>
    <x v="0"/>
    <x v="0"/>
  </r>
  <r>
    <x v="396"/>
    <n v="365"/>
    <m/>
    <m/>
    <m/>
    <m/>
    <m/>
    <m/>
    <m/>
    <m/>
    <m/>
    <m/>
    <x v="0"/>
    <x v="0"/>
    <x v="0"/>
  </r>
  <r>
    <x v="372"/>
    <n v="2136"/>
    <n v="4"/>
    <n v="34"/>
    <m/>
    <m/>
    <n v="1"/>
    <n v="3"/>
    <n v="5"/>
    <n v="29"/>
    <m/>
    <m/>
    <x v="0"/>
    <x v="0"/>
    <x v="0"/>
  </r>
  <r>
    <x v="397"/>
    <n v="63623"/>
    <n v="59"/>
    <n v="989"/>
    <m/>
    <n v="29"/>
    <n v="13"/>
    <n v="17"/>
    <n v="363"/>
    <n v="592"/>
    <n v="34"/>
    <n v="1"/>
    <x v="1"/>
    <x v="1"/>
    <x v="0"/>
  </r>
  <r>
    <x v="3"/>
    <m/>
    <m/>
    <m/>
    <m/>
    <m/>
    <m/>
    <m/>
    <m/>
    <m/>
    <m/>
    <m/>
    <x v="0"/>
    <x v="0"/>
    <x v="0"/>
  </r>
  <r>
    <x v="398"/>
    <n v="140582"/>
    <n v="176"/>
    <n v="4232"/>
    <n v="2"/>
    <n v="67"/>
    <n v="50"/>
    <n v="57"/>
    <n v="996"/>
    <n v="3078"/>
    <n v="158"/>
    <n v="24"/>
    <x v="1"/>
    <x v="0"/>
    <x v="0"/>
  </r>
  <r>
    <x v="3"/>
    <m/>
    <m/>
    <m/>
    <m/>
    <m/>
    <m/>
    <m/>
    <m/>
    <m/>
    <m/>
    <m/>
    <x v="0"/>
    <x v="0"/>
    <x v="0"/>
  </r>
  <r>
    <x v="399"/>
    <n v="13156"/>
    <n v="29"/>
    <n v="603"/>
    <m/>
    <n v="12"/>
    <n v="6"/>
    <n v="11"/>
    <n v="98"/>
    <n v="499"/>
    <n v="6"/>
    <n v="1"/>
    <x v="0"/>
    <x v="0"/>
    <x v="0"/>
  </r>
  <r>
    <x v="400"/>
    <n v="1363"/>
    <n v="1"/>
    <n v="34"/>
    <m/>
    <m/>
    <m/>
    <n v="1"/>
    <n v="9"/>
    <n v="25"/>
    <m/>
    <m/>
    <x v="0"/>
    <x v="0"/>
    <x v="0"/>
  </r>
  <r>
    <x v="401"/>
    <n v="1266"/>
    <m/>
    <m/>
    <m/>
    <m/>
    <m/>
    <m/>
    <m/>
    <m/>
    <m/>
    <m/>
    <x v="0"/>
    <x v="0"/>
    <x v="0"/>
  </r>
  <r>
    <x v="402"/>
    <n v="1777"/>
    <n v="5"/>
    <n v="17"/>
    <m/>
    <n v="1"/>
    <n v="1"/>
    <n v="3"/>
    <n v="5"/>
    <n v="10"/>
    <n v="2"/>
    <m/>
    <x v="0"/>
    <x v="0"/>
    <x v="0"/>
  </r>
  <r>
    <x v="403"/>
    <n v="25715"/>
    <n v="9"/>
    <n v="415"/>
    <m/>
    <n v="4"/>
    <m/>
    <n v="5"/>
    <n v="153"/>
    <n v="247"/>
    <n v="15"/>
    <n v="1"/>
    <x v="1"/>
    <x v="1"/>
    <x v="0"/>
  </r>
  <r>
    <x v="3"/>
    <m/>
    <m/>
    <m/>
    <m/>
    <m/>
    <m/>
    <m/>
    <m/>
    <m/>
    <m/>
    <m/>
    <x v="0"/>
    <x v="0"/>
    <x v="0"/>
  </r>
  <r>
    <x v="404"/>
    <n v="43277"/>
    <n v="44"/>
    <n v="1069"/>
    <m/>
    <n v="17"/>
    <n v="7"/>
    <n v="20"/>
    <n v="265"/>
    <n v="781"/>
    <n v="23"/>
    <n v="2"/>
    <x v="1"/>
    <x v="0"/>
    <x v="0"/>
  </r>
  <r>
    <x v="3"/>
    <m/>
    <m/>
    <m/>
    <m/>
    <m/>
    <m/>
    <m/>
    <m/>
    <m/>
    <m/>
    <m/>
    <x v="0"/>
    <x v="0"/>
    <x v="0"/>
  </r>
  <r>
    <x v="206"/>
    <n v="5804"/>
    <n v="6"/>
    <n v="88"/>
    <m/>
    <n v="2"/>
    <m/>
    <n v="4"/>
    <n v="18"/>
    <n v="67"/>
    <n v="3"/>
    <n v="1"/>
    <x v="0"/>
    <x v="0"/>
    <x v="0"/>
  </r>
  <r>
    <x v="405"/>
    <n v="12133"/>
    <n v="3"/>
    <n v="196"/>
    <m/>
    <n v="1"/>
    <n v="2"/>
    <m/>
    <n v="24"/>
    <n v="166"/>
    <n v="6"/>
    <m/>
    <x v="0"/>
    <x v="0"/>
    <x v="0"/>
  </r>
  <r>
    <x v="406"/>
    <n v="63619"/>
    <n v="244"/>
    <n v="2632"/>
    <m/>
    <n v="38"/>
    <n v="91"/>
    <n v="115"/>
    <n v="885"/>
    <n v="1664"/>
    <n v="83"/>
    <n v="19"/>
    <x v="0"/>
    <x v="0"/>
    <x v="0"/>
  </r>
  <r>
    <x v="407"/>
    <n v="8389"/>
    <n v="12"/>
    <n v="182"/>
    <m/>
    <n v="7"/>
    <n v="2"/>
    <n v="3"/>
    <n v="34"/>
    <n v="145"/>
    <n v="3"/>
    <n v="1"/>
    <x v="0"/>
    <x v="0"/>
    <x v="0"/>
  </r>
  <r>
    <x v="408"/>
    <n v="31706"/>
    <n v="11"/>
    <n v="226"/>
    <m/>
    <n v="3"/>
    <n v="4"/>
    <n v="4"/>
    <n v="62"/>
    <n v="158"/>
    <n v="6"/>
    <n v="1"/>
    <x v="0"/>
    <x v="0"/>
    <x v="0"/>
  </r>
  <r>
    <x v="409"/>
    <n v="9051"/>
    <n v="6"/>
    <n v="75"/>
    <m/>
    <n v="3"/>
    <n v="2"/>
    <n v="1"/>
    <n v="18"/>
    <n v="54"/>
    <n v="3"/>
    <n v="2"/>
    <x v="0"/>
    <x v="0"/>
    <x v="0"/>
  </r>
  <r>
    <x v="410"/>
    <n v="5895"/>
    <n v="3"/>
    <n v="30"/>
    <m/>
    <m/>
    <m/>
    <n v="3"/>
    <n v="10"/>
    <n v="20"/>
    <m/>
    <n v="1"/>
    <x v="0"/>
    <x v="0"/>
    <x v="0"/>
  </r>
  <r>
    <x v="411"/>
    <n v="60699"/>
    <n v="55"/>
    <n v="834"/>
    <m/>
    <n v="20"/>
    <n v="19"/>
    <n v="16"/>
    <n v="325"/>
    <n v="487"/>
    <n v="22"/>
    <n v="11"/>
    <x v="1"/>
    <x v="1"/>
    <x v="0"/>
  </r>
  <r>
    <x v="412"/>
    <m/>
    <m/>
    <m/>
    <m/>
    <m/>
    <m/>
    <m/>
    <m/>
    <m/>
    <m/>
    <m/>
    <x v="1"/>
    <x v="0"/>
    <x v="1"/>
  </r>
  <r>
    <x v="3"/>
    <m/>
    <m/>
    <m/>
    <m/>
    <m/>
    <m/>
    <m/>
    <m/>
    <m/>
    <m/>
    <m/>
    <x v="0"/>
    <x v="0"/>
    <x v="0"/>
  </r>
  <r>
    <x v="413"/>
    <n v="197296"/>
    <n v="340"/>
    <n v="4263"/>
    <m/>
    <n v="74"/>
    <n v="120"/>
    <n v="146"/>
    <n v="1376"/>
    <n v="2761"/>
    <n v="126"/>
    <n v="36"/>
    <x v="1"/>
    <x v="0"/>
    <x v="0"/>
  </r>
  <r>
    <x v="3"/>
    <m/>
    <m/>
    <m/>
    <m/>
    <m/>
    <m/>
    <m/>
    <m/>
    <m/>
    <m/>
    <m/>
    <x v="0"/>
    <x v="0"/>
    <x v="0"/>
  </r>
  <r>
    <x v="414"/>
    <n v="281150"/>
    <n v="3068"/>
    <n v="5640"/>
    <n v="24"/>
    <n v="231"/>
    <n v="944"/>
    <n v="1869"/>
    <n v="4691"/>
    <m/>
    <n v="949"/>
    <m/>
    <x v="0"/>
    <x v="0"/>
    <x v="0"/>
  </r>
  <r>
    <x v="253"/>
    <n v="119"/>
    <m/>
    <m/>
    <m/>
    <m/>
    <m/>
    <m/>
    <m/>
    <m/>
    <m/>
    <m/>
    <x v="0"/>
    <x v="0"/>
    <x v="0"/>
  </r>
  <r>
    <x v="415"/>
    <n v="14062"/>
    <n v="18"/>
    <n v="575"/>
    <m/>
    <n v="4"/>
    <n v="7"/>
    <n v="7"/>
    <n v="39"/>
    <n v="521"/>
    <n v="15"/>
    <n v="2"/>
    <x v="0"/>
    <x v="0"/>
    <x v="0"/>
  </r>
  <r>
    <x v="416"/>
    <n v="20207"/>
    <n v="27"/>
    <n v="523"/>
    <m/>
    <n v="5"/>
    <n v="7"/>
    <n v="15"/>
    <n v="101"/>
    <n v="392"/>
    <n v="30"/>
    <n v="2"/>
    <x v="0"/>
    <x v="0"/>
    <x v="0"/>
  </r>
  <r>
    <x v="417"/>
    <n v="4488"/>
    <n v="3"/>
    <n v="31"/>
    <m/>
    <m/>
    <m/>
    <n v="3"/>
    <n v="8"/>
    <n v="19"/>
    <n v="4"/>
    <m/>
    <x v="0"/>
    <x v="0"/>
    <x v="0"/>
  </r>
  <r>
    <x v="418"/>
    <n v="29425"/>
    <n v="37"/>
    <n v="287"/>
    <m/>
    <n v="2"/>
    <n v="13"/>
    <n v="22"/>
    <n v="86"/>
    <n v="174"/>
    <n v="27"/>
    <m/>
    <x v="0"/>
    <x v="0"/>
    <x v="0"/>
  </r>
  <r>
    <x v="419"/>
    <n v="1676"/>
    <n v="8"/>
    <n v="380"/>
    <m/>
    <m/>
    <n v="6"/>
    <n v="2"/>
    <n v="89"/>
    <n v="291"/>
    <m/>
    <n v="1"/>
    <x v="0"/>
    <x v="0"/>
    <x v="0"/>
  </r>
  <r>
    <x v="420"/>
    <n v="5506"/>
    <n v="3"/>
    <n v="27"/>
    <m/>
    <n v="1"/>
    <m/>
    <n v="2"/>
    <n v="5"/>
    <n v="22"/>
    <m/>
    <m/>
    <x v="0"/>
    <x v="0"/>
    <x v="0"/>
  </r>
  <r>
    <x v="421"/>
    <n v="4397"/>
    <n v="3"/>
    <n v="22"/>
    <m/>
    <n v="1"/>
    <m/>
    <n v="2"/>
    <n v="10"/>
    <n v="12"/>
    <m/>
    <m/>
    <x v="0"/>
    <x v="0"/>
    <x v="0"/>
  </r>
  <r>
    <x v="422"/>
    <m/>
    <n v="3"/>
    <n v="236"/>
    <m/>
    <m/>
    <n v="3"/>
    <m/>
    <n v="23"/>
    <n v="210"/>
    <n v="3"/>
    <m/>
    <x v="0"/>
    <x v="0"/>
    <x v="0"/>
  </r>
  <r>
    <x v="423"/>
    <n v="1664"/>
    <n v="1"/>
    <n v="15"/>
    <m/>
    <m/>
    <m/>
    <n v="1"/>
    <n v="3"/>
    <n v="12"/>
    <m/>
    <m/>
    <x v="0"/>
    <x v="0"/>
    <x v="0"/>
  </r>
  <r>
    <x v="424"/>
    <m/>
    <m/>
    <n v="4"/>
    <m/>
    <m/>
    <m/>
    <m/>
    <n v="1"/>
    <n v="3"/>
    <m/>
    <m/>
    <x v="0"/>
    <x v="0"/>
    <x v="1"/>
  </r>
  <r>
    <x v="425"/>
    <n v="50630"/>
    <n v="62"/>
    <n v="849"/>
    <n v="1"/>
    <n v="7"/>
    <n v="15"/>
    <n v="39"/>
    <n v="316"/>
    <n v="475"/>
    <n v="58"/>
    <n v="3"/>
    <x v="1"/>
    <x v="1"/>
    <x v="0"/>
  </r>
  <r>
    <x v="3"/>
    <m/>
    <m/>
    <m/>
    <m/>
    <m/>
    <m/>
    <m/>
    <m/>
    <m/>
    <m/>
    <m/>
    <x v="0"/>
    <x v="0"/>
    <x v="0"/>
  </r>
  <r>
    <x v="426"/>
    <n v="413324"/>
    <n v="3233"/>
    <n v="8589"/>
    <n v="25"/>
    <n v="251"/>
    <n v="995"/>
    <n v="1962"/>
    <n v="5372"/>
    <n v="2131"/>
    <n v="1086"/>
    <n v="8"/>
    <x v="1"/>
    <x v="0"/>
    <x v="0"/>
  </r>
  <r>
    <x v="3"/>
    <m/>
    <m/>
    <m/>
    <m/>
    <m/>
    <m/>
    <m/>
    <m/>
    <m/>
    <m/>
    <m/>
    <x v="0"/>
    <x v="0"/>
    <x v="0"/>
  </r>
  <r>
    <x v="427"/>
    <n v="9996"/>
    <n v="14"/>
    <n v="250"/>
    <m/>
    <n v="6"/>
    <n v="1"/>
    <n v="7"/>
    <n v="35"/>
    <n v="209"/>
    <n v="6"/>
    <n v="1"/>
    <x v="0"/>
    <x v="0"/>
    <x v="0"/>
  </r>
  <r>
    <x v="428"/>
    <n v="4239"/>
    <n v="1"/>
    <n v="113"/>
    <m/>
    <m/>
    <m/>
    <n v="1"/>
    <n v="29"/>
    <n v="83"/>
    <n v="1"/>
    <n v="1"/>
    <x v="0"/>
    <x v="0"/>
    <x v="0"/>
  </r>
  <r>
    <x v="429"/>
    <n v="3421"/>
    <n v="3"/>
    <n v="8"/>
    <m/>
    <m/>
    <n v="2"/>
    <n v="1"/>
    <n v="2"/>
    <n v="6"/>
    <m/>
    <m/>
    <x v="0"/>
    <x v="0"/>
    <x v="0"/>
  </r>
  <r>
    <x v="430"/>
    <n v="25293"/>
    <n v="12"/>
    <n v="395"/>
    <m/>
    <n v="4"/>
    <n v="3"/>
    <n v="5"/>
    <n v="142"/>
    <n v="237"/>
    <n v="16"/>
    <n v="2"/>
    <x v="1"/>
    <x v="1"/>
    <x v="0"/>
  </r>
  <r>
    <x v="3"/>
    <m/>
    <m/>
    <m/>
    <m/>
    <m/>
    <m/>
    <m/>
    <m/>
    <m/>
    <m/>
    <m/>
    <x v="0"/>
    <x v="0"/>
    <x v="0"/>
  </r>
  <r>
    <x v="431"/>
    <n v="42949"/>
    <n v="30"/>
    <n v="766"/>
    <m/>
    <n v="10"/>
    <n v="6"/>
    <n v="14"/>
    <n v="208"/>
    <n v="535"/>
    <n v="23"/>
    <n v="4"/>
    <x v="1"/>
    <x v="0"/>
    <x v="0"/>
  </r>
  <r>
    <x v="3"/>
    <m/>
    <m/>
    <m/>
    <m/>
    <m/>
    <m/>
    <m/>
    <m/>
    <m/>
    <m/>
    <m/>
    <x v="0"/>
    <x v="0"/>
    <x v="0"/>
  </r>
  <r>
    <x v="432"/>
    <n v="40047"/>
    <n v="65"/>
    <n v="1825"/>
    <n v="1"/>
    <n v="15"/>
    <n v="35"/>
    <n v="14"/>
    <n v="262"/>
    <n v="1520"/>
    <n v="43"/>
    <n v="8"/>
    <x v="0"/>
    <x v="0"/>
    <x v="0"/>
  </r>
  <r>
    <x v="433"/>
    <n v="64658"/>
    <n v="427"/>
    <n v="3196"/>
    <n v="14"/>
    <n v="37"/>
    <n v="132"/>
    <n v="244"/>
    <n v="1470"/>
    <n v="1498"/>
    <n v="228"/>
    <n v="116"/>
    <x v="0"/>
    <x v="0"/>
    <x v="0"/>
  </r>
  <r>
    <x v="122"/>
    <n v="666"/>
    <m/>
    <n v="8"/>
    <m/>
    <m/>
    <m/>
    <m/>
    <n v="1"/>
    <n v="7"/>
    <m/>
    <m/>
    <x v="0"/>
    <x v="0"/>
    <x v="0"/>
  </r>
  <r>
    <x v="125"/>
    <n v="4"/>
    <m/>
    <m/>
    <m/>
    <m/>
    <m/>
    <m/>
    <m/>
    <m/>
    <m/>
    <m/>
    <x v="0"/>
    <x v="0"/>
    <x v="0"/>
  </r>
  <r>
    <x v="129"/>
    <n v="342"/>
    <m/>
    <n v="4"/>
    <m/>
    <m/>
    <m/>
    <m/>
    <n v="1"/>
    <n v="3"/>
    <m/>
    <m/>
    <x v="0"/>
    <x v="0"/>
    <x v="0"/>
  </r>
  <r>
    <x v="434"/>
    <n v="35997"/>
    <n v="64"/>
    <n v="987"/>
    <n v="1"/>
    <n v="17"/>
    <n v="16"/>
    <n v="30"/>
    <n v="219"/>
    <n v="750"/>
    <n v="18"/>
    <n v="1"/>
    <x v="0"/>
    <x v="0"/>
    <x v="0"/>
  </r>
  <r>
    <x v="435"/>
    <n v="8034"/>
    <n v="3"/>
    <n v="37"/>
    <m/>
    <m/>
    <n v="1"/>
    <n v="2"/>
    <n v="23"/>
    <n v="11"/>
    <n v="3"/>
    <m/>
    <x v="0"/>
    <x v="0"/>
    <x v="0"/>
  </r>
  <r>
    <x v="436"/>
    <n v="7386"/>
    <n v="2"/>
    <n v="82"/>
    <m/>
    <m/>
    <m/>
    <n v="2"/>
    <n v="12"/>
    <n v="70"/>
    <m/>
    <m/>
    <x v="0"/>
    <x v="0"/>
    <x v="0"/>
  </r>
  <r>
    <x v="437"/>
    <n v="1116"/>
    <m/>
    <n v="2"/>
    <m/>
    <m/>
    <m/>
    <m/>
    <m/>
    <n v="2"/>
    <m/>
    <m/>
    <x v="0"/>
    <x v="0"/>
    <x v="0"/>
  </r>
  <r>
    <x v="438"/>
    <n v="2492"/>
    <n v="2"/>
    <n v="33"/>
    <m/>
    <m/>
    <n v="1"/>
    <n v="1"/>
    <n v="2"/>
    <n v="30"/>
    <n v="1"/>
    <m/>
    <x v="0"/>
    <x v="0"/>
    <x v="0"/>
  </r>
  <r>
    <x v="439"/>
    <n v="4300"/>
    <n v="4"/>
    <n v="123"/>
    <m/>
    <n v="2"/>
    <m/>
    <n v="2"/>
    <n v="28"/>
    <n v="94"/>
    <n v="1"/>
    <n v="1"/>
    <x v="0"/>
    <x v="0"/>
    <x v="0"/>
  </r>
  <r>
    <x v="440"/>
    <n v="10451"/>
    <n v="31"/>
    <n v="462"/>
    <n v="3"/>
    <n v="5"/>
    <n v="9"/>
    <n v="14"/>
    <n v="53"/>
    <n v="223"/>
    <n v="186"/>
    <m/>
    <x v="0"/>
    <x v="0"/>
    <x v="0"/>
  </r>
  <r>
    <x v="441"/>
    <n v="1584"/>
    <n v="2"/>
    <n v="11"/>
    <m/>
    <n v="1"/>
    <m/>
    <n v="1"/>
    <n v="2"/>
    <n v="9"/>
    <m/>
    <m/>
    <x v="0"/>
    <x v="0"/>
    <x v="0"/>
  </r>
  <r>
    <x v="442"/>
    <n v="6551"/>
    <n v="3"/>
    <n v="127"/>
    <m/>
    <n v="1"/>
    <m/>
    <n v="2"/>
    <n v="44"/>
    <n v="79"/>
    <n v="4"/>
    <n v="1"/>
    <x v="0"/>
    <x v="0"/>
    <x v="0"/>
  </r>
  <r>
    <x v="443"/>
    <m/>
    <n v="4"/>
    <n v="47"/>
    <m/>
    <m/>
    <n v="1"/>
    <n v="3"/>
    <n v="1"/>
    <n v="46"/>
    <m/>
    <m/>
    <x v="0"/>
    <x v="0"/>
    <x v="0"/>
  </r>
  <r>
    <x v="313"/>
    <n v="6497"/>
    <n v="5"/>
    <n v="94"/>
    <m/>
    <m/>
    <m/>
    <n v="5"/>
    <n v="32"/>
    <n v="60"/>
    <n v="2"/>
    <n v="1"/>
    <x v="0"/>
    <x v="0"/>
    <x v="0"/>
  </r>
  <r>
    <x v="109"/>
    <n v="3138"/>
    <n v="11"/>
    <n v="105"/>
    <m/>
    <n v="2"/>
    <m/>
    <n v="9"/>
    <n v="25"/>
    <n v="74"/>
    <n v="6"/>
    <m/>
    <x v="0"/>
    <x v="0"/>
    <x v="0"/>
  </r>
  <r>
    <x v="444"/>
    <n v="2488"/>
    <n v="2"/>
    <n v="47"/>
    <m/>
    <m/>
    <m/>
    <n v="2"/>
    <n v="16"/>
    <n v="30"/>
    <n v="1"/>
    <m/>
    <x v="0"/>
    <x v="0"/>
    <x v="0"/>
  </r>
  <r>
    <x v="445"/>
    <n v="2059"/>
    <n v="1"/>
    <n v="59"/>
    <m/>
    <m/>
    <m/>
    <n v="1"/>
    <n v="19"/>
    <n v="40"/>
    <m/>
    <m/>
    <x v="0"/>
    <x v="0"/>
    <x v="0"/>
  </r>
  <r>
    <x v="446"/>
    <n v="12160"/>
    <n v="4"/>
    <n v="64"/>
    <m/>
    <n v="2"/>
    <n v="2"/>
    <m/>
    <n v="18"/>
    <n v="46"/>
    <m/>
    <n v="2"/>
    <x v="0"/>
    <x v="0"/>
    <x v="0"/>
  </r>
  <r>
    <x v="447"/>
    <n v="1353"/>
    <n v="5"/>
    <n v="31"/>
    <m/>
    <m/>
    <n v="1"/>
    <n v="4"/>
    <n v="15"/>
    <n v="10"/>
    <n v="6"/>
    <m/>
    <x v="0"/>
    <x v="0"/>
    <x v="0"/>
  </r>
  <r>
    <x v="448"/>
    <n v="39"/>
    <m/>
    <n v="1"/>
    <m/>
    <m/>
    <m/>
    <m/>
    <m/>
    <n v="1"/>
    <m/>
    <m/>
    <x v="0"/>
    <x v="0"/>
    <x v="0"/>
  </r>
  <r>
    <x v="449"/>
    <n v="16174"/>
    <n v="5"/>
    <n v="168"/>
    <m/>
    <n v="3"/>
    <m/>
    <n v="2"/>
    <n v="47"/>
    <n v="116"/>
    <n v="5"/>
    <m/>
    <x v="1"/>
    <x v="1"/>
    <x v="0"/>
  </r>
  <r>
    <x v="3"/>
    <m/>
    <m/>
    <m/>
    <m/>
    <m/>
    <m/>
    <m/>
    <m/>
    <m/>
    <m/>
    <m/>
    <x v="0"/>
    <x v="0"/>
    <x v="0"/>
  </r>
  <r>
    <x v="450"/>
    <n v="227536"/>
    <n v="640"/>
    <n v="7513"/>
    <n v="19"/>
    <n v="85"/>
    <n v="198"/>
    <n v="338"/>
    <n v="2290"/>
    <n v="4719"/>
    <n v="504"/>
    <n v="130"/>
    <x v="1"/>
    <x v="0"/>
    <x v="0"/>
  </r>
  <r>
    <x v="3"/>
    <m/>
    <m/>
    <m/>
    <m/>
    <m/>
    <m/>
    <m/>
    <m/>
    <m/>
    <m/>
    <m/>
    <x v="0"/>
    <x v="0"/>
    <x v="0"/>
  </r>
  <r>
    <x v="451"/>
    <n v="36765"/>
    <n v="105"/>
    <n v="1561"/>
    <n v="2"/>
    <n v="33"/>
    <n v="39"/>
    <n v="31"/>
    <n v="633"/>
    <n v="889"/>
    <n v="39"/>
    <n v="10"/>
    <x v="0"/>
    <x v="0"/>
    <x v="0"/>
  </r>
  <r>
    <x v="452"/>
    <n v="29097"/>
    <n v="27"/>
    <n v="1175"/>
    <n v="1"/>
    <n v="8"/>
    <n v="9"/>
    <n v="9"/>
    <n v="233"/>
    <n v="928"/>
    <n v="14"/>
    <n v="8"/>
    <x v="1"/>
    <x v="1"/>
    <x v="0"/>
  </r>
  <r>
    <x v="3"/>
    <m/>
    <m/>
    <m/>
    <m/>
    <m/>
    <m/>
    <m/>
    <m/>
    <m/>
    <m/>
    <m/>
    <x v="0"/>
    <x v="0"/>
    <x v="0"/>
  </r>
  <r>
    <x v="453"/>
    <n v="65862"/>
    <n v="132"/>
    <n v="2736"/>
    <n v="3"/>
    <n v="41"/>
    <n v="48"/>
    <n v="40"/>
    <n v="866"/>
    <n v="1817"/>
    <n v="53"/>
    <n v="18"/>
    <x v="1"/>
    <x v="0"/>
    <x v="0"/>
  </r>
  <r>
    <x v="3"/>
    <m/>
    <m/>
    <m/>
    <m/>
    <m/>
    <m/>
    <m/>
    <m/>
    <m/>
    <m/>
    <m/>
    <x v="0"/>
    <x v="0"/>
    <x v="0"/>
  </r>
  <r>
    <x v="454"/>
    <n v="34620"/>
    <n v="19"/>
    <n v="306"/>
    <m/>
    <n v="1"/>
    <n v="2"/>
    <n v="16"/>
    <n v="39"/>
    <n v="249"/>
    <n v="18"/>
    <n v="1"/>
    <x v="0"/>
    <x v="0"/>
    <x v="0"/>
  </r>
  <r>
    <x v="455"/>
    <n v="26551"/>
    <n v="21"/>
    <n v="389"/>
    <m/>
    <n v="3"/>
    <n v="11"/>
    <n v="7"/>
    <n v="50"/>
    <n v="339"/>
    <m/>
    <n v="1"/>
    <x v="0"/>
    <x v="0"/>
    <x v="0"/>
  </r>
  <r>
    <x v="456"/>
    <n v="21894"/>
    <n v="11"/>
    <n v="427"/>
    <m/>
    <n v="6"/>
    <m/>
    <n v="5"/>
    <n v="40"/>
    <n v="379"/>
    <n v="8"/>
    <n v="4"/>
    <x v="0"/>
    <x v="0"/>
    <x v="0"/>
  </r>
  <r>
    <x v="457"/>
    <n v="1147"/>
    <m/>
    <n v="1"/>
    <m/>
    <m/>
    <m/>
    <m/>
    <m/>
    <n v="1"/>
    <m/>
    <m/>
    <x v="0"/>
    <x v="0"/>
    <x v="0"/>
  </r>
  <r>
    <x v="458"/>
    <n v="2789"/>
    <n v="11"/>
    <n v="90"/>
    <m/>
    <n v="1"/>
    <m/>
    <n v="10"/>
    <n v="20"/>
    <n v="69"/>
    <n v="1"/>
    <m/>
    <x v="0"/>
    <x v="0"/>
    <x v="0"/>
  </r>
  <r>
    <x v="459"/>
    <n v="2358"/>
    <m/>
    <n v="3"/>
    <m/>
    <m/>
    <m/>
    <m/>
    <m/>
    <n v="3"/>
    <m/>
    <m/>
    <x v="0"/>
    <x v="0"/>
    <x v="0"/>
  </r>
  <r>
    <x v="460"/>
    <n v="770"/>
    <m/>
    <n v="4"/>
    <m/>
    <m/>
    <m/>
    <m/>
    <n v="1"/>
    <n v="3"/>
    <m/>
    <m/>
    <x v="0"/>
    <x v="0"/>
    <x v="0"/>
  </r>
  <r>
    <x v="461"/>
    <n v="7873"/>
    <n v="4"/>
    <n v="49"/>
    <m/>
    <n v="3"/>
    <m/>
    <n v="1"/>
    <n v="18"/>
    <n v="28"/>
    <n v="3"/>
    <n v="1"/>
    <x v="0"/>
    <x v="0"/>
    <x v="0"/>
  </r>
  <r>
    <x v="462"/>
    <n v="11547"/>
    <n v="5"/>
    <n v="67"/>
    <m/>
    <n v="1"/>
    <m/>
    <n v="4"/>
    <n v="24"/>
    <n v="43"/>
    <m/>
    <m/>
    <x v="0"/>
    <x v="0"/>
    <x v="0"/>
  </r>
  <r>
    <x v="463"/>
    <n v="8818"/>
    <n v="6"/>
    <n v="187"/>
    <m/>
    <m/>
    <n v="1"/>
    <n v="5"/>
    <n v="16"/>
    <n v="169"/>
    <n v="2"/>
    <m/>
    <x v="0"/>
    <x v="0"/>
    <x v="0"/>
  </r>
  <r>
    <x v="464"/>
    <n v="10202"/>
    <n v="2"/>
    <n v="52"/>
    <m/>
    <n v="1"/>
    <m/>
    <n v="1"/>
    <n v="14"/>
    <n v="34"/>
    <n v="4"/>
    <n v="1"/>
    <x v="0"/>
    <x v="0"/>
    <x v="0"/>
  </r>
  <r>
    <x v="465"/>
    <n v="115"/>
    <m/>
    <n v="3"/>
    <m/>
    <m/>
    <m/>
    <m/>
    <n v="1"/>
    <n v="2"/>
    <m/>
    <m/>
    <x v="0"/>
    <x v="0"/>
    <x v="0"/>
  </r>
  <r>
    <x v="466"/>
    <n v="99"/>
    <m/>
    <n v="1"/>
    <m/>
    <m/>
    <m/>
    <m/>
    <m/>
    <n v="1"/>
    <m/>
    <m/>
    <x v="0"/>
    <x v="0"/>
    <x v="0"/>
  </r>
  <r>
    <x v="467"/>
    <n v="46984"/>
    <n v="3"/>
    <n v="69"/>
    <m/>
    <m/>
    <m/>
    <n v="3"/>
    <n v="39"/>
    <n v="30"/>
    <m/>
    <m/>
    <x v="1"/>
    <x v="1"/>
    <x v="0"/>
  </r>
  <r>
    <x v="468"/>
    <m/>
    <m/>
    <n v="6"/>
    <m/>
    <m/>
    <m/>
    <m/>
    <m/>
    <n v="6"/>
    <m/>
    <m/>
    <x v="1"/>
    <x v="0"/>
    <x v="1"/>
  </r>
  <r>
    <x v="3"/>
    <m/>
    <m/>
    <m/>
    <m/>
    <m/>
    <m/>
    <m/>
    <m/>
    <m/>
    <m/>
    <m/>
    <x v="0"/>
    <x v="0"/>
    <x v="0"/>
  </r>
  <r>
    <x v="469"/>
    <n v="175767"/>
    <n v="82"/>
    <n v="1654"/>
    <m/>
    <n v="16"/>
    <n v="14"/>
    <n v="52"/>
    <n v="262"/>
    <n v="1356"/>
    <n v="36"/>
    <n v="8"/>
    <x v="1"/>
    <x v="0"/>
    <x v="0"/>
  </r>
  <r>
    <x v="3"/>
    <m/>
    <m/>
    <m/>
    <m/>
    <m/>
    <m/>
    <m/>
    <m/>
    <m/>
    <m/>
    <m/>
    <x v="0"/>
    <x v="0"/>
    <x v="0"/>
  </r>
  <r>
    <x v="470"/>
    <n v="2502"/>
    <n v="4"/>
    <n v="4"/>
    <m/>
    <n v="1"/>
    <n v="1"/>
    <n v="2"/>
    <n v="1"/>
    <n v="2"/>
    <n v="1"/>
    <m/>
    <x v="0"/>
    <x v="0"/>
    <x v="0"/>
  </r>
  <r>
    <x v="471"/>
    <n v="1842"/>
    <n v="2"/>
    <n v="15"/>
    <m/>
    <m/>
    <m/>
    <n v="2"/>
    <n v="5"/>
    <n v="9"/>
    <n v="1"/>
    <m/>
    <x v="0"/>
    <x v="0"/>
    <x v="0"/>
  </r>
  <r>
    <x v="472"/>
    <n v="826"/>
    <m/>
    <m/>
    <m/>
    <m/>
    <m/>
    <m/>
    <m/>
    <m/>
    <m/>
    <m/>
    <x v="0"/>
    <x v="0"/>
    <x v="0"/>
  </r>
  <r>
    <x v="473"/>
    <n v="17246"/>
    <n v="23"/>
    <n v="286"/>
    <n v="1"/>
    <n v="4"/>
    <n v="1"/>
    <n v="17"/>
    <n v="102"/>
    <n v="168"/>
    <n v="16"/>
    <n v="1"/>
    <x v="1"/>
    <x v="1"/>
    <x v="0"/>
  </r>
  <r>
    <x v="3"/>
    <m/>
    <m/>
    <m/>
    <m/>
    <m/>
    <m/>
    <m/>
    <m/>
    <m/>
    <m/>
    <m/>
    <x v="0"/>
    <x v="0"/>
    <x v="0"/>
  </r>
  <r>
    <x v="474"/>
    <n v="22416"/>
    <n v="29"/>
    <n v="305"/>
    <n v="1"/>
    <n v="5"/>
    <n v="2"/>
    <n v="21"/>
    <n v="108"/>
    <n v="179"/>
    <n v="18"/>
    <n v="1"/>
    <x v="1"/>
    <x v="0"/>
    <x v="0"/>
  </r>
  <r>
    <x v="3"/>
    <m/>
    <m/>
    <m/>
    <m/>
    <m/>
    <m/>
    <m/>
    <m/>
    <m/>
    <m/>
    <m/>
    <x v="0"/>
    <x v="0"/>
    <x v="0"/>
  </r>
  <r>
    <x v="475"/>
    <n v="10370"/>
    <n v="19"/>
    <n v="389"/>
    <m/>
    <n v="5"/>
    <n v="1"/>
    <n v="13"/>
    <n v="54"/>
    <n v="328"/>
    <n v="7"/>
    <m/>
    <x v="0"/>
    <x v="0"/>
    <x v="0"/>
  </r>
  <r>
    <x v="476"/>
    <n v="4454"/>
    <n v="1"/>
    <n v="48"/>
    <m/>
    <m/>
    <m/>
    <n v="1"/>
    <n v="2"/>
    <n v="44"/>
    <n v="2"/>
    <m/>
    <x v="0"/>
    <x v="0"/>
    <x v="0"/>
  </r>
  <r>
    <x v="477"/>
    <n v="1416"/>
    <n v="1"/>
    <n v="8"/>
    <m/>
    <n v="1"/>
    <m/>
    <m/>
    <n v="4"/>
    <n v="4"/>
    <m/>
    <m/>
    <x v="0"/>
    <x v="0"/>
    <x v="0"/>
  </r>
  <r>
    <x v="478"/>
    <n v="1113"/>
    <m/>
    <n v="6"/>
    <m/>
    <m/>
    <m/>
    <m/>
    <m/>
    <n v="6"/>
    <m/>
    <m/>
    <x v="0"/>
    <x v="0"/>
    <x v="0"/>
  </r>
  <r>
    <x v="479"/>
    <n v="2496"/>
    <n v="1"/>
    <n v="4"/>
    <m/>
    <m/>
    <m/>
    <n v="1"/>
    <n v="2"/>
    <n v="2"/>
    <m/>
    <m/>
    <x v="0"/>
    <x v="0"/>
    <x v="0"/>
  </r>
  <r>
    <x v="480"/>
    <n v="20998"/>
    <n v="17"/>
    <n v="115"/>
    <m/>
    <n v="6"/>
    <m/>
    <n v="11"/>
    <n v="16"/>
    <n v="91"/>
    <n v="8"/>
    <m/>
    <x v="1"/>
    <x v="1"/>
    <x v="0"/>
  </r>
  <r>
    <x v="3"/>
    <m/>
    <m/>
    <m/>
    <m/>
    <m/>
    <m/>
    <m/>
    <m/>
    <m/>
    <m/>
    <m/>
    <x v="0"/>
    <x v="0"/>
    <x v="0"/>
  </r>
  <r>
    <x v="481"/>
    <n v="40847"/>
    <n v="39"/>
    <n v="570"/>
    <m/>
    <n v="12"/>
    <n v="1"/>
    <n v="26"/>
    <n v="78"/>
    <n v="475"/>
    <n v="17"/>
    <m/>
    <x v="1"/>
    <x v="0"/>
    <x v="0"/>
  </r>
  <r>
    <x v="3"/>
    <m/>
    <m/>
    <m/>
    <m/>
    <m/>
    <m/>
    <m/>
    <m/>
    <m/>
    <m/>
    <m/>
    <x v="0"/>
    <x v="0"/>
    <x v="0"/>
  </r>
  <r>
    <x v="482"/>
    <n v="20746"/>
    <n v="35"/>
    <n v="1060"/>
    <m/>
    <n v="15"/>
    <n v="13"/>
    <n v="7"/>
    <n v="185"/>
    <n v="862"/>
    <n v="13"/>
    <n v="3"/>
    <x v="0"/>
    <x v="0"/>
    <x v="0"/>
  </r>
  <r>
    <x v="483"/>
    <n v="9839"/>
    <n v="5"/>
    <n v="182"/>
    <m/>
    <n v="1"/>
    <n v="2"/>
    <n v="2"/>
    <n v="24"/>
    <n v="156"/>
    <n v="2"/>
    <n v="2"/>
    <x v="0"/>
    <x v="0"/>
    <x v="0"/>
  </r>
  <r>
    <x v="484"/>
    <n v="25500"/>
    <n v="41"/>
    <n v="893"/>
    <m/>
    <n v="12"/>
    <n v="13"/>
    <n v="16"/>
    <n v="129"/>
    <n v="744"/>
    <n v="20"/>
    <n v="1"/>
    <x v="0"/>
    <x v="0"/>
    <x v="0"/>
  </r>
  <r>
    <x v="485"/>
    <n v="2606"/>
    <n v="1"/>
    <n v="32"/>
    <m/>
    <n v="1"/>
    <m/>
    <m/>
    <n v="7"/>
    <n v="25"/>
    <m/>
    <m/>
    <x v="0"/>
    <x v="0"/>
    <x v="0"/>
  </r>
  <r>
    <x v="486"/>
    <n v="977"/>
    <n v="2"/>
    <n v="30"/>
    <m/>
    <m/>
    <n v="1"/>
    <n v="1"/>
    <n v="5"/>
    <n v="24"/>
    <n v="1"/>
    <m/>
    <x v="0"/>
    <x v="0"/>
    <x v="0"/>
  </r>
  <r>
    <x v="487"/>
    <n v="24"/>
    <m/>
    <m/>
    <m/>
    <m/>
    <m/>
    <m/>
    <m/>
    <m/>
    <m/>
    <m/>
    <x v="0"/>
    <x v="0"/>
    <x v="0"/>
  </r>
  <r>
    <x v="488"/>
    <n v="39451"/>
    <n v="17"/>
    <n v="610"/>
    <n v="2"/>
    <n v="9"/>
    <n v="1"/>
    <n v="5"/>
    <n v="223"/>
    <n v="346"/>
    <n v="41"/>
    <n v="3"/>
    <x v="1"/>
    <x v="1"/>
    <x v="0"/>
  </r>
  <r>
    <x v="3"/>
    <m/>
    <m/>
    <m/>
    <m/>
    <m/>
    <m/>
    <m/>
    <m/>
    <m/>
    <m/>
    <m/>
    <x v="0"/>
    <x v="0"/>
    <x v="0"/>
  </r>
  <r>
    <x v="489"/>
    <n v="99143"/>
    <n v="101"/>
    <n v="2807"/>
    <n v="2"/>
    <n v="38"/>
    <n v="30"/>
    <n v="31"/>
    <n v="573"/>
    <n v="2157"/>
    <n v="77"/>
    <n v="9"/>
    <x v="1"/>
    <x v="0"/>
    <x v="0"/>
  </r>
  <r>
    <x v="3"/>
    <m/>
    <m/>
    <m/>
    <m/>
    <m/>
    <m/>
    <m/>
    <m/>
    <m/>
    <m/>
    <m/>
    <x v="0"/>
    <x v="0"/>
    <x v="0"/>
  </r>
  <r>
    <x v="490"/>
    <n v="12227"/>
    <n v="7"/>
    <n v="59"/>
    <n v="1"/>
    <n v="3"/>
    <m/>
    <n v="3"/>
    <n v="29"/>
    <n v="29"/>
    <n v="1"/>
    <m/>
    <x v="1"/>
    <x v="1"/>
    <x v="0"/>
  </r>
  <r>
    <x v="3"/>
    <m/>
    <m/>
    <m/>
    <m/>
    <m/>
    <m/>
    <m/>
    <m/>
    <m/>
    <m/>
    <m/>
    <x v="0"/>
    <x v="0"/>
    <x v="0"/>
  </r>
  <r>
    <x v="491"/>
    <n v="12227"/>
    <n v="7"/>
    <n v="59"/>
    <n v="1"/>
    <n v="3"/>
    <m/>
    <n v="3"/>
    <n v="29"/>
    <n v="29"/>
    <n v="1"/>
    <m/>
    <x v="1"/>
    <x v="0"/>
    <x v="0"/>
  </r>
  <r>
    <x v="3"/>
    <m/>
    <m/>
    <m/>
    <m/>
    <m/>
    <m/>
    <m/>
    <m/>
    <m/>
    <m/>
    <m/>
    <x v="0"/>
    <x v="0"/>
    <x v="0"/>
  </r>
  <r>
    <x v="492"/>
    <n v="143217"/>
    <n v="1237"/>
    <n v="8001"/>
    <n v="27"/>
    <n v="144"/>
    <n v="537"/>
    <n v="529"/>
    <n v="2990"/>
    <n v="4419"/>
    <n v="592"/>
    <n v="84"/>
    <x v="0"/>
    <x v="0"/>
    <x v="0"/>
  </r>
  <r>
    <x v="281"/>
    <n v="23947"/>
    <n v="23"/>
    <n v="377"/>
    <m/>
    <n v="3"/>
    <n v="5"/>
    <n v="15"/>
    <n v="84"/>
    <n v="270"/>
    <n v="23"/>
    <n v="1"/>
    <x v="0"/>
    <x v="0"/>
    <x v="0"/>
  </r>
  <r>
    <x v="493"/>
    <n v="5520"/>
    <n v="4"/>
    <n v="54"/>
    <m/>
    <n v="2"/>
    <m/>
    <n v="2"/>
    <n v="9"/>
    <n v="45"/>
    <m/>
    <n v="3"/>
    <x v="0"/>
    <x v="0"/>
    <x v="0"/>
  </r>
  <r>
    <x v="282"/>
    <n v="55311"/>
    <n v="53"/>
    <n v="1071"/>
    <m/>
    <n v="16"/>
    <n v="18"/>
    <n v="19"/>
    <n v="227"/>
    <n v="804"/>
    <n v="40"/>
    <m/>
    <x v="0"/>
    <x v="0"/>
    <x v="0"/>
  </r>
  <r>
    <x v="110"/>
    <n v="29102"/>
    <n v="29"/>
    <n v="1173"/>
    <n v="2"/>
    <n v="8"/>
    <n v="9"/>
    <n v="10"/>
    <n v="143"/>
    <n v="996"/>
    <n v="34"/>
    <m/>
    <x v="0"/>
    <x v="0"/>
    <x v="0"/>
  </r>
  <r>
    <x v="494"/>
    <n v="20109"/>
    <n v="34"/>
    <n v="389"/>
    <m/>
    <n v="9"/>
    <n v="13"/>
    <n v="12"/>
    <n v="84"/>
    <n v="287"/>
    <n v="18"/>
    <n v="2"/>
    <x v="0"/>
    <x v="0"/>
    <x v="0"/>
  </r>
  <r>
    <x v="495"/>
    <n v="6331"/>
    <n v="20"/>
    <n v="737"/>
    <m/>
    <n v="4"/>
    <n v="9"/>
    <n v="7"/>
    <n v="88"/>
    <n v="633"/>
    <n v="16"/>
    <n v="2"/>
    <x v="0"/>
    <x v="0"/>
    <x v="0"/>
  </r>
  <r>
    <x v="496"/>
    <n v="13209"/>
    <n v="7"/>
    <n v="187"/>
    <m/>
    <n v="2"/>
    <n v="5"/>
    <m/>
    <n v="47"/>
    <n v="118"/>
    <n v="22"/>
    <m/>
    <x v="0"/>
    <x v="0"/>
    <x v="0"/>
  </r>
  <r>
    <x v="497"/>
    <n v="24193"/>
    <n v="98"/>
    <n v="1132"/>
    <m/>
    <n v="25"/>
    <n v="40"/>
    <n v="33"/>
    <n v="412"/>
    <n v="631"/>
    <n v="89"/>
    <n v="15"/>
    <x v="0"/>
    <x v="0"/>
    <x v="0"/>
  </r>
  <r>
    <x v="498"/>
    <n v="15151"/>
    <n v="19"/>
    <n v="357"/>
    <m/>
    <n v="5"/>
    <n v="10"/>
    <n v="4"/>
    <n v="79"/>
    <n v="258"/>
    <n v="20"/>
    <n v="6"/>
    <x v="0"/>
    <x v="0"/>
    <x v="0"/>
  </r>
  <r>
    <x v="486"/>
    <n v="37160"/>
    <n v="73"/>
    <n v="1130"/>
    <m/>
    <n v="18"/>
    <n v="27"/>
    <n v="28"/>
    <n v="205"/>
    <n v="885"/>
    <n v="40"/>
    <n v="12"/>
    <x v="0"/>
    <x v="0"/>
    <x v="0"/>
  </r>
  <r>
    <x v="499"/>
    <n v="13028"/>
    <n v="27"/>
    <n v="368"/>
    <m/>
    <n v="5"/>
    <n v="17"/>
    <n v="5"/>
    <n v="120"/>
    <n v="222"/>
    <n v="26"/>
    <n v="2"/>
    <x v="0"/>
    <x v="0"/>
    <x v="0"/>
  </r>
  <r>
    <x v="500"/>
    <n v="5862"/>
    <n v="4"/>
    <n v="84"/>
    <m/>
    <n v="2"/>
    <n v="1"/>
    <n v="1"/>
    <n v="20"/>
    <n v="63"/>
    <n v="1"/>
    <m/>
    <x v="0"/>
    <x v="0"/>
    <x v="0"/>
  </r>
  <r>
    <x v="501"/>
    <n v="13466"/>
    <n v="25"/>
    <n v="480"/>
    <n v="1"/>
    <n v="4"/>
    <n v="9"/>
    <n v="11"/>
    <n v="35"/>
    <n v="434"/>
    <n v="11"/>
    <n v="3"/>
    <x v="0"/>
    <x v="0"/>
    <x v="0"/>
  </r>
  <r>
    <x v="502"/>
    <n v="3987"/>
    <n v="3"/>
    <n v="125"/>
    <m/>
    <n v="1"/>
    <n v="2"/>
    <m/>
    <n v="41"/>
    <n v="78"/>
    <n v="6"/>
    <n v="2"/>
    <x v="0"/>
    <x v="0"/>
    <x v="0"/>
  </r>
  <r>
    <x v="503"/>
    <n v="25068"/>
    <n v="51"/>
    <n v="581"/>
    <m/>
    <n v="17"/>
    <n v="15"/>
    <n v="19"/>
    <n v="135"/>
    <n v="408"/>
    <n v="38"/>
    <n v="8"/>
    <x v="0"/>
    <x v="0"/>
    <x v="0"/>
  </r>
  <r>
    <x v="487"/>
    <n v="6349"/>
    <n v="3"/>
    <n v="54"/>
    <m/>
    <m/>
    <n v="1"/>
    <n v="2"/>
    <n v="13"/>
    <n v="41"/>
    <m/>
    <n v="5"/>
    <x v="0"/>
    <x v="0"/>
    <x v="0"/>
  </r>
  <r>
    <x v="504"/>
    <n v="7864"/>
    <n v="15"/>
    <n v="657"/>
    <m/>
    <n v="1"/>
    <n v="10"/>
    <n v="4"/>
    <n v="76"/>
    <n v="562"/>
    <n v="19"/>
    <m/>
    <x v="0"/>
    <x v="0"/>
    <x v="0"/>
  </r>
  <r>
    <x v="96"/>
    <n v="2893"/>
    <n v="3"/>
    <n v="56"/>
    <n v="1"/>
    <m/>
    <m/>
    <n v="2"/>
    <n v="25"/>
    <n v="25"/>
    <n v="6"/>
    <m/>
    <x v="0"/>
    <x v="0"/>
    <x v="0"/>
  </r>
  <r>
    <x v="445"/>
    <n v="3681"/>
    <n v="1"/>
    <n v="30"/>
    <m/>
    <n v="1"/>
    <m/>
    <m/>
    <n v="7"/>
    <n v="21"/>
    <n v="2"/>
    <n v="1"/>
    <x v="0"/>
    <x v="0"/>
    <x v="0"/>
  </r>
  <r>
    <x v="19"/>
    <n v="3342"/>
    <n v="1"/>
    <n v="32"/>
    <m/>
    <m/>
    <m/>
    <n v="1"/>
    <n v="9"/>
    <n v="18"/>
    <n v="5"/>
    <m/>
    <x v="0"/>
    <x v="0"/>
    <x v="0"/>
  </r>
  <r>
    <x v="505"/>
    <n v="4215"/>
    <n v="1"/>
    <n v="43"/>
    <m/>
    <m/>
    <m/>
    <n v="1"/>
    <n v="19"/>
    <n v="21"/>
    <n v="3"/>
    <m/>
    <x v="0"/>
    <x v="0"/>
    <x v="0"/>
  </r>
  <r>
    <x v="506"/>
    <m/>
    <n v="1"/>
    <n v="61"/>
    <m/>
    <m/>
    <n v="1"/>
    <m/>
    <m/>
    <n v="61"/>
    <m/>
    <m/>
    <x v="0"/>
    <x v="0"/>
    <x v="0"/>
  </r>
  <r>
    <x v="507"/>
    <n v="213"/>
    <m/>
    <n v="2"/>
    <m/>
    <m/>
    <m/>
    <m/>
    <n v="1"/>
    <n v="1"/>
    <m/>
    <m/>
    <x v="0"/>
    <x v="0"/>
    <x v="0"/>
  </r>
  <r>
    <x v="508"/>
    <n v="1244"/>
    <m/>
    <n v="10"/>
    <m/>
    <m/>
    <m/>
    <m/>
    <n v="2"/>
    <n v="8"/>
    <m/>
    <m/>
    <x v="0"/>
    <x v="0"/>
    <x v="0"/>
  </r>
  <r>
    <x v="509"/>
    <n v="62558"/>
    <n v="177"/>
    <n v="1499"/>
    <n v="2"/>
    <n v="30"/>
    <n v="78"/>
    <n v="67"/>
    <n v="563"/>
    <n v="811"/>
    <n v="125"/>
    <n v="21"/>
    <x v="1"/>
    <x v="1"/>
    <x v="0"/>
  </r>
  <r>
    <x v="3"/>
    <m/>
    <m/>
    <m/>
    <m/>
    <m/>
    <m/>
    <m/>
    <m/>
    <m/>
    <m/>
    <m/>
    <x v="0"/>
    <x v="0"/>
    <x v="0"/>
  </r>
  <r>
    <x v="510"/>
    <n v="527020"/>
    <n v="1909"/>
    <n v="18690"/>
    <n v="33"/>
    <n v="297"/>
    <n v="807"/>
    <n v="772"/>
    <n v="5434"/>
    <n v="12120"/>
    <n v="1136"/>
    <n v="167"/>
    <x v="1"/>
    <x v="0"/>
    <x v="0"/>
  </r>
  <r>
    <x v="3"/>
    <m/>
    <m/>
    <m/>
    <m/>
    <m/>
    <m/>
    <m/>
    <m/>
    <m/>
    <m/>
    <m/>
    <x v="0"/>
    <x v="0"/>
    <x v="0"/>
  </r>
  <r>
    <x v="511"/>
    <n v="1814"/>
    <n v="7"/>
    <n v="32"/>
    <m/>
    <n v="1"/>
    <n v="2"/>
    <n v="4"/>
    <n v="9"/>
    <n v="23"/>
    <m/>
    <m/>
    <x v="0"/>
    <x v="0"/>
    <x v="0"/>
  </r>
  <r>
    <x v="512"/>
    <n v="13073"/>
    <n v="32"/>
    <n v="179"/>
    <m/>
    <n v="3"/>
    <n v="5"/>
    <n v="24"/>
    <n v="59"/>
    <n v="114"/>
    <n v="6"/>
    <m/>
    <x v="1"/>
    <x v="1"/>
    <x v="0"/>
  </r>
  <r>
    <x v="3"/>
    <m/>
    <m/>
    <m/>
    <m/>
    <m/>
    <m/>
    <m/>
    <m/>
    <m/>
    <m/>
    <m/>
    <x v="0"/>
    <x v="0"/>
    <x v="0"/>
  </r>
  <r>
    <x v="513"/>
    <n v="14887"/>
    <n v="39"/>
    <n v="211"/>
    <m/>
    <n v="4"/>
    <n v="7"/>
    <n v="28"/>
    <n v="68"/>
    <n v="137"/>
    <n v="6"/>
    <m/>
    <x v="1"/>
    <x v="0"/>
    <x v="0"/>
  </r>
  <r>
    <x v="3"/>
    <m/>
    <m/>
    <m/>
    <m/>
    <m/>
    <m/>
    <m/>
    <m/>
    <m/>
    <m/>
    <m/>
    <x v="0"/>
    <x v="0"/>
    <x v="0"/>
  </r>
  <r>
    <x v="514"/>
    <n v="2051"/>
    <n v="3"/>
    <n v="45"/>
    <m/>
    <m/>
    <m/>
    <n v="3"/>
    <n v="10"/>
    <n v="34"/>
    <n v="1"/>
    <m/>
    <x v="0"/>
    <x v="0"/>
    <x v="0"/>
  </r>
  <r>
    <x v="515"/>
    <n v="28975"/>
    <n v="15"/>
    <n v="292"/>
    <m/>
    <n v="1"/>
    <m/>
    <n v="14"/>
    <n v="151"/>
    <n v="131"/>
    <n v="10"/>
    <n v="1"/>
    <x v="1"/>
    <x v="1"/>
    <x v="0"/>
  </r>
  <r>
    <x v="3"/>
    <m/>
    <m/>
    <m/>
    <m/>
    <m/>
    <m/>
    <m/>
    <m/>
    <m/>
    <m/>
    <m/>
    <x v="0"/>
    <x v="0"/>
    <x v="0"/>
  </r>
  <r>
    <x v="516"/>
    <n v="31026"/>
    <n v="18"/>
    <n v="337"/>
    <m/>
    <n v="1"/>
    <m/>
    <n v="17"/>
    <n v="161"/>
    <n v="165"/>
    <n v="11"/>
    <n v="1"/>
    <x v="1"/>
    <x v="0"/>
    <x v="0"/>
  </r>
  <r>
    <x v="3"/>
    <m/>
    <m/>
    <m/>
    <m/>
    <m/>
    <m/>
    <m/>
    <m/>
    <m/>
    <m/>
    <m/>
    <x v="0"/>
    <x v="0"/>
    <x v="0"/>
  </r>
  <r>
    <x v="517"/>
    <n v="25415"/>
    <n v="103"/>
    <n v="1494"/>
    <m/>
    <n v="17"/>
    <n v="24"/>
    <n v="62"/>
    <n v="221"/>
    <n v="1242"/>
    <n v="31"/>
    <n v="4"/>
    <x v="0"/>
    <x v="0"/>
    <x v="0"/>
  </r>
  <r>
    <x v="518"/>
    <n v="1313"/>
    <n v="1"/>
    <n v="5"/>
    <m/>
    <n v="1"/>
    <m/>
    <m/>
    <n v="1"/>
    <n v="4"/>
    <m/>
    <m/>
    <x v="0"/>
    <x v="0"/>
    <x v="0"/>
  </r>
  <r>
    <x v="519"/>
    <n v="1567"/>
    <m/>
    <n v="7"/>
    <m/>
    <m/>
    <m/>
    <m/>
    <n v="1"/>
    <n v="6"/>
    <m/>
    <m/>
    <x v="0"/>
    <x v="0"/>
    <x v="0"/>
  </r>
  <r>
    <x v="520"/>
    <n v="747"/>
    <n v="1"/>
    <n v="8"/>
    <m/>
    <m/>
    <m/>
    <n v="1"/>
    <n v="2"/>
    <n v="6"/>
    <m/>
    <m/>
    <x v="0"/>
    <x v="0"/>
    <x v="0"/>
  </r>
  <r>
    <x v="521"/>
    <n v="1964"/>
    <n v="1"/>
    <n v="15"/>
    <m/>
    <n v="1"/>
    <m/>
    <m/>
    <n v="2"/>
    <n v="13"/>
    <m/>
    <m/>
    <x v="0"/>
    <x v="0"/>
    <x v="0"/>
  </r>
  <r>
    <x v="522"/>
    <m/>
    <n v="1"/>
    <n v="13"/>
    <m/>
    <m/>
    <m/>
    <n v="1"/>
    <n v="3"/>
    <n v="10"/>
    <m/>
    <m/>
    <x v="0"/>
    <x v="0"/>
    <x v="0"/>
  </r>
  <r>
    <x v="523"/>
    <n v="52464"/>
    <n v="45"/>
    <n v="1082"/>
    <n v="1"/>
    <n v="28"/>
    <n v="12"/>
    <n v="4"/>
    <n v="269"/>
    <n v="756"/>
    <n v="57"/>
    <n v="3"/>
    <x v="1"/>
    <x v="1"/>
    <x v="0"/>
  </r>
  <r>
    <x v="3"/>
    <m/>
    <m/>
    <m/>
    <m/>
    <m/>
    <m/>
    <m/>
    <m/>
    <m/>
    <m/>
    <m/>
    <x v="0"/>
    <x v="0"/>
    <x v="0"/>
  </r>
  <r>
    <x v="524"/>
    <n v="83470"/>
    <n v="152"/>
    <n v="2624"/>
    <n v="1"/>
    <n v="47"/>
    <n v="36"/>
    <n v="68"/>
    <n v="499"/>
    <n v="2037"/>
    <n v="88"/>
    <n v="7"/>
    <x v="1"/>
    <x v="0"/>
    <x v="0"/>
  </r>
  <r>
    <x v="3"/>
    <m/>
    <m/>
    <m/>
    <m/>
    <m/>
    <m/>
    <m/>
    <m/>
    <m/>
    <m/>
    <m/>
    <x v="0"/>
    <x v="0"/>
    <x v="0"/>
  </r>
  <r>
    <x v="525"/>
    <n v="1855"/>
    <m/>
    <n v="1"/>
    <m/>
    <m/>
    <m/>
    <m/>
    <m/>
    <n v="1"/>
    <m/>
    <m/>
    <x v="0"/>
    <x v="0"/>
    <x v="0"/>
  </r>
  <r>
    <x v="3"/>
    <m/>
    <m/>
    <m/>
    <m/>
    <m/>
    <m/>
    <m/>
    <m/>
    <m/>
    <m/>
    <m/>
    <x v="0"/>
    <x v="0"/>
    <x v="0"/>
  </r>
  <r>
    <x v="526"/>
    <n v="1855"/>
    <m/>
    <n v="1"/>
    <m/>
    <m/>
    <m/>
    <m/>
    <m/>
    <n v="1"/>
    <m/>
    <m/>
    <x v="1"/>
    <x v="0"/>
    <x v="0"/>
  </r>
  <r>
    <x v="3"/>
    <m/>
    <m/>
    <m/>
    <m/>
    <m/>
    <m/>
    <m/>
    <m/>
    <m/>
    <m/>
    <m/>
    <x v="0"/>
    <x v="0"/>
    <x v="0"/>
  </r>
  <r>
    <x v="527"/>
    <n v="2738"/>
    <n v="5"/>
    <n v="34"/>
    <m/>
    <m/>
    <n v="1"/>
    <n v="4"/>
    <n v="9"/>
    <n v="24"/>
    <n v="1"/>
    <m/>
    <x v="0"/>
    <x v="0"/>
    <x v="0"/>
  </r>
  <r>
    <x v="528"/>
    <n v="6029"/>
    <n v="22"/>
    <n v="157"/>
    <n v="1"/>
    <n v="4"/>
    <n v="3"/>
    <n v="14"/>
    <n v="42"/>
    <n v="114"/>
    <n v="1"/>
    <n v="1"/>
    <x v="0"/>
    <x v="0"/>
    <x v="0"/>
  </r>
  <r>
    <x v="529"/>
    <n v="280"/>
    <m/>
    <n v="1"/>
    <m/>
    <m/>
    <m/>
    <m/>
    <m/>
    <n v="1"/>
    <m/>
    <m/>
    <x v="0"/>
    <x v="0"/>
    <x v="0"/>
  </r>
  <r>
    <x v="530"/>
    <n v="2319"/>
    <n v="3"/>
    <n v="30"/>
    <m/>
    <n v="1"/>
    <m/>
    <n v="2"/>
    <n v="7"/>
    <n v="22"/>
    <n v="1"/>
    <m/>
    <x v="0"/>
    <x v="0"/>
    <x v="0"/>
  </r>
  <r>
    <x v="531"/>
    <n v="889"/>
    <n v="2"/>
    <m/>
    <m/>
    <m/>
    <m/>
    <n v="2"/>
    <m/>
    <m/>
    <m/>
    <m/>
    <x v="0"/>
    <x v="0"/>
    <x v="0"/>
  </r>
  <r>
    <x v="532"/>
    <n v="2121"/>
    <n v="1"/>
    <n v="27"/>
    <m/>
    <n v="1"/>
    <m/>
    <m/>
    <n v="5"/>
    <n v="22"/>
    <m/>
    <m/>
    <x v="0"/>
    <x v="0"/>
    <x v="0"/>
  </r>
  <r>
    <x v="533"/>
    <n v="20087"/>
    <n v="4"/>
    <n v="278"/>
    <m/>
    <n v="4"/>
    <m/>
    <m/>
    <n v="54"/>
    <n v="217"/>
    <n v="7"/>
    <m/>
    <x v="1"/>
    <x v="1"/>
    <x v="0"/>
  </r>
  <r>
    <x v="3"/>
    <m/>
    <m/>
    <m/>
    <m/>
    <m/>
    <m/>
    <m/>
    <m/>
    <m/>
    <m/>
    <m/>
    <x v="0"/>
    <x v="0"/>
    <x v="0"/>
  </r>
  <r>
    <x v="534"/>
    <n v="34463"/>
    <n v="37"/>
    <n v="527"/>
    <n v="1"/>
    <n v="10"/>
    <n v="4"/>
    <n v="22"/>
    <n v="117"/>
    <n v="400"/>
    <n v="10"/>
    <n v="1"/>
    <x v="1"/>
    <x v="0"/>
    <x v="0"/>
  </r>
  <r>
    <x v="3"/>
    <m/>
    <m/>
    <m/>
    <m/>
    <m/>
    <m/>
    <m/>
    <m/>
    <m/>
    <m/>
    <m/>
    <x v="0"/>
    <x v="0"/>
    <x v="0"/>
  </r>
  <r>
    <x v="535"/>
    <n v="3530"/>
    <m/>
    <n v="2"/>
    <m/>
    <m/>
    <m/>
    <m/>
    <m/>
    <n v="2"/>
    <m/>
    <m/>
    <x v="0"/>
    <x v="0"/>
    <x v="0"/>
  </r>
  <r>
    <x v="536"/>
    <n v="594"/>
    <m/>
    <m/>
    <m/>
    <m/>
    <m/>
    <m/>
    <m/>
    <m/>
    <m/>
    <m/>
    <x v="1"/>
    <x v="0"/>
    <x v="0"/>
  </r>
  <r>
    <x v="537"/>
    <n v="1167"/>
    <n v="1"/>
    <n v="4"/>
    <m/>
    <m/>
    <m/>
    <n v="1"/>
    <m/>
    <n v="4"/>
    <m/>
    <m/>
    <x v="0"/>
    <x v="0"/>
    <x v="0"/>
  </r>
  <r>
    <x v="538"/>
    <n v="13520"/>
    <n v="4"/>
    <n v="173"/>
    <m/>
    <n v="2"/>
    <n v="1"/>
    <n v="1"/>
    <n v="55"/>
    <n v="118"/>
    <m/>
    <m/>
    <x v="1"/>
    <x v="1"/>
    <x v="0"/>
  </r>
  <r>
    <x v="3"/>
    <m/>
    <m/>
    <m/>
    <m/>
    <m/>
    <m/>
    <m/>
    <m/>
    <m/>
    <m/>
    <m/>
    <x v="0"/>
    <x v="0"/>
    <x v="0"/>
  </r>
  <r>
    <x v="539"/>
    <n v="18811"/>
    <n v="5"/>
    <n v="179"/>
    <m/>
    <n v="2"/>
    <n v="1"/>
    <n v="2"/>
    <n v="55"/>
    <n v="124"/>
    <m/>
    <m/>
    <x v="1"/>
    <x v="0"/>
    <x v="0"/>
  </r>
  <r>
    <x v="3"/>
    <m/>
    <m/>
    <m/>
    <m/>
    <m/>
    <m/>
    <m/>
    <m/>
    <m/>
    <m/>
    <m/>
    <x v="0"/>
    <x v="0"/>
    <x v="0"/>
  </r>
  <r>
    <x v="520"/>
    <n v="1099"/>
    <n v="2"/>
    <n v="12"/>
    <m/>
    <n v="1"/>
    <m/>
    <n v="1"/>
    <n v="3"/>
    <n v="9"/>
    <m/>
    <m/>
    <x v="0"/>
    <x v="0"/>
    <x v="0"/>
  </r>
  <r>
    <x v="540"/>
    <n v="2514"/>
    <n v="2"/>
    <n v="5"/>
    <m/>
    <n v="2"/>
    <m/>
    <m/>
    <n v="1"/>
    <n v="4"/>
    <m/>
    <n v="1"/>
    <x v="0"/>
    <x v="0"/>
    <x v="0"/>
  </r>
  <r>
    <x v="541"/>
    <n v="4753"/>
    <n v="20"/>
    <n v="171"/>
    <m/>
    <n v="7"/>
    <n v="4"/>
    <n v="9"/>
    <n v="20"/>
    <n v="145"/>
    <n v="6"/>
    <n v="1"/>
    <x v="0"/>
    <x v="0"/>
    <x v="0"/>
  </r>
  <r>
    <x v="542"/>
    <n v="715"/>
    <m/>
    <n v="2"/>
    <m/>
    <m/>
    <m/>
    <m/>
    <m/>
    <n v="2"/>
    <m/>
    <m/>
    <x v="0"/>
    <x v="0"/>
    <x v="0"/>
  </r>
  <r>
    <x v="543"/>
    <n v="809"/>
    <m/>
    <n v="6"/>
    <m/>
    <m/>
    <m/>
    <m/>
    <m/>
    <n v="6"/>
    <m/>
    <m/>
    <x v="0"/>
    <x v="0"/>
    <x v="0"/>
  </r>
  <r>
    <x v="544"/>
    <n v="1470"/>
    <m/>
    <n v="3"/>
    <m/>
    <m/>
    <m/>
    <m/>
    <n v="1"/>
    <n v="2"/>
    <m/>
    <m/>
    <x v="0"/>
    <x v="0"/>
    <x v="0"/>
  </r>
  <r>
    <x v="545"/>
    <n v="991"/>
    <n v="2"/>
    <n v="11"/>
    <m/>
    <m/>
    <m/>
    <n v="2"/>
    <n v="2"/>
    <n v="9"/>
    <m/>
    <m/>
    <x v="0"/>
    <x v="0"/>
    <x v="0"/>
  </r>
  <r>
    <x v="546"/>
    <n v="22452"/>
    <n v="17"/>
    <n v="341"/>
    <n v="1"/>
    <n v="6"/>
    <m/>
    <n v="10"/>
    <n v="80"/>
    <n v="241"/>
    <n v="20"/>
    <n v="1"/>
    <x v="1"/>
    <x v="1"/>
    <x v="0"/>
  </r>
  <r>
    <x v="3"/>
    <m/>
    <m/>
    <m/>
    <m/>
    <m/>
    <m/>
    <m/>
    <m/>
    <m/>
    <m/>
    <m/>
    <x v="0"/>
    <x v="0"/>
    <x v="0"/>
  </r>
  <r>
    <x v="547"/>
    <n v="34803"/>
    <n v="43"/>
    <n v="551"/>
    <n v="1"/>
    <n v="16"/>
    <n v="4"/>
    <n v="22"/>
    <n v="107"/>
    <n v="418"/>
    <n v="26"/>
    <n v="3"/>
    <x v="1"/>
    <x v="0"/>
    <x v="0"/>
  </r>
  <r>
    <x v="3"/>
    <m/>
    <m/>
    <m/>
    <m/>
    <m/>
    <m/>
    <m/>
    <m/>
    <m/>
    <m/>
    <m/>
    <x v="0"/>
    <x v="0"/>
    <x v="0"/>
  </r>
  <r>
    <x v="548"/>
    <n v="13469"/>
    <n v="34"/>
    <n v="678"/>
    <m/>
    <n v="17"/>
    <n v="7"/>
    <n v="10"/>
    <n v="97"/>
    <n v="552"/>
    <n v="29"/>
    <n v="2"/>
    <x v="0"/>
    <x v="0"/>
    <x v="0"/>
  </r>
  <r>
    <x v="549"/>
    <n v="4113"/>
    <n v="2"/>
    <n v="37"/>
    <m/>
    <m/>
    <m/>
    <n v="2"/>
    <n v="4"/>
    <n v="32"/>
    <n v="1"/>
    <m/>
    <x v="0"/>
    <x v="0"/>
    <x v="0"/>
  </r>
  <r>
    <x v="550"/>
    <n v="1577"/>
    <n v="2"/>
    <n v="8"/>
    <m/>
    <m/>
    <m/>
    <n v="2"/>
    <n v="1"/>
    <n v="6"/>
    <n v="1"/>
    <m/>
    <x v="0"/>
    <x v="0"/>
    <x v="0"/>
  </r>
  <r>
    <x v="551"/>
    <n v="1777"/>
    <m/>
    <n v="25"/>
    <m/>
    <m/>
    <m/>
    <m/>
    <n v="5"/>
    <n v="17"/>
    <n v="3"/>
    <m/>
    <x v="0"/>
    <x v="0"/>
    <x v="0"/>
  </r>
  <r>
    <x v="552"/>
    <n v="35584"/>
    <n v="32"/>
    <n v="675"/>
    <m/>
    <n v="7"/>
    <n v="4"/>
    <n v="21"/>
    <n v="159"/>
    <n v="495"/>
    <n v="21"/>
    <n v="1"/>
    <x v="1"/>
    <x v="1"/>
    <x v="0"/>
  </r>
  <r>
    <x v="3"/>
    <m/>
    <m/>
    <m/>
    <m/>
    <m/>
    <m/>
    <m/>
    <m/>
    <m/>
    <m/>
    <m/>
    <x v="0"/>
    <x v="0"/>
    <x v="0"/>
  </r>
  <r>
    <x v="553"/>
    <n v="56520"/>
    <n v="70"/>
    <n v="1423"/>
    <m/>
    <n v="24"/>
    <n v="11"/>
    <n v="35"/>
    <n v="266"/>
    <n v="1102"/>
    <n v="55"/>
    <n v="3"/>
    <x v="1"/>
    <x v="0"/>
    <x v="0"/>
  </r>
  <r>
    <x v="3"/>
    <m/>
    <m/>
    <m/>
    <m/>
    <m/>
    <m/>
    <m/>
    <m/>
    <m/>
    <m/>
    <m/>
    <x v="0"/>
    <x v="0"/>
    <x v="0"/>
  </r>
  <r>
    <x v="554"/>
    <n v="4315"/>
    <n v="3"/>
    <n v="113"/>
    <m/>
    <m/>
    <m/>
    <n v="3"/>
    <n v="6"/>
    <n v="104"/>
    <n v="3"/>
    <m/>
    <x v="0"/>
    <x v="0"/>
    <x v="0"/>
  </r>
  <r>
    <x v="555"/>
    <n v="24003"/>
    <n v="16"/>
    <n v="228"/>
    <n v="1"/>
    <n v="5"/>
    <n v="2"/>
    <n v="8"/>
    <n v="57"/>
    <n v="161"/>
    <n v="10"/>
    <n v="2"/>
    <x v="1"/>
    <x v="1"/>
    <x v="0"/>
  </r>
  <r>
    <x v="3"/>
    <m/>
    <m/>
    <m/>
    <m/>
    <m/>
    <m/>
    <m/>
    <m/>
    <m/>
    <m/>
    <m/>
    <x v="0"/>
    <x v="0"/>
    <x v="0"/>
  </r>
  <r>
    <x v="556"/>
    <n v="28318"/>
    <n v="19"/>
    <n v="341"/>
    <n v="1"/>
    <n v="5"/>
    <n v="2"/>
    <n v="11"/>
    <n v="63"/>
    <n v="265"/>
    <n v="13"/>
    <n v="2"/>
    <x v="1"/>
    <x v="0"/>
    <x v="0"/>
  </r>
  <r>
    <x v="3"/>
    <m/>
    <m/>
    <m/>
    <m/>
    <m/>
    <m/>
    <m/>
    <m/>
    <m/>
    <m/>
    <m/>
    <x v="0"/>
    <x v="0"/>
    <x v="0"/>
  </r>
  <r>
    <x v="557"/>
    <n v="15586"/>
    <n v="9"/>
    <n v="161"/>
    <m/>
    <n v="1"/>
    <n v="1"/>
    <n v="7"/>
    <n v="22"/>
    <n v="133"/>
    <n v="6"/>
    <m/>
    <x v="0"/>
    <x v="0"/>
    <x v="0"/>
  </r>
  <r>
    <x v="558"/>
    <n v="32582"/>
    <n v="76"/>
    <n v="578"/>
    <m/>
    <n v="2"/>
    <n v="15"/>
    <n v="59"/>
    <n v="103"/>
    <n v="458"/>
    <n v="17"/>
    <n v="10"/>
    <x v="0"/>
    <x v="0"/>
    <x v="0"/>
  </r>
  <r>
    <x v="559"/>
    <n v="2186"/>
    <n v="6"/>
    <n v="35"/>
    <m/>
    <n v="1"/>
    <m/>
    <n v="5"/>
    <n v="6"/>
    <n v="29"/>
    <m/>
    <m/>
    <x v="0"/>
    <x v="0"/>
    <x v="0"/>
  </r>
  <r>
    <x v="560"/>
    <n v="462"/>
    <m/>
    <m/>
    <m/>
    <m/>
    <m/>
    <m/>
    <m/>
    <m/>
    <m/>
    <m/>
    <x v="0"/>
    <x v="0"/>
    <x v="0"/>
  </r>
  <r>
    <x v="561"/>
    <n v="1283"/>
    <m/>
    <n v="2"/>
    <m/>
    <m/>
    <m/>
    <m/>
    <m/>
    <n v="2"/>
    <m/>
    <n v="1"/>
    <x v="0"/>
    <x v="0"/>
    <x v="0"/>
  </r>
  <r>
    <x v="562"/>
    <m/>
    <n v="8"/>
    <n v="205"/>
    <m/>
    <n v="4"/>
    <n v="2"/>
    <n v="2"/>
    <n v="5"/>
    <n v="200"/>
    <m/>
    <n v="2"/>
    <x v="0"/>
    <x v="0"/>
    <x v="0"/>
  </r>
  <r>
    <x v="563"/>
    <n v="16152"/>
    <n v="11"/>
    <n v="285"/>
    <m/>
    <n v="3"/>
    <n v="3"/>
    <n v="5"/>
    <n v="32"/>
    <n v="246"/>
    <n v="7"/>
    <n v="1"/>
    <x v="0"/>
    <x v="0"/>
    <x v="0"/>
  </r>
  <r>
    <x v="564"/>
    <n v="10334"/>
    <n v="7"/>
    <n v="53"/>
    <m/>
    <n v="5"/>
    <n v="1"/>
    <n v="1"/>
    <n v="3"/>
    <n v="46"/>
    <n v="4"/>
    <m/>
    <x v="0"/>
    <x v="0"/>
    <x v="0"/>
  </r>
  <r>
    <x v="565"/>
    <m/>
    <n v="1"/>
    <n v="4"/>
    <m/>
    <m/>
    <m/>
    <n v="1"/>
    <n v="1"/>
    <n v="3"/>
    <m/>
    <m/>
    <x v="0"/>
    <x v="0"/>
    <x v="0"/>
  </r>
  <r>
    <x v="566"/>
    <n v="1007"/>
    <n v="1"/>
    <n v="14"/>
    <m/>
    <m/>
    <m/>
    <n v="1"/>
    <n v="3"/>
    <n v="11"/>
    <m/>
    <m/>
    <x v="0"/>
    <x v="0"/>
    <x v="0"/>
  </r>
  <r>
    <x v="567"/>
    <n v="279"/>
    <m/>
    <n v="6"/>
    <m/>
    <m/>
    <m/>
    <m/>
    <n v="1"/>
    <n v="5"/>
    <m/>
    <m/>
    <x v="0"/>
    <x v="0"/>
    <x v="0"/>
  </r>
  <r>
    <x v="568"/>
    <n v="72703"/>
    <n v="51"/>
    <n v="1281"/>
    <n v="4"/>
    <n v="8"/>
    <n v="11"/>
    <n v="28"/>
    <n v="348"/>
    <n v="901"/>
    <n v="32"/>
    <m/>
    <x v="1"/>
    <x v="1"/>
    <x v="0"/>
  </r>
  <r>
    <x v="3"/>
    <m/>
    <m/>
    <m/>
    <m/>
    <m/>
    <m/>
    <m/>
    <m/>
    <m/>
    <m/>
    <m/>
    <x v="0"/>
    <x v="0"/>
    <x v="0"/>
  </r>
  <r>
    <x v="569"/>
    <n v="152574"/>
    <n v="170"/>
    <n v="2624"/>
    <n v="4"/>
    <n v="24"/>
    <n v="33"/>
    <n v="109"/>
    <n v="524"/>
    <n v="2034"/>
    <n v="66"/>
    <n v="14"/>
    <x v="1"/>
    <x v="0"/>
    <x v="0"/>
  </r>
  <r>
    <x v="3"/>
    <m/>
    <m/>
    <m/>
    <m/>
    <m/>
    <m/>
    <m/>
    <m/>
    <m/>
    <m/>
    <m/>
    <x v="0"/>
    <x v="0"/>
    <x v="0"/>
  </r>
  <r>
    <x v="570"/>
    <n v="1977"/>
    <n v="1"/>
    <n v="1"/>
    <m/>
    <m/>
    <m/>
    <n v="1"/>
    <m/>
    <n v="1"/>
    <m/>
    <m/>
    <x v="0"/>
    <x v="0"/>
    <x v="0"/>
  </r>
  <r>
    <x v="571"/>
    <n v="1584"/>
    <n v="2"/>
    <n v="8"/>
    <m/>
    <n v="1"/>
    <m/>
    <n v="1"/>
    <n v="4"/>
    <n v="4"/>
    <m/>
    <m/>
    <x v="0"/>
    <x v="0"/>
    <x v="0"/>
  </r>
  <r>
    <x v="572"/>
    <n v="1350"/>
    <m/>
    <n v="15"/>
    <m/>
    <m/>
    <m/>
    <m/>
    <n v="3"/>
    <n v="10"/>
    <n v="2"/>
    <m/>
    <x v="0"/>
    <x v="0"/>
    <x v="0"/>
  </r>
  <r>
    <x v="573"/>
    <n v="27426"/>
    <n v="19"/>
    <n v="374"/>
    <n v="2"/>
    <n v="8"/>
    <n v="1"/>
    <n v="8"/>
    <n v="111"/>
    <n v="243"/>
    <n v="20"/>
    <n v="1"/>
    <x v="1"/>
    <x v="1"/>
    <x v="0"/>
  </r>
  <r>
    <x v="3"/>
    <m/>
    <m/>
    <m/>
    <m/>
    <m/>
    <m/>
    <m/>
    <m/>
    <m/>
    <m/>
    <m/>
    <x v="0"/>
    <x v="0"/>
    <x v="0"/>
  </r>
  <r>
    <x v="574"/>
    <n v="32337"/>
    <n v="22"/>
    <n v="398"/>
    <n v="2"/>
    <n v="9"/>
    <n v="1"/>
    <n v="10"/>
    <n v="118"/>
    <n v="258"/>
    <n v="22"/>
    <n v="1"/>
    <x v="1"/>
    <x v="0"/>
    <x v="0"/>
  </r>
  <r>
    <x v="3"/>
    <m/>
    <m/>
    <m/>
    <m/>
    <m/>
    <m/>
    <m/>
    <m/>
    <m/>
    <m/>
    <m/>
    <x v="0"/>
    <x v="0"/>
    <x v="0"/>
  </r>
  <r>
    <x v="575"/>
    <n v="4391"/>
    <n v="1"/>
    <n v="10"/>
    <m/>
    <n v="1"/>
    <m/>
    <m/>
    <n v="4"/>
    <n v="6"/>
    <m/>
    <m/>
    <x v="0"/>
    <x v="0"/>
    <x v="0"/>
  </r>
  <r>
    <x v="576"/>
    <n v="2073"/>
    <n v="1"/>
    <n v="3"/>
    <m/>
    <m/>
    <m/>
    <n v="1"/>
    <n v="1"/>
    <n v="1"/>
    <n v="1"/>
    <m/>
    <x v="0"/>
    <x v="0"/>
    <x v="0"/>
  </r>
  <r>
    <x v="577"/>
    <n v="2035"/>
    <m/>
    <n v="10"/>
    <m/>
    <m/>
    <m/>
    <m/>
    <n v="1"/>
    <n v="9"/>
    <m/>
    <m/>
    <x v="0"/>
    <x v="0"/>
    <x v="0"/>
  </r>
  <r>
    <x v="578"/>
    <n v="973"/>
    <m/>
    <n v="4"/>
    <m/>
    <m/>
    <m/>
    <m/>
    <n v="1"/>
    <n v="3"/>
    <m/>
    <m/>
    <x v="0"/>
    <x v="0"/>
    <x v="0"/>
  </r>
  <r>
    <x v="579"/>
    <n v="1143"/>
    <m/>
    <n v="7"/>
    <m/>
    <m/>
    <m/>
    <m/>
    <n v="4"/>
    <n v="3"/>
    <m/>
    <m/>
    <x v="0"/>
    <x v="0"/>
    <x v="0"/>
  </r>
  <r>
    <x v="580"/>
    <n v="1551"/>
    <m/>
    <n v="3"/>
    <m/>
    <m/>
    <m/>
    <m/>
    <n v="1"/>
    <n v="2"/>
    <m/>
    <m/>
    <x v="0"/>
    <x v="0"/>
    <x v="0"/>
  </r>
  <r>
    <x v="581"/>
    <n v="20435"/>
    <n v="19"/>
    <n v="192"/>
    <m/>
    <n v="14"/>
    <m/>
    <n v="5"/>
    <n v="51"/>
    <n v="141"/>
    <m/>
    <m/>
    <x v="1"/>
    <x v="1"/>
    <x v="0"/>
  </r>
  <r>
    <x v="3"/>
    <m/>
    <m/>
    <m/>
    <m/>
    <m/>
    <m/>
    <m/>
    <m/>
    <m/>
    <m/>
    <m/>
    <x v="0"/>
    <x v="0"/>
    <x v="0"/>
  </r>
  <r>
    <x v="582"/>
    <n v="32601"/>
    <n v="21"/>
    <n v="229"/>
    <m/>
    <n v="15"/>
    <m/>
    <n v="6"/>
    <n v="63"/>
    <n v="165"/>
    <n v="1"/>
    <m/>
    <x v="1"/>
    <x v="0"/>
    <x v="0"/>
  </r>
  <r>
    <x v="3"/>
    <m/>
    <m/>
    <m/>
    <m/>
    <m/>
    <m/>
    <m/>
    <m/>
    <m/>
    <m/>
    <m/>
    <x v="0"/>
    <x v="0"/>
    <x v="0"/>
  </r>
  <r>
    <x v="583"/>
    <n v="46145"/>
    <n v="215"/>
    <n v="3206"/>
    <n v="3"/>
    <n v="43"/>
    <n v="88"/>
    <n v="81"/>
    <n v="909"/>
    <n v="2150"/>
    <n v="147"/>
    <n v="27"/>
    <x v="0"/>
    <x v="0"/>
    <x v="0"/>
  </r>
  <r>
    <x v="584"/>
    <n v="6132"/>
    <n v="2"/>
    <n v="604"/>
    <m/>
    <n v="1"/>
    <n v="1"/>
    <m/>
    <n v="14"/>
    <n v="583"/>
    <n v="7"/>
    <m/>
    <x v="0"/>
    <x v="0"/>
    <x v="0"/>
  </r>
  <r>
    <x v="353"/>
    <n v="919"/>
    <m/>
    <n v="4"/>
    <m/>
    <m/>
    <m/>
    <m/>
    <n v="1"/>
    <n v="3"/>
    <m/>
    <m/>
    <x v="0"/>
    <x v="0"/>
    <x v="0"/>
  </r>
  <r>
    <x v="585"/>
    <n v="9089"/>
    <n v="4"/>
    <n v="337"/>
    <m/>
    <n v="2"/>
    <n v="2"/>
    <m/>
    <n v="100"/>
    <n v="237"/>
    <m/>
    <m/>
    <x v="0"/>
    <x v="0"/>
    <x v="0"/>
  </r>
  <r>
    <x v="586"/>
    <n v="1880"/>
    <n v="1"/>
    <n v="48"/>
    <m/>
    <m/>
    <m/>
    <n v="1"/>
    <n v="5"/>
    <n v="40"/>
    <n v="3"/>
    <m/>
    <x v="0"/>
    <x v="0"/>
    <x v="0"/>
  </r>
  <r>
    <x v="587"/>
    <n v="917"/>
    <n v="1"/>
    <m/>
    <m/>
    <m/>
    <n v="1"/>
    <m/>
    <m/>
    <m/>
    <m/>
    <m/>
    <x v="0"/>
    <x v="0"/>
    <x v="0"/>
  </r>
  <r>
    <x v="588"/>
    <n v="51504"/>
    <n v="31"/>
    <n v="1236"/>
    <n v="1"/>
    <n v="14"/>
    <n v="8"/>
    <n v="8"/>
    <n v="451"/>
    <n v="744"/>
    <n v="41"/>
    <n v="5"/>
    <x v="1"/>
    <x v="1"/>
    <x v="0"/>
  </r>
  <r>
    <x v="3"/>
    <m/>
    <m/>
    <m/>
    <m/>
    <m/>
    <m/>
    <m/>
    <m/>
    <m/>
    <m/>
    <m/>
    <x v="0"/>
    <x v="0"/>
    <x v="0"/>
  </r>
  <r>
    <x v="589"/>
    <n v="116586"/>
    <n v="254"/>
    <n v="5435"/>
    <n v="4"/>
    <n v="60"/>
    <n v="100"/>
    <n v="90"/>
    <n v="1480"/>
    <n v="3757"/>
    <n v="198"/>
    <n v="32"/>
    <x v="1"/>
    <x v="0"/>
    <x v="0"/>
  </r>
  <r>
    <x v="3"/>
    <m/>
    <m/>
    <m/>
    <m/>
    <m/>
    <m/>
    <m/>
    <m/>
    <m/>
    <m/>
    <m/>
    <x v="0"/>
    <x v="0"/>
    <x v="0"/>
  </r>
  <r>
    <x v="590"/>
    <n v="21896"/>
    <n v="81"/>
    <n v="1766"/>
    <m/>
    <n v="8"/>
    <n v="30"/>
    <n v="43"/>
    <n v="333"/>
    <n v="1408"/>
    <n v="25"/>
    <n v="4"/>
    <x v="0"/>
    <x v="0"/>
    <x v="0"/>
  </r>
  <r>
    <x v="591"/>
    <n v="56072"/>
    <n v="83"/>
    <n v="1309"/>
    <m/>
    <n v="29"/>
    <n v="10"/>
    <n v="44"/>
    <n v="313"/>
    <n v="931"/>
    <n v="65"/>
    <n v="12"/>
    <x v="1"/>
    <x v="1"/>
    <x v="0"/>
  </r>
  <r>
    <x v="3"/>
    <m/>
    <m/>
    <m/>
    <m/>
    <m/>
    <m/>
    <m/>
    <m/>
    <m/>
    <m/>
    <m/>
    <x v="0"/>
    <x v="0"/>
    <x v="0"/>
  </r>
  <r>
    <x v="592"/>
    <n v="77968"/>
    <n v="164"/>
    <n v="3075"/>
    <m/>
    <n v="37"/>
    <n v="40"/>
    <n v="87"/>
    <n v="646"/>
    <n v="2339"/>
    <n v="90"/>
    <n v="16"/>
    <x v="1"/>
    <x v="0"/>
    <x v="0"/>
  </r>
  <r>
    <x v="3"/>
    <m/>
    <m/>
    <m/>
    <m/>
    <m/>
    <m/>
    <m/>
    <m/>
    <m/>
    <m/>
    <m/>
    <x v="0"/>
    <x v="0"/>
    <x v="0"/>
  </r>
  <r>
    <x v="212"/>
    <n v="4441"/>
    <n v="3"/>
    <n v="54"/>
    <m/>
    <n v="1"/>
    <m/>
    <n v="2"/>
    <n v="13"/>
    <n v="39"/>
    <n v="2"/>
    <m/>
    <x v="0"/>
    <x v="0"/>
    <x v="0"/>
  </r>
  <r>
    <x v="593"/>
    <n v="6277"/>
    <n v="3"/>
    <n v="171"/>
    <m/>
    <n v="1"/>
    <n v="1"/>
    <n v="1"/>
    <n v="21"/>
    <n v="149"/>
    <n v="1"/>
    <m/>
    <x v="0"/>
    <x v="0"/>
    <x v="0"/>
  </r>
  <r>
    <x v="594"/>
    <n v="16377"/>
    <n v="24"/>
    <n v="994"/>
    <n v="3"/>
    <n v="2"/>
    <n v="7"/>
    <n v="12"/>
    <n v="202"/>
    <n v="776"/>
    <n v="16"/>
    <m/>
    <x v="0"/>
    <x v="0"/>
    <x v="0"/>
  </r>
  <r>
    <x v="595"/>
    <n v="27485"/>
    <n v="17"/>
    <n v="68"/>
    <m/>
    <m/>
    <m/>
    <n v="17"/>
    <n v="17"/>
    <n v="50"/>
    <n v="1"/>
    <m/>
    <x v="1"/>
    <x v="1"/>
    <x v="0"/>
  </r>
  <r>
    <x v="596"/>
    <m/>
    <m/>
    <n v="5"/>
    <m/>
    <m/>
    <m/>
    <m/>
    <n v="1"/>
    <n v="4"/>
    <m/>
    <m/>
    <x v="1"/>
    <x v="0"/>
    <x v="1"/>
  </r>
  <r>
    <x v="3"/>
    <m/>
    <m/>
    <m/>
    <m/>
    <m/>
    <m/>
    <m/>
    <m/>
    <m/>
    <m/>
    <m/>
    <x v="0"/>
    <x v="0"/>
    <x v="0"/>
  </r>
  <r>
    <x v="597"/>
    <n v="54580"/>
    <n v="47"/>
    <n v="1292"/>
    <n v="3"/>
    <n v="4"/>
    <n v="8"/>
    <n v="32"/>
    <n v="254"/>
    <n v="1018"/>
    <n v="20"/>
    <m/>
    <x v="1"/>
    <x v="0"/>
    <x v="0"/>
  </r>
  <r>
    <x v="3"/>
    <m/>
    <m/>
    <m/>
    <m/>
    <m/>
    <m/>
    <m/>
    <m/>
    <m/>
    <m/>
    <m/>
    <x v="0"/>
    <x v="0"/>
    <x v="0"/>
  </r>
  <r>
    <x v="598"/>
    <n v="2216"/>
    <n v="1"/>
    <n v="17"/>
    <m/>
    <m/>
    <n v="1"/>
    <m/>
    <n v="3"/>
    <n v="14"/>
    <m/>
    <m/>
    <x v="0"/>
    <x v="0"/>
    <x v="0"/>
  </r>
  <r>
    <x v="599"/>
    <n v="20476"/>
    <n v="95"/>
    <n v="1534"/>
    <n v="1"/>
    <n v="13"/>
    <n v="30"/>
    <n v="51"/>
    <n v="342"/>
    <n v="1150"/>
    <n v="42"/>
    <n v="3"/>
    <x v="0"/>
    <x v="0"/>
    <x v="0"/>
  </r>
  <r>
    <x v="600"/>
    <m/>
    <n v="2"/>
    <n v="72"/>
    <m/>
    <n v="2"/>
    <m/>
    <m/>
    <n v="3"/>
    <n v="68"/>
    <n v="1"/>
    <n v="1"/>
    <x v="0"/>
    <x v="0"/>
    <x v="0"/>
  </r>
  <r>
    <x v="601"/>
    <n v="55229"/>
    <n v="45"/>
    <n v="1049"/>
    <m/>
    <n v="14"/>
    <n v="10"/>
    <n v="21"/>
    <n v="375"/>
    <n v="531"/>
    <n v="143"/>
    <n v="18"/>
    <x v="1"/>
    <x v="1"/>
    <x v="0"/>
  </r>
  <r>
    <x v="3"/>
    <m/>
    <m/>
    <m/>
    <m/>
    <m/>
    <m/>
    <m/>
    <m/>
    <m/>
    <m/>
    <m/>
    <x v="0"/>
    <x v="0"/>
    <x v="0"/>
  </r>
  <r>
    <x v="602"/>
    <n v="77921"/>
    <n v="143"/>
    <n v="2672"/>
    <n v="1"/>
    <n v="29"/>
    <n v="41"/>
    <n v="72"/>
    <n v="723"/>
    <n v="1763"/>
    <n v="186"/>
    <n v="22"/>
    <x v="1"/>
    <x v="0"/>
    <x v="0"/>
  </r>
  <r>
    <x v="3"/>
    <m/>
    <m/>
    <m/>
    <m/>
    <m/>
    <m/>
    <m/>
    <m/>
    <m/>
    <m/>
    <m/>
    <x v="0"/>
    <x v="0"/>
    <x v="0"/>
  </r>
  <r>
    <x v="603"/>
    <n v="17806"/>
    <n v="16"/>
    <n v="374"/>
    <m/>
    <n v="3"/>
    <n v="9"/>
    <n v="4"/>
    <n v="78"/>
    <n v="293"/>
    <n v="3"/>
    <m/>
    <x v="0"/>
    <x v="0"/>
    <x v="0"/>
  </r>
  <r>
    <x v="604"/>
    <n v="24917"/>
    <n v="47"/>
    <n v="200"/>
    <m/>
    <n v="3"/>
    <n v="3"/>
    <n v="41"/>
    <n v="44"/>
    <n v="153"/>
    <n v="3"/>
    <m/>
    <x v="1"/>
    <x v="1"/>
    <x v="0"/>
  </r>
  <r>
    <x v="3"/>
    <m/>
    <m/>
    <m/>
    <m/>
    <m/>
    <m/>
    <m/>
    <m/>
    <m/>
    <m/>
    <m/>
    <x v="0"/>
    <x v="0"/>
    <x v="0"/>
  </r>
  <r>
    <x v="605"/>
    <n v="42723"/>
    <n v="63"/>
    <n v="574"/>
    <m/>
    <n v="6"/>
    <n v="12"/>
    <n v="45"/>
    <n v="122"/>
    <n v="446"/>
    <n v="6"/>
    <m/>
    <x v="1"/>
    <x v="0"/>
    <x v="0"/>
  </r>
  <r>
    <x v="3"/>
    <m/>
    <m/>
    <m/>
    <m/>
    <m/>
    <m/>
    <m/>
    <m/>
    <m/>
    <m/>
    <m/>
    <x v="0"/>
    <x v="0"/>
    <x v="0"/>
  </r>
  <r>
    <x v="606"/>
    <n v="20961"/>
    <n v="37"/>
    <n v="910"/>
    <n v="2"/>
    <n v="11"/>
    <n v="15"/>
    <n v="9"/>
    <n v="164"/>
    <n v="728"/>
    <n v="18"/>
    <n v="5"/>
    <x v="0"/>
    <x v="0"/>
    <x v="0"/>
  </r>
  <r>
    <x v="607"/>
    <n v="1501"/>
    <m/>
    <n v="2"/>
    <m/>
    <m/>
    <m/>
    <m/>
    <m/>
    <n v="2"/>
    <m/>
    <m/>
    <x v="0"/>
    <x v="0"/>
    <x v="0"/>
  </r>
  <r>
    <x v="608"/>
    <n v="1468"/>
    <n v="2"/>
    <n v="22"/>
    <m/>
    <m/>
    <m/>
    <n v="2"/>
    <n v="6"/>
    <n v="16"/>
    <m/>
    <m/>
    <x v="0"/>
    <x v="0"/>
    <x v="0"/>
  </r>
  <r>
    <x v="609"/>
    <n v="24280"/>
    <n v="16"/>
    <n v="175"/>
    <m/>
    <n v="4"/>
    <m/>
    <n v="12"/>
    <n v="57"/>
    <n v="115"/>
    <n v="3"/>
    <n v="1"/>
    <x v="1"/>
    <x v="1"/>
    <x v="0"/>
  </r>
  <r>
    <x v="3"/>
    <m/>
    <m/>
    <m/>
    <m/>
    <m/>
    <m/>
    <m/>
    <m/>
    <m/>
    <m/>
    <m/>
    <x v="0"/>
    <x v="0"/>
    <x v="0"/>
  </r>
  <r>
    <x v="610"/>
    <n v="48210"/>
    <n v="55"/>
    <n v="1109"/>
    <n v="2"/>
    <n v="15"/>
    <n v="15"/>
    <n v="23"/>
    <n v="227"/>
    <n v="861"/>
    <n v="21"/>
    <n v="6"/>
    <x v="1"/>
    <x v="0"/>
    <x v="0"/>
  </r>
  <r>
    <x v="3"/>
    <m/>
    <m/>
    <m/>
    <m/>
    <m/>
    <m/>
    <m/>
    <m/>
    <m/>
    <m/>
    <m/>
    <x v="0"/>
    <x v="0"/>
    <x v="0"/>
  </r>
  <r>
    <x v="611"/>
    <n v="72391"/>
    <n v="730"/>
    <n v="3929"/>
    <n v="7"/>
    <n v="91"/>
    <n v="229"/>
    <n v="403"/>
    <n v="1021"/>
    <n v="2657"/>
    <n v="251"/>
    <n v="7"/>
    <x v="0"/>
    <x v="0"/>
    <x v="0"/>
  </r>
  <r>
    <x v="612"/>
    <n v="32196"/>
    <n v="86"/>
    <n v="1111"/>
    <n v="1"/>
    <n v="13"/>
    <n v="28"/>
    <n v="44"/>
    <n v="284"/>
    <n v="790"/>
    <n v="37"/>
    <n v="2"/>
    <x v="0"/>
    <x v="0"/>
    <x v="0"/>
  </r>
  <r>
    <x v="448"/>
    <n v="22152"/>
    <n v="75"/>
    <n v="945"/>
    <n v="1"/>
    <n v="9"/>
    <n v="19"/>
    <n v="46"/>
    <n v="176"/>
    <n v="748"/>
    <n v="21"/>
    <n v="8"/>
    <x v="0"/>
    <x v="0"/>
    <x v="0"/>
  </r>
  <r>
    <x v="613"/>
    <n v="2162"/>
    <n v="2"/>
    <n v="8"/>
    <m/>
    <m/>
    <m/>
    <n v="2"/>
    <n v="3"/>
    <n v="5"/>
    <m/>
    <m/>
    <x v="0"/>
    <x v="0"/>
    <x v="0"/>
  </r>
  <r>
    <x v="614"/>
    <n v="5506"/>
    <n v="4"/>
    <n v="96"/>
    <m/>
    <n v="1"/>
    <m/>
    <n v="3"/>
    <n v="24"/>
    <n v="70"/>
    <n v="2"/>
    <m/>
    <x v="0"/>
    <x v="0"/>
    <x v="0"/>
  </r>
  <r>
    <x v="615"/>
    <n v="1594"/>
    <m/>
    <n v="10"/>
    <m/>
    <m/>
    <m/>
    <m/>
    <n v="1"/>
    <n v="8"/>
    <n v="1"/>
    <m/>
    <x v="0"/>
    <x v="0"/>
    <x v="0"/>
  </r>
  <r>
    <x v="616"/>
    <n v="2956"/>
    <n v="1"/>
    <n v="50"/>
    <m/>
    <m/>
    <m/>
    <n v="1"/>
    <n v="5"/>
    <n v="43"/>
    <n v="2"/>
    <m/>
    <x v="0"/>
    <x v="0"/>
    <x v="0"/>
  </r>
  <r>
    <x v="617"/>
    <n v="9150"/>
    <n v="12"/>
    <n v="203"/>
    <m/>
    <n v="3"/>
    <n v="1"/>
    <n v="8"/>
    <n v="41"/>
    <n v="154"/>
    <n v="8"/>
    <n v="2"/>
    <x v="0"/>
    <x v="0"/>
    <x v="0"/>
  </r>
  <r>
    <x v="82"/>
    <n v="1941"/>
    <n v="1"/>
    <n v="9"/>
    <m/>
    <m/>
    <m/>
    <n v="1"/>
    <n v="1"/>
    <n v="8"/>
    <m/>
    <m/>
    <x v="0"/>
    <x v="0"/>
    <x v="0"/>
  </r>
  <r>
    <x v="618"/>
    <n v="1937"/>
    <n v="2"/>
    <n v="26"/>
    <m/>
    <m/>
    <m/>
    <n v="2"/>
    <n v="7"/>
    <n v="19"/>
    <m/>
    <m/>
    <x v="0"/>
    <x v="0"/>
    <x v="0"/>
  </r>
  <r>
    <x v="619"/>
    <n v="17503"/>
    <n v="14"/>
    <n v="243"/>
    <m/>
    <n v="5"/>
    <n v="2"/>
    <n v="7"/>
    <n v="50"/>
    <n v="190"/>
    <n v="3"/>
    <n v="3"/>
    <x v="0"/>
    <x v="0"/>
    <x v="0"/>
  </r>
  <r>
    <x v="620"/>
    <n v="1008"/>
    <m/>
    <n v="1"/>
    <m/>
    <m/>
    <m/>
    <m/>
    <n v="1"/>
    <m/>
    <m/>
    <m/>
    <x v="0"/>
    <x v="0"/>
    <x v="0"/>
  </r>
  <r>
    <x v="621"/>
    <n v="922"/>
    <m/>
    <n v="3"/>
    <m/>
    <m/>
    <m/>
    <m/>
    <n v="2"/>
    <m/>
    <n v="1"/>
    <m/>
    <x v="0"/>
    <x v="0"/>
    <x v="0"/>
  </r>
  <r>
    <x v="622"/>
    <n v="8235"/>
    <n v="12"/>
    <n v="108"/>
    <m/>
    <n v="2"/>
    <m/>
    <n v="10"/>
    <n v="39"/>
    <n v="66"/>
    <n v="3"/>
    <n v="1"/>
    <x v="0"/>
    <x v="0"/>
    <x v="0"/>
  </r>
  <r>
    <x v="445"/>
    <n v="40645"/>
    <n v="47"/>
    <n v="1260"/>
    <m/>
    <n v="3"/>
    <n v="21"/>
    <n v="23"/>
    <n v="150"/>
    <n v="1092"/>
    <n v="18"/>
    <n v="3"/>
    <x v="0"/>
    <x v="0"/>
    <x v="0"/>
  </r>
  <r>
    <x v="623"/>
    <n v="3322"/>
    <n v="4"/>
    <n v="55"/>
    <m/>
    <n v="1"/>
    <m/>
    <n v="3"/>
    <n v="12"/>
    <n v="41"/>
    <n v="2"/>
    <m/>
    <x v="0"/>
    <x v="0"/>
    <x v="0"/>
  </r>
  <r>
    <x v="83"/>
    <n v="713"/>
    <n v="2"/>
    <n v="29"/>
    <m/>
    <m/>
    <m/>
    <n v="2"/>
    <n v="9"/>
    <n v="17"/>
    <n v="3"/>
    <m/>
    <x v="0"/>
    <x v="0"/>
    <x v="0"/>
  </r>
  <r>
    <x v="624"/>
    <n v="118569"/>
    <n v="99"/>
    <n v="2042"/>
    <n v="2"/>
    <n v="36"/>
    <n v="34"/>
    <n v="27"/>
    <n v="614"/>
    <n v="1315"/>
    <n v="113"/>
    <n v="16"/>
    <x v="1"/>
    <x v="1"/>
    <x v="0"/>
  </r>
  <r>
    <x v="3"/>
    <m/>
    <m/>
    <m/>
    <m/>
    <m/>
    <m/>
    <m/>
    <m/>
    <m/>
    <m/>
    <m/>
    <x v="0"/>
    <x v="0"/>
    <x v="0"/>
  </r>
  <r>
    <x v="625"/>
    <n v="342902"/>
    <n v="1091"/>
    <n v="10128"/>
    <n v="11"/>
    <n v="164"/>
    <n v="334"/>
    <n v="582"/>
    <n v="2440"/>
    <n v="7223"/>
    <n v="465"/>
    <n v="42"/>
    <x v="1"/>
    <x v="0"/>
    <x v="0"/>
  </r>
  <r>
    <x v="3"/>
    <m/>
    <m/>
    <m/>
    <m/>
    <m/>
    <m/>
    <m/>
    <m/>
    <m/>
    <m/>
    <m/>
    <x v="0"/>
    <x v="0"/>
    <x v="0"/>
  </r>
  <r>
    <x v="626"/>
    <n v="197891"/>
    <n v="1366"/>
    <n v="9123"/>
    <n v="26"/>
    <n v="176"/>
    <n v="436"/>
    <n v="728"/>
    <n v="2883"/>
    <n v="5660"/>
    <n v="580"/>
    <n v="67"/>
    <x v="0"/>
    <x v="0"/>
    <x v="0"/>
  </r>
  <r>
    <x v="627"/>
    <n v="26286"/>
    <n v="68"/>
    <n v="1004"/>
    <m/>
    <n v="13"/>
    <n v="14"/>
    <n v="41"/>
    <n v="173"/>
    <n v="793"/>
    <n v="38"/>
    <n v="3"/>
    <x v="0"/>
    <x v="0"/>
    <x v="0"/>
  </r>
  <r>
    <x v="628"/>
    <n v="49196"/>
    <n v="49"/>
    <n v="1101"/>
    <n v="1"/>
    <n v="10"/>
    <n v="9"/>
    <n v="29"/>
    <n v="178"/>
    <n v="886"/>
    <n v="37"/>
    <m/>
    <x v="0"/>
    <x v="0"/>
    <x v="0"/>
  </r>
  <r>
    <x v="629"/>
    <n v="22526"/>
    <n v="4"/>
    <n v="126"/>
    <m/>
    <n v="2"/>
    <m/>
    <n v="2"/>
    <n v="19"/>
    <n v="103"/>
    <n v="4"/>
    <m/>
    <x v="0"/>
    <x v="0"/>
    <x v="0"/>
  </r>
  <r>
    <x v="566"/>
    <n v="2864"/>
    <n v="2"/>
    <n v="37"/>
    <m/>
    <m/>
    <m/>
    <n v="2"/>
    <n v="7"/>
    <n v="30"/>
    <m/>
    <m/>
    <x v="0"/>
    <x v="0"/>
    <x v="0"/>
  </r>
  <r>
    <x v="630"/>
    <n v="3653"/>
    <n v="8"/>
    <n v="54"/>
    <n v="1"/>
    <m/>
    <m/>
    <n v="7"/>
    <n v="6"/>
    <n v="47"/>
    <n v="1"/>
    <m/>
    <x v="0"/>
    <x v="0"/>
    <x v="0"/>
  </r>
  <r>
    <x v="631"/>
    <n v="12038"/>
    <n v="2"/>
    <n v="43"/>
    <m/>
    <n v="1"/>
    <m/>
    <n v="1"/>
    <n v="12"/>
    <n v="30"/>
    <n v="1"/>
    <m/>
    <x v="0"/>
    <x v="0"/>
    <x v="0"/>
  </r>
  <r>
    <x v="632"/>
    <n v="34755"/>
    <n v="24"/>
    <n v="663"/>
    <n v="1"/>
    <n v="13"/>
    <n v="5"/>
    <n v="5"/>
    <n v="79"/>
    <n v="575"/>
    <n v="9"/>
    <n v="5"/>
    <x v="0"/>
    <x v="0"/>
    <x v="0"/>
  </r>
  <r>
    <x v="567"/>
    <n v="17254"/>
    <n v="23"/>
    <n v="383"/>
    <m/>
    <n v="10"/>
    <n v="3"/>
    <n v="10"/>
    <n v="75"/>
    <n v="296"/>
    <n v="12"/>
    <n v="5"/>
    <x v="0"/>
    <x v="0"/>
    <x v="0"/>
  </r>
  <r>
    <x v="633"/>
    <n v="18882"/>
    <n v="5"/>
    <n v="132"/>
    <m/>
    <n v="1"/>
    <n v="2"/>
    <n v="2"/>
    <n v="20"/>
    <n v="108"/>
    <n v="4"/>
    <n v="1"/>
    <x v="0"/>
    <x v="0"/>
    <x v="0"/>
  </r>
  <r>
    <x v="634"/>
    <n v="1295"/>
    <n v="1"/>
    <n v="12"/>
    <m/>
    <m/>
    <m/>
    <n v="1"/>
    <n v="1"/>
    <n v="8"/>
    <n v="3"/>
    <m/>
    <x v="0"/>
    <x v="0"/>
    <x v="0"/>
  </r>
  <r>
    <x v="635"/>
    <n v="5027"/>
    <m/>
    <n v="43"/>
    <m/>
    <m/>
    <m/>
    <m/>
    <n v="11"/>
    <n v="32"/>
    <m/>
    <n v="1"/>
    <x v="0"/>
    <x v="0"/>
    <x v="0"/>
  </r>
  <r>
    <x v="636"/>
    <n v="563"/>
    <m/>
    <n v="18"/>
    <m/>
    <m/>
    <m/>
    <m/>
    <n v="6"/>
    <n v="10"/>
    <n v="2"/>
    <m/>
    <x v="0"/>
    <x v="0"/>
    <x v="0"/>
  </r>
  <r>
    <x v="637"/>
    <n v="3811"/>
    <n v="2"/>
    <n v="40"/>
    <m/>
    <m/>
    <n v="1"/>
    <n v="1"/>
    <n v="2"/>
    <n v="35"/>
    <n v="3"/>
    <m/>
    <x v="0"/>
    <x v="0"/>
    <x v="0"/>
  </r>
  <r>
    <x v="638"/>
    <n v="9805"/>
    <n v="7"/>
    <n v="113"/>
    <m/>
    <n v="2"/>
    <m/>
    <n v="5"/>
    <n v="15"/>
    <n v="97"/>
    <n v="1"/>
    <m/>
    <x v="0"/>
    <x v="0"/>
    <x v="0"/>
  </r>
  <r>
    <x v="313"/>
    <n v="17673"/>
    <n v="29"/>
    <n v="903"/>
    <m/>
    <n v="6"/>
    <n v="7"/>
    <n v="16"/>
    <n v="123"/>
    <n v="762"/>
    <n v="18"/>
    <n v="6"/>
    <x v="0"/>
    <x v="0"/>
    <x v="0"/>
  </r>
  <r>
    <x v="639"/>
    <m/>
    <n v="12"/>
    <n v="159"/>
    <m/>
    <n v="5"/>
    <n v="3"/>
    <n v="4"/>
    <n v="4"/>
    <n v="148"/>
    <n v="7"/>
    <m/>
    <x v="0"/>
    <x v="0"/>
    <x v="0"/>
  </r>
  <r>
    <x v="640"/>
    <n v="14328"/>
    <n v="4"/>
    <n v="82"/>
    <m/>
    <n v="1"/>
    <n v="2"/>
    <n v="1"/>
    <n v="19"/>
    <n v="60"/>
    <n v="3"/>
    <m/>
    <x v="0"/>
    <x v="0"/>
    <x v="0"/>
  </r>
  <r>
    <x v="641"/>
    <n v="11079"/>
    <n v="11"/>
    <n v="67"/>
    <m/>
    <m/>
    <n v="1"/>
    <n v="10"/>
    <n v="11"/>
    <n v="56"/>
    <m/>
    <m/>
    <x v="0"/>
    <x v="0"/>
    <x v="0"/>
  </r>
  <r>
    <x v="642"/>
    <n v="51029"/>
    <n v="56"/>
    <n v="1031"/>
    <m/>
    <n v="21"/>
    <n v="15"/>
    <n v="20"/>
    <n v="223"/>
    <n v="780"/>
    <n v="28"/>
    <n v="2"/>
    <x v="1"/>
    <x v="1"/>
    <x v="0"/>
  </r>
  <r>
    <x v="3"/>
    <m/>
    <m/>
    <m/>
    <m/>
    <m/>
    <m/>
    <m/>
    <m/>
    <m/>
    <m/>
    <m/>
    <x v="0"/>
    <x v="0"/>
    <x v="0"/>
  </r>
  <r>
    <x v="643"/>
    <n v="499955"/>
    <n v="1673"/>
    <n v="15134"/>
    <n v="29"/>
    <n v="261"/>
    <n v="498"/>
    <n v="885"/>
    <n v="3867"/>
    <n v="10516"/>
    <n v="751"/>
    <n v="90"/>
    <x v="1"/>
    <x v="0"/>
    <x v="0"/>
  </r>
  <r>
    <x v="3"/>
    <m/>
    <m/>
    <m/>
    <m/>
    <m/>
    <m/>
    <m/>
    <m/>
    <m/>
    <m/>
    <m/>
    <x v="0"/>
    <x v="0"/>
    <x v="0"/>
  </r>
  <r>
    <x v="433"/>
    <n v="11"/>
    <m/>
    <m/>
    <m/>
    <m/>
    <m/>
    <m/>
    <m/>
    <m/>
    <m/>
    <m/>
    <x v="0"/>
    <x v="0"/>
    <x v="0"/>
  </r>
  <r>
    <x v="644"/>
    <n v="40592"/>
    <n v="182"/>
    <n v="1656"/>
    <n v="2"/>
    <n v="29"/>
    <n v="87"/>
    <n v="64"/>
    <n v="555"/>
    <n v="1009"/>
    <n v="92"/>
    <n v="12"/>
    <x v="0"/>
    <x v="0"/>
    <x v="0"/>
  </r>
  <r>
    <x v="645"/>
    <n v="9710"/>
    <n v="3"/>
    <n v="30"/>
    <m/>
    <n v="1"/>
    <m/>
    <n v="2"/>
    <n v="5"/>
    <n v="23"/>
    <n v="2"/>
    <n v="1"/>
    <x v="0"/>
    <x v="0"/>
    <x v="0"/>
  </r>
  <r>
    <x v="646"/>
    <n v="7724"/>
    <n v="9"/>
    <n v="148"/>
    <m/>
    <n v="2"/>
    <n v="2"/>
    <n v="5"/>
    <n v="32"/>
    <n v="108"/>
    <n v="8"/>
    <n v="2"/>
    <x v="0"/>
    <x v="0"/>
    <x v="0"/>
  </r>
  <r>
    <x v="647"/>
    <n v="11825"/>
    <n v="17"/>
    <n v="180"/>
    <m/>
    <n v="4"/>
    <n v="4"/>
    <n v="9"/>
    <n v="54"/>
    <n v="118"/>
    <n v="8"/>
    <m/>
    <x v="0"/>
    <x v="0"/>
    <x v="0"/>
  </r>
  <r>
    <x v="648"/>
    <n v="4701"/>
    <n v="9"/>
    <n v="109"/>
    <m/>
    <n v="4"/>
    <n v="2"/>
    <n v="3"/>
    <n v="30"/>
    <n v="76"/>
    <n v="3"/>
    <m/>
    <x v="0"/>
    <x v="0"/>
    <x v="0"/>
  </r>
  <r>
    <x v="649"/>
    <n v="18848"/>
    <n v="64"/>
    <n v="801"/>
    <m/>
    <n v="4"/>
    <n v="36"/>
    <n v="24"/>
    <n v="130"/>
    <n v="648"/>
    <n v="23"/>
    <n v="1"/>
    <x v="0"/>
    <x v="0"/>
    <x v="0"/>
  </r>
  <r>
    <x v="650"/>
    <n v="6999"/>
    <n v="2"/>
    <n v="79"/>
    <m/>
    <m/>
    <m/>
    <n v="2"/>
    <n v="13"/>
    <n v="64"/>
    <n v="2"/>
    <n v="2"/>
    <x v="0"/>
    <x v="0"/>
    <x v="0"/>
  </r>
  <r>
    <x v="651"/>
    <n v="17008"/>
    <n v="28"/>
    <n v="401"/>
    <m/>
    <n v="1"/>
    <n v="10"/>
    <n v="17"/>
    <n v="75"/>
    <n v="312"/>
    <n v="14"/>
    <n v="2"/>
    <x v="0"/>
    <x v="0"/>
    <x v="0"/>
  </r>
  <r>
    <x v="652"/>
    <n v="5765"/>
    <n v="4"/>
    <n v="126"/>
    <m/>
    <m/>
    <n v="2"/>
    <n v="2"/>
    <n v="16"/>
    <n v="104"/>
    <n v="6"/>
    <m/>
    <x v="0"/>
    <x v="0"/>
    <x v="0"/>
  </r>
  <r>
    <x v="653"/>
    <n v="5513"/>
    <n v="9"/>
    <n v="95"/>
    <m/>
    <n v="2"/>
    <n v="2"/>
    <n v="5"/>
    <n v="21"/>
    <n v="70"/>
    <n v="4"/>
    <n v="1"/>
    <x v="0"/>
    <x v="0"/>
    <x v="0"/>
  </r>
  <r>
    <x v="654"/>
    <n v="9447"/>
    <n v="14"/>
    <n v="194"/>
    <m/>
    <n v="7"/>
    <n v="1"/>
    <n v="6"/>
    <n v="62"/>
    <n v="126"/>
    <n v="6"/>
    <m/>
    <x v="0"/>
    <x v="0"/>
    <x v="0"/>
  </r>
  <r>
    <x v="655"/>
    <n v="2028"/>
    <n v="2"/>
    <n v="11"/>
    <m/>
    <m/>
    <m/>
    <n v="2"/>
    <n v="3"/>
    <n v="7"/>
    <n v="1"/>
    <m/>
    <x v="0"/>
    <x v="0"/>
    <x v="0"/>
  </r>
  <r>
    <x v="656"/>
    <n v="5395"/>
    <n v="23"/>
    <n v="140"/>
    <m/>
    <n v="4"/>
    <n v="6"/>
    <n v="13"/>
    <n v="39"/>
    <n v="92"/>
    <n v="9"/>
    <n v="1"/>
    <x v="0"/>
    <x v="0"/>
    <x v="0"/>
  </r>
  <r>
    <x v="657"/>
    <n v="8145"/>
    <n v="20"/>
    <n v="171"/>
    <m/>
    <n v="4"/>
    <n v="5"/>
    <n v="11"/>
    <n v="48"/>
    <n v="111"/>
    <n v="12"/>
    <m/>
    <x v="0"/>
    <x v="0"/>
    <x v="0"/>
  </r>
  <r>
    <x v="658"/>
    <n v="2783"/>
    <m/>
    <n v="17"/>
    <m/>
    <m/>
    <m/>
    <m/>
    <n v="8"/>
    <n v="9"/>
    <m/>
    <m/>
    <x v="0"/>
    <x v="0"/>
    <x v="0"/>
  </r>
  <r>
    <x v="659"/>
    <n v="3871"/>
    <n v="5"/>
    <n v="32"/>
    <m/>
    <n v="1"/>
    <m/>
    <n v="4"/>
    <n v="3"/>
    <n v="27"/>
    <n v="2"/>
    <n v="1"/>
    <x v="0"/>
    <x v="0"/>
    <x v="0"/>
  </r>
  <r>
    <x v="660"/>
    <n v="27834"/>
    <n v="22"/>
    <n v="442"/>
    <n v="1"/>
    <n v="8"/>
    <m/>
    <n v="13"/>
    <n v="202"/>
    <n v="197"/>
    <n v="43"/>
    <n v="2"/>
    <x v="1"/>
    <x v="1"/>
    <x v="0"/>
  </r>
  <r>
    <x v="3"/>
    <m/>
    <m/>
    <m/>
    <m/>
    <m/>
    <m/>
    <m/>
    <m/>
    <m/>
    <m/>
    <m/>
    <x v="0"/>
    <x v="0"/>
    <x v="0"/>
  </r>
  <r>
    <x v="661"/>
    <n v="188199"/>
    <n v="413"/>
    <n v="4632"/>
    <n v="3"/>
    <n v="71"/>
    <n v="157"/>
    <n v="182"/>
    <n v="1296"/>
    <n v="3101"/>
    <n v="235"/>
    <n v="25"/>
    <x v="1"/>
    <x v="0"/>
    <x v="2"/>
  </r>
  <r>
    <x v="3"/>
    <m/>
    <m/>
    <m/>
    <m/>
    <m/>
    <m/>
    <m/>
    <m/>
    <m/>
    <m/>
    <m/>
    <x v="0"/>
    <x v="0"/>
    <x v="2"/>
  </r>
  <r>
    <x v="662"/>
    <n v="2642"/>
    <m/>
    <n v="4"/>
    <m/>
    <m/>
    <m/>
    <m/>
    <m/>
    <n v="4"/>
    <m/>
    <m/>
    <x v="0"/>
    <x v="0"/>
    <x v="2"/>
  </r>
  <r>
    <x v="663"/>
    <n v="12862"/>
    <n v="6"/>
    <n v="79"/>
    <m/>
    <n v="1"/>
    <n v="1"/>
    <n v="4"/>
    <n v="18"/>
    <n v="60"/>
    <n v="1"/>
    <n v="2"/>
    <x v="0"/>
    <x v="0"/>
    <x v="2"/>
  </r>
  <r>
    <x v="664"/>
    <n v="3798"/>
    <n v="3"/>
    <n v="51"/>
    <m/>
    <m/>
    <m/>
    <n v="3"/>
    <n v="11"/>
    <n v="39"/>
    <n v="1"/>
    <m/>
    <x v="0"/>
    <x v="0"/>
    <x v="2"/>
  </r>
  <r>
    <x v="665"/>
    <n v="17425"/>
    <n v="14"/>
    <n v="240"/>
    <m/>
    <n v="4"/>
    <n v="2"/>
    <n v="8"/>
    <n v="8"/>
    <n v="230"/>
    <n v="2"/>
    <n v="5"/>
    <x v="0"/>
    <x v="0"/>
    <x v="2"/>
  </r>
  <r>
    <x v="666"/>
    <n v="2223"/>
    <m/>
    <m/>
    <m/>
    <m/>
    <m/>
    <m/>
    <m/>
    <m/>
    <m/>
    <m/>
    <x v="0"/>
    <x v="0"/>
    <x v="2"/>
  </r>
  <r>
    <x v="667"/>
    <n v="5400"/>
    <n v="9"/>
    <n v="90"/>
    <m/>
    <n v="2"/>
    <n v="5"/>
    <n v="2"/>
    <n v="13"/>
    <n v="73"/>
    <n v="4"/>
    <n v="1"/>
    <x v="0"/>
    <x v="0"/>
    <x v="2"/>
  </r>
  <r>
    <x v="668"/>
    <n v="997"/>
    <m/>
    <m/>
    <m/>
    <m/>
    <m/>
    <m/>
    <m/>
    <m/>
    <m/>
    <m/>
    <x v="0"/>
    <x v="0"/>
    <x v="2"/>
  </r>
  <r>
    <x v="669"/>
    <n v="1286"/>
    <m/>
    <n v="1"/>
    <m/>
    <m/>
    <m/>
    <m/>
    <n v="1"/>
    <m/>
    <m/>
    <m/>
    <x v="0"/>
    <x v="0"/>
    <x v="2"/>
  </r>
  <r>
    <x v="670"/>
    <n v="573"/>
    <m/>
    <n v="2"/>
    <m/>
    <m/>
    <m/>
    <m/>
    <m/>
    <n v="2"/>
    <m/>
    <m/>
    <x v="0"/>
    <x v="0"/>
    <x v="2"/>
  </r>
  <r>
    <x v="671"/>
    <n v="2656"/>
    <m/>
    <n v="46"/>
    <m/>
    <m/>
    <m/>
    <m/>
    <n v="14"/>
    <n v="29"/>
    <n v="3"/>
    <m/>
    <x v="0"/>
    <x v="0"/>
    <x v="2"/>
  </r>
  <r>
    <x v="672"/>
    <n v="1053"/>
    <m/>
    <n v="3"/>
    <m/>
    <m/>
    <m/>
    <m/>
    <n v="1"/>
    <n v="2"/>
    <m/>
    <m/>
    <x v="0"/>
    <x v="0"/>
    <x v="2"/>
  </r>
  <r>
    <x v="673"/>
    <n v="41176"/>
    <n v="3"/>
    <n v="163"/>
    <m/>
    <n v="1"/>
    <n v="1"/>
    <n v="1"/>
    <n v="56"/>
    <n v="90"/>
    <n v="17"/>
    <m/>
    <x v="1"/>
    <x v="1"/>
    <x v="2"/>
  </r>
  <r>
    <x v="3"/>
    <m/>
    <m/>
    <m/>
    <m/>
    <m/>
    <m/>
    <m/>
    <m/>
    <m/>
    <m/>
    <m/>
    <x v="0"/>
    <x v="0"/>
    <x v="2"/>
  </r>
  <r>
    <x v="674"/>
    <n v="92091"/>
    <n v="35"/>
    <n v="679"/>
    <m/>
    <n v="8"/>
    <n v="9"/>
    <n v="18"/>
    <n v="122"/>
    <n v="529"/>
    <n v="28"/>
    <n v="8"/>
    <x v="1"/>
    <x v="0"/>
    <x v="2"/>
  </r>
  <r>
    <x v="3"/>
    <m/>
    <m/>
    <m/>
    <m/>
    <m/>
    <m/>
    <m/>
    <m/>
    <m/>
    <m/>
    <m/>
    <x v="0"/>
    <x v="0"/>
    <x v="2"/>
  </r>
  <r>
    <x v="201"/>
    <n v="2487"/>
    <m/>
    <n v="27"/>
    <m/>
    <m/>
    <m/>
    <m/>
    <n v="4"/>
    <n v="22"/>
    <n v="1"/>
    <m/>
    <x v="0"/>
    <x v="0"/>
    <x v="2"/>
  </r>
  <r>
    <x v="429"/>
    <n v="829"/>
    <m/>
    <n v="2"/>
    <m/>
    <m/>
    <m/>
    <m/>
    <m/>
    <n v="2"/>
    <m/>
    <m/>
    <x v="0"/>
    <x v="0"/>
    <x v="2"/>
  </r>
  <r>
    <x v="675"/>
    <n v="22460"/>
    <n v="11"/>
    <n v="230"/>
    <m/>
    <n v="1"/>
    <n v="4"/>
    <n v="6"/>
    <n v="35"/>
    <n v="190"/>
    <n v="5"/>
    <m/>
    <x v="0"/>
    <x v="0"/>
    <x v="2"/>
  </r>
  <r>
    <x v="676"/>
    <n v="2235"/>
    <n v="1"/>
    <n v="61"/>
    <m/>
    <n v="1"/>
    <m/>
    <m/>
    <n v="6"/>
    <n v="55"/>
    <m/>
    <m/>
    <x v="0"/>
    <x v="0"/>
    <x v="2"/>
  </r>
  <r>
    <x v="677"/>
    <n v="25595"/>
    <n v="15"/>
    <n v="161"/>
    <m/>
    <n v="4"/>
    <m/>
    <n v="11"/>
    <n v="44"/>
    <n v="114"/>
    <n v="3"/>
    <n v="2"/>
    <x v="1"/>
    <x v="1"/>
    <x v="2"/>
  </r>
  <r>
    <x v="3"/>
    <m/>
    <m/>
    <m/>
    <m/>
    <m/>
    <m/>
    <m/>
    <m/>
    <m/>
    <m/>
    <m/>
    <x v="0"/>
    <x v="0"/>
    <x v="2"/>
  </r>
  <r>
    <x v="678"/>
    <n v="53606"/>
    <n v="27"/>
    <n v="481"/>
    <m/>
    <n v="6"/>
    <n v="4"/>
    <n v="17"/>
    <n v="89"/>
    <n v="383"/>
    <n v="9"/>
    <n v="2"/>
    <x v="1"/>
    <x v="0"/>
    <x v="2"/>
  </r>
  <r>
    <x v="3"/>
    <m/>
    <m/>
    <m/>
    <m/>
    <m/>
    <m/>
    <m/>
    <m/>
    <m/>
    <m/>
    <m/>
    <x v="0"/>
    <x v="0"/>
    <x v="2"/>
  </r>
  <r>
    <x v="14"/>
    <n v="3114"/>
    <n v="1"/>
    <n v="81"/>
    <m/>
    <n v="1"/>
    <m/>
    <m/>
    <n v="19"/>
    <n v="62"/>
    <m/>
    <m/>
    <x v="0"/>
    <x v="0"/>
    <x v="2"/>
  </r>
  <r>
    <x v="679"/>
    <n v="10763"/>
    <n v="31"/>
    <n v="394"/>
    <m/>
    <n v="8"/>
    <n v="1"/>
    <n v="22"/>
    <n v="70"/>
    <n v="321"/>
    <n v="3"/>
    <n v="3"/>
    <x v="0"/>
    <x v="0"/>
    <x v="2"/>
  </r>
  <r>
    <x v="680"/>
    <n v="14569"/>
    <m/>
    <m/>
    <m/>
    <m/>
    <m/>
    <m/>
    <m/>
    <m/>
    <m/>
    <m/>
    <x v="1"/>
    <x v="1"/>
    <x v="2"/>
  </r>
  <r>
    <x v="3"/>
    <m/>
    <m/>
    <m/>
    <m/>
    <m/>
    <m/>
    <m/>
    <m/>
    <m/>
    <m/>
    <m/>
    <x v="0"/>
    <x v="0"/>
    <x v="2"/>
  </r>
  <r>
    <x v="681"/>
    <n v="28446"/>
    <n v="32"/>
    <n v="475"/>
    <m/>
    <n v="9"/>
    <n v="1"/>
    <n v="22"/>
    <n v="89"/>
    <n v="383"/>
    <n v="3"/>
    <n v="3"/>
    <x v="1"/>
    <x v="0"/>
    <x v="2"/>
  </r>
  <r>
    <x v="3"/>
    <m/>
    <m/>
    <m/>
    <m/>
    <m/>
    <m/>
    <m/>
    <m/>
    <m/>
    <m/>
    <m/>
    <x v="0"/>
    <x v="0"/>
    <x v="2"/>
  </r>
  <r>
    <x v="682"/>
    <n v="1688"/>
    <n v="1"/>
    <n v="30"/>
    <m/>
    <m/>
    <m/>
    <n v="1"/>
    <n v="10"/>
    <n v="19"/>
    <n v="1"/>
    <m/>
    <x v="0"/>
    <x v="0"/>
    <x v="2"/>
  </r>
  <r>
    <x v="683"/>
    <n v="11572"/>
    <n v="7"/>
    <n v="191"/>
    <n v="1"/>
    <n v="2"/>
    <m/>
    <n v="4"/>
    <n v="80"/>
    <n v="106"/>
    <n v="5"/>
    <m/>
    <x v="1"/>
    <x v="1"/>
    <x v="2"/>
  </r>
  <r>
    <x v="3"/>
    <m/>
    <m/>
    <m/>
    <m/>
    <m/>
    <m/>
    <m/>
    <m/>
    <m/>
    <m/>
    <m/>
    <x v="0"/>
    <x v="0"/>
    <x v="2"/>
  </r>
  <r>
    <x v="684"/>
    <n v="13260"/>
    <n v="8"/>
    <n v="221"/>
    <n v="1"/>
    <n v="2"/>
    <m/>
    <n v="5"/>
    <n v="90"/>
    <n v="125"/>
    <n v="6"/>
    <m/>
    <x v="1"/>
    <x v="0"/>
    <x v="2"/>
  </r>
  <r>
    <x v="3"/>
    <m/>
    <m/>
    <m/>
    <m/>
    <m/>
    <m/>
    <m/>
    <m/>
    <m/>
    <m/>
    <m/>
    <x v="0"/>
    <x v="0"/>
    <x v="2"/>
  </r>
  <r>
    <x v="70"/>
    <n v="2726"/>
    <n v="18"/>
    <n v="212"/>
    <m/>
    <n v="2"/>
    <n v="5"/>
    <n v="11"/>
    <n v="51"/>
    <n v="155"/>
    <n v="6"/>
    <n v="1"/>
    <x v="0"/>
    <x v="0"/>
    <x v="2"/>
  </r>
  <r>
    <x v="71"/>
    <n v="130"/>
    <m/>
    <n v="4"/>
    <m/>
    <m/>
    <m/>
    <m/>
    <n v="1"/>
    <n v="3"/>
    <m/>
    <m/>
    <x v="0"/>
    <x v="0"/>
    <x v="2"/>
  </r>
  <r>
    <x v="113"/>
    <n v="814"/>
    <m/>
    <n v="10"/>
    <m/>
    <m/>
    <m/>
    <m/>
    <n v="2"/>
    <n v="8"/>
    <m/>
    <m/>
    <x v="0"/>
    <x v="0"/>
    <x v="2"/>
  </r>
  <r>
    <x v="685"/>
    <n v="20560"/>
    <n v="18"/>
    <n v="454"/>
    <m/>
    <n v="7"/>
    <n v="3"/>
    <n v="8"/>
    <n v="39"/>
    <n v="400"/>
    <n v="15"/>
    <m/>
    <x v="0"/>
    <x v="0"/>
    <x v="2"/>
  </r>
  <r>
    <x v="686"/>
    <n v="31416"/>
    <n v="11"/>
    <n v="382"/>
    <m/>
    <n v="7"/>
    <n v="1"/>
    <n v="3"/>
    <n v="32"/>
    <n v="339"/>
    <n v="11"/>
    <n v="1"/>
    <x v="0"/>
    <x v="0"/>
    <x v="2"/>
  </r>
  <r>
    <x v="507"/>
    <n v="4941"/>
    <n v="1"/>
    <n v="31"/>
    <m/>
    <m/>
    <m/>
    <n v="1"/>
    <n v="14"/>
    <n v="13"/>
    <n v="4"/>
    <n v="1"/>
    <x v="0"/>
    <x v="0"/>
    <x v="2"/>
  </r>
  <r>
    <x v="687"/>
    <n v="21920"/>
    <n v="3"/>
    <n v="156"/>
    <m/>
    <m/>
    <m/>
    <n v="3"/>
    <n v="21"/>
    <n v="129"/>
    <n v="6"/>
    <n v="1"/>
    <x v="0"/>
    <x v="0"/>
    <x v="2"/>
  </r>
  <r>
    <x v="688"/>
    <n v="1024"/>
    <m/>
    <n v="4"/>
    <m/>
    <m/>
    <m/>
    <m/>
    <n v="2"/>
    <n v="2"/>
    <m/>
    <m/>
    <x v="0"/>
    <x v="0"/>
    <x v="2"/>
  </r>
  <r>
    <x v="508"/>
    <n v="16722"/>
    <n v="12"/>
    <n v="139"/>
    <m/>
    <n v="6"/>
    <n v="2"/>
    <n v="4"/>
    <n v="21"/>
    <n v="114"/>
    <n v="4"/>
    <m/>
    <x v="0"/>
    <x v="0"/>
    <x v="2"/>
  </r>
  <r>
    <x v="689"/>
    <n v="14809"/>
    <n v="7"/>
    <n v="94"/>
    <m/>
    <n v="3"/>
    <m/>
    <n v="4"/>
    <n v="21"/>
    <n v="71"/>
    <n v="2"/>
    <m/>
    <x v="0"/>
    <x v="0"/>
    <x v="2"/>
  </r>
  <r>
    <x v="690"/>
    <n v="90568"/>
    <n v="49"/>
    <n v="1047"/>
    <m/>
    <n v="13"/>
    <n v="10"/>
    <n v="26"/>
    <n v="205"/>
    <n v="780"/>
    <n v="62"/>
    <n v="5"/>
    <x v="1"/>
    <x v="1"/>
    <x v="2"/>
  </r>
  <r>
    <x v="3"/>
    <m/>
    <m/>
    <m/>
    <m/>
    <m/>
    <m/>
    <m/>
    <m/>
    <m/>
    <m/>
    <m/>
    <x v="0"/>
    <x v="0"/>
    <x v="2"/>
  </r>
  <r>
    <x v="691"/>
    <n v="205630"/>
    <n v="119"/>
    <n v="2533"/>
    <m/>
    <n v="38"/>
    <n v="21"/>
    <n v="60"/>
    <n v="409"/>
    <n v="2014"/>
    <n v="110"/>
    <n v="9"/>
    <x v="1"/>
    <x v="0"/>
    <x v="2"/>
  </r>
  <r>
    <x v="3"/>
    <m/>
    <m/>
    <m/>
    <m/>
    <m/>
    <m/>
    <m/>
    <m/>
    <m/>
    <m/>
    <m/>
    <x v="0"/>
    <x v="0"/>
    <x v="2"/>
  </r>
  <r>
    <x v="692"/>
    <n v="6429"/>
    <n v="5"/>
    <n v="96"/>
    <m/>
    <n v="1"/>
    <m/>
    <n v="4"/>
    <n v="21"/>
    <n v="72"/>
    <n v="3"/>
    <n v="1"/>
    <x v="0"/>
    <x v="0"/>
    <x v="2"/>
  </r>
  <r>
    <x v="693"/>
    <n v="14051"/>
    <n v="10"/>
    <n v="166"/>
    <m/>
    <n v="3"/>
    <n v="1"/>
    <n v="6"/>
    <n v="23"/>
    <n v="139"/>
    <n v="4"/>
    <m/>
    <x v="0"/>
    <x v="0"/>
    <x v="2"/>
  </r>
  <r>
    <x v="694"/>
    <n v="884"/>
    <n v="1"/>
    <n v="26"/>
    <n v="1"/>
    <m/>
    <m/>
    <m/>
    <n v="4"/>
    <n v="22"/>
    <m/>
    <m/>
    <x v="0"/>
    <x v="0"/>
    <x v="2"/>
  </r>
  <r>
    <x v="695"/>
    <n v="1295"/>
    <n v="2"/>
    <n v="32"/>
    <m/>
    <n v="1"/>
    <m/>
    <n v="1"/>
    <n v="4"/>
    <n v="28"/>
    <m/>
    <m/>
    <x v="0"/>
    <x v="0"/>
    <x v="2"/>
  </r>
  <r>
    <x v="696"/>
    <m/>
    <n v="1"/>
    <m/>
    <m/>
    <m/>
    <m/>
    <n v="1"/>
    <m/>
    <m/>
    <m/>
    <m/>
    <x v="0"/>
    <x v="0"/>
    <x v="2"/>
  </r>
  <r>
    <x v="697"/>
    <n v="38092"/>
    <n v="29"/>
    <n v="319"/>
    <m/>
    <n v="12"/>
    <n v="1"/>
    <n v="16"/>
    <n v="105"/>
    <n v="201"/>
    <n v="13"/>
    <n v="1"/>
    <x v="1"/>
    <x v="1"/>
    <x v="2"/>
  </r>
  <r>
    <x v="3"/>
    <m/>
    <m/>
    <m/>
    <m/>
    <m/>
    <m/>
    <m/>
    <m/>
    <m/>
    <m/>
    <m/>
    <x v="0"/>
    <x v="0"/>
    <x v="2"/>
  </r>
  <r>
    <x v="698"/>
    <n v="60751"/>
    <n v="48"/>
    <n v="639"/>
    <n v="1"/>
    <n v="17"/>
    <n v="2"/>
    <n v="28"/>
    <n v="157"/>
    <n v="462"/>
    <n v="20"/>
    <n v="2"/>
    <x v="1"/>
    <x v="0"/>
    <x v="2"/>
  </r>
  <r>
    <x v="3"/>
    <m/>
    <m/>
    <m/>
    <m/>
    <m/>
    <m/>
    <m/>
    <m/>
    <m/>
    <m/>
    <m/>
    <x v="0"/>
    <x v="0"/>
    <x v="2"/>
  </r>
  <r>
    <x v="631"/>
    <n v="4"/>
    <m/>
    <m/>
    <m/>
    <m/>
    <m/>
    <m/>
    <m/>
    <m/>
    <m/>
    <m/>
    <x v="0"/>
    <x v="0"/>
    <x v="2"/>
  </r>
  <r>
    <x v="699"/>
    <n v="8445"/>
    <n v="6"/>
    <n v="125"/>
    <m/>
    <n v="3"/>
    <n v="2"/>
    <n v="1"/>
    <n v="16"/>
    <n v="107"/>
    <n v="2"/>
    <n v="2"/>
    <x v="0"/>
    <x v="0"/>
    <x v="2"/>
  </r>
  <r>
    <x v="465"/>
    <n v="6437"/>
    <n v="2"/>
    <n v="148"/>
    <m/>
    <m/>
    <n v="2"/>
    <m/>
    <n v="37"/>
    <n v="105"/>
    <n v="6"/>
    <n v="1"/>
    <x v="0"/>
    <x v="0"/>
    <x v="2"/>
  </r>
  <r>
    <x v="700"/>
    <n v="26455"/>
    <n v="73"/>
    <n v="908"/>
    <n v="1"/>
    <n v="32"/>
    <n v="17"/>
    <n v="23"/>
    <n v="181"/>
    <n v="706"/>
    <n v="21"/>
    <n v="5"/>
    <x v="0"/>
    <x v="0"/>
    <x v="2"/>
  </r>
  <r>
    <x v="701"/>
    <n v="1181"/>
    <m/>
    <n v="3"/>
    <m/>
    <m/>
    <m/>
    <m/>
    <m/>
    <n v="3"/>
    <m/>
    <m/>
    <x v="0"/>
    <x v="0"/>
    <x v="2"/>
  </r>
  <r>
    <x v="466"/>
    <n v="2075"/>
    <n v="5"/>
    <n v="18"/>
    <m/>
    <n v="1"/>
    <n v="2"/>
    <n v="2"/>
    <n v="3"/>
    <n v="15"/>
    <m/>
    <n v="1"/>
    <x v="0"/>
    <x v="0"/>
    <x v="2"/>
  </r>
  <r>
    <x v="702"/>
    <n v="759"/>
    <m/>
    <n v="2"/>
    <m/>
    <m/>
    <m/>
    <m/>
    <n v="1"/>
    <n v="1"/>
    <m/>
    <m/>
    <x v="0"/>
    <x v="0"/>
    <x v="2"/>
  </r>
  <r>
    <x v="703"/>
    <n v="1261"/>
    <m/>
    <n v="4"/>
    <m/>
    <m/>
    <m/>
    <m/>
    <m/>
    <n v="4"/>
    <m/>
    <m/>
    <x v="0"/>
    <x v="0"/>
    <x v="2"/>
  </r>
  <r>
    <x v="704"/>
    <n v="1478"/>
    <m/>
    <n v="10"/>
    <m/>
    <m/>
    <m/>
    <m/>
    <n v="3"/>
    <n v="7"/>
    <m/>
    <m/>
    <x v="0"/>
    <x v="0"/>
    <x v="2"/>
  </r>
  <r>
    <x v="705"/>
    <n v="60632"/>
    <n v="30"/>
    <n v="596"/>
    <n v="1"/>
    <n v="10"/>
    <m/>
    <n v="19"/>
    <n v="269"/>
    <n v="292"/>
    <n v="35"/>
    <n v="5"/>
    <x v="1"/>
    <x v="1"/>
    <x v="2"/>
  </r>
  <r>
    <x v="3"/>
    <m/>
    <m/>
    <m/>
    <m/>
    <m/>
    <m/>
    <m/>
    <m/>
    <m/>
    <m/>
    <m/>
    <x v="0"/>
    <x v="0"/>
    <x v="2"/>
  </r>
  <r>
    <x v="706"/>
    <n v="108727"/>
    <n v="116"/>
    <n v="1814"/>
    <n v="2"/>
    <n v="46"/>
    <n v="23"/>
    <n v="45"/>
    <n v="510"/>
    <n v="1240"/>
    <n v="64"/>
    <n v="14"/>
    <x v="1"/>
    <x v="0"/>
    <x v="2"/>
  </r>
  <r>
    <x v="3"/>
    <m/>
    <m/>
    <m/>
    <m/>
    <m/>
    <m/>
    <m/>
    <m/>
    <m/>
    <m/>
    <m/>
    <x v="0"/>
    <x v="0"/>
    <x v="2"/>
  </r>
  <r>
    <x v="707"/>
    <n v="8529"/>
    <m/>
    <n v="3"/>
    <m/>
    <m/>
    <m/>
    <m/>
    <m/>
    <n v="3"/>
    <m/>
    <m/>
    <x v="0"/>
    <x v="0"/>
    <x v="2"/>
  </r>
  <r>
    <x v="708"/>
    <n v="4048"/>
    <n v="9"/>
    <n v="153"/>
    <m/>
    <n v="2"/>
    <m/>
    <n v="7"/>
    <n v="22"/>
    <n v="131"/>
    <m/>
    <n v="1"/>
    <x v="0"/>
    <x v="0"/>
    <x v="2"/>
  </r>
  <r>
    <x v="709"/>
    <n v="1373"/>
    <n v="2"/>
    <n v="27"/>
    <m/>
    <n v="2"/>
    <m/>
    <m/>
    <n v="1"/>
    <n v="26"/>
    <m/>
    <m/>
    <x v="0"/>
    <x v="0"/>
    <x v="2"/>
  </r>
  <r>
    <x v="3"/>
    <m/>
    <m/>
    <m/>
    <m/>
    <m/>
    <m/>
    <m/>
    <m/>
    <m/>
    <m/>
    <m/>
    <x v="0"/>
    <x v="0"/>
    <x v="2"/>
  </r>
  <r>
    <x v="710"/>
    <n v="13950"/>
    <n v="11"/>
    <n v="183"/>
    <m/>
    <n v="4"/>
    <m/>
    <n v="7"/>
    <n v="23"/>
    <n v="160"/>
    <m/>
    <n v="1"/>
    <x v="1"/>
    <x v="0"/>
    <x v="2"/>
  </r>
  <r>
    <x v="3"/>
    <m/>
    <m/>
    <m/>
    <m/>
    <m/>
    <m/>
    <m/>
    <m/>
    <m/>
    <m/>
    <m/>
    <x v="0"/>
    <x v="0"/>
    <x v="2"/>
  </r>
  <r>
    <x v="711"/>
    <n v="32145"/>
    <n v="38"/>
    <n v="637"/>
    <m/>
    <n v="16"/>
    <n v="9"/>
    <n v="13"/>
    <n v="93"/>
    <n v="529"/>
    <n v="15"/>
    <n v="1"/>
    <x v="0"/>
    <x v="0"/>
    <x v="2"/>
  </r>
  <r>
    <x v="712"/>
    <n v="3510"/>
    <n v="1"/>
    <n v="30"/>
    <m/>
    <n v="1"/>
    <m/>
    <m/>
    <n v="12"/>
    <n v="18"/>
    <m/>
    <n v="1"/>
    <x v="0"/>
    <x v="0"/>
    <x v="2"/>
  </r>
  <r>
    <x v="713"/>
    <n v="21518"/>
    <n v="4"/>
    <n v="244"/>
    <m/>
    <n v="2"/>
    <n v="1"/>
    <n v="1"/>
    <n v="31"/>
    <n v="202"/>
    <n v="11"/>
    <m/>
    <x v="0"/>
    <x v="0"/>
    <x v="2"/>
  </r>
  <r>
    <x v="714"/>
    <n v="6539"/>
    <n v="2"/>
    <n v="100"/>
    <m/>
    <n v="1"/>
    <m/>
    <n v="1"/>
    <n v="16"/>
    <n v="82"/>
    <n v="2"/>
    <m/>
    <x v="0"/>
    <x v="0"/>
    <x v="2"/>
  </r>
  <r>
    <x v="715"/>
    <n v="1010"/>
    <m/>
    <n v="3"/>
    <m/>
    <m/>
    <m/>
    <m/>
    <m/>
    <n v="3"/>
    <m/>
    <m/>
    <x v="0"/>
    <x v="0"/>
    <x v="2"/>
  </r>
  <r>
    <x v="716"/>
    <n v="1222"/>
    <m/>
    <n v="5"/>
    <m/>
    <m/>
    <m/>
    <m/>
    <n v="3"/>
    <n v="2"/>
    <m/>
    <m/>
    <x v="0"/>
    <x v="0"/>
    <x v="2"/>
  </r>
  <r>
    <x v="717"/>
    <n v="1042"/>
    <m/>
    <n v="1"/>
    <m/>
    <m/>
    <m/>
    <m/>
    <n v="1"/>
    <m/>
    <m/>
    <m/>
    <x v="0"/>
    <x v="0"/>
    <x v="2"/>
  </r>
  <r>
    <x v="718"/>
    <n v="5364"/>
    <n v="16"/>
    <n v="180"/>
    <m/>
    <n v="2"/>
    <n v="10"/>
    <n v="4"/>
    <n v="53"/>
    <n v="121"/>
    <n v="6"/>
    <n v="3"/>
    <x v="0"/>
    <x v="0"/>
    <x v="2"/>
  </r>
  <r>
    <x v="719"/>
    <n v="1410"/>
    <m/>
    <n v="3"/>
    <m/>
    <m/>
    <m/>
    <m/>
    <n v="1"/>
    <n v="2"/>
    <m/>
    <m/>
    <x v="0"/>
    <x v="0"/>
    <x v="2"/>
  </r>
  <r>
    <x v="720"/>
    <n v="3068"/>
    <n v="3"/>
    <n v="23"/>
    <m/>
    <n v="1"/>
    <n v="1"/>
    <n v="1"/>
    <n v="4"/>
    <n v="18"/>
    <n v="1"/>
    <m/>
    <x v="0"/>
    <x v="0"/>
    <x v="2"/>
  </r>
  <r>
    <x v="721"/>
    <m/>
    <n v="1"/>
    <n v="21"/>
    <m/>
    <n v="1"/>
    <m/>
    <m/>
    <n v="6"/>
    <n v="15"/>
    <m/>
    <n v="2"/>
    <x v="0"/>
    <x v="0"/>
    <x v="2"/>
  </r>
  <r>
    <x v="722"/>
    <n v="12574"/>
    <n v="2"/>
    <n v="184"/>
    <m/>
    <m/>
    <m/>
    <n v="2"/>
    <n v="33"/>
    <n v="143"/>
    <n v="8"/>
    <m/>
    <x v="0"/>
    <x v="0"/>
    <x v="2"/>
  </r>
  <r>
    <x v="723"/>
    <n v="29461"/>
    <n v="12"/>
    <n v="432"/>
    <m/>
    <n v="6"/>
    <n v="1"/>
    <n v="5"/>
    <n v="149"/>
    <n v="272"/>
    <n v="11"/>
    <n v="1"/>
    <x v="1"/>
    <x v="1"/>
    <x v="2"/>
  </r>
  <r>
    <x v="724"/>
    <m/>
    <m/>
    <n v="2"/>
    <m/>
    <m/>
    <m/>
    <m/>
    <n v="1"/>
    <n v="1"/>
    <m/>
    <n v="1"/>
    <x v="1"/>
    <x v="0"/>
    <x v="2"/>
  </r>
  <r>
    <x v="3"/>
    <m/>
    <m/>
    <m/>
    <m/>
    <m/>
    <m/>
    <m/>
    <m/>
    <m/>
    <m/>
    <m/>
    <x v="0"/>
    <x v="0"/>
    <x v="2"/>
  </r>
  <r>
    <x v="725"/>
    <n v="118863"/>
    <n v="79"/>
    <n v="1865"/>
    <m/>
    <n v="30"/>
    <n v="22"/>
    <n v="27"/>
    <n v="403"/>
    <n v="1408"/>
    <n v="54"/>
    <n v="9"/>
    <x v="1"/>
    <x v="0"/>
    <x v="2"/>
  </r>
  <r>
    <x v="3"/>
    <m/>
    <m/>
    <m/>
    <m/>
    <m/>
    <m/>
    <m/>
    <m/>
    <m/>
    <m/>
    <m/>
    <x v="0"/>
    <x v="0"/>
    <x v="2"/>
  </r>
  <r>
    <x v="726"/>
    <n v="3623"/>
    <m/>
    <m/>
    <m/>
    <m/>
    <m/>
    <m/>
    <m/>
    <m/>
    <m/>
    <m/>
    <x v="0"/>
    <x v="0"/>
    <x v="2"/>
  </r>
  <r>
    <x v="727"/>
    <n v="6586"/>
    <n v="14"/>
    <n v="132"/>
    <m/>
    <n v="6"/>
    <n v="1"/>
    <n v="7"/>
    <n v="20"/>
    <n v="110"/>
    <n v="2"/>
    <m/>
    <x v="0"/>
    <x v="0"/>
    <x v="2"/>
  </r>
  <r>
    <x v="728"/>
    <n v="11392"/>
    <n v="3"/>
    <n v="10"/>
    <m/>
    <n v="1"/>
    <m/>
    <n v="2"/>
    <n v="6"/>
    <n v="4"/>
    <m/>
    <m/>
    <x v="1"/>
    <x v="1"/>
    <x v="2"/>
  </r>
  <r>
    <x v="3"/>
    <m/>
    <m/>
    <m/>
    <m/>
    <m/>
    <m/>
    <m/>
    <m/>
    <m/>
    <m/>
    <m/>
    <x v="0"/>
    <x v="0"/>
    <x v="2"/>
  </r>
  <r>
    <x v="729"/>
    <n v="21601"/>
    <n v="17"/>
    <n v="142"/>
    <m/>
    <n v="7"/>
    <n v="1"/>
    <n v="9"/>
    <n v="26"/>
    <n v="114"/>
    <n v="2"/>
    <m/>
    <x v="1"/>
    <x v="0"/>
    <x v="2"/>
  </r>
  <r>
    <x v="3"/>
    <m/>
    <m/>
    <m/>
    <m/>
    <m/>
    <m/>
    <m/>
    <m/>
    <m/>
    <m/>
    <m/>
    <x v="0"/>
    <x v="0"/>
    <x v="2"/>
  </r>
  <r>
    <x v="730"/>
    <n v="10631896"/>
    <n v="30882"/>
    <n v="285261"/>
    <n v="448"/>
    <n v="4640"/>
    <n v="12145"/>
    <n v="13649"/>
    <n v="73417"/>
    <n v="194735"/>
    <n v="17109"/>
    <n v="2157"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0"/>
    <x v="0"/>
    <x v="2"/>
  </r>
  <r>
    <x v="3"/>
    <m/>
    <m/>
    <m/>
    <m/>
    <m/>
    <m/>
    <m/>
    <m/>
    <m/>
    <m/>
    <m/>
    <x v="2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9D2C40-9EC5-974F-8B8B-D636CF98FA3E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K80" firstHeaderRow="0" firstDataRow="1" firstDataCol="1" rowPageCount="3" colPageCount="1"/>
  <pivotFields count="15">
    <pivotField axis="axisRow" showAll="0">
      <items count="821">
        <item x="61"/>
        <item x="325"/>
        <item x="10"/>
        <item x="11"/>
        <item x="626"/>
        <item x="38"/>
        <item x="22"/>
        <item x="23"/>
        <item x="448"/>
        <item x="290"/>
        <item x="103"/>
        <item x="18"/>
        <item x="405"/>
        <item x="701"/>
        <item m="1" x="804"/>
        <item x="24"/>
        <item x="28"/>
        <item x="33"/>
        <item x="34"/>
        <item x="549"/>
        <item x="35"/>
        <item x="41"/>
        <item x="42"/>
        <item x="47"/>
        <item x="48"/>
        <item x="557"/>
        <item x="434"/>
        <item m="1" x="785"/>
        <item x="216"/>
        <item x="627"/>
        <item x="49"/>
        <item x="100"/>
        <item x="638"/>
        <item x="207"/>
        <item x="143"/>
        <item x="652"/>
        <item x="620"/>
        <item x="442"/>
        <item x="277"/>
        <item x="145"/>
        <item x="146"/>
        <item x="50"/>
        <item x="275"/>
        <item x="399"/>
        <item x="586"/>
        <item x="59"/>
        <item x="60"/>
        <item x="692"/>
        <item x="148"/>
        <item x="101"/>
        <item x="227"/>
        <item m="1" x="763"/>
        <item m="1" x="772"/>
        <item x="291"/>
        <item x="13"/>
        <item x="432"/>
        <item x="668"/>
        <item x="711"/>
        <item x="715"/>
        <item x="560"/>
        <item x="150"/>
        <item x="613"/>
        <item x="51"/>
        <item x="564"/>
        <item x="151"/>
        <item x="152"/>
        <item x="500"/>
        <item x="66"/>
        <item x="67"/>
        <item x="454"/>
        <item x="464"/>
        <item x="136"/>
        <item x="263"/>
        <item m="1" x="766"/>
        <item x="79"/>
        <item x="81"/>
        <item x="504"/>
        <item x="286"/>
        <item x="285"/>
        <item x="570"/>
        <item x="435"/>
        <item x="614"/>
        <item x="436"/>
        <item x="611"/>
        <item x="226"/>
        <item x="514"/>
        <item x="726"/>
        <item x="507"/>
        <item x="217"/>
        <item x="85"/>
        <item x="532"/>
        <item x="211"/>
        <item x="281"/>
        <item x="280"/>
        <item x="153"/>
        <item x="89"/>
        <item x="90"/>
        <item x="262"/>
        <item x="267"/>
        <item x="292"/>
        <item x="590"/>
        <item x="289"/>
        <item x="548"/>
        <item m="1" x="801"/>
        <item x="99"/>
        <item x="505"/>
        <item x="496"/>
        <item x="689"/>
        <item x="114"/>
        <item x="115"/>
        <item x="141"/>
        <item x="154"/>
        <item x="183"/>
        <item x="120"/>
        <item x="121"/>
        <item x="593"/>
        <item x="447"/>
        <item x="476"/>
        <item x="317"/>
        <item x="122"/>
        <item x="131"/>
        <item x="132"/>
        <item x="197"/>
        <item x="576"/>
        <item x="247"/>
        <item x="550"/>
        <item m="1" x="794"/>
        <item x="650"/>
        <item x="134"/>
        <item m="1" x="771"/>
        <item x="485"/>
        <item m="1" x="745"/>
        <item x="139"/>
        <item x="140"/>
        <item m="1" x="798"/>
        <item x="466"/>
        <item x="540"/>
        <item x="186"/>
        <item x="187"/>
        <item x="628"/>
        <item x="370"/>
        <item x="192"/>
        <item x="492"/>
        <item x="293"/>
        <item x="193"/>
        <item x="196"/>
        <item x="198"/>
        <item x="204"/>
        <item x="294"/>
        <item x="14"/>
        <item x="662"/>
        <item x="663"/>
        <item m="1" x="778"/>
        <item x="201"/>
        <item x="615"/>
        <item x="155"/>
        <item x="123"/>
        <item x="375"/>
        <item x="16"/>
        <item x="295"/>
        <item m="1" x="774"/>
        <item x="501"/>
        <item x="92"/>
        <item m="1" x="746"/>
        <item x="214"/>
        <item x="156"/>
        <item x="296"/>
        <item x="272"/>
        <item x="297"/>
        <item x="68"/>
        <item x="78"/>
        <item x="376"/>
        <item m="1" x="735"/>
        <item x="252"/>
        <item x="225"/>
        <item x="104"/>
        <item x="321"/>
        <item x="56"/>
        <item x="327"/>
        <item x="298"/>
        <item x="607"/>
        <item x="477"/>
        <item m="1" x="806"/>
        <item x="249"/>
        <item x="250"/>
        <item x="518"/>
        <item x="371"/>
        <item x="594"/>
        <item x="255"/>
        <item x="256"/>
        <item x="228"/>
        <item x="137"/>
        <item x="260"/>
        <item x="261"/>
        <item x="257"/>
        <item x="157"/>
        <item m="1" x="750"/>
        <item x="270"/>
        <item x="271"/>
        <item x="30"/>
        <item x="530"/>
        <item x="62"/>
        <item x="96"/>
        <item x="493"/>
        <item x="299"/>
        <item m="1" x="773"/>
        <item x="36"/>
        <item x="669"/>
        <item x="109"/>
        <item x="410"/>
        <item x="229"/>
        <item m="1" x="740"/>
        <item m="1" x="808"/>
        <item m="1" x="760"/>
        <item x="283"/>
        <item x="284"/>
        <item x="338"/>
        <item x="300"/>
        <item x="188"/>
        <item x="230"/>
        <item x="236"/>
        <item x="288"/>
        <item x="69"/>
        <item x="319"/>
        <item x="320"/>
        <item x="687"/>
        <item x="324"/>
        <item x="328"/>
        <item x="329"/>
        <item m="1" x="737"/>
        <item x="301"/>
        <item x="333"/>
        <item x="655"/>
        <item x="616"/>
        <item x="393"/>
        <item x="336"/>
        <item x="337"/>
        <item x="341"/>
        <item x="342"/>
        <item x="159"/>
        <item m="1" x="782"/>
        <item x="339"/>
        <item x="461"/>
        <item x="561"/>
        <item x="345"/>
        <item x="346"/>
        <item x="419"/>
        <item x="348"/>
        <item x="349"/>
        <item x="651"/>
        <item x="646"/>
        <item x="653"/>
        <item x="486"/>
        <item x="629"/>
        <item x="354"/>
        <item x="160"/>
        <item x="302"/>
        <item x="388"/>
        <item x="355"/>
        <item x="359"/>
        <item x="360"/>
        <item x="445"/>
        <item x="276"/>
        <item x="367"/>
        <item x="368"/>
        <item x="395"/>
        <item x="543"/>
        <item x="580"/>
        <item x="558"/>
        <item x="562"/>
        <item x="326"/>
        <item x="282"/>
        <item x="383"/>
        <item m="1" x="743"/>
        <item x="373"/>
        <item x="374"/>
        <item x="384"/>
        <item x="386"/>
        <item x="385"/>
        <item x="161"/>
        <item x="215"/>
        <item x="390"/>
        <item x="391"/>
        <item x="622"/>
        <item x="685"/>
        <item x="577"/>
        <item m="1" x="791"/>
        <item x="647"/>
        <item x="397"/>
        <item x="398"/>
        <item x="12"/>
        <item x="184"/>
        <item x="124"/>
        <item x="218"/>
        <item x="304"/>
        <item x="343"/>
        <item x="403"/>
        <item x="404"/>
        <item x="427"/>
        <item x="406"/>
        <item x="411"/>
        <item x="413"/>
        <item m="1" x="812"/>
        <item x="25"/>
        <item x="617"/>
        <item x="113"/>
        <item x="437"/>
        <item x="425"/>
        <item x="426"/>
        <item x="119"/>
        <item x="162"/>
        <item m="1" x="733"/>
        <item x="430"/>
        <item x="431"/>
        <item x="245"/>
        <item x="83"/>
        <item x="449"/>
        <item x="450"/>
        <item x="688"/>
        <item x="583"/>
        <item x="306"/>
        <item x="693"/>
        <item x="696"/>
        <item x="451"/>
        <item x="452"/>
        <item x="453"/>
        <item x="20"/>
        <item x="52"/>
        <item x="675"/>
        <item x="686"/>
        <item x="612"/>
        <item x="415"/>
        <item x="163"/>
        <item x="682"/>
        <item x="511"/>
        <item x="86"/>
        <item x="455"/>
        <item x="467"/>
        <item x="469"/>
        <item x="463"/>
        <item x="473"/>
        <item x="474"/>
        <item x="377"/>
        <item x="378"/>
        <item x="480"/>
        <item x="481"/>
        <item x="488"/>
        <item x="489"/>
        <item x="110"/>
        <item x="77"/>
        <item x="494"/>
        <item x="264"/>
        <item x="470"/>
        <item x="70"/>
        <item x="209"/>
        <item x="102"/>
        <item x="347"/>
        <item x="219"/>
        <item x="444"/>
        <item x="82"/>
        <item x="237"/>
        <item m="1" x="741"/>
        <item x="44"/>
        <item x="566"/>
        <item x="71"/>
        <item x="491"/>
        <item x="352"/>
        <item x="307"/>
        <item x="509"/>
        <item x="510"/>
        <item x="708"/>
        <item x="462"/>
        <item x="495"/>
        <item x="165"/>
        <item x="512"/>
        <item x="513"/>
        <item x="516"/>
        <item x="308"/>
        <item x="63"/>
        <item m="1" x="800"/>
        <item m="1" x="754"/>
        <item x="369"/>
        <item m="1" x="819"/>
        <item x="635"/>
        <item x="523"/>
        <item x="524"/>
        <item x="522"/>
        <item m="1" x="789"/>
        <item x="334"/>
        <item x="618"/>
        <item x="37"/>
        <item x="238"/>
        <item x="331"/>
        <item x="45"/>
        <item x="519"/>
        <item x="640"/>
        <item x="46"/>
        <item x="502"/>
        <item x="541"/>
        <item x="72"/>
        <item x="441"/>
        <item x="665"/>
        <item x="105"/>
        <item x="116"/>
        <item x="128"/>
        <item x="392"/>
        <item x="664"/>
        <item x="648"/>
        <item x="106"/>
        <item x="309"/>
        <item x="649"/>
        <item x="526"/>
        <item x="712"/>
        <item x="619"/>
        <item x="310"/>
        <item m="1" x="807"/>
        <item x="408"/>
        <item x="630"/>
        <item x="718"/>
        <item x="631"/>
        <item x="351"/>
        <item x="311"/>
        <item x="142"/>
        <item x="527"/>
        <item x="358"/>
        <item x="407"/>
        <item x="730"/>
        <item x="40"/>
        <item x="167"/>
        <item x="166"/>
        <item x="584"/>
        <item x="416"/>
        <item x="699"/>
        <item x="575"/>
        <item x="533"/>
        <item x="534"/>
        <item x="417"/>
        <item x="248"/>
        <item x="578"/>
        <item x="107"/>
        <item x="73"/>
        <item x="74"/>
        <item x="379"/>
        <item x="579"/>
        <item x="169"/>
        <item x="538"/>
        <item x="539"/>
        <item x="537"/>
        <item x="6"/>
        <item x="719"/>
        <item x="636"/>
        <item x="171"/>
        <item x="210"/>
        <item x="546"/>
        <item x="547"/>
        <item x="19"/>
        <item x="713"/>
        <item x="722"/>
        <item x="552"/>
        <item x="553"/>
        <item m="1" x="776"/>
        <item x="112"/>
        <item x="555"/>
        <item x="556"/>
        <item m="1" x="748"/>
        <item x="709"/>
        <item x="482"/>
        <item x="353"/>
        <item x="446"/>
        <item x="438"/>
        <item x="471"/>
        <item x="528"/>
        <item x="670"/>
        <item x="568"/>
        <item x="569"/>
        <item x="599"/>
        <item x="199"/>
        <item x="53"/>
        <item x="573"/>
        <item x="574"/>
        <item m="1" x="761"/>
        <item x="581"/>
        <item m="1" x="749"/>
        <item x="637"/>
        <item x="220"/>
        <item x="588"/>
        <item x="589"/>
        <item x="172"/>
        <item x="258"/>
        <item m="1" x="810"/>
        <item x="465"/>
        <item x="503"/>
        <item x="32"/>
        <item x="478"/>
        <item m="1" x="756"/>
        <item x="520"/>
        <item x="591"/>
        <item x="592"/>
        <item x="76"/>
        <item x="266"/>
        <item x="400"/>
        <item x="64"/>
        <item m="1" x="777"/>
        <item x="117"/>
        <item x="641"/>
        <item x="125"/>
        <item x="365"/>
        <item x="126"/>
        <item x="205"/>
        <item x="595"/>
        <item x="597"/>
        <item x="601"/>
        <item x="602"/>
        <item x="8"/>
        <item x="439"/>
        <item x="604"/>
        <item x="605"/>
        <item m="1" x="781"/>
        <item x="173"/>
        <item x="54"/>
        <item x="246"/>
        <item m="1" x="814"/>
        <item x="200"/>
        <item x="600"/>
        <item x="17"/>
        <item x="585"/>
        <item x="609"/>
        <item x="610"/>
        <item x="606"/>
        <item x="703"/>
        <item x="175"/>
        <item x="544"/>
        <item x="551"/>
        <item x="93"/>
        <item x="176"/>
        <item x="389"/>
        <item x="265"/>
        <item x="95"/>
        <item x="521"/>
        <item x="460"/>
        <item x="15"/>
        <item x="508"/>
        <item x="312"/>
        <item x="91"/>
        <item x="313"/>
        <item x="130"/>
        <item x="55"/>
        <item m="1" x="764"/>
        <item x="88"/>
        <item x="624"/>
        <item x="625"/>
        <item m="1" x="753"/>
        <item x="632"/>
        <item x="671"/>
        <item x="563"/>
        <item x="177"/>
        <item x="440"/>
        <item x="279"/>
        <item x="642"/>
        <item x="643"/>
        <item m="1" x="734"/>
        <item x="253"/>
        <item x="418"/>
        <item x="472"/>
        <item x="567"/>
        <item x="545"/>
        <item x="603"/>
        <item x="364"/>
        <item x="483"/>
        <item x="414"/>
        <item x="361"/>
        <item x="4"/>
        <item x="497"/>
        <item x="484"/>
        <item x="660"/>
        <item x="661"/>
        <item x="672"/>
        <item x="673"/>
        <item x="674"/>
        <item x="633"/>
        <item x="667"/>
        <item x="677"/>
        <item x="678"/>
        <item x="111"/>
        <item x="623"/>
        <item x="178"/>
        <item x="639"/>
        <item m="1" x="744"/>
        <item x="259"/>
        <item x="422"/>
        <item x="231"/>
        <item x="727"/>
        <item x="87"/>
        <item x="372"/>
        <item x="179"/>
        <item x="679"/>
        <item x="680"/>
        <item x="681"/>
        <item x="498"/>
        <item x="206"/>
        <item x="340"/>
        <item x="683"/>
        <item x="684"/>
        <item x="456"/>
        <item x="380"/>
        <item x="180"/>
        <item x="43"/>
        <item x="644"/>
        <item x="690"/>
        <item x="691"/>
        <item x="656"/>
        <item x="697"/>
        <item x="698"/>
        <item m="1" x="751"/>
        <item x="129"/>
        <item x="420"/>
        <item x="423"/>
        <item x="254"/>
        <item x="554"/>
        <item m="1" x="799"/>
        <item x="705"/>
        <item x="706"/>
        <item x="657"/>
        <item x="366"/>
        <item x="356"/>
        <item x="572"/>
        <item x="499"/>
        <item x="75"/>
        <item x="428"/>
        <item x="133"/>
        <item x="402"/>
        <item x="7"/>
        <item x="202"/>
        <item x="457"/>
        <item x="181"/>
        <item x="232"/>
        <item x="421"/>
        <item m="1" x="762"/>
        <item m="1" x="739"/>
        <item m="1" x="790"/>
        <item x="710"/>
        <item x="108"/>
        <item x="381"/>
        <item x="118"/>
        <item x="9"/>
        <item x="559"/>
        <item x="362"/>
        <item x="724"/>
        <item x="723"/>
        <item x="725"/>
        <item x="314"/>
        <item x="182"/>
        <item m="1" x="759"/>
        <item x="700"/>
        <item x="233"/>
        <item x="278"/>
        <item x="728"/>
        <item x="729"/>
        <item x="315"/>
        <item x="273"/>
        <item x="274"/>
        <item x="58"/>
        <item x="433"/>
        <item x="517"/>
        <item x="3"/>
        <item h="1" m="1" x="815"/>
        <item h="1" x="2"/>
        <item h="1" x="5"/>
        <item h="1" x="27"/>
        <item h="1" x="57"/>
        <item h="1" x="147"/>
        <item h="1" x="185"/>
        <item h="1" x="190"/>
        <item h="1" x="191"/>
        <item h="1" x="195"/>
        <item h="1" m="1" x="788"/>
        <item h="1" x="203"/>
        <item h="1" x="212"/>
        <item h="1" x="221"/>
        <item h="1" m="1" x="784"/>
        <item h="1" x="223"/>
        <item h="1" x="224"/>
        <item h="1" m="1" x="817"/>
        <item h="1" m="1" x="792"/>
        <item h="1" x="318"/>
        <item h="1" m="1" x="779"/>
        <item h="1" x="323"/>
        <item h="1" x="330"/>
        <item h="1" x="332"/>
        <item h="1" x="335"/>
        <item h="1" x="363"/>
        <item h="1" x="382"/>
        <item h="1" m="1" x="755"/>
        <item h="1" x="401"/>
        <item h="1" m="1" x="742"/>
        <item h="1" m="1" x="818"/>
        <item h="1" m="1" x="805"/>
        <item h="1" x="429"/>
        <item h="1" x="443"/>
        <item h="1" x="458"/>
        <item h="1" x="490"/>
        <item h="1" m="1" x="809"/>
        <item h="1" m="1" x="811"/>
        <item h="1" x="531"/>
        <item h="1" x="565"/>
        <item h="1" m="1" x="752"/>
        <item h="1" m="1" x="795"/>
        <item h="1" x="634"/>
        <item h="1" x="659"/>
        <item h="1" x="716"/>
        <item h="1" x="721"/>
        <item h="1" m="1" x="770"/>
        <item h="1" x="1"/>
        <item h="1" m="1" x="780"/>
        <item h="1" m="1" x="757"/>
        <item h="1" x="26"/>
        <item h="1" x="29"/>
        <item h="1" m="1" x="747"/>
        <item h="1" m="1" x="787"/>
        <item h="1" x="39"/>
        <item h="1" m="1" x="802"/>
        <item h="1" x="94"/>
        <item h="1" x="127"/>
        <item h="1" m="1" x="736"/>
        <item h="1" x="138"/>
        <item h="1" x="144"/>
        <item h="1" x="158"/>
        <item h="1" x="170"/>
        <item h="1" x="174"/>
        <item h="1" x="194"/>
        <item h="1" m="1" x="786"/>
        <item h="1" x="208"/>
        <item h="1" x="222"/>
        <item h="1" x="234"/>
        <item h="1" m="1" x="783"/>
        <item h="1" x="239"/>
        <item h="1" x="241"/>
        <item h="1" x="242"/>
        <item h="1" x="243"/>
        <item h="1" x="244"/>
        <item h="1" x="268"/>
        <item h="1" x="269"/>
        <item h="1" m="1" x="731"/>
        <item h="1" m="1" x="769"/>
        <item h="1" m="1" x="738"/>
        <item h="1" m="1" x="767"/>
        <item h="1" x="357"/>
        <item h="1" m="1" x="768"/>
        <item h="1" x="387"/>
        <item h="1" x="396"/>
        <item h="1" x="409"/>
        <item h="1" m="1" x="813"/>
        <item h="1" m="1" x="796"/>
        <item h="1" m="1" x="797"/>
        <item h="1" m="1" x="758"/>
        <item h="1" m="1" x="732"/>
        <item h="1" m="1" x="803"/>
        <item h="1" x="475"/>
        <item h="1" x="479"/>
        <item h="1" x="487"/>
        <item h="1" x="515"/>
        <item h="1" m="1" x="816"/>
        <item h="1" m="1" x="775"/>
        <item h="1" x="571"/>
        <item h="1" x="582"/>
        <item h="1" x="596"/>
        <item h="1" m="1" x="765"/>
        <item h="1" x="608"/>
        <item h="1" x="621"/>
        <item h="1" x="654"/>
        <item h="1" x="658"/>
        <item h="1" x="666"/>
        <item h="1" x="676"/>
        <item h="1" x="694"/>
        <item h="1" x="695"/>
        <item h="1" x="702"/>
        <item h="1" x="714"/>
        <item h="1" x="720"/>
        <item h="1" m="1" x="793"/>
        <item h="1" x="0"/>
        <item h="1" x="21"/>
        <item h="1" x="31"/>
        <item h="1" x="65"/>
        <item h="1" x="80"/>
        <item h="1" x="84"/>
        <item h="1" x="97"/>
        <item h="1" x="98"/>
        <item h="1" x="135"/>
        <item h="1" x="149"/>
        <item h="1" x="164"/>
        <item h="1" x="168"/>
        <item h="1" x="189"/>
        <item h="1" x="213"/>
        <item h="1" x="235"/>
        <item h="1" x="240"/>
        <item h="1" x="251"/>
        <item h="1" x="287"/>
        <item h="1" x="303"/>
        <item h="1" x="305"/>
        <item h="1" x="316"/>
        <item h="1" x="322"/>
        <item h="1" x="344"/>
        <item h="1" x="350"/>
        <item h="1" x="394"/>
        <item h="1" x="412"/>
        <item h="1" x="424"/>
        <item h="1" x="459"/>
        <item h="1" x="468"/>
        <item h="1" x="506"/>
        <item h="1" x="525"/>
        <item h="1" x="529"/>
        <item h="1" x="535"/>
        <item h="1" x="536"/>
        <item h="1" x="542"/>
        <item h="1" x="587"/>
        <item h="1" x="598"/>
        <item h="1" x="645"/>
        <item h="1" x="704"/>
        <item h="1" x="707"/>
        <item h="1" x="71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axis="axisPage" multipleItemSelectionAllowed="1" showAll="0">
      <items count="4">
        <item h="1" x="0"/>
        <item x="1"/>
        <item h="1" x="2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</pivotFields>
  <rowFields count="1">
    <field x="0"/>
  </rowFields>
  <rowItems count="75">
    <i>
      <x v="3"/>
    </i>
    <i>
      <x v="7"/>
    </i>
    <i>
      <x v="16"/>
    </i>
    <i>
      <x v="18"/>
    </i>
    <i>
      <x v="22"/>
    </i>
    <i>
      <x v="24"/>
    </i>
    <i>
      <x v="46"/>
    </i>
    <i>
      <x v="68"/>
    </i>
    <i>
      <x v="75"/>
    </i>
    <i>
      <x v="89"/>
    </i>
    <i>
      <x v="96"/>
    </i>
    <i>
      <x v="104"/>
    </i>
    <i>
      <x v="109"/>
    </i>
    <i>
      <x v="114"/>
    </i>
    <i>
      <x v="121"/>
    </i>
    <i>
      <x v="133"/>
    </i>
    <i>
      <x v="138"/>
    </i>
    <i>
      <x v="141"/>
    </i>
    <i>
      <x v="145"/>
    </i>
    <i>
      <x v="147"/>
    </i>
    <i>
      <x v="164"/>
    </i>
    <i>
      <x v="174"/>
    </i>
    <i>
      <x v="184"/>
    </i>
    <i>
      <x v="189"/>
    </i>
    <i>
      <x v="193"/>
    </i>
    <i>
      <x v="198"/>
    </i>
    <i>
      <x v="215"/>
    </i>
    <i>
      <x v="221"/>
    </i>
    <i>
      <x v="224"/>
    </i>
    <i>
      <x v="226"/>
    </i>
    <i>
      <x v="228"/>
    </i>
    <i>
      <x v="231"/>
    </i>
    <i>
      <x v="236"/>
    </i>
    <i>
      <x v="238"/>
    </i>
    <i>
      <x v="245"/>
    </i>
    <i>
      <x v="248"/>
    </i>
    <i>
      <x v="254"/>
    </i>
    <i>
      <x v="260"/>
    </i>
    <i>
      <x v="264"/>
    </i>
    <i>
      <x v="275"/>
    </i>
    <i>
      <x v="277"/>
    </i>
    <i>
      <x v="282"/>
    </i>
    <i>
      <x v="289"/>
    </i>
    <i>
      <x v="297"/>
    </i>
    <i>
      <x v="301"/>
    </i>
    <i>
      <x v="308"/>
    </i>
    <i>
      <x v="313"/>
    </i>
    <i>
      <x v="317"/>
    </i>
    <i>
      <x v="325"/>
    </i>
    <i>
      <x v="338"/>
    </i>
    <i>
      <x v="341"/>
    </i>
    <i>
      <x v="345"/>
    </i>
    <i>
      <x v="347"/>
    </i>
    <i>
      <x v="365"/>
    </i>
    <i>
      <x v="369"/>
    </i>
    <i>
      <x v="375"/>
    </i>
    <i>
      <x v="376"/>
    </i>
    <i>
      <x v="385"/>
    </i>
    <i>
      <x v="411"/>
    </i>
    <i>
      <x v="435"/>
    </i>
    <i>
      <x v="446"/>
    </i>
    <i>
      <x v="454"/>
    </i>
    <i>
      <x v="459"/>
    </i>
    <i>
      <x v="463"/>
    </i>
    <i>
      <x v="474"/>
    </i>
    <i>
      <x v="479"/>
    </i>
    <i>
      <x v="486"/>
    </i>
    <i>
      <x v="497"/>
    </i>
    <i>
      <x v="510"/>
    </i>
    <i>
      <x v="512"/>
    </i>
    <i>
      <x v="516"/>
    </i>
    <i>
      <x v="527"/>
    </i>
    <i>
      <x v="550"/>
    </i>
    <i>
      <x v="559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3">
    <pageField fld="12" hier="-1"/>
    <pageField fld="13" hier="-1"/>
    <pageField fld="14" hier="-1"/>
  </pageFields>
  <dataFields count="10">
    <dataField name="Sum of ARSON" fld="11" baseField="0" baseItem="0"/>
    <dataField name="Sum of LARCENY" fld="9" baseField="0" baseItem="0"/>
    <dataField name="Sum of POPULATION" fld="1" baseField="0" baseItem="0"/>
    <dataField name="Sum of BURGLARY" fld="8" baseField="0" baseItem="0"/>
    <dataField name="Sum of VIOLENT CRIME" fld="2" baseField="0" baseItem="0"/>
    <dataField name="Sum of PROPERTY CRIME" fld="3" baseField="0" baseItem="0"/>
    <dataField name="Sum of MURDER" fld="4" baseField="0" baseItem="0"/>
    <dataField name="Sum of RAPE" fld="5" baseField="0" baseItem="0"/>
    <dataField name="Sum of ROBBERY" fld="6" baseField="0" baseItem="0"/>
    <dataField name="Sum of AGGRAVATED ASSAULT" fld="7" baseField="0" baseItem="0"/>
  </dataFields>
  <formats count="2">
    <format dxfId="1">
      <pivotArea dataOnly="0" labelOnly="1" fieldPosition="0">
        <references count="1">
          <reference field="0" count="48">
            <x v="3"/>
            <x v="7"/>
            <x v="16"/>
            <x v="18"/>
            <x v="22"/>
            <x v="24"/>
            <x v="46"/>
            <x v="68"/>
            <x v="75"/>
            <x v="89"/>
            <x v="96"/>
            <x v="104"/>
            <x v="109"/>
            <x v="114"/>
            <x v="121"/>
            <x v="129"/>
            <x v="133"/>
            <x v="138"/>
            <x v="141"/>
            <x v="145"/>
            <x v="147"/>
            <x v="164"/>
            <x v="174"/>
            <x v="184"/>
            <x v="189"/>
            <x v="193"/>
            <x v="198"/>
            <x v="215"/>
            <x v="221"/>
            <x v="224"/>
            <x v="226"/>
            <x v="228"/>
            <x v="231"/>
            <x v="236"/>
            <x v="238"/>
            <x v="245"/>
            <x v="248"/>
            <x v="254"/>
            <x v="260"/>
            <x v="264"/>
            <x v="275"/>
            <x v="277"/>
            <x v="282"/>
            <x v="289"/>
            <x v="297"/>
            <x v="301"/>
            <x v="308"/>
            <x v="313"/>
          </reference>
        </references>
      </pivotArea>
    </format>
    <format dxfId="0">
      <pivotArea dataOnly="0" labelOnly="1" fieldPosition="0">
        <references count="1">
          <reference field="0" count="38">
            <x v="317"/>
            <x v="325"/>
            <x v="338"/>
            <x v="341"/>
            <x v="345"/>
            <x v="347"/>
            <x v="365"/>
            <x v="369"/>
            <x v="375"/>
            <x v="376"/>
            <x v="385"/>
            <x v="411"/>
            <x v="435"/>
            <x v="446"/>
            <x v="454"/>
            <x v="459"/>
            <x v="463"/>
            <x v="474"/>
            <x v="479"/>
            <x v="486"/>
            <x v="497"/>
            <x v="510"/>
            <x v="512"/>
            <x v="516"/>
            <x v="527"/>
            <x v="550"/>
            <x v="559"/>
            <x v="575"/>
            <x v="578"/>
            <x v="582"/>
            <x v="597"/>
            <x v="602"/>
            <x v="609"/>
            <x v="612"/>
            <x v="621"/>
            <x v="640"/>
            <x v="649"/>
            <x v="65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10700-4416-DD43-A32D-DB3AFF795E42}">
  <dimension ref="A1:K80"/>
  <sheetViews>
    <sheetView zoomScale="50" workbookViewId="0">
      <selection activeCell="A6" sqref="A6:K79"/>
    </sheetView>
  </sheetViews>
  <sheetFormatPr baseColWidth="10" defaultRowHeight="15"/>
  <cols>
    <col min="1" max="1" width="32.83203125" bestFit="1" customWidth="1"/>
    <col min="2" max="2" width="16.1640625" bestFit="1" customWidth="1"/>
    <col min="3" max="3" width="18.83203125" bestFit="1" customWidth="1"/>
    <col min="4" max="4" width="23.1640625" bestFit="1" customWidth="1"/>
    <col min="5" max="5" width="20.5" bestFit="1" customWidth="1"/>
    <col min="6" max="6" width="25.83203125" bestFit="1" customWidth="1"/>
    <col min="7" max="7" width="28.1640625" bestFit="1" customWidth="1"/>
    <col min="8" max="8" width="17.83203125" bestFit="1" customWidth="1"/>
    <col min="9" max="9" width="14.5" bestFit="1" customWidth="1"/>
    <col min="10" max="10" width="19.1640625" bestFit="1" customWidth="1"/>
    <col min="11" max="11" width="34.5" bestFit="1" customWidth="1"/>
    <col min="12" max="12" width="33" bestFit="1" customWidth="1"/>
  </cols>
  <sheetData>
    <row r="1" spans="1:11">
      <c r="A1" s="6" t="s">
        <v>647</v>
      </c>
      <c r="B1" t="s">
        <v>648</v>
      </c>
    </row>
    <row r="2" spans="1:11">
      <c r="A2" s="6" t="s">
        <v>649</v>
      </c>
      <c r="B2" t="s">
        <v>650</v>
      </c>
    </row>
    <row r="3" spans="1:11">
      <c r="A3" s="6" t="s">
        <v>651</v>
      </c>
      <c r="B3" t="s">
        <v>650</v>
      </c>
    </row>
    <row r="5" spans="1:11">
      <c r="A5" s="6" t="s">
        <v>644</v>
      </c>
      <c r="B5" t="s">
        <v>661</v>
      </c>
      <c r="C5" t="s">
        <v>660</v>
      </c>
      <c r="D5" t="s">
        <v>652</v>
      </c>
      <c r="E5" t="s">
        <v>659</v>
      </c>
      <c r="F5" t="s">
        <v>653</v>
      </c>
      <c r="G5" t="s">
        <v>654</v>
      </c>
      <c r="H5" t="s">
        <v>655</v>
      </c>
      <c r="I5" t="s">
        <v>656</v>
      </c>
      <c r="J5" t="s">
        <v>657</v>
      </c>
      <c r="K5" t="s">
        <v>658</v>
      </c>
    </row>
    <row r="6" spans="1:11">
      <c r="A6" s="8" t="s">
        <v>469</v>
      </c>
      <c r="B6" s="9">
        <v>4</v>
      </c>
      <c r="C6" s="9">
        <v>242</v>
      </c>
      <c r="D6" s="9">
        <v>28029</v>
      </c>
      <c r="E6" s="9">
        <v>149</v>
      </c>
      <c r="F6" s="9">
        <v>27</v>
      </c>
      <c r="G6" s="9">
        <v>428</v>
      </c>
      <c r="H6" s="9"/>
      <c r="I6" s="9">
        <v>3</v>
      </c>
      <c r="J6" s="9">
        <v>5</v>
      </c>
      <c r="K6" s="9">
        <v>19</v>
      </c>
    </row>
    <row r="7" spans="1:11">
      <c r="A7" s="8" t="s">
        <v>472</v>
      </c>
      <c r="B7" s="9">
        <v>33</v>
      </c>
      <c r="C7" s="9">
        <v>2421</v>
      </c>
      <c r="D7" s="9">
        <v>105180</v>
      </c>
      <c r="E7" s="9">
        <v>923</v>
      </c>
      <c r="F7" s="9">
        <v>406</v>
      </c>
      <c r="G7" s="9">
        <v>3456</v>
      </c>
      <c r="H7" s="9">
        <v>5</v>
      </c>
      <c r="I7" s="9">
        <v>49</v>
      </c>
      <c r="J7" s="9">
        <v>88</v>
      </c>
      <c r="K7" s="9">
        <v>264</v>
      </c>
    </row>
    <row r="8" spans="1:11">
      <c r="A8" s="8" t="s">
        <v>476</v>
      </c>
      <c r="B8" s="9">
        <v>3</v>
      </c>
      <c r="C8" s="9">
        <v>588</v>
      </c>
      <c r="D8" s="9">
        <v>52910</v>
      </c>
      <c r="E8" s="9">
        <v>190</v>
      </c>
      <c r="F8" s="9">
        <v>36</v>
      </c>
      <c r="G8" s="9">
        <v>805</v>
      </c>
      <c r="H8" s="9">
        <v>2</v>
      </c>
      <c r="I8" s="9">
        <v>22</v>
      </c>
      <c r="J8" s="9">
        <v>5</v>
      </c>
      <c r="K8" s="9">
        <v>7</v>
      </c>
    </row>
    <row r="9" spans="1:11">
      <c r="A9" s="8" t="s">
        <v>475</v>
      </c>
      <c r="B9" s="9">
        <v>3</v>
      </c>
      <c r="C9" s="9">
        <v>932</v>
      </c>
      <c r="D9" s="9">
        <v>69096</v>
      </c>
      <c r="E9" s="9">
        <v>330</v>
      </c>
      <c r="F9" s="9">
        <v>97</v>
      </c>
      <c r="G9" s="9">
        <v>1331</v>
      </c>
      <c r="H9" s="9">
        <v>2</v>
      </c>
      <c r="I9" s="9">
        <v>11</v>
      </c>
      <c r="J9" s="9">
        <v>14</v>
      </c>
      <c r="K9" s="9">
        <v>70</v>
      </c>
    </row>
    <row r="10" spans="1:11">
      <c r="A10" s="8" t="s">
        <v>474</v>
      </c>
      <c r="B10" s="9">
        <v>4</v>
      </c>
      <c r="C10" s="9">
        <v>916</v>
      </c>
      <c r="D10" s="9">
        <v>63677</v>
      </c>
      <c r="E10" s="9">
        <v>245</v>
      </c>
      <c r="F10" s="9">
        <v>63</v>
      </c>
      <c r="G10" s="9">
        <v>1184</v>
      </c>
      <c r="H10" s="9"/>
      <c r="I10" s="9">
        <v>22</v>
      </c>
      <c r="J10" s="9">
        <v>8</v>
      </c>
      <c r="K10" s="9">
        <v>33</v>
      </c>
    </row>
    <row r="11" spans="1:11">
      <c r="A11" s="8" t="s">
        <v>477</v>
      </c>
      <c r="B11" s="9"/>
      <c r="C11" s="9">
        <v>282</v>
      </c>
      <c r="D11" s="9">
        <v>34564</v>
      </c>
      <c r="E11" s="9">
        <v>76</v>
      </c>
      <c r="F11" s="9">
        <v>18</v>
      </c>
      <c r="G11" s="9">
        <v>366</v>
      </c>
      <c r="H11" s="9"/>
      <c r="I11" s="9">
        <v>4</v>
      </c>
      <c r="J11" s="9"/>
      <c r="K11" s="9">
        <v>14</v>
      </c>
    </row>
    <row r="12" spans="1:11">
      <c r="A12" s="8" t="s">
        <v>484</v>
      </c>
      <c r="B12" s="9">
        <v>6</v>
      </c>
      <c r="C12" s="9">
        <v>460</v>
      </c>
      <c r="D12" s="9">
        <v>59469</v>
      </c>
      <c r="E12" s="9">
        <v>125</v>
      </c>
      <c r="F12" s="9">
        <v>70</v>
      </c>
      <c r="G12" s="9">
        <v>611</v>
      </c>
      <c r="H12" s="9"/>
      <c r="I12" s="9">
        <v>17</v>
      </c>
      <c r="J12" s="9">
        <v>13</v>
      </c>
      <c r="K12" s="9">
        <v>40</v>
      </c>
    </row>
    <row r="13" spans="1:11">
      <c r="A13" s="8" t="s">
        <v>485</v>
      </c>
      <c r="B13" s="9">
        <v>2</v>
      </c>
      <c r="C13" s="9">
        <v>383</v>
      </c>
      <c r="D13" s="9">
        <v>43854</v>
      </c>
      <c r="E13" s="9">
        <v>136</v>
      </c>
      <c r="F13" s="9">
        <v>25</v>
      </c>
      <c r="G13" s="9">
        <v>534</v>
      </c>
      <c r="H13" s="9"/>
      <c r="I13" s="9">
        <v>8</v>
      </c>
      <c r="J13" s="9">
        <v>2</v>
      </c>
      <c r="K13" s="9">
        <v>15</v>
      </c>
    </row>
    <row r="14" spans="1:11">
      <c r="A14" s="8" t="s">
        <v>483</v>
      </c>
      <c r="B14" s="9">
        <v>39</v>
      </c>
      <c r="C14" s="9">
        <v>7793</v>
      </c>
      <c r="D14" s="9">
        <v>357758</v>
      </c>
      <c r="E14" s="9">
        <v>2040</v>
      </c>
      <c r="F14" s="9">
        <v>799</v>
      </c>
      <c r="G14" s="9">
        <v>10144</v>
      </c>
      <c r="H14" s="9">
        <v>4</v>
      </c>
      <c r="I14" s="9">
        <v>135</v>
      </c>
      <c r="J14" s="9">
        <v>189</v>
      </c>
      <c r="K14" s="9">
        <v>471</v>
      </c>
    </row>
    <row r="15" spans="1:11">
      <c r="A15" s="8" t="s">
        <v>482</v>
      </c>
      <c r="B15" s="9">
        <v>1</v>
      </c>
      <c r="C15" s="9">
        <v>146</v>
      </c>
      <c r="D15" s="9">
        <v>25007</v>
      </c>
      <c r="E15" s="9">
        <v>59</v>
      </c>
      <c r="F15" s="9">
        <v>20</v>
      </c>
      <c r="G15" s="9">
        <v>226</v>
      </c>
      <c r="H15" s="9"/>
      <c r="I15" s="9">
        <v>3</v>
      </c>
      <c r="J15" s="9">
        <v>2</v>
      </c>
      <c r="K15" s="9">
        <v>15</v>
      </c>
    </row>
    <row r="16" spans="1:11">
      <c r="A16" s="8" t="s">
        <v>490</v>
      </c>
      <c r="B16" s="9">
        <v>8</v>
      </c>
      <c r="C16" s="9">
        <v>529</v>
      </c>
      <c r="D16" s="9">
        <v>39360</v>
      </c>
      <c r="E16" s="9">
        <v>157</v>
      </c>
      <c r="F16" s="9">
        <v>43</v>
      </c>
      <c r="G16" s="9">
        <v>708</v>
      </c>
      <c r="H16" s="9">
        <v>2</v>
      </c>
      <c r="I16" s="9">
        <v>8</v>
      </c>
      <c r="J16" s="9">
        <v>4</v>
      </c>
      <c r="K16" s="9">
        <v>29</v>
      </c>
    </row>
    <row r="17" spans="1:11">
      <c r="A17" s="8" t="s">
        <v>505</v>
      </c>
      <c r="B17" s="9">
        <v>70</v>
      </c>
      <c r="C17" s="9">
        <v>3692</v>
      </c>
      <c r="D17" s="9">
        <v>135373</v>
      </c>
      <c r="E17" s="9">
        <v>1683</v>
      </c>
      <c r="F17" s="9">
        <v>499</v>
      </c>
      <c r="G17" s="9">
        <v>5646</v>
      </c>
      <c r="H17" s="9">
        <v>8</v>
      </c>
      <c r="I17" s="9">
        <v>57</v>
      </c>
      <c r="J17" s="9">
        <v>240</v>
      </c>
      <c r="K17" s="9">
        <v>194</v>
      </c>
    </row>
    <row r="18" spans="1:11">
      <c r="A18" s="8" t="s">
        <v>506</v>
      </c>
      <c r="B18" s="9">
        <v>18</v>
      </c>
      <c r="C18" s="9">
        <v>4387</v>
      </c>
      <c r="D18" s="9">
        <v>201136</v>
      </c>
      <c r="E18" s="9">
        <v>1010</v>
      </c>
      <c r="F18" s="9">
        <v>213</v>
      </c>
      <c r="G18" s="9">
        <v>5490</v>
      </c>
      <c r="H18" s="9">
        <v>4</v>
      </c>
      <c r="I18" s="9">
        <v>53</v>
      </c>
      <c r="J18" s="9">
        <v>49</v>
      </c>
      <c r="K18" s="9">
        <v>107</v>
      </c>
    </row>
    <row r="19" spans="1:11">
      <c r="A19" s="8" t="s">
        <v>508</v>
      </c>
      <c r="B19" s="9"/>
      <c r="C19" s="9">
        <v>688</v>
      </c>
      <c r="D19" s="9">
        <v>37766</v>
      </c>
      <c r="E19" s="9">
        <v>94</v>
      </c>
      <c r="F19" s="9">
        <v>34</v>
      </c>
      <c r="G19" s="9">
        <v>798</v>
      </c>
      <c r="H19" s="9">
        <v>1</v>
      </c>
      <c r="I19" s="9">
        <v>8</v>
      </c>
      <c r="J19" s="9">
        <v>5</v>
      </c>
      <c r="K19" s="9">
        <v>20</v>
      </c>
    </row>
    <row r="20" spans="1:11">
      <c r="A20" s="8" t="s">
        <v>511</v>
      </c>
      <c r="B20" s="9">
        <v>5</v>
      </c>
      <c r="C20" s="9">
        <v>465</v>
      </c>
      <c r="D20" s="9">
        <v>82241</v>
      </c>
      <c r="E20" s="9">
        <v>100</v>
      </c>
      <c r="F20" s="9">
        <v>42</v>
      </c>
      <c r="G20" s="9">
        <v>575</v>
      </c>
      <c r="H20" s="9"/>
      <c r="I20" s="9">
        <v>15</v>
      </c>
      <c r="J20" s="9">
        <v>5</v>
      </c>
      <c r="K20" s="9">
        <v>22</v>
      </c>
    </row>
    <row r="21" spans="1:11">
      <c r="A21" s="8" t="s">
        <v>514</v>
      </c>
      <c r="B21" s="9">
        <v>3</v>
      </c>
      <c r="C21" s="9">
        <v>1169</v>
      </c>
      <c r="D21" s="9">
        <v>38177</v>
      </c>
      <c r="E21" s="9">
        <v>386</v>
      </c>
      <c r="F21" s="9">
        <v>55</v>
      </c>
      <c r="G21" s="9">
        <v>1590</v>
      </c>
      <c r="H21" s="9"/>
      <c r="I21" s="9">
        <v>8</v>
      </c>
      <c r="J21" s="9">
        <v>14</v>
      </c>
      <c r="K21" s="9">
        <v>33</v>
      </c>
    </row>
    <row r="22" spans="1:11">
      <c r="A22" s="8" t="s">
        <v>493</v>
      </c>
      <c r="B22" s="9">
        <v>357</v>
      </c>
      <c r="C22" s="9">
        <v>18842</v>
      </c>
      <c r="D22" s="9">
        <v>1078120</v>
      </c>
      <c r="E22" s="9">
        <v>9028</v>
      </c>
      <c r="F22" s="9">
        <v>6051</v>
      </c>
      <c r="G22" s="9">
        <v>32427</v>
      </c>
      <c r="H22" s="9">
        <v>75</v>
      </c>
      <c r="I22" s="9">
        <v>585</v>
      </c>
      <c r="J22" s="9">
        <v>3375</v>
      </c>
      <c r="K22" s="9">
        <v>2016</v>
      </c>
    </row>
    <row r="23" spans="1:11">
      <c r="A23" s="8" t="s">
        <v>504</v>
      </c>
      <c r="B23" s="9">
        <v>30</v>
      </c>
      <c r="C23" s="9">
        <v>422</v>
      </c>
      <c r="D23" s="9">
        <v>50276</v>
      </c>
      <c r="E23" s="9">
        <v>176</v>
      </c>
      <c r="F23" s="9">
        <v>59</v>
      </c>
      <c r="G23" s="9">
        <v>619</v>
      </c>
      <c r="H23" s="9"/>
      <c r="I23" s="9">
        <v>22</v>
      </c>
      <c r="J23" s="9">
        <v>10</v>
      </c>
      <c r="K23" s="9">
        <v>27</v>
      </c>
    </row>
    <row r="24" spans="1:11">
      <c r="A24" s="8" t="s">
        <v>503</v>
      </c>
      <c r="B24" s="9">
        <v>1</v>
      </c>
      <c r="C24" s="9">
        <v>478</v>
      </c>
      <c r="D24" s="9">
        <v>38442</v>
      </c>
      <c r="E24" s="9">
        <v>119</v>
      </c>
      <c r="F24" s="9">
        <v>40</v>
      </c>
      <c r="G24" s="9">
        <v>603</v>
      </c>
      <c r="H24" s="9">
        <v>2</v>
      </c>
      <c r="I24" s="9">
        <v>20</v>
      </c>
      <c r="J24" s="9">
        <v>8</v>
      </c>
      <c r="K24" s="9">
        <v>10</v>
      </c>
    </row>
    <row r="25" spans="1:11">
      <c r="A25" s="8" t="s">
        <v>502</v>
      </c>
      <c r="B25" s="9">
        <v>14</v>
      </c>
      <c r="C25" s="9">
        <v>1800</v>
      </c>
      <c r="D25" s="9">
        <v>157180</v>
      </c>
      <c r="E25" s="9">
        <v>558</v>
      </c>
      <c r="F25" s="9">
        <v>129</v>
      </c>
      <c r="G25" s="9">
        <v>2418</v>
      </c>
      <c r="H25" s="9">
        <v>1</v>
      </c>
      <c r="I25" s="9">
        <v>37</v>
      </c>
      <c r="J25" s="9">
        <v>48</v>
      </c>
      <c r="K25" s="9">
        <v>43</v>
      </c>
    </row>
    <row r="26" spans="1:11">
      <c r="A26" s="8" t="s">
        <v>501</v>
      </c>
      <c r="B26" s="9">
        <v>7</v>
      </c>
      <c r="C26" s="9">
        <v>1468</v>
      </c>
      <c r="D26" s="9">
        <v>68546</v>
      </c>
      <c r="E26" s="9">
        <v>339</v>
      </c>
      <c r="F26" s="9">
        <v>91</v>
      </c>
      <c r="G26" s="9">
        <v>1854</v>
      </c>
      <c r="H26" s="9">
        <v>2</v>
      </c>
      <c r="I26" s="9">
        <v>11</v>
      </c>
      <c r="J26" s="9">
        <v>34</v>
      </c>
      <c r="K26" s="9">
        <v>44</v>
      </c>
    </row>
    <row r="27" spans="1:11">
      <c r="A27" s="8" t="s">
        <v>499</v>
      </c>
      <c r="B27" s="9">
        <v>7</v>
      </c>
      <c r="C27" s="9">
        <v>824</v>
      </c>
      <c r="D27" s="9">
        <v>28786</v>
      </c>
      <c r="E27" s="9">
        <v>278</v>
      </c>
      <c r="F27" s="9">
        <v>59</v>
      </c>
      <c r="G27" s="9">
        <v>1122</v>
      </c>
      <c r="H27" s="9"/>
      <c r="I27" s="9">
        <v>21</v>
      </c>
      <c r="J27" s="9">
        <v>14</v>
      </c>
      <c r="K27" s="9">
        <v>24</v>
      </c>
    </row>
    <row r="28" spans="1:11">
      <c r="A28" s="8" t="s">
        <v>498</v>
      </c>
      <c r="B28" s="9">
        <v>316</v>
      </c>
      <c r="C28" s="9">
        <v>30610</v>
      </c>
      <c r="D28" s="9">
        <v>1193108</v>
      </c>
      <c r="E28" s="9">
        <v>10636</v>
      </c>
      <c r="F28" s="9">
        <v>5035</v>
      </c>
      <c r="G28" s="9">
        <v>44434</v>
      </c>
      <c r="H28" s="9">
        <v>88</v>
      </c>
      <c r="I28" s="9">
        <v>867</v>
      </c>
      <c r="J28" s="9">
        <v>2318</v>
      </c>
      <c r="K28" s="9">
        <v>1762</v>
      </c>
    </row>
    <row r="29" spans="1:11">
      <c r="A29" s="8" t="s">
        <v>517</v>
      </c>
      <c r="B29" s="9">
        <v>1</v>
      </c>
      <c r="C29" s="9">
        <v>324</v>
      </c>
      <c r="D29" s="9">
        <v>38169</v>
      </c>
      <c r="E29" s="9">
        <v>100</v>
      </c>
      <c r="F29" s="9">
        <v>32</v>
      </c>
      <c r="G29" s="9">
        <v>437</v>
      </c>
      <c r="H29" s="9">
        <v>2</v>
      </c>
      <c r="I29" s="9">
        <v>12</v>
      </c>
      <c r="J29" s="9">
        <v>3</v>
      </c>
      <c r="K29" s="9">
        <v>15</v>
      </c>
    </row>
    <row r="30" spans="1:11">
      <c r="A30" s="8" t="s">
        <v>518</v>
      </c>
      <c r="B30" s="9">
        <v>2</v>
      </c>
      <c r="C30" s="9">
        <v>700</v>
      </c>
      <c r="D30" s="9">
        <v>30423</v>
      </c>
      <c r="E30" s="9">
        <v>304</v>
      </c>
      <c r="F30" s="9">
        <v>46</v>
      </c>
      <c r="G30" s="9">
        <v>1018</v>
      </c>
      <c r="H30" s="9">
        <v>1</v>
      </c>
      <c r="I30" s="9">
        <v>11</v>
      </c>
      <c r="J30" s="9">
        <v>11</v>
      </c>
      <c r="K30" s="9">
        <v>23</v>
      </c>
    </row>
    <row r="31" spans="1:11">
      <c r="A31" s="8" t="s">
        <v>521</v>
      </c>
      <c r="B31" s="9">
        <v>2</v>
      </c>
      <c r="C31" s="9">
        <v>536</v>
      </c>
      <c r="D31" s="9">
        <v>94123</v>
      </c>
      <c r="E31" s="9">
        <v>116</v>
      </c>
      <c r="F31" s="9">
        <v>28</v>
      </c>
      <c r="G31" s="9">
        <v>675</v>
      </c>
      <c r="H31" s="9">
        <v>1</v>
      </c>
      <c r="I31" s="9">
        <v>7</v>
      </c>
      <c r="J31" s="9">
        <v>3</v>
      </c>
      <c r="K31" s="9">
        <v>17</v>
      </c>
    </row>
    <row r="32" spans="1:11">
      <c r="A32" s="8" t="s">
        <v>525</v>
      </c>
      <c r="B32" s="9">
        <v>22</v>
      </c>
      <c r="C32" s="9">
        <v>2953</v>
      </c>
      <c r="D32" s="9">
        <v>159821</v>
      </c>
      <c r="E32" s="9">
        <v>667</v>
      </c>
      <c r="F32" s="9">
        <v>182</v>
      </c>
      <c r="G32" s="9">
        <v>3716</v>
      </c>
      <c r="H32" s="9"/>
      <c r="I32" s="9">
        <v>70</v>
      </c>
      <c r="J32" s="9">
        <v>52</v>
      </c>
      <c r="K32" s="9">
        <v>60</v>
      </c>
    </row>
    <row r="33" spans="1:11">
      <c r="A33" s="8" t="s">
        <v>526</v>
      </c>
      <c r="B33" s="9">
        <v>4</v>
      </c>
      <c r="C33" s="9">
        <v>477</v>
      </c>
      <c r="D33" s="9">
        <v>39128</v>
      </c>
      <c r="E33" s="9">
        <v>139</v>
      </c>
      <c r="F33" s="9">
        <v>53</v>
      </c>
      <c r="G33" s="9">
        <v>640</v>
      </c>
      <c r="H33" s="9">
        <v>1</v>
      </c>
      <c r="I33" s="9">
        <v>12</v>
      </c>
      <c r="J33" s="9">
        <v>14</v>
      </c>
      <c r="K33" s="9">
        <v>26</v>
      </c>
    </row>
    <row r="34" spans="1:11">
      <c r="A34" s="8" t="s">
        <v>529</v>
      </c>
      <c r="B34" s="9">
        <v>417</v>
      </c>
      <c r="C34" s="9">
        <v>21974</v>
      </c>
      <c r="D34" s="9">
        <v>769469</v>
      </c>
      <c r="E34" s="9">
        <v>7223</v>
      </c>
      <c r="F34" s="9">
        <v>3519</v>
      </c>
      <c r="G34" s="9">
        <v>30816</v>
      </c>
      <c r="H34" s="9">
        <v>76</v>
      </c>
      <c r="I34" s="9">
        <v>368</v>
      </c>
      <c r="J34" s="9">
        <v>1771</v>
      </c>
      <c r="K34" s="9">
        <v>1304</v>
      </c>
    </row>
    <row r="35" spans="1:11">
      <c r="A35" s="8" t="s">
        <v>530</v>
      </c>
      <c r="B35" s="9">
        <v>3</v>
      </c>
      <c r="C35" s="9">
        <v>1307</v>
      </c>
      <c r="D35" s="9">
        <v>73233</v>
      </c>
      <c r="E35" s="9">
        <v>358</v>
      </c>
      <c r="F35" s="9">
        <v>86</v>
      </c>
      <c r="G35" s="9">
        <v>1700</v>
      </c>
      <c r="H35" s="9"/>
      <c r="I35" s="9">
        <v>23</v>
      </c>
      <c r="J35" s="9">
        <v>17</v>
      </c>
      <c r="K35" s="9">
        <v>46</v>
      </c>
    </row>
    <row r="36" spans="1:11">
      <c r="A36" s="8" t="s">
        <v>532</v>
      </c>
      <c r="B36" s="9">
        <v>3</v>
      </c>
      <c r="C36" s="9">
        <v>465</v>
      </c>
      <c r="D36" s="9">
        <v>31573</v>
      </c>
      <c r="E36" s="9">
        <v>180</v>
      </c>
      <c r="F36" s="9">
        <v>30</v>
      </c>
      <c r="G36" s="9">
        <v>660</v>
      </c>
      <c r="H36" s="9"/>
      <c r="I36" s="9">
        <v>6</v>
      </c>
      <c r="J36" s="9">
        <v>5</v>
      </c>
      <c r="K36" s="9">
        <v>19</v>
      </c>
    </row>
    <row r="37" spans="1:11">
      <c r="A37" s="8" t="s">
        <v>533</v>
      </c>
      <c r="B37" s="9">
        <v>1</v>
      </c>
      <c r="C37" s="9">
        <v>56</v>
      </c>
      <c r="D37" s="9">
        <v>14792</v>
      </c>
      <c r="E37" s="9">
        <v>15</v>
      </c>
      <c r="F37" s="9">
        <v>30</v>
      </c>
      <c r="G37" s="9">
        <v>77</v>
      </c>
      <c r="H37" s="9"/>
      <c r="I37" s="9">
        <v>5</v>
      </c>
      <c r="J37" s="9">
        <v>1</v>
      </c>
      <c r="K37" s="9">
        <v>24</v>
      </c>
    </row>
    <row r="38" spans="1:11">
      <c r="A38" s="8" t="s">
        <v>535</v>
      </c>
      <c r="B38" s="9"/>
      <c r="C38" s="9">
        <v>314</v>
      </c>
      <c r="D38" s="9">
        <v>26824</v>
      </c>
      <c r="E38" s="9">
        <v>115</v>
      </c>
      <c r="F38" s="9">
        <v>17</v>
      </c>
      <c r="G38" s="9">
        <v>431</v>
      </c>
      <c r="H38" s="9"/>
      <c r="I38" s="9">
        <v>5</v>
      </c>
      <c r="J38" s="9">
        <v>1</v>
      </c>
      <c r="K38" s="9">
        <v>11</v>
      </c>
    </row>
    <row r="39" spans="1:11">
      <c r="A39" s="8" t="s">
        <v>537</v>
      </c>
      <c r="B39" s="9">
        <v>3</v>
      </c>
      <c r="C39" s="9">
        <v>601</v>
      </c>
      <c r="D39" s="9">
        <v>43029</v>
      </c>
      <c r="E39" s="9">
        <v>180</v>
      </c>
      <c r="F39" s="9">
        <v>29</v>
      </c>
      <c r="G39" s="9">
        <v>806</v>
      </c>
      <c r="H39" s="9"/>
      <c r="I39" s="9">
        <v>12</v>
      </c>
      <c r="J39" s="9">
        <v>5</v>
      </c>
      <c r="K39" s="9">
        <v>12</v>
      </c>
    </row>
    <row r="40" spans="1:11">
      <c r="A40" s="8" t="s">
        <v>539</v>
      </c>
      <c r="B40" s="9">
        <v>3</v>
      </c>
      <c r="C40" s="9">
        <v>325</v>
      </c>
      <c r="D40" s="9">
        <v>28509</v>
      </c>
      <c r="E40" s="9">
        <v>81</v>
      </c>
      <c r="F40" s="9">
        <v>29</v>
      </c>
      <c r="G40" s="9">
        <v>415</v>
      </c>
      <c r="H40" s="9"/>
      <c r="I40" s="9">
        <v>9</v>
      </c>
      <c r="J40" s="9">
        <v>1</v>
      </c>
      <c r="K40" s="9">
        <v>19</v>
      </c>
    </row>
    <row r="41" spans="1:11">
      <c r="A41" s="8" t="s">
        <v>541</v>
      </c>
      <c r="B41" s="9">
        <v>2</v>
      </c>
      <c r="C41" s="9">
        <v>246</v>
      </c>
      <c r="D41" s="9">
        <v>43661</v>
      </c>
      <c r="E41" s="9">
        <v>63</v>
      </c>
      <c r="F41" s="9">
        <v>8</v>
      </c>
      <c r="G41" s="9">
        <v>318</v>
      </c>
      <c r="H41" s="9">
        <v>1</v>
      </c>
      <c r="I41" s="9">
        <v>2</v>
      </c>
      <c r="J41" s="9">
        <v>4</v>
      </c>
      <c r="K41" s="9">
        <v>1</v>
      </c>
    </row>
    <row r="42" spans="1:11">
      <c r="A42" s="8" t="s">
        <v>542</v>
      </c>
      <c r="B42" s="9"/>
      <c r="C42" s="9">
        <v>393</v>
      </c>
      <c r="D42" s="9">
        <v>25432</v>
      </c>
      <c r="E42" s="9">
        <v>69</v>
      </c>
      <c r="F42" s="9">
        <v>23</v>
      </c>
      <c r="G42" s="9">
        <v>469</v>
      </c>
      <c r="H42" s="9">
        <v>1</v>
      </c>
      <c r="I42" s="9">
        <v>9</v>
      </c>
      <c r="J42" s="9">
        <v>3</v>
      </c>
      <c r="K42" s="9">
        <v>10</v>
      </c>
    </row>
    <row r="43" spans="1:11">
      <c r="A43" s="8" t="s">
        <v>544</v>
      </c>
      <c r="B43" s="9">
        <v>3</v>
      </c>
      <c r="C43" s="9">
        <v>573</v>
      </c>
      <c r="D43" s="9">
        <v>32716</v>
      </c>
      <c r="E43" s="9">
        <v>185</v>
      </c>
      <c r="F43" s="9">
        <v>37</v>
      </c>
      <c r="G43" s="9">
        <v>815</v>
      </c>
      <c r="H43" s="9">
        <v>1</v>
      </c>
      <c r="I43" s="9">
        <v>7</v>
      </c>
      <c r="J43" s="9">
        <v>8</v>
      </c>
      <c r="K43" s="9">
        <v>21</v>
      </c>
    </row>
    <row r="44" spans="1:11">
      <c r="A44" s="8" t="s">
        <v>546</v>
      </c>
      <c r="B44" s="9"/>
      <c r="C44" s="9">
        <v>139</v>
      </c>
      <c r="D44" s="9">
        <v>36998</v>
      </c>
      <c r="E44" s="9">
        <v>60</v>
      </c>
      <c r="F44" s="9">
        <v>9</v>
      </c>
      <c r="G44" s="9">
        <v>202</v>
      </c>
      <c r="H44" s="9">
        <v>1</v>
      </c>
      <c r="I44" s="9">
        <v>1</v>
      </c>
      <c r="J44" s="9">
        <v>2</v>
      </c>
      <c r="K44" s="9">
        <v>5</v>
      </c>
    </row>
    <row r="45" spans="1:11">
      <c r="A45" s="8" t="s">
        <v>548</v>
      </c>
      <c r="B45" s="9">
        <v>1</v>
      </c>
      <c r="C45" s="9">
        <v>979</v>
      </c>
      <c r="D45" s="9">
        <v>60826</v>
      </c>
      <c r="E45" s="9">
        <v>218</v>
      </c>
      <c r="F45" s="9">
        <v>68</v>
      </c>
      <c r="G45" s="9">
        <v>1197</v>
      </c>
      <c r="H45" s="9"/>
      <c r="I45" s="9">
        <v>28</v>
      </c>
      <c r="J45" s="9">
        <v>4</v>
      </c>
      <c r="K45" s="9">
        <v>36</v>
      </c>
    </row>
    <row r="46" spans="1:11">
      <c r="A46" s="8" t="s">
        <v>550</v>
      </c>
      <c r="B46" s="9">
        <v>8</v>
      </c>
      <c r="C46" s="9">
        <v>1513</v>
      </c>
      <c r="D46" s="9">
        <v>171468</v>
      </c>
      <c r="E46" s="9">
        <v>314</v>
      </c>
      <c r="F46" s="9">
        <v>283</v>
      </c>
      <c r="G46" s="9">
        <v>1890</v>
      </c>
      <c r="H46" s="9">
        <v>3</v>
      </c>
      <c r="I46" s="9">
        <v>32</v>
      </c>
      <c r="J46" s="9">
        <v>46</v>
      </c>
      <c r="K46" s="9">
        <v>202</v>
      </c>
    </row>
    <row r="47" spans="1:11">
      <c r="A47" s="8" t="s">
        <v>551</v>
      </c>
      <c r="B47" s="9">
        <v>3</v>
      </c>
      <c r="C47" s="9">
        <v>975</v>
      </c>
      <c r="D47" s="9">
        <v>60925</v>
      </c>
      <c r="E47" s="9">
        <v>401</v>
      </c>
      <c r="F47" s="9">
        <v>86</v>
      </c>
      <c r="G47" s="9">
        <v>1439</v>
      </c>
      <c r="H47" s="9">
        <v>2</v>
      </c>
      <c r="I47" s="9">
        <v>15</v>
      </c>
      <c r="J47" s="9">
        <v>14</v>
      </c>
      <c r="K47" s="9">
        <v>55</v>
      </c>
    </row>
    <row r="48" spans="1:11">
      <c r="A48" s="8" t="s">
        <v>554</v>
      </c>
      <c r="B48" s="9">
        <v>24</v>
      </c>
      <c r="C48" s="9">
        <v>3078</v>
      </c>
      <c r="D48" s="9">
        <v>140582</v>
      </c>
      <c r="E48" s="9">
        <v>996</v>
      </c>
      <c r="F48" s="9">
        <v>176</v>
      </c>
      <c r="G48" s="9">
        <v>4232</v>
      </c>
      <c r="H48" s="9">
        <v>2</v>
      </c>
      <c r="I48" s="9">
        <v>67</v>
      </c>
      <c r="J48" s="9">
        <v>50</v>
      </c>
      <c r="K48" s="9">
        <v>57</v>
      </c>
    </row>
    <row r="49" spans="1:11">
      <c r="A49" s="8" t="s">
        <v>556</v>
      </c>
      <c r="B49" s="9">
        <v>2</v>
      </c>
      <c r="C49" s="9">
        <v>781</v>
      </c>
      <c r="D49" s="9">
        <v>43277</v>
      </c>
      <c r="E49" s="9">
        <v>265</v>
      </c>
      <c r="F49" s="9">
        <v>44</v>
      </c>
      <c r="G49" s="9">
        <v>1069</v>
      </c>
      <c r="H49" s="9"/>
      <c r="I49" s="9">
        <v>17</v>
      </c>
      <c r="J49" s="9">
        <v>7</v>
      </c>
      <c r="K49" s="9">
        <v>20</v>
      </c>
    </row>
    <row r="50" spans="1:11">
      <c r="A50" s="8" t="s">
        <v>558</v>
      </c>
      <c r="B50" s="9">
        <v>36</v>
      </c>
      <c r="C50" s="9">
        <v>2761</v>
      </c>
      <c r="D50" s="9">
        <v>197296</v>
      </c>
      <c r="E50" s="9">
        <v>1376</v>
      </c>
      <c r="F50" s="9">
        <v>340</v>
      </c>
      <c r="G50" s="9">
        <v>4263</v>
      </c>
      <c r="H50" s="9"/>
      <c r="I50" s="9">
        <v>74</v>
      </c>
      <c r="J50" s="9">
        <v>120</v>
      </c>
      <c r="K50" s="9">
        <v>146</v>
      </c>
    </row>
    <row r="51" spans="1:11">
      <c r="A51" s="8" t="s">
        <v>560</v>
      </c>
      <c r="B51" s="9">
        <v>8</v>
      </c>
      <c r="C51" s="9">
        <v>2131</v>
      </c>
      <c r="D51" s="9">
        <v>413324</v>
      </c>
      <c r="E51" s="9">
        <v>5372</v>
      </c>
      <c r="F51" s="9">
        <v>3233</v>
      </c>
      <c r="G51" s="9">
        <v>8589</v>
      </c>
      <c r="H51" s="9">
        <v>25</v>
      </c>
      <c r="I51" s="9">
        <v>251</v>
      </c>
      <c r="J51" s="9">
        <v>995</v>
      </c>
      <c r="K51" s="9">
        <v>1962</v>
      </c>
    </row>
    <row r="52" spans="1:11">
      <c r="A52" s="8" t="s">
        <v>561</v>
      </c>
      <c r="B52" s="9">
        <v>4</v>
      </c>
      <c r="C52" s="9">
        <v>535</v>
      </c>
      <c r="D52" s="9">
        <v>42949</v>
      </c>
      <c r="E52" s="9">
        <v>208</v>
      </c>
      <c r="F52" s="9">
        <v>30</v>
      </c>
      <c r="G52" s="9">
        <v>766</v>
      </c>
      <c r="H52" s="9"/>
      <c r="I52" s="9">
        <v>10</v>
      </c>
      <c r="J52" s="9">
        <v>6</v>
      </c>
      <c r="K52" s="9">
        <v>14</v>
      </c>
    </row>
    <row r="53" spans="1:11">
      <c r="A53" s="8" t="s">
        <v>564</v>
      </c>
      <c r="B53" s="9">
        <v>130</v>
      </c>
      <c r="C53" s="9">
        <v>4719</v>
      </c>
      <c r="D53" s="9">
        <v>227536</v>
      </c>
      <c r="E53" s="9">
        <v>2290</v>
      </c>
      <c r="F53" s="9">
        <v>640</v>
      </c>
      <c r="G53" s="9">
        <v>7513</v>
      </c>
      <c r="H53" s="9">
        <v>19</v>
      </c>
      <c r="I53" s="9">
        <v>85</v>
      </c>
      <c r="J53" s="9">
        <v>198</v>
      </c>
      <c r="K53" s="9">
        <v>338</v>
      </c>
    </row>
    <row r="54" spans="1:11">
      <c r="A54" s="8" t="s">
        <v>565</v>
      </c>
      <c r="B54" s="9">
        <v>18</v>
      </c>
      <c r="C54" s="9">
        <v>1817</v>
      </c>
      <c r="D54" s="9">
        <v>65862</v>
      </c>
      <c r="E54" s="9">
        <v>866</v>
      </c>
      <c r="F54" s="9">
        <v>132</v>
      </c>
      <c r="G54" s="9">
        <v>2736</v>
      </c>
      <c r="H54" s="9">
        <v>3</v>
      </c>
      <c r="I54" s="9">
        <v>41</v>
      </c>
      <c r="J54" s="9">
        <v>48</v>
      </c>
      <c r="K54" s="9">
        <v>40</v>
      </c>
    </row>
    <row r="55" spans="1:11">
      <c r="A55" s="8" t="s">
        <v>568</v>
      </c>
      <c r="B55" s="9">
        <v>8</v>
      </c>
      <c r="C55" s="9">
        <v>1356</v>
      </c>
      <c r="D55" s="9">
        <v>175767</v>
      </c>
      <c r="E55" s="9">
        <v>262</v>
      </c>
      <c r="F55" s="9">
        <v>82</v>
      </c>
      <c r="G55" s="9">
        <v>1654</v>
      </c>
      <c r="H55" s="9"/>
      <c r="I55" s="9">
        <v>16</v>
      </c>
      <c r="J55" s="9">
        <v>14</v>
      </c>
      <c r="K55" s="9">
        <v>52</v>
      </c>
    </row>
    <row r="56" spans="1:11">
      <c r="A56" s="8" t="s">
        <v>571</v>
      </c>
      <c r="B56" s="9">
        <v>1</v>
      </c>
      <c r="C56" s="9">
        <v>179</v>
      </c>
      <c r="D56" s="9">
        <v>22416</v>
      </c>
      <c r="E56" s="9">
        <v>108</v>
      </c>
      <c r="F56" s="9">
        <v>29</v>
      </c>
      <c r="G56" s="9">
        <v>305</v>
      </c>
      <c r="H56" s="9">
        <v>1</v>
      </c>
      <c r="I56" s="9">
        <v>5</v>
      </c>
      <c r="J56" s="9">
        <v>2</v>
      </c>
      <c r="K56" s="9">
        <v>21</v>
      </c>
    </row>
    <row r="57" spans="1:11">
      <c r="A57" s="8" t="s">
        <v>573</v>
      </c>
      <c r="B57" s="9"/>
      <c r="C57" s="9">
        <v>475</v>
      </c>
      <c r="D57" s="9">
        <v>40847</v>
      </c>
      <c r="E57" s="9">
        <v>78</v>
      </c>
      <c r="F57" s="9">
        <v>39</v>
      </c>
      <c r="G57" s="9">
        <v>570</v>
      </c>
      <c r="H57" s="9"/>
      <c r="I57" s="9">
        <v>12</v>
      </c>
      <c r="J57" s="9">
        <v>1</v>
      </c>
      <c r="K57" s="9">
        <v>26</v>
      </c>
    </row>
    <row r="58" spans="1:11">
      <c r="A58" s="8" t="s">
        <v>575</v>
      </c>
      <c r="B58" s="9">
        <v>9</v>
      </c>
      <c r="C58" s="9">
        <v>2157</v>
      </c>
      <c r="D58" s="9">
        <v>99143</v>
      </c>
      <c r="E58" s="9">
        <v>573</v>
      </c>
      <c r="F58" s="9">
        <v>101</v>
      </c>
      <c r="G58" s="9">
        <v>2807</v>
      </c>
      <c r="H58" s="9">
        <v>2</v>
      </c>
      <c r="I58" s="9">
        <v>38</v>
      </c>
      <c r="J58" s="9">
        <v>30</v>
      </c>
      <c r="K58" s="9">
        <v>31</v>
      </c>
    </row>
    <row r="59" spans="1:11">
      <c r="A59" s="8" t="s">
        <v>576</v>
      </c>
      <c r="B59" s="9"/>
      <c r="C59" s="9">
        <v>29</v>
      </c>
      <c r="D59" s="9">
        <v>12227</v>
      </c>
      <c r="E59" s="9">
        <v>29</v>
      </c>
      <c r="F59" s="9">
        <v>7</v>
      </c>
      <c r="G59" s="9">
        <v>59</v>
      </c>
      <c r="H59" s="9">
        <v>1</v>
      </c>
      <c r="I59" s="9">
        <v>3</v>
      </c>
      <c r="J59" s="9"/>
      <c r="K59" s="9">
        <v>3</v>
      </c>
    </row>
    <row r="60" spans="1:11">
      <c r="A60" s="8" t="s">
        <v>578</v>
      </c>
      <c r="B60" s="9">
        <v>167</v>
      </c>
      <c r="C60" s="9">
        <v>12120</v>
      </c>
      <c r="D60" s="9">
        <v>527020</v>
      </c>
      <c r="E60" s="9">
        <v>5434</v>
      </c>
      <c r="F60" s="9">
        <v>1909</v>
      </c>
      <c r="G60" s="9">
        <v>18690</v>
      </c>
      <c r="H60" s="9">
        <v>33</v>
      </c>
      <c r="I60" s="9">
        <v>297</v>
      </c>
      <c r="J60" s="9">
        <v>807</v>
      </c>
      <c r="K60" s="9">
        <v>772</v>
      </c>
    </row>
    <row r="61" spans="1:11">
      <c r="A61" s="8" t="s">
        <v>580</v>
      </c>
      <c r="B61" s="9"/>
      <c r="C61" s="9">
        <v>137</v>
      </c>
      <c r="D61" s="9">
        <v>14887</v>
      </c>
      <c r="E61" s="9">
        <v>68</v>
      </c>
      <c r="F61" s="9">
        <v>39</v>
      </c>
      <c r="G61" s="9">
        <v>211</v>
      </c>
      <c r="H61" s="9"/>
      <c r="I61" s="9">
        <v>4</v>
      </c>
      <c r="J61" s="9">
        <v>7</v>
      </c>
      <c r="K61" s="9">
        <v>28</v>
      </c>
    </row>
    <row r="62" spans="1:11">
      <c r="A62" s="8" t="s">
        <v>582</v>
      </c>
      <c r="B62" s="9">
        <v>1</v>
      </c>
      <c r="C62" s="9">
        <v>165</v>
      </c>
      <c r="D62" s="9">
        <v>31026</v>
      </c>
      <c r="E62" s="9">
        <v>161</v>
      </c>
      <c r="F62" s="9">
        <v>18</v>
      </c>
      <c r="G62" s="9">
        <v>337</v>
      </c>
      <c r="H62" s="9"/>
      <c r="I62" s="9">
        <v>1</v>
      </c>
      <c r="J62" s="9"/>
      <c r="K62" s="9">
        <v>17</v>
      </c>
    </row>
    <row r="63" spans="1:11">
      <c r="A63" s="8" t="s">
        <v>583</v>
      </c>
      <c r="B63" s="9">
        <v>7</v>
      </c>
      <c r="C63" s="9">
        <v>2037</v>
      </c>
      <c r="D63" s="9">
        <v>83470</v>
      </c>
      <c r="E63" s="9">
        <v>499</v>
      </c>
      <c r="F63" s="9">
        <v>152</v>
      </c>
      <c r="G63" s="9">
        <v>2624</v>
      </c>
      <c r="H63" s="9">
        <v>1</v>
      </c>
      <c r="I63" s="9">
        <v>47</v>
      </c>
      <c r="J63" s="9">
        <v>36</v>
      </c>
      <c r="K63" s="9">
        <v>68</v>
      </c>
    </row>
    <row r="64" spans="1:11">
      <c r="A64" s="8" t="s">
        <v>586</v>
      </c>
      <c r="B64" s="9"/>
      <c r="C64" s="9">
        <v>1</v>
      </c>
      <c r="D64" s="9">
        <v>1855</v>
      </c>
      <c r="E64" s="9"/>
      <c r="F64" s="9"/>
      <c r="G64" s="9">
        <v>1</v>
      </c>
      <c r="H64" s="9"/>
      <c r="I64" s="9"/>
      <c r="J64" s="9"/>
      <c r="K64" s="9"/>
    </row>
    <row r="65" spans="1:11">
      <c r="A65" s="8" t="s">
        <v>588</v>
      </c>
      <c r="B65" s="9">
        <v>1</v>
      </c>
      <c r="C65" s="9">
        <v>400</v>
      </c>
      <c r="D65" s="9">
        <v>34463</v>
      </c>
      <c r="E65" s="9">
        <v>117</v>
      </c>
      <c r="F65" s="9">
        <v>37</v>
      </c>
      <c r="G65" s="9">
        <v>527</v>
      </c>
      <c r="H65" s="9">
        <v>1</v>
      </c>
      <c r="I65" s="9">
        <v>10</v>
      </c>
      <c r="J65" s="9">
        <v>4</v>
      </c>
      <c r="K65" s="9">
        <v>22</v>
      </c>
    </row>
    <row r="66" spans="1:11">
      <c r="A66" s="8" t="s">
        <v>592</v>
      </c>
      <c r="B66" s="9"/>
      <c r="C66" s="9">
        <v>124</v>
      </c>
      <c r="D66" s="9">
        <v>18811</v>
      </c>
      <c r="E66" s="9">
        <v>55</v>
      </c>
      <c r="F66" s="9">
        <v>5</v>
      </c>
      <c r="G66" s="9">
        <v>179</v>
      </c>
      <c r="H66" s="9"/>
      <c r="I66" s="9">
        <v>2</v>
      </c>
      <c r="J66" s="9">
        <v>1</v>
      </c>
      <c r="K66" s="9">
        <v>2</v>
      </c>
    </row>
    <row r="67" spans="1:11">
      <c r="A67" s="8" t="s">
        <v>589</v>
      </c>
      <c r="B67" s="9">
        <v>3</v>
      </c>
      <c r="C67" s="9">
        <v>418</v>
      </c>
      <c r="D67" s="9">
        <v>34803</v>
      </c>
      <c r="E67" s="9">
        <v>107</v>
      </c>
      <c r="F67" s="9">
        <v>43</v>
      </c>
      <c r="G67" s="9">
        <v>551</v>
      </c>
      <c r="H67" s="9">
        <v>1</v>
      </c>
      <c r="I67" s="9">
        <v>16</v>
      </c>
      <c r="J67" s="9">
        <v>4</v>
      </c>
      <c r="K67" s="9">
        <v>22</v>
      </c>
    </row>
    <row r="68" spans="1:11">
      <c r="A68" s="8" t="s">
        <v>594</v>
      </c>
      <c r="B68" s="9">
        <v>3</v>
      </c>
      <c r="C68" s="9">
        <v>1102</v>
      </c>
      <c r="D68" s="9">
        <v>56520</v>
      </c>
      <c r="E68" s="9">
        <v>266</v>
      </c>
      <c r="F68" s="9">
        <v>70</v>
      </c>
      <c r="G68" s="9">
        <v>1423</v>
      </c>
      <c r="H68" s="9"/>
      <c r="I68" s="9">
        <v>24</v>
      </c>
      <c r="J68" s="9">
        <v>11</v>
      </c>
      <c r="K68" s="9">
        <v>35</v>
      </c>
    </row>
    <row r="69" spans="1:11">
      <c r="A69" s="8" t="s">
        <v>596</v>
      </c>
      <c r="B69" s="9">
        <v>2</v>
      </c>
      <c r="C69" s="9">
        <v>265</v>
      </c>
      <c r="D69" s="9">
        <v>28318</v>
      </c>
      <c r="E69" s="9">
        <v>63</v>
      </c>
      <c r="F69" s="9">
        <v>19</v>
      </c>
      <c r="G69" s="9">
        <v>341</v>
      </c>
      <c r="H69" s="9">
        <v>1</v>
      </c>
      <c r="I69" s="9">
        <v>5</v>
      </c>
      <c r="J69" s="9">
        <v>2</v>
      </c>
      <c r="K69" s="9">
        <v>11</v>
      </c>
    </row>
    <row r="70" spans="1:11">
      <c r="A70" s="8" t="s">
        <v>599</v>
      </c>
      <c r="B70" s="9">
        <v>14</v>
      </c>
      <c r="C70" s="9">
        <v>2034</v>
      </c>
      <c r="D70" s="9">
        <v>152574</v>
      </c>
      <c r="E70" s="9">
        <v>524</v>
      </c>
      <c r="F70" s="9">
        <v>170</v>
      </c>
      <c r="G70" s="9">
        <v>2624</v>
      </c>
      <c r="H70" s="9">
        <v>4</v>
      </c>
      <c r="I70" s="9">
        <v>24</v>
      </c>
      <c r="J70" s="9">
        <v>33</v>
      </c>
      <c r="K70" s="9">
        <v>109</v>
      </c>
    </row>
    <row r="71" spans="1:11">
      <c r="A71" s="8" t="s">
        <v>600</v>
      </c>
      <c r="B71" s="9">
        <v>1</v>
      </c>
      <c r="C71" s="9">
        <v>258</v>
      </c>
      <c r="D71" s="9">
        <v>32337</v>
      </c>
      <c r="E71" s="9">
        <v>118</v>
      </c>
      <c r="F71" s="9">
        <v>22</v>
      </c>
      <c r="G71" s="9">
        <v>398</v>
      </c>
      <c r="H71" s="9">
        <v>2</v>
      </c>
      <c r="I71" s="9">
        <v>9</v>
      </c>
      <c r="J71" s="9">
        <v>1</v>
      </c>
      <c r="K71" s="9">
        <v>10</v>
      </c>
    </row>
    <row r="72" spans="1:11">
      <c r="A72" s="8" t="s">
        <v>605</v>
      </c>
      <c r="B72" s="9">
        <v>32</v>
      </c>
      <c r="C72" s="9">
        <v>3757</v>
      </c>
      <c r="D72" s="9">
        <v>116586</v>
      </c>
      <c r="E72" s="9">
        <v>1480</v>
      </c>
      <c r="F72" s="9">
        <v>254</v>
      </c>
      <c r="G72" s="9">
        <v>5435</v>
      </c>
      <c r="H72" s="9">
        <v>4</v>
      </c>
      <c r="I72" s="9">
        <v>60</v>
      </c>
      <c r="J72" s="9">
        <v>100</v>
      </c>
      <c r="K72" s="9">
        <v>90</v>
      </c>
    </row>
    <row r="73" spans="1:11">
      <c r="A73" s="8" t="s">
        <v>608</v>
      </c>
      <c r="B73" s="9">
        <v>16</v>
      </c>
      <c r="C73" s="9">
        <v>2339</v>
      </c>
      <c r="D73" s="9">
        <v>77968</v>
      </c>
      <c r="E73" s="9">
        <v>646</v>
      </c>
      <c r="F73" s="9">
        <v>164</v>
      </c>
      <c r="G73" s="9">
        <v>3075</v>
      </c>
      <c r="H73" s="9"/>
      <c r="I73" s="9">
        <v>37</v>
      </c>
      <c r="J73" s="9">
        <v>40</v>
      </c>
      <c r="K73" s="9">
        <v>87</v>
      </c>
    </row>
    <row r="74" spans="1:11">
      <c r="A74" s="8" t="s">
        <v>611</v>
      </c>
      <c r="B74" s="9"/>
      <c r="C74" s="9">
        <v>1018</v>
      </c>
      <c r="D74" s="9">
        <v>54580</v>
      </c>
      <c r="E74" s="9">
        <v>254</v>
      </c>
      <c r="F74" s="9">
        <v>47</v>
      </c>
      <c r="G74" s="9">
        <v>1292</v>
      </c>
      <c r="H74" s="9">
        <v>3</v>
      </c>
      <c r="I74" s="9">
        <v>4</v>
      </c>
      <c r="J74" s="9">
        <v>8</v>
      </c>
      <c r="K74" s="9">
        <v>32</v>
      </c>
    </row>
    <row r="75" spans="1:11">
      <c r="A75" s="8" t="s">
        <v>613</v>
      </c>
      <c r="B75" s="9">
        <v>22</v>
      </c>
      <c r="C75" s="9">
        <v>1763</v>
      </c>
      <c r="D75" s="9">
        <v>77921</v>
      </c>
      <c r="E75" s="9">
        <v>723</v>
      </c>
      <c r="F75" s="9">
        <v>143</v>
      </c>
      <c r="G75" s="9">
        <v>2672</v>
      </c>
      <c r="H75" s="9">
        <v>1</v>
      </c>
      <c r="I75" s="9">
        <v>29</v>
      </c>
      <c r="J75" s="9">
        <v>41</v>
      </c>
      <c r="K75" s="9">
        <v>72</v>
      </c>
    </row>
    <row r="76" spans="1:11">
      <c r="A76" s="8" t="s">
        <v>615</v>
      </c>
      <c r="B76" s="9"/>
      <c r="C76" s="9">
        <v>446</v>
      </c>
      <c r="D76" s="9">
        <v>42723</v>
      </c>
      <c r="E76" s="9">
        <v>122</v>
      </c>
      <c r="F76" s="9">
        <v>63</v>
      </c>
      <c r="G76" s="9">
        <v>574</v>
      </c>
      <c r="H76" s="9"/>
      <c r="I76" s="9">
        <v>6</v>
      </c>
      <c r="J76" s="9">
        <v>12</v>
      </c>
      <c r="K76" s="9">
        <v>45</v>
      </c>
    </row>
    <row r="77" spans="1:11">
      <c r="A77" s="8" t="s">
        <v>617</v>
      </c>
      <c r="B77" s="9">
        <v>6</v>
      </c>
      <c r="C77" s="9">
        <v>861</v>
      </c>
      <c r="D77" s="9">
        <v>48210</v>
      </c>
      <c r="E77" s="9">
        <v>227</v>
      </c>
      <c r="F77" s="9">
        <v>55</v>
      </c>
      <c r="G77" s="9">
        <v>1109</v>
      </c>
      <c r="H77" s="9">
        <v>2</v>
      </c>
      <c r="I77" s="9">
        <v>15</v>
      </c>
      <c r="J77" s="9">
        <v>15</v>
      </c>
      <c r="K77" s="9">
        <v>23</v>
      </c>
    </row>
    <row r="78" spans="1:11">
      <c r="A78" s="8" t="s">
        <v>619</v>
      </c>
      <c r="B78" s="9">
        <v>42</v>
      </c>
      <c r="C78" s="9">
        <v>7223</v>
      </c>
      <c r="D78" s="9">
        <v>342902</v>
      </c>
      <c r="E78" s="9">
        <v>2440</v>
      </c>
      <c r="F78" s="9">
        <v>1091</v>
      </c>
      <c r="G78" s="9">
        <v>10128</v>
      </c>
      <c r="H78" s="9">
        <v>11</v>
      </c>
      <c r="I78" s="9">
        <v>164</v>
      </c>
      <c r="J78" s="9">
        <v>334</v>
      </c>
      <c r="K78" s="9">
        <v>582</v>
      </c>
    </row>
    <row r="79" spans="1:11">
      <c r="A79" s="8" t="s">
        <v>621</v>
      </c>
      <c r="B79" s="9">
        <v>90</v>
      </c>
      <c r="C79" s="9">
        <v>10516</v>
      </c>
      <c r="D79" s="9">
        <v>499955</v>
      </c>
      <c r="E79" s="9">
        <v>3867</v>
      </c>
      <c r="F79" s="9">
        <v>1673</v>
      </c>
      <c r="G79" s="9">
        <v>15134</v>
      </c>
      <c r="H79" s="9">
        <v>29</v>
      </c>
      <c r="I79" s="9">
        <v>261</v>
      </c>
      <c r="J79" s="9">
        <v>498</v>
      </c>
      <c r="K79" s="9">
        <v>885</v>
      </c>
    </row>
    <row r="80" spans="1:11">
      <c r="A80" s="7" t="s">
        <v>645</v>
      </c>
      <c r="B80" s="9">
        <v>2056</v>
      </c>
      <c r="C80" s="9">
        <v>181389</v>
      </c>
      <c r="D80" s="9">
        <v>9527329</v>
      </c>
      <c r="E80" s="9">
        <v>69219</v>
      </c>
      <c r="F80" s="9">
        <v>29333</v>
      </c>
      <c r="G80" s="9">
        <v>266978</v>
      </c>
      <c r="H80" s="9">
        <v>432</v>
      </c>
      <c r="I80" s="9">
        <v>4254</v>
      </c>
      <c r="J80" s="9">
        <v>11840</v>
      </c>
      <c r="K80" s="9">
        <v>12807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7C5D2-E4EF-1940-B690-ECE30AC782C9}">
  <dimension ref="A1:C89"/>
  <sheetViews>
    <sheetView workbookViewId="0">
      <selection activeCell="F5" sqref="F5"/>
    </sheetView>
  </sheetViews>
  <sheetFormatPr baseColWidth="10" defaultColWidth="21.1640625" defaultRowHeight="14"/>
  <cols>
    <col min="1" max="16384" width="21.1640625" style="17"/>
  </cols>
  <sheetData>
    <row r="1" spans="1:3" s="19" customFormat="1" ht="40" customHeight="1">
      <c r="A1" s="16" t="s">
        <v>646</v>
      </c>
      <c r="B1" s="16" t="s">
        <v>958</v>
      </c>
      <c r="C1" s="16" t="s">
        <v>961</v>
      </c>
    </row>
    <row r="2" spans="1:3">
      <c r="A2" s="18" t="s">
        <v>847</v>
      </c>
      <c r="B2" s="18">
        <f t="shared" ref="B2:B33" si="0">VLOOKUP(A2,codes,2,FALSE)</f>
        <v>1</v>
      </c>
      <c r="C2" s="18">
        <v>4</v>
      </c>
    </row>
    <row r="3" spans="1:3">
      <c r="A3" s="18" t="s">
        <v>848</v>
      </c>
      <c r="B3" s="18">
        <f t="shared" si="0"/>
        <v>2</v>
      </c>
      <c r="C3" s="18">
        <v>2</v>
      </c>
    </row>
    <row r="4" spans="1:3">
      <c r="A4" s="18" t="s">
        <v>849</v>
      </c>
      <c r="B4" s="18">
        <f t="shared" si="0"/>
        <v>3</v>
      </c>
      <c r="C4" s="18">
        <v>1</v>
      </c>
    </row>
    <row r="5" spans="1:3">
      <c r="A5" s="18" t="s">
        <v>850</v>
      </c>
      <c r="B5" s="18">
        <f t="shared" si="0"/>
        <v>4</v>
      </c>
      <c r="C5" s="18">
        <v>5</v>
      </c>
    </row>
    <row r="6" spans="1:3">
      <c r="A6" s="18" t="s">
        <v>851</v>
      </c>
      <c r="B6" s="18">
        <f t="shared" si="0"/>
        <v>5</v>
      </c>
      <c r="C6" s="18">
        <v>5</v>
      </c>
    </row>
    <row r="7" spans="1:3">
      <c r="A7" s="18" t="s">
        <v>852</v>
      </c>
      <c r="B7" s="18">
        <f t="shared" si="0"/>
        <v>6</v>
      </c>
      <c r="C7" s="18">
        <v>1</v>
      </c>
    </row>
    <row r="8" spans="1:3">
      <c r="A8" s="18" t="s">
        <v>853</v>
      </c>
      <c r="B8" s="18">
        <f t="shared" si="0"/>
        <v>7</v>
      </c>
      <c r="C8" s="18">
        <v>7</v>
      </c>
    </row>
    <row r="9" spans="1:3">
      <c r="A9" s="18" t="s">
        <v>854</v>
      </c>
      <c r="B9" s="18">
        <f t="shared" si="0"/>
        <v>8</v>
      </c>
      <c r="C9" s="18">
        <v>1</v>
      </c>
    </row>
    <row r="10" spans="1:3">
      <c r="A10" s="18" t="s">
        <v>855</v>
      </c>
      <c r="B10" s="18">
        <f t="shared" si="0"/>
        <v>9</v>
      </c>
      <c r="C10" s="18">
        <v>10</v>
      </c>
    </row>
    <row r="11" spans="1:3">
      <c r="A11" s="18" t="s">
        <v>856</v>
      </c>
      <c r="B11" s="18">
        <f t="shared" si="0"/>
        <v>10</v>
      </c>
      <c r="C11" s="18">
        <v>0</v>
      </c>
    </row>
    <row r="12" spans="1:3">
      <c r="A12" s="18" t="s">
        <v>857</v>
      </c>
      <c r="B12" s="18">
        <f t="shared" si="0"/>
        <v>11</v>
      </c>
      <c r="C12" s="18">
        <v>2</v>
      </c>
    </row>
    <row r="13" spans="1:3">
      <c r="A13" s="18" t="s">
        <v>858</v>
      </c>
      <c r="B13" s="18">
        <f t="shared" si="0"/>
        <v>12</v>
      </c>
      <c r="C13" s="18">
        <v>4</v>
      </c>
    </row>
    <row r="14" spans="1:3">
      <c r="A14" s="18" t="s">
        <v>859</v>
      </c>
      <c r="B14" s="18">
        <f t="shared" si="0"/>
        <v>13</v>
      </c>
      <c r="C14" s="18">
        <v>2</v>
      </c>
    </row>
    <row r="15" spans="1:3">
      <c r="A15" s="18" t="s">
        <v>860</v>
      </c>
      <c r="B15" s="18">
        <f t="shared" si="0"/>
        <v>14</v>
      </c>
      <c r="C15" s="18">
        <v>0</v>
      </c>
    </row>
    <row r="16" spans="1:3">
      <c r="A16" s="18" t="s">
        <v>861</v>
      </c>
      <c r="B16" s="18">
        <f t="shared" si="0"/>
        <v>15</v>
      </c>
      <c r="C16" s="18">
        <v>5</v>
      </c>
    </row>
    <row r="17" spans="1:3">
      <c r="A17" s="18" t="s">
        <v>862</v>
      </c>
      <c r="B17" s="18">
        <f t="shared" si="0"/>
        <v>16</v>
      </c>
      <c r="C17" s="18">
        <v>1</v>
      </c>
    </row>
    <row r="18" spans="1:3">
      <c r="A18" s="18" t="s">
        <v>863</v>
      </c>
      <c r="B18" s="18">
        <f t="shared" si="0"/>
        <v>17</v>
      </c>
      <c r="C18" s="18">
        <v>0</v>
      </c>
    </row>
    <row r="19" spans="1:3">
      <c r="A19" s="18" t="s">
        <v>864</v>
      </c>
      <c r="B19" s="18">
        <f t="shared" si="0"/>
        <v>18</v>
      </c>
      <c r="C19" s="18">
        <v>49</v>
      </c>
    </row>
    <row r="20" spans="1:3">
      <c r="A20" s="18" t="s">
        <v>865</v>
      </c>
      <c r="B20" s="18">
        <f t="shared" si="0"/>
        <v>19</v>
      </c>
      <c r="C20" s="18">
        <v>0</v>
      </c>
    </row>
    <row r="21" spans="1:3">
      <c r="A21" s="18" t="s">
        <v>866</v>
      </c>
      <c r="B21" s="18">
        <f t="shared" si="0"/>
        <v>20</v>
      </c>
      <c r="C21" s="18">
        <v>2</v>
      </c>
    </row>
    <row r="22" spans="1:3">
      <c r="A22" s="18" t="s">
        <v>867</v>
      </c>
      <c r="B22" s="18">
        <f t="shared" si="0"/>
        <v>21</v>
      </c>
      <c r="C22" s="18">
        <v>5</v>
      </c>
    </row>
    <row r="23" spans="1:3">
      <c r="A23" s="18" t="s">
        <v>868</v>
      </c>
      <c r="B23" s="18">
        <f t="shared" si="0"/>
        <v>22</v>
      </c>
      <c r="C23" s="18">
        <v>2</v>
      </c>
    </row>
    <row r="24" spans="1:3">
      <c r="A24" s="18" t="s">
        <v>869</v>
      </c>
      <c r="B24" s="18">
        <f t="shared" si="0"/>
        <v>23</v>
      </c>
      <c r="C24" s="18">
        <v>3</v>
      </c>
    </row>
    <row r="25" spans="1:3">
      <c r="A25" s="18" t="s">
        <v>870</v>
      </c>
      <c r="B25" s="18">
        <f t="shared" si="0"/>
        <v>24</v>
      </c>
      <c r="C25" s="18">
        <v>3</v>
      </c>
    </row>
    <row r="26" spans="1:3">
      <c r="A26" s="18" t="s">
        <v>871</v>
      </c>
      <c r="B26" s="18">
        <f t="shared" si="0"/>
        <v>25</v>
      </c>
      <c r="C26" s="18">
        <v>45</v>
      </c>
    </row>
    <row r="27" spans="1:3">
      <c r="A27" s="18" t="s">
        <v>872</v>
      </c>
      <c r="B27" s="18">
        <f t="shared" si="0"/>
        <v>26</v>
      </c>
      <c r="C27" s="18">
        <v>2</v>
      </c>
    </row>
    <row r="28" spans="1:3">
      <c r="A28" s="18" t="s">
        <v>873</v>
      </c>
      <c r="B28" s="18">
        <f t="shared" si="0"/>
        <v>27</v>
      </c>
      <c r="C28" s="18">
        <v>2</v>
      </c>
    </row>
    <row r="29" spans="1:3">
      <c r="A29" s="18" t="s">
        <v>874</v>
      </c>
      <c r="B29" s="18">
        <f t="shared" si="0"/>
        <v>28</v>
      </c>
      <c r="C29" s="18">
        <v>4</v>
      </c>
    </row>
    <row r="30" spans="1:3">
      <c r="A30" s="18" t="s">
        <v>875</v>
      </c>
      <c r="B30" s="18">
        <f t="shared" si="0"/>
        <v>29</v>
      </c>
      <c r="C30" s="18">
        <v>4</v>
      </c>
    </row>
    <row r="31" spans="1:3">
      <c r="A31" s="18" t="s">
        <v>876</v>
      </c>
      <c r="B31" s="18">
        <f t="shared" si="0"/>
        <v>30</v>
      </c>
      <c r="C31" s="18">
        <v>3</v>
      </c>
    </row>
    <row r="32" spans="1:3">
      <c r="A32" s="18" t="s">
        <v>877</v>
      </c>
      <c r="B32" s="18">
        <f t="shared" si="0"/>
        <v>31</v>
      </c>
      <c r="C32" s="18">
        <v>26</v>
      </c>
    </row>
    <row r="33" spans="1:3">
      <c r="A33" s="18" t="s">
        <v>878</v>
      </c>
      <c r="B33" s="18">
        <f t="shared" si="0"/>
        <v>32</v>
      </c>
      <c r="C33" s="18">
        <v>0</v>
      </c>
    </row>
    <row r="34" spans="1:3">
      <c r="A34" s="18" t="s">
        <v>879</v>
      </c>
      <c r="B34" s="18">
        <f t="shared" ref="B34:B65" si="1">VLOOKUP(A34,codes,2,FALSE)</f>
        <v>33</v>
      </c>
      <c r="C34" s="18">
        <v>0</v>
      </c>
    </row>
    <row r="35" spans="1:3">
      <c r="A35" s="18" t="s">
        <v>880</v>
      </c>
      <c r="B35" s="18">
        <f t="shared" si="1"/>
        <v>34</v>
      </c>
      <c r="C35" s="18">
        <v>1</v>
      </c>
    </row>
    <row r="36" spans="1:3">
      <c r="A36" s="18" t="s">
        <v>881</v>
      </c>
      <c r="B36" s="18">
        <f t="shared" si="1"/>
        <v>35</v>
      </c>
      <c r="C36" s="18">
        <v>2</v>
      </c>
    </row>
    <row r="37" spans="1:3">
      <c r="A37" s="18" t="s">
        <v>882</v>
      </c>
      <c r="B37" s="18">
        <f t="shared" si="1"/>
        <v>36</v>
      </c>
      <c r="C37" s="18">
        <v>4</v>
      </c>
    </row>
    <row r="38" spans="1:3">
      <c r="A38" s="18" t="s">
        <v>883</v>
      </c>
      <c r="B38" s="18">
        <f t="shared" si="1"/>
        <v>37</v>
      </c>
      <c r="C38" s="18">
        <v>5</v>
      </c>
    </row>
    <row r="39" spans="1:3">
      <c r="A39" s="18" t="s">
        <v>884</v>
      </c>
      <c r="B39" s="18">
        <f t="shared" si="1"/>
        <v>38</v>
      </c>
      <c r="C39" s="18">
        <v>1</v>
      </c>
    </row>
    <row r="40" spans="1:3">
      <c r="A40" s="18" t="s">
        <v>885</v>
      </c>
      <c r="B40" s="18">
        <f t="shared" si="1"/>
        <v>39</v>
      </c>
      <c r="C40" s="18">
        <v>1</v>
      </c>
    </row>
    <row r="41" spans="1:3">
      <c r="A41" s="18" t="s">
        <v>886</v>
      </c>
      <c r="B41" s="18">
        <f t="shared" si="1"/>
        <v>40</v>
      </c>
      <c r="C41" s="18">
        <v>2</v>
      </c>
    </row>
    <row r="42" spans="1:3">
      <c r="A42" s="18" t="s">
        <v>887</v>
      </c>
      <c r="B42" s="18">
        <f t="shared" si="1"/>
        <v>41</v>
      </c>
      <c r="C42" s="18">
        <v>3</v>
      </c>
    </row>
    <row r="43" spans="1:3">
      <c r="A43" s="18" t="s">
        <v>888</v>
      </c>
      <c r="B43" s="18">
        <f t="shared" si="1"/>
        <v>42</v>
      </c>
      <c r="C43" s="18">
        <v>1</v>
      </c>
    </row>
    <row r="44" spans="1:3">
      <c r="A44" s="18" t="s">
        <v>889</v>
      </c>
      <c r="B44" s="18">
        <f t="shared" si="1"/>
        <v>43</v>
      </c>
      <c r="C44" s="18">
        <v>9</v>
      </c>
    </row>
    <row r="45" spans="1:3">
      <c r="A45" s="18" t="s">
        <v>890</v>
      </c>
      <c r="B45" s="18">
        <f t="shared" si="1"/>
        <v>44</v>
      </c>
      <c r="C45" s="18">
        <v>5</v>
      </c>
    </row>
    <row r="46" spans="1:3">
      <c r="A46" s="18" t="s">
        <v>891</v>
      </c>
      <c r="B46" s="18">
        <f t="shared" si="1"/>
        <v>45</v>
      </c>
      <c r="C46" s="18">
        <v>7</v>
      </c>
    </row>
    <row r="47" spans="1:3">
      <c r="A47" s="18" t="s">
        <v>892</v>
      </c>
      <c r="B47" s="18">
        <f t="shared" si="1"/>
        <v>46</v>
      </c>
      <c r="C47" s="18">
        <v>2</v>
      </c>
    </row>
    <row r="48" spans="1:3">
      <c r="A48" s="18" t="s">
        <v>893</v>
      </c>
      <c r="B48" s="18">
        <f t="shared" si="1"/>
        <v>47</v>
      </c>
      <c r="C48" s="18">
        <v>10</v>
      </c>
    </row>
    <row r="49" spans="1:3">
      <c r="A49" s="18" t="s">
        <v>894</v>
      </c>
      <c r="B49" s="18">
        <f t="shared" si="1"/>
        <v>48</v>
      </c>
      <c r="C49" s="18">
        <v>12</v>
      </c>
    </row>
    <row r="50" spans="1:3">
      <c r="A50" s="18" t="s">
        <v>895</v>
      </c>
      <c r="B50" s="18">
        <f t="shared" si="1"/>
        <v>49</v>
      </c>
      <c r="C50" s="18">
        <v>1</v>
      </c>
    </row>
    <row r="51" spans="1:3">
      <c r="A51" s="18" t="s">
        <v>896</v>
      </c>
      <c r="B51" s="18">
        <f t="shared" si="1"/>
        <v>50</v>
      </c>
      <c r="C51" s="18">
        <v>11</v>
      </c>
    </row>
    <row r="52" spans="1:3">
      <c r="A52" s="18" t="s">
        <v>897</v>
      </c>
      <c r="B52" s="18">
        <f t="shared" si="1"/>
        <v>51</v>
      </c>
      <c r="C52" s="18">
        <v>1</v>
      </c>
    </row>
    <row r="53" spans="1:3">
      <c r="A53" s="18" t="s">
        <v>898</v>
      </c>
      <c r="B53" s="18">
        <f t="shared" si="1"/>
        <v>52</v>
      </c>
      <c r="C53" s="18">
        <v>4</v>
      </c>
    </row>
    <row r="54" spans="1:3">
      <c r="A54" s="18" t="s">
        <v>899</v>
      </c>
      <c r="B54" s="18">
        <f t="shared" si="1"/>
        <v>53</v>
      </c>
      <c r="C54" s="18">
        <v>2</v>
      </c>
    </row>
    <row r="55" spans="1:3">
      <c r="A55" s="18" t="s">
        <v>900</v>
      </c>
      <c r="B55" s="18">
        <f t="shared" si="1"/>
        <v>54</v>
      </c>
      <c r="C55" s="18">
        <v>1</v>
      </c>
    </row>
    <row r="56" spans="1:3">
      <c r="A56" s="18" t="s">
        <v>901</v>
      </c>
      <c r="B56" s="18">
        <f t="shared" si="1"/>
        <v>55</v>
      </c>
      <c r="C56" s="18">
        <v>1</v>
      </c>
    </row>
    <row r="57" spans="1:3">
      <c r="A57" s="18" t="s">
        <v>902</v>
      </c>
      <c r="B57" s="18">
        <f t="shared" si="1"/>
        <v>56</v>
      </c>
      <c r="C57" s="18">
        <v>1</v>
      </c>
    </row>
    <row r="58" spans="1:3">
      <c r="A58" s="18" t="s">
        <v>903</v>
      </c>
      <c r="B58" s="18">
        <f t="shared" si="1"/>
        <v>57</v>
      </c>
      <c r="C58" s="18">
        <v>13</v>
      </c>
    </row>
    <row r="59" spans="1:3">
      <c r="A59" s="18" t="s">
        <v>904</v>
      </c>
      <c r="B59" s="18">
        <f t="shared" si="1"/>
        <v>58</v>
      </c>
      <c r="C59" s="18">
        <v>1</v>
      </c>
    </row>
    <row r="60" spans="1:3">
      <c r="A60" s="18" t="s">
        <v>905</v>
      </c>
      <c r="B60" s="18">
        <f t="shared" si="1"/>
        <v>59</v>
      </c>
      <c r="C60" s="18">
        <v>1</v>
      </c>
    </row>
    <row r="61" spans="1:3">
      <c r="A61" s="18" t="s">
        <v>906</v>
      </c>
      <c r="B61" s="18">
        <f t="shared" si="1"/>
        <v>60</v>
      </c>
      <c r="C61" s="18">
        <v>2</v>
      </c>
    </row>
    <row r="62" spans="1:3">
      <c r="A62" s="18" t="s">
        <v>907</v>
      </c>
      <c r="B62" s="18">
        <f t="shared" si="1"/>
        <v>61</v>
      </c>
      <c r="C62" s="18">
        <v>1</v>
      </c>
    </row>
    <row r="63" spans="1:3">
      <c r="A63" s="18" t="s">
        <v>908</v>
      </c>
      <c r="B63" s="18">
        <f t="shared" si="1"/>
        <v>62</v>
      </c>
      <c r="C63" s="18">
        <v>1</v>
      </c>
    </row>
    <row r="64" spans="1:3">
      <c r="A64" s="18" t="s">
        <v>909</v>
      </c>
      <c r="B64" s="18">
        <f t="shared" si="1"/>
        <v>63</v>
      </c>
      <c r="C64" s="18">
        <v>1</v>
      </c>
    </row>
    <row r="65" spans="1:3">
      <c r="A65" s="18" t="s">
        <v>910</v>
      </c>
      <c r="B65" s="18">
        <f t="shared" si="1"/>
        <v>64</v>
      </c>
      <c r="C65" s="18">
        <v>1</v>
      </c>
    </row>
    <row r="66" spans="1:3">
      <c r="A66" s="18" t="s">
        <v>911</v>
      </c>
      <c r="B66" s="18">
        <f t="shared" ref="B66:B89" si="2">VLOOKUP(A66,codes,2,FALSE)</f>
        <v>65</v>
      </c>
      <c r="C66" s="18">
        <v>3</v>
      </c>
    </row>
    <row r="67" spans="1:3">
      <c r="A67" s="18" t="s">
        <v>912</v>
      </c>
      <c r="B67" s="18">
        <f t="shared" si="2"/>
        <v>66</v>
      </c>
      <c r="C67" s="18">
        <v>4</v>
      </c>
    </row>
    <row r="68" spans="1:3">
      <c r="A68" s="18" t="s">
        <v>913</v>
      </c>
      <c r="B68" s="18">
        <f t="shared" si="2"/>
        <v>67</v>
      </c>
      <c r="C68" s="18">
        <v>7</v>
      </c>
    </row>
    <row r="69" spans="1:3">
      <c r="A69" s="18" t="s">
        <v>914</v>
      </c>
      <c r="B69" s="18">
        <f t="shared" si="2"/>
        <v>68</v>
      </c>
      <c r="C69" s="18">
        <v>1</v>
      </c>
    </row>
    <row r="70" spans="1:3">
      <c r="A70" s="18" t="s">
        <v>915</v>
      </c>
      <c r="B70" s="18">
        <f t="shared" si="2"/>
        <v>69</v>
      </c>
      <c r="C70" s="18">
        <v>1</v>
      </c>
    </row>
    <row r="71" spans="1:3">
      <c r="A71" s="18" t="s">
        <v>916</v>
      </c>
      <c r="B71" s="18">
        <f t="shared" si="2"/>
        <v>70</v>
      </c>
      <c r="C71" s="18">
        <v>7</v>
      </c>
    </row>
    <row r="72" spans="1:3">
      <c r="A72" s="18" t="s">
        <v>917</v>
      </c>
      <c r="B72" s="18">
        <f t="shared" si="2"/>
        <v>71</v>
      </c>
      <c r="C72" s="18">
        <v>7</v>
      </c>
    </row>
    <row r="73" spans="1:3">
      <c r="A73" s="18" t="s">
        <v>918</v>
      </c>
      <c r="B73" s="18">
        <f t="shared" si="2"/>
        <v>72</v>
      </c>
      <c r="C73" s="18">
        <v>2</v>
      </c>
    </row>
    <row r="74" spans="1:3">
      <c r="A74" s="18" t="s">
        <v>919</v>
      </c>
      <c r="B74" s="18">
        <f t="shared" si="2"/>
        <v>73</v>
      </c>
      <c r="C74" s="18">
        <v>3</v>
      </c>
    </row>
    <row r="75" spans="1:3">
      <c r="A75" s="18" t="s">
        <v>920</v>
      </c>
      <c r="B75" s="18">
        <f t="shared" si="2"/>
        <v>74</v>
      </c>
      <c r="C75" s="18">
        <v>2</v>
      </c>
    </row>
    <row r="76" spans="1:3">
      <c r="A76" s="18" t="s">
        <v>921</v>
      </c>
      <c r="B76" s="18">
        <f t="shared" si="2"/>
        <v>75</v>
      </c>
      <c r="C76" s="18">
        <v>1</v>
      </c>
    </row>
    <row r="77" spans="1:3">
      <c r="A77" s="18" t="s">
        <v>922</v>
      </c>
      <c r="B77" s="18">
        <f t="shared" si="2"/>
        <v>76</v>
      </c>
      <c r="C77" s="18">
        <v>18</v>
      </c>
    </row>
    <row r="78" spans="1:3">
      <c r="A78" s="18" t="s">
        <v>923</v>
      </c>
      <c r="B78" s="18">
        <f t="shared" si="2"/>
        <v>77</v>
      </c>
      <c r="C78" s="18">
        <v>23</v>
      </c>
    </row>
    <row r="79" spans="1:3">
      <c r="A79" s="18" t="s">
        <v>924</v>
      </c>
      <c r="B79" s="18">
        <f t="shared" si="2"/>
        <v>78</v>
      </c>
      <c r="C79" s="18">
        <v>5</v>
      </c>
    </row>
    <row r="80" spans="1:3">
      <c r="A80" s="18" t="s">
        <v>925</v>
      </c>
      <c r="B80" s="18">
        <f t="shared" si="2"/>
        <v>79</v>
      </c>
      <c r="C80" s="18">
        <v>4</v>
      </c>
    </row>
    <row r="81" spans="1:3">
      <c r="A81" s="18" t="s">
        <v>926</v>
      </c>
      <c r="B81" s="18">
        <f t="shared" si="2"/>
        <v>80</v>
      </c>
      <c r="C81" s="18">
        <v>0</v>
      </c>
    </row>
    <row r="82" spans="1:3">
      <c r="A82" s="18" t="s">
        <v>927</v>
      </c>
      <c r="B82" s="18">
        <f t="shared" si="2"/>
        <v>81</v>
      </c>
      <c r="C82" s="18">
        <v>2</v>
      </c>
    </row>
    <row r="83" spans="1:3">
      <c r="A83" s="18" t="s">
        <v>928</v>
      </c>
      <c r="B83" s="18">
        <f t="shared" si="2"/>
        <v>82</v>
      </c>
      <c r="C83" s="18">
        <v>1</v>
      </c>
    </row>
    <row r="84" spans="1:3">
      <c r="A84" s="18" t="s">
        <v>929</v>
      </c>
      <c r="B84" s="18">
        <f t="shared" si="2"/>
        <v>83</v>
      </c>
      <c r="C84" s="18">
        <v>4</v>
      </c>
    </row>
    <row r="85" spans="1:3">
      <c r="A85" s="18" t="s">
        <v>930</v>
      </c>
      <c r="B85" s="18">
        <f t="shared" si="2"/>
        <v>84</v>
      </c>
      <c r="C85" s="18">
        <v>0</v>
      </c>
    </row>
    <row r="86" spans="1:3">
      <c r="A86" s="18" t="s">
        <v>931</v>
      </c>
      <c r="B86" s="18">
        <f t="shared" si="2"/>
        <v>85</v>
      </c>
      <c r="C86" s="18">
        <v>6</v>
      </c>
    </row>
    <row r="87" spans="1:3">
      <c r="A87" s="18" t="s">
        <v>932</v>
      </c>
      <c r="B87" s="18">
        <f t="shared" si="2"/>
        <v>86</v>
      </c>
      <c r="C87" s="18">
        <v>1</v>
      </c>
    </row>
    <row r="88" spans="1:3">
      <c r="A88" s="18" t="s">
        <v>933</v>
      </c>
      <c r="B88" s="18">
        <f t="shared" si="2"/>
        <v>87</v>
      </c>
      <c r="C88" s="18">
        <v>3</v>
      </c>
    </row>
    <row r="89" spans="1:3">
      <c r="A89" s="18" t="s">
        <v>934</v>
      </c>
      <c r="B89" s="18">
        <f t="shared" si="2"/>
        <v>88</v>
      </c>
      <c r="C89" s="1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42"/>
  <sheetViews>
    <sheetView zoomScale="55" workbookViewId="0">
      <selection activeCell="E9" sqref="E9"/>
    </sheetView>
  </sheetViews>
  <sheetFormatPr baseColWidth="10" defaultColWidth="8.83203125" defaultRowHeight="15"/>
  <cols>
    <col min="1" max="1" width="37.1640625" style="7" bestFit="1" customWidth="1"/>
    <col min="2" max="2" width="12.6640625" bestFit="1" customWidth="1"/>
    <col min="3" max="3" width="18.33203125" customWidth="1"/>
    <col min="4" max="4" width="20.5" customWidth="1"/>
    <col min="5" max="5" width="17.6640625" customWidth="1"/>
    <col min="6" max="6" width="11.1640625" customWidth="1"/>
    <col min="7" max="7" width="14.33203125" customWidth="1"/>
    <col min="8" max="8" width="19.83203125" customWidth="1"/>
    <col min="9" max="9" width="14.33203125" customWidth="1"/>
    <col min="10" max="10" width="13.5" customWidth="1"/>
    <col min="11" max="11" width="15.83203125" customWidth="1"/>
    <col min="12" max="12" width="12.1640625" customWidth="1"/>
    <col min="13" max="15" width="37.1640625" customWidth="1"/>
  </cols>
  <sheetData>
    <row r="1" spans="1:15" ht="32">
      <c r="A1" s="12" t="s">
        <v>0</v>
      </c>
      <c r="B1" s="12" t="s">
        <v>1</v>
      </c>
      <c r="C1" s="13" t="s">
        <v>464</v>
      </c>
      <c r="D1" s="13" t="s">
        <v>465</v>
      </c>
      <c r="E1" s="12" t="s">
        <v>466</v>
      </c>
      <c r="F1" s="12" t="s">
        <v>2</v>
      </c>
      <c r="G1" s="12" t="s">
        <v>3</v>
      </c>
      <c r="H1" s="13" t="s">
        <v>467</v>
      </c>
      <c r="I1" s="12" t="s">
        <v>468</v>
      </c>
      <c r="J1" s="12" t="s">
        <v>4</v>
      </c>
      <c r="K1" s="13" t="s">
        <v>725</v>
      </c>
      <c r="L1" s="12" t="s">
        <v>5</v>
      </c>
      <c r="M1" s="2" t="s">
        <v>647</v>
      </c>
      <c r="N1" s="2" t="s">
        <v>649</v>
      </c>
      <c r="O1" s="2" t="s">
        <v>651</v>
      </c>
    </row>
    <row r="2" spans="1:15">
      <c r="A2" s="7" t="s">
        <v>726</v>
      </c>
      <c r="C2">
        <v>1</v>
      </c>
      <c r="D2">
        <v>40</v>
      </c>
      <c r="H2">
        <v>1</v>
      </c>
      <c r="I2">
        <v>3</v>
      </c>
      <c r="J2">
        <v>32</v>
      </c>
      <c r="K2">
        <v>5</v>
      </c>
      <c r="L2">
        <v>1</v>
      </c>
      <c r="M2" t="b">
        <f t="shared" ref="M2:M65" si="0">ISNUMBER(SEARCH($M$1,A2))</f>
        <v>0</v>
      </c>
      <c r="N2" t="b">
        <f t="shared" ref="N2:N65" si="1">ISNUMBER(SEARCH($N$1,A2))</f>
        <v>0</v>
      </c>
      <c r="O2" t="b">
        <f t="shared" ref="O2:O65" si="2">ISNUMBER(SEARCH($O$1,A2))</f>
        <v>0</v>
      </c>
    </row>
    <row r="3" spans="1:15">
      <c r="A3" s="7" t="s">
        <v>695</v>
      </c>
      <c r="M3" t="b">
        <f t="shared" si="0"/>
        <v>0</v>
      </c>
      <c r="N3" t="b">
        <f t="shared" si="1"/>
        <v>0</v>
      </c>
      <c r="O3" t="b">
        <f t="shared" si="2"/>
        <v>0</v>
      </c>
    </row>
    <row r="4" spans="1:15" s="3" customFormat="1">
      <c r="A4" s="7" t="s">
        <v>663</v>
      </c>
      <c r="B4"/>
      <c r="C4">
        <v>389</v>
      </c>
      <c r="D4">
        <v>321</v>
      </c>
      <c r="E4">
        <v>7</v>
      </c>
      <c r="F4">
        <v>76</v>
      </c>
      <c r="G4">
        <v>7</v>
      </c>
      <c r="H4">
        <v>299</v>
      </c>
      <c r="I4">
        <v>11</v>
      </c>
      <c r="J4">
        <v>251</v>
      </c>
      <c r="K4">
        <v>59</v>
      </c>
      <c r="L4">
        <v>2</v>
      </c>
      <c r="M4" t="b">
        <f t="shared" si="0"/>
        <v>0</v>
      </c>
      <c r="N4" t="b">
        <f t="shared" si="1"/>
        <v>0</v>
      </c>
      <c r="O4" t="b">
        <f t="shared" si="2"/>
        <v>0</v>
      </c>
    </row>
    <row r="5" spans="1:15">
      <c r="M5" t="b">
        <f t="shared" si="0"/>
        <v>0</v>
      </c>
      <c r="N5" t="b">
        <f t="shared" si="1"/>
        <v>0</v>
      </c>
      <c r="O5" t="b">
        <f t="shared" si="2"/>
        <v>0</v>
      </c>
    </row>
    <row r="6" spans="1:15">
      <c r="A6" s="11" t="s">
        <v>463</v>
      </c>
      <c r="B6" s="3"/>
      <c r="C6" s="3">
        <v>390</v>
      </c>
      <c r="D6" s="3">
        <v>361</v>
      </c>
      <c r="E6" s="3">
        <v>7</v>
      </c>
      <c r="F6" s="3">
        <v>76</v>
      </c>
      <c r="G6" s="3">
        <v>7</v>
      </c>
      <c r="H6" s="3">
        <v>300</v>
      </c>
      <c r="I6" s="3">
        <v>14</v>
      </c>
      <c r="J6" s="3">
        <v>283</v>
      </c>
      <c r="K6" s="3">
        <v>64</v>
      </c>
      <c r="L6" s="3">
        <v>3</v>
      </c>
      <c r="M6" t="b">
        <f t="shared" si="0"/>
        <v>0</v>
      </c>
      <c r="N6" t="b">
        <f t="shared" si="1"/>
        <v>0</v>
      </c>
      <c r="O6" t="b">
        <f t="shared" si="2"/>
        <v>0</v>
      </c>
    </row>
    <row r="7" spans="1:15">
      <c r="A7" s="14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t="b">
        <f t="shared" si="0"/>
        <v>0</v>
      </c>
      <c r="N7" t="b">
        <f t="shared" si="1"/>
        <v>0</v>
      </c>
      <c r="O7" t="b">
        <f t="shared" si="2"/>
        <v>0</v>
      </c>
    </row>
    <row r="8" spans="1:15">
      <c r="A8" s="7" t="s">
        <v>664</v>
      </c>
      <c r="B8" s="1">
        <v>1974</v>
      </c>
      <c r="C8">
        <v>6</v>
      </c>
      <c r="D8">
        <v>46</v>
      </c>
      <c r="G8">
        <v>1</v>
      </c>
      <c r="H8">
        <v>5</v>
      </c>
      <c r="I8">
        <v>14</v>
      </c>
      <c r="J8">
        <v>30</v>
      </c>
      <c r="K8">
        <v>2</v>
      </c>
      <c r="L8">
        <v>1</v>
      </c>
      <c r="M8" t="b">
        <f t="shared" si="0"/>
        <v>0</v>
      </c>
      <c r="N8" t="b">
        <f t="shared" si="1"/>
        <v>0</v>
      </c>
      <c r="O8" t="b">
        <f t="shared" si="2"/>
        <v>0</v>
      </c>
    </row>
    <row r="9" spans="1:15">
      <c r="A9" s="7" t="s">
        <v>6</v>
      </c>
      <c r="B9" s="1">
        <v>1766</v>
      </c>
      <c r="C9">
        <v>1</v>
      </c>
      <c r="D9">
        <v>14</v>
      </c>
      <c r="G9">
        <v>1</v>
      </c>
      <c r="I9">
        <v>3</v>
      </c>
      <c r="J9">
        <v>7</v>
      </c>
      <c r="K9">
        <v>4</v>
      </c>
      <c r="M9" t="b">
        <f t="shared" si="0"/>
        <v>0</v>
      </c>
      <c r="N9" t="b">
        <f t="shared" si="1"/>
        <v>0</v>
      </c>
      <c r="O9" t="b">
        <f t="shared" si="2"/>
        <v>0</v>
      </c>
    </row>
    <row r="10" spans="1:15">
      <c r="A10" s="7" t="s">
        <v>7</v>
      </c>
      <c r="B10" s="1">
        <v>3188</v>
      </c>
      <c r="C10">
        <v>6</v>
      </c>
      <c r="D10">
        <v>66</v>
      </c>
      <c r="F10">
        <v>2</v>
      </c>
      <c r="G10">
        <v>1</v>
      </c>
      <c r="H10">
        <v>3</v>
      </c>
      <c r="I10">
        <v>15</v>
      </c>
      <c r="J10">
        <v>47</v>
      </c>
      <c r="K10">
        <v>4</v>
      </c>
      <c r="L10">
        <v>1</v>
      </c>
      <c r="M10" t="b">
        <f t="shared" si="0"/>
        <v>0</v>
      </c>
      <c r="N10" t="b">
        <f t="shared" si="1"/>
        <v>0</v>
      </c>
      <c r="O10" t="b">
        <f t="shared" si="2"/>
        <v>0</v>
      </c>
    </row>
    <row r="11" spans="1:15" s="3" customFormat="1">
      <c r="A11" s="7" t="s">
        <v>8</v>
      </c>
      <c r="B11">
        <v>925</v>
      </c>
      <c r="C11"/>
      <c r="D11">
        <v>6</v>
      </c>
      <c r="E11"/>
      <c r="F11"/>
      <c r="G11"/>
      <c r="H11"/>
      <c r="I11">
        <v>3</v>
      </c>
      <c r="J11">
        <v>3</v>
      </c>
      <c r="K11"/>
      <c r="L11"/>
      <c r="M11" t="b">
        <f t="shared" si="0"/>
        <v>0</v>
      </c>
      <c r="N11" t="b">
        <f t="shared" si="1"/>
        <v>0</v>
      </c>
      <c r="O11" t="b">
        <f t="shared" si="2"/>
        <v>0</v>
      </c>
    </row>
    <row r="12" spans="1:15">
      <c r="A12" s="7" t="s">
        <v>9</v>
      </c>
      <c r="B12" s="1">
        <v>1037</v>
      </c>
      <c r="C12">
        <v>2</v>
      </c>
      <c r="D12">
        <v>10</v>
      </c>
      <c r="G12">
        <v>1</v>
      </c>
      <c r="H12">
        <v>1</v>
      </c>
      <c r="I12">
        <v>1</v>
      </c>
      <c r="J12">
        <v>6</v>
      </c>
      <c r="K12">
        <v>3</v>
      </c>
      <c r="M12" t="b">
        <f t="shared" si="0"/>
        <v>0</v>
      </c>
      <c r="N12" t="b">
        <f t="shared" si="1"/>
        <v>0</v>
      </c>
      <c r="O12" t="b">
        <f t="shared" si="2"/>
        <v>0</v>
      </c>
    </row>
    <row r="13" spans="1:15">
      <c r="A13" s="7" t="s">
        <v>470</v>
      </c>
      <c r="B13" s="1">
        <v>19139</v>
      </c>
      <c r="C13">
        <v>12</v>
      </c>
      <c r="D13">
        <v>286</v>
      </c>
      <c r="F13">
        <v>1</v>
      </c>
      <c r="G13">
        <v>1</v>
      </c>
      <c r="H13">
        <v>10</v>
      </c>
      <c r="I13">
        <v>113</v>
      </c>
      <c r="J13">
        <v>149</v>
      </c>
      <c r="K13">
        <v>24</v>
      </c>
      <c r="L13">
        <v>2</v>
      </c>
      <c r="M13" t="b">
        <f t="shared" si="0"/>
        <v>1</v>
      </c>
      <c r="N13" t="b">
        <f t="shared" si="1"/>
        <v>1</v>
      </c>
      <c r="O13" t="b">
        <f t="shared" si="2"/>
        <v>0</v>
      </c>
    </row>
    <row r="14" spans="1:15">
      <c r="M14" t="b">
        <f t="shared" si="0"/>
        <v>0</v>
      </c>
      <c r="N14" t="b">
        <f t="shared" si="1"/>
        <v>0</v>
      </c>
      <c r="O14" t="b">
        <f t="shared" si="2"/>
        <v>0</v>
      </c>
    </row>
    <row r="15" spans="1:15">
      <c r="A15" s="11" t="s">
        <v>469</v>
      </c>
      <c r="B15" s="5">
        <v>28029</v>
      </c>
      <c r="C15" s="3">
        <v>27</v>
      </c>
      <c r="D15" s="3">
        <v>428</v>
      </c>
      <c r="E15" s="3"/>
      <c r="F15" s="3">
        <v>3</v>
      </c>
      <c r="G15" s="3">
        <v>5</v>
      </c>
      <c r="H15" s="3">
        <v>19</v>
      </c>
      <c r="I15" s="3">
        <v>149</v>
      </c>
      <c r="J15" s="3">
        <v>242</v>
      </c>
      <c r="K15" s="3">
        <v>37</v>
      </c>
      <c r="L15" s="3">
        <v>4</v>
      </c>
      <c r="M15" t="b">
        <f t="shared" si="0"/>
        <v>1</v>
      </c>
      <c r="N15" t="b">
        <f t="shared" si="1"/>
        <v>0</v>
      </c>
      <c r="O15" t="b">
        <f t="shared" si="2"/>
        <v>0</v>
      </c>
    </row>
    <row r="16" spans="1:15">
      <c r="A16" s="14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t="b">
        <f t="shared" si="0"/>
        <v>0</v>
      </c>
      <c r="N16" t="b">
        <f t="shared" si="1"/>
        <v>0</v>
      </c>
      <c r="O16" t="b">
        <f t="shared" si="2"/>
        <v>0</v>
      </c>
    </row>
    <row r="17" spans="1:15">
      <c r="A17" s="7" t="s">
        <v>10</v>
      </c>
      <c r="B17" s="1">
        <v>38265</v>
      </c>
      <c r="C17">
        <v>353</v>
      </c>
      <c r="D17" s="1">
        <v>1868</v>
      </c>
      <c r="E17">
        <v>3</v>
      </c>
      <c r="F17">
        <v>40</v>
      </c>
      <c r="G17">
        <v>71</v>
      </c>
      <c r="H17">
        <v>239</v>
      </c>
      <c r="I17">
        <v>592</v>
      </c>
      <c r="J17" s="1">
        <v>1201</v>
      </c>
      <c r="K17">
        <v>75</v>
      </c>
      <c r="L17">
        <v>26</v>
      </c>
      <c r="M17" t="b">
        <f t="shared" si="0"/>
        <v>0</v>
      </c>
      <c r="N17" t="b">
        <f t="shared" si="1"/>
        <v>0</v>
      </c>
      <c r="O17" t="b">
        <f t="shared" si="2"/>
        <v>0</v>
      </c>
    </row>
    <row r="18" spans="1:15">
      <c r="A18" s="7" t="s">
        <v>11</v>
      </c>
      <c r="B18" s="1">
        <v>4060</v>
      </c>
      <c r="C18">
        <v>4</v>
      </c>
      <c r="D18">
        <v>35</v>
      </c>
      <c r="F18">
        <v>1</v>
      </c>
      <c r="G18">
        <v>1</v>
      </c>
      <c r="H18">
        <v>2</v>
      </c>
      <c r="I18">
        <v>8</v>
      </c>
      <c r="J18">
        <v>26</v>
      </c>
      <c r="K18">
        <v>1</v>
      </c>
      <c r="M18" t="b">
        <f t="shared" si="0"/>
        <v>0</v>
      </c>
      <c r="N18" t="b">
        <f t="shared" si="1"/>
        <v>0</v>
      </c>
      <c r="O18" t="b">
        <f t="shared" si="2"/>
        <v>0</v>
      </c>
    </row>
    <row r="19" spans="1:15">
      <c r="A19" s="7" t="s">
        <v>12</v>
      </c>
      <c r="B19" s="1">
        <v>3920</v>
      </c>
      <c r="C19">
        <v>2</v>
      </c>
      <c r="D19">
        <v>103</v>
      </c>
      <c r="F19">
        <v>1</v>
      </c>
      <c r="G19">
        <v>1</v>
      </c>
      <c r="I19">
        <v>23</v>
      </c>
      <c r="J19">
        <v>79</v>
      </c>
      <c r="K19">
        <v>1</v>
      </c>
      <c r="M19" t="b">
        <f t="shared" si="0"/>
        <v>0</v>
      </c>
      <c r="N19" t="b">
        <f t="shared" si="1"/>
        <v>0</v>
      </c>
      <c r="O19" t="b">
        <f t="shared" si="2"/>
        <v>0</v>
      </c>
    </row>
    <row r="20" spans="1:15">
      <c r="A20" s="7" t="s">
        <v>13</v>
      </c>
      <c r="B20" s="1">
        <v>2207</v>
      </c>
      <c r="C20">
        <v>3</v>
      </c>
      <c r="D20">
        <v>34</v>
      </c>
      <c r="H20">
        <v>3</v>
      </c>
      <c r="I20">
        <v>5</v>
      </c>
      <c r="J20">
        <v>29</v>
      </c>
      <c r="M20" t="b">
        <f t="shared" si="0"/>
        <v>0</v>
      </c>
      <c r="N20" t="b">
        <f t="shared" si="1"/>
        <v>0</v>
      </c>
      <c r="O20" t="b">
        <f t="shared" si="2"/>
        <v>0</v>
      </c>
    </row>
    <row r="21" spans="1:15">
      <c r="A21" s="7" t="s">
        <v>14</v>
      </c>
      <c r="B21" s="1">
        <v>1866</v>
      </c>
      <c r="D21">
        <v>7</v>
      </c>
      <c r="I21">
        <v>3</v>
      </c>
      <c r="J21">
        <v>4</v>
      </c>
      <c r="M21" t="b">
        <f t="shared" si="0"/>
        <v>0</v>
      </c>
      <c r="N21" t="b">
        <f t="shared" si="1"/>
        <v>0</v>
      </c>
      <c r="O21" t="b">
        <f t="shared" si="2"/>
        <v>0</v>
      </c>
    </row>
    <row r="22" spans="1:15" s="3" customFormat="1">
      <c r="A22" s="7" t="s">
        <v>15</v>
      </c>
      <c r="B22" s="1">
        <v>12256</v>
      </c>
      <c r="C22">
        <v>4</v>
      </c>
      <c r="D22">
        <v>162</v>
      </c>
      <c r="E22"/>
      <c r="F22">
        <v>1</v>
      </c>
      <c r="G22">
        <v>1</v>
      </c>
      <c r="H22">
        <v>2</v>
      </c>
      <c r="I22">
        <v>38</v>
      </c>
      <c r="J22">
        <v>123</v>
      </c>
      <c r="K22">
        <v>1</v>
      </c>
      <c r="L22">
        <v>1</v>
      </c>
      <c r="M22" t="b">
        <f t="shared" si="0"/>
        <v>0</v>
      </c>
      <c r="N22" t="b">
        <f t="shared" si="1"/>
        <v>0</v>
      </c>
      <c r="O22" t="b">
        <f t="shared" si="2"/>
        <v>0</v>
      </c>
    </row>
    <row r="23" spans="1:15">
      <c r="A23" s="7" t="s">
        <v>16</v>
      </c>
      <c r="B23" s="1">
        <v>12351</v>
      </c>
      <c r="C23">
        <v>2</v>
      </c>
      <c r="D23">
        <v>205</v>
      </c>
      <c r="H23">
        <v>2</v>
      </c>
      <c r="I23">
        <v>26</v>
      </c>
      <c r="J23">
        <v>175</v>
      </c>
      <c r="K23">
        <v>4</v>
      </c>
      <c r="M23" t="b">
        <f t="shared" si="0"/>
        <v>0</v>
      </c>
      <c r="N23" t="b">
        <f t="shared" si="1"/>
        <v>0</v>
      </c>
      <c r="O23" t="b">
        <f t="shared" si="2"/>
        <v>0</v>
      </c>
    </row>
    <row r="24" spans="1:15">
      <c r="A24" s="7" t="s">
        <v>90</v>
      </c>
      <c r="B24" s="1">
        <v>3461</v>
      </c>
      <c r="D24">
        <v>38</v>
      </c>
      <c r="I24">
        <v>3</v>
      </c>
      <c r="J24">
        <v>34</v>
      </c>
      <c r="K24">
        <v>1</v>
      </c>
      <c r="M24" t="b">
        <f t="shared" si="0"/>
        <v>0</v>
      </c>
      <c r="N24" t="b">
        <f t="shared" si="1"/>
        <v>0</v>
      </c>
      <c r="O24" t="b">
        <f t="shared" si="2"/>
        <v>0</v>
      </c>
    </row>
    <row r="25" spans="1:15">
      <c r="A25" s="7" t="s">
        <v>17</v>
      </c>
      <c r="B25" s="1">
        <v>2845</v>
      </c>
      <c r="D25">
        <v>4</v>
      </c>
      <c r="J25">
        <v>4</v>
      </c>
      <c r="M25" t="b">
        <f t="shared" si="0"/>
        <v>0</v>
      </c>
      <c r="N25" t="b">
        <f t="shared" si="1"/>
        <v>0</v>
      </c>
      <c r="O25" t="b">
        <f t="shared" si="2"/>
        <v>0</v>
      </c>
    </row>
    <row r="26" spans="1:15">
      <c r="A26" s="7" t="s">
        <v>727</v>
      </c>
      <c r="M26" t="b">
        <f t="shared" si="0"/>
        <v>0</v>
      </c>
      <c r="N26" t="b">
        <f t="shared" si="1"/>
        <v>0</v>
      </c>
      <c r="O26" t="b">
        <f t="shared" si="2"/>
        <v>0</v>
      </c>
    </row>
    <row r="27" spans="1:15" s="3" customFormat="1">
      <c r="A27" s="7" t="s">
        <v>471</v>
      </c>
      <c r="B27" s="1">
        <v>23949</v>
      </c>
      <c r="C27">
        <v>38</v>
      </c>
      <c r="D27" s="1">
        <v>1000</v>
      </c>
      <c r="E27">
        <v>2</v>
      </c>
      <c r="F27">
        <v>6</v>
      </c>
      <c r="G27">
        <v>14</v>
      </c>
      <c r="H27">
        <v>16</v>
      </c>
      <c r="I27">
        <v>225</v>
      </c>
      <c r="J27">
        <v>746</v>
      </c>
      <c r="K27">
        <v>29</v>
      </c>
      <c r="L27">
        <v>6</v>
      </c>
      <c r="M27" t="b">
        <f t="shared" si="0"/>
        <v>1</v>
      </c>
      <c r="N27" t="b">
        <f t="shared" si="1"/>
        <v>1</v>
      </c>
      <c r="O27" t="b">
        <f t="shared" si="2"/>
        <v>0</v>
      </c>
    </row>
    <row r="28" spans="1:15">
      <c r="M28" t="b">
        <f t="shared" si="0"/>
        <v>0</v>
      </c>
      <c r="N28" t="b">
        <f t="shared" si="1"/>
        <v>0</v>
      </c>
      <c r="O28" t="b">
        <f t="shared" si="2"/>
        <v>0</v>
      </c>
    </row>
    <row r="29" spans="1:15">
      <c r="A29" s="11" t="s">
        <v>472</v>
      </c>
      <c r="B29" s="5">
        <v>105180</v>
      </c>
      <c r="C29" s="3">
        <v>406</v>
      </c>
      <c r="D29" s="5">
        <v>3456</v>
      </c>
      <c r="E29" s="3">
        <v>5</v>
      </c>
      <c r="F29" s="3">
        <v>49</v>
      </c>
      <c r="G29" s="3">
        <v>88</v>
      </c>
      <c r="H29" s="3">
        <v>264</v>
      </c>
      <c r="I29" s="3">
        <v>923</v>
      </c>
      <c r="J29" s="5">
        <v>2421</v>
      </c>
      <c r="K29" s="3">
        <v>112</v>
      </c>
      <c r="L29" s="3">
        <v>33</v>
      </c>
      <c r="M29" t="b">
        <f t="shared" si="0"/>
        <v>1</v>
      </c>
      <c r="N29" t="b">
        <f t="shared" si="1"/>
        <v>0</v>
      </c>
      <c r="O29" t="b">
        <f t="shared" si="2"/>
        <v>0</v>
      </c>
    </row>
    <row r="30" spans="1:15">
      <c r="A30" s="14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t="b">
        <f t="shared" si="0"/>
        <v>0</v>
      </c>
      <c r="N30" t="b">
        <f t="shared" si="1"/>
        <v>0</v>
      </c>
      <c r="O30" t="b">
        <f t="shared" si="2"/>
        <v>0</v>
      </c>
    </row>
    <row r="31" spans="1:15">
      <c r="A31" s="7" t="s">
        <v>18</v>
      </c>
      <c r="B31" s="1">
        <v>20293</v>
      </c>
      <c r="C31">
        <v>15</v>
      </c>
      <c r="D31">
        <v>498</v>
      </c>
      <c r="E31">
        <v>1</v>
      </c>
      <c r="F31">
        <v>11</v>
      </c>
      <c r="G31">
        <v>1</v>
      </c>
      <c r="H31">
        <v>2</v>
      </c>
      <c r="I31">
        <v>94</v>
      </c>
      <c r="J31">
        <v>390</v>
      </c>
      <c r="K31">
        <v>14</v>
      </c>
      <c r="M31" t="b">
        <f t="shared" si="0"/>
        <v>0</v>
      </c>
      <c r="N31" t="b">
        <f t="shared" si="1"/>
        <v>0</v>
      </c>
      <c r="O31" t="b">
        <f t="shared" si="2"/>
        <v>0</v>
      </c>
    </row>
    <row r="32" spans="1:15" s="3" customFormat="1">
      <c r="A32" s="7" t="s">
        <v>19</v>
      </c>
      <c r="B32" s="1">
        <v>2559</v>
      </c>
      <c r="C32">
        <v>9</v>
      </c>
      <c r="D32">
        <v>72</v>
      </c>
      <c r="E32">
        <v>1</v>
      </c>
      <c r="F32">
        <v>3</v>
      </c>
      <c r="G32">
        <v>1</v>
      </c>
      <c r="H32">
        <v>4</v>
      </c>
      <c r="I32">
        <v>9</v>
      </c>
      <c r="J32">
        <v>63</v>
      </c>
      <c r="K32"/>
      <c r="L32">
        <v>1</v>
      </c>
      <c r="M32" t="b">
        <f t="shared" si="0"/>
        <v>0</v>
      </c>
      <c r="N32" t="b">
        <f t="shared" si="1"/>
        <v>0</v>
      </c>
      <c r="O32" t="b">
        <f t="shared" si="2"/>
        <v>0</v>
      </c>
    </row>
    <row r="33" spans="1:15">
      <c r="A33" s="7" t="s">
        <v>696</v>
      </c>
      <c r="B33">
        <v>714</v>
      </c>
      <c r="D33">
        <v>28</v>
      </c>
      <c r="I33">
        <v>5</v>
      </c>
      <c r="J33">
        <v>23</v>
      </c>
      <c r="M33" t="b">
        <f t="shared" si="0"/>
        <v>0</v>
      </c>
      <c r="N33" t="b">
        <f t="shared" si="1"/>
        <v>0</v>
      </c>
      <c r="O33" t="b">
        <f t="shared" si="2"/>
        <v>0</v>
      </c>
    </row>
    <row r="34" spans="1:15">
      <c r="A34" s="7" t="s">
        <v>665</v>
      </c>
      <c r="B34" s="1">
        <v>29344</v>
      </c>
      <c r="C34">
        <v>12</v>
      </c>
      <c r="D34">
        <v>207</v>
      </c>
      <c r="F34">
        <v>8</v>
      </c>
      <c r="G34">
        <v>3</v>
      </c>
      <c r="H34">
        <v>1</v>
      </c>
      <c r="I34">
        <v>82</v>
      </c>
      <c r="J34">
        <v>112</v>
      </c>
      <c r="K34">
        <v>13</v>
      </c>
      <c r="L34">
        <v>2</v>
      </c>
      <c r="M34" t="b">
        <f t="shared" si="0"/>
        <v>1</v>
      </c>
      <c r="N34" t="b">
        <f t="shared" si="1"/>
        <v>1</v>
      </c>
      <c r="O34" t="b">
        <f t="shared" si="2"/>
        <v>0</v>
      </c>
    </row>
    <row r="35" spans="1:15">
      <c r="M35" t="b">
        <f t="shared" si="0"/>
        <v>0</v>
      </c>
      <c r="N35" t="b">
        <f t="shared" si="1"/>
        <v>0</v>
      </c>
      <c r="O35" t="b">
        <f t="shared" si="2"/>
        <v>0</v>
      </c>
    </row>
    <row r="36" spans="1:15">
      <c r="A36" s="11" t="s">
        <v>476</v>
      </c>
      <c r="B36" s="5">
        <v>52910</v>
      </c>
      <c r="C36" s="3">
        <v>36</v>
      </c>
      <c r="D36" s="3">
        <v>805</v>
      </c>
      <c r="E36" s="3">
        <v>2</v>
      </c>
      <c r="F36" s="3">
        <v>22</v>
      </c>
      <c r="G36" s="3">
        <v>5</v>
      </c>
      <c r="H36" s="3">
        <v>7</v>
      </c>
      <c r="I36" s="3">
        <v>190</v>
      </c>
      <c r="J36" s="3">
        <v>588</v>
      </c>
      <c r="K36" s="3">
        <v>27</v>
      </c>
      <c r="L36" s="3">
        <v>3</v>
      </c>
      <c r="M36" t="b">
        <f t="shared" si="0"/>
        <v>1</v>
      </c>
      <c r="N36" t="b">
        <f t="shared" si="1"/>
        <v>0</v>
      </c>
      <c r="O36" t="b">
        <f t="shared" si="2"/>
        <v>0</v>
      </c>
    </row>
    <row r="37" spans="1:15">
      <c r="A37" s="14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t="b">
        <f t="shared" si="0"/>
        <v>0</v>
      </c>
      <c r="N37" t="b">
        <f t="shared" si="1"/>
        <v>0</v>
      </c>
      <c r="O37" t="b">
        <f t="shared" si="2"/>
        <v>0</v>
      </c>
    </row>
    <row r="38" spans="1:15">
      <c r="A38" s="7" t="s">
        <v>697</v>
      </c>
      <c r="B38" s="1">
        <v>12889</v>
      </c>
      <c r="C38">
        <v>54</v>
      </c>
      <c r="D38">
        <v>292</v>
      </c>
      <c r="E38">
        <v>1</v>
      </c>
      <c r="F38">
        <v>5</v>
      </c>
      <c r="G38">
        <v>5</v>
      </c>
      <c r="H38">
        <v>43</v>
      </c>
      <c r="I38">
        <v>78</v>
      </c>
      <c r="J38">
        <v>202</v>
      </c>
      <c r="K38">
        <v>12</v>
      </c>
      <c r="M38" t="b">
        <f t="shared" si="0"/>
        <v>0</v>
      </c>
      <c r="N38" t="b">
        <f t="shared" si="1"/>
        <v>0</v>
      </c>
      <c r="O38" t="b">
        <f t="shared" si="2"/>
        <v>0</v>
      </c>
    </row>
    <row r="39" spans="1:15">
      <c r="A39" s="7" t="s">
        <v>20</v>
      </c>
      <c r="B39" s="1">
        <v>1220</v>
      </c>
      <c r="C39">
        <v>5</v>
      </c>
      <c r="D39">
        <v>18</v>
      </c>
      <c r="H39">
        <v>5</v>
      </c>
      <c r="I39">
        <v>7</v>
      </c>
      <c r="J39">
        <v>11</v>
      </c>
      <c r="M39" t="b">
        <f t="shared" si="0"/>
        <v>0</v>
      </c>
      <c r="N39" t="b">
        <f t="shared" si="1"/>
        <v>0</v>
      </c>
      <c r="O39" t="b">
        <f t="shared" si="2"/>
        <v>0</v>
      </c>
    </row>
    <row r="40" spans="1:15">
      <c r="A40" s="7" t="s">
        <v>728</v>
      </c>
      <c r="B40" s="1">
        <v>2870</v>
      </c>
      <c r="D40">
        <v>2</v>
      </c>
      <c r="I40">
        <v>1</v>
      </c>
      <c r="J40">
        <v>1</v>
      </c>
      <c r="M40" t="b">
        <f t="shared" si="0"/>
        <v>0</v>
      </c>
      <c r="N40" t="b">
        <f t="shared" si="1"/>
        <v>0</v>
      </c>
      <c r="O40" t="b">
        <f t="shared" si="2"/>
        <v>0</v>
      </c>
    </row>
    <row r="41" spans="1:15" s="3" customFormat="1">
      <c r="A41" s="7" t="s">
        <v>478</v>
      </c>
      <c r="B41" s="1">
        <v>1486</v>
      </c>
      <c r="C41">
        <v>1</v>
      </c>
      <c r="D41">
        <v>13</v>
      </c>
      <c r="E41"/>
      <c r="F41">
        <v>1</v>
      </c>
      <c r="G41"/>
      <c r="H41"/>
      <c r="I41">
        <v>4</v>
      </c>
      <c r="J41">
        <v>9</v>
      </c>
      <c r="K41"/>
      <c r="L41"/>
      <c r="M41" t="b">
        <f t="shared" si="0"/>
        <v>0</v>
      </c>
      <c r="N41" t="b">
        <f t="shared" si="1"/>
        <v>0</v>
      </c>
      <c r="O41" t="b">
        <f t="shared" si="2"/>
        <v>0</v>
      </c>
    </row>
    <row r="42" spans="1:15">
      <c r="A42" s="7" t="s">
        <v>488</v>
      </c>
      <c r="B42" s="1">
        <v>50631</v>
      </c>
      <c r="C42">
        <v>37</v>
      </c>
      <c r="D42" s="1">
        <v>1006</v>
      </c>
      <c r="E42">
        <v>1</v>
      </c>
      <c r="F42">
        <v>5</v>
      </c>
      <c r="G42">
        <v>9</v>
      </c>
      <c r="H42">
        <v>22</v>
      </c>
      <c r="I42">
        <v>240</v>
      </c>
      <c r="J42">
        <v>709</v>
      </c>
      <c r="K42">
        <v>57</v>
      </c>
      <c r="L42">
        <v>3</v>
      </c>
      <c r="M42" t="b">
        <f t="shared" si="0"/>
        <v>1</v>
      </c>
      <c r="N42" t="b">
        <f t="shared" si="1"/>
        <v>1</v>
      </c>
      <c r="O42" t="b">
        <f t="shared" si="2"/>
        <v>0</v>
      </c>
    </row>
    <row r="43" spans="1:15">
      <c r="M43" t="b">
        <f t="shared" si="0"/>
        <v>0</v>
      </c>
      <c r="N43" t="b">
        <f t="shared" si="1"/>
        <v>0</v>
      </c>
      <c r="O43" t="b">
        <f t="shared" si="2"/>
        <v>0</v>
      </c>
    </row>
    <row r="44" spans="1:15">
      <c r="A44" s="11" t="s">
        <v>475</v>
      </c>
      <c r="B44" s="5">
        <v>69096</v>
      </c>
      <c r="C44" s="3">
        <v>97</v>
      </c>
      <c r="D44" s="5">
        <v>1331</v>
      </c>
      <c r="E44" s="3">
        <v>2</v>
      </c>
      <c r="F44" s="3">
        <v>11</v>
      </c>
      <c r="G44" s="3">
        <v>14</v>
      </c>
      <c r="H44" s="3">
        <v>70</v>
      </c>
      <c r="I44" s="3">
        <v>330</v>
      </c>
      <c r="J44" s="3">
        <v>932</v>
      </c>
      <c r="K44" s="3">
        <v>69</v>
      </c>
      <c r="L44" s="3">
        <v>3</v>
      </c>
      <c r="M44" t="b">
        <f t="shared" si="0"/>
        <v>1</v>
      </c>
      <c r="N44" t="b">
        <f t="shared" si="1"/>
        <v>0</v>
      </c>
      <c r="O44" t="b">
        <f t="shared" si="2"/>
        <v>0</v>
      </c>
    </row>
    <row r="45" spans="1:15">
      <c r="A45" s="14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t="b">
        <f t="shared" si="0"/>
        <v>0</v>
      </c>
      <c r="N45" t="b">
        <f t="shared" si="1"/>
        <v>0</v>
      </c>
      <c r="O45" t="b">
        <f t="shared" si="2"/>
        <v>0</v>
      </c>
    </row>
    <row r="46" spans="1:15">
      <c r="A46" s="7" t="s">
        <v>21</v>
      </c>
      <c r="B46" s="1">
        <v>24083</v>
      </c>
      <c r="C46">
        <v>27</v>
      </c>
      <c r="D46">
        <v>372</v>
      </c>
      <c r="F46">
        <v>8</v>
      </c>
      <c r="G46">
        <v>2</v>
      </c>
      <c r="H46">
        <v>17</v>
      </c>
      <c r="I46">
        <v>51</v>
      </c>
      <c r="J46">
        <v>318</v>
      </c>
      <c r="K46">
        <v>3</v>
      </c>
      <c r="L46">
        <v>2</v>
      </c>
      <c r="M46" t="b">
        <f t="shared" si="0"/>
        <v>0</v>
      </c>
      <c r="N46" t="b">
        <f t="shared" si="1"/>
        <v>0</v>
      </c>
      <c r="O46" t="b">
        <f t="shared" si="2"/>
        <v>0</v>
      </c>
    </row>
    <row r="47" spans="1:15">
      <c r="A47" s="7" t="s">
        <v>22</v>
      </c>
      <c r="B47" s="1">
        <v>1775</v>
      </c>
      <c r="C47">
        <v>2</v>
      </c>
      <c r="D47">
        <v>71</v>
      </c>
      <c r="F47">
        <v>1</v>
      </c>
      <c r="G47">
        <v>1</v>
      </c>
      <c r="I47">
        <v>12</v>
      </c>
      <c r="J47">
        <v>56</v>
      </c>
      <c r="K47">
        <v>3</v>
      </c>
      <c r="M47" t="b">
        <f t="shared" si="0"/>
        <v>0</v>
      </c>
      <c r="N47" t="b">
        <f t="shared" si="1"/>
        <v>0</v>
      </c>
      <c r="O47" t="b">
        <f t="shared" si="2"/>
        <v>0</v>
      </c>
    </row>
    <row r="48" spans="1:15">
      <c r="A48" s="7" t="s">
        <v>23</v>
      </c>
      <c r="B48" s="1">
        <v>5348</v>
      </c>
      <c r="C48">
        <v>8</v>
      </c>
      <c r="D48">
        <v>191</v>
      </c>
      <c r="F48">
        <v>1</v>
      </c>
      <c r="G48">
        <v>3</v>
      </c>
      <c r="H48">
        <v>4</v>
      </c>
      <c r="I48">
        <v>43</v>
      </c>
      <c r="J48">
        <v>141</v>
      </c>
      <c r="K48">
        <v>7</v>
      </c>
      <c r="M48" t="b">
        <f t="shared" si="0"/>
        <v>0</v>
      </c>
      <c r="N48" t="b">
        <f t="shared" si="1"/>
        <v>0</v>
      </c>
      <c r="O48" t="b">
        <f t="shared" si="2"/>
        <v>0</v>
      </c>
    </row>
    <row r="49" spans="1:15" s="3" customFormat="1">
      <c r="A49" s="7" t="s">
        <v>24</v>
      </c>
      <c r="B49">
        <v>889</v>
      </c>
      <c r="C49">
        <v>1</v>
      </c>
      <c r="D49">
        <v>16</v>
      </c>
      <c r="E49"/>
      <c r="F49"/>
      <c r="G49"/>
      <c r="H49">
        <v>1</v>
      </c>
      <c r="I49">
        <v>1</v>
      </c>
      <c r="J49">
        <v>15</v>
      </c>
      <c r="K49"/>
      <c r="L49"/>
      <c r="M49" t="b">
        <f t="shared" si="0"/>
        <v>0</v>
      </c>
      <c r="N49" t="b">
        <f t="shared" si="1"/>
        <v>0</v>
      </c>
      <c r="O49" t="b">
        <f t="shared" si="2"/>
        <v>0</v>
      </c>
    </row>
    <row r="50" spans="1:15">
      <c r="A50" s="7" t="s">
        <v>698</v>
      </c>
      <c r="B50">
        <v>530</v>
      </c>
      <c r="D50">
        <v>1</v>
      </c>
      <c r="K50">
        <v>1</v>
      </c>
      <c r="M50" t="b">
        <f t="shared" si="0"/>
        <v>0</v>
      </c>
      <c r="N50" t="b">
        <f t="shared" si="1"/>
        <v>0</v>
      </c>
      <c r="O50" t="b">
        <f t="shared" si="2"/>
        <v>0</v>
      </c>
    </row>
    <row r="51" spans="1:15">
      <c r="A51" s="7" t="s">
        <v>25</v>
      </c>
      <c r="C51">
        <v>6</v>
      </c>
      <c r="D51">
        <v>148</v>
      </c>
      <c r="F51">
        <v>5</v>
      </c>
      <c r="G51">
        <v>1</v>
      </c>
      <c r="I51">
        <v>21</v>
      </c>
      <c r="J51">
        <v>127</v>
      </c>
      <c r="L51">
        <v>1</v>
      </c>
      <c r="M51" t="b">
        <f t="shared" si="0"/>
        <v>0</v>
      </c>
      <c r="N51" t="b">
        <f t="shared" si="1"/>
        <v>0</v>
      </c>
      <c r="O51" t="b">
        <f t="shared" si="2"/>
        <v>0</v>
      </c>
    </row>
    <row r="52" spans="1:15">
      <c r="A52" s="7" t="s">
        <v>473</v>
      </c>
      <c r="B52" s="1">
        <v>31052</v>
      </c>
      <c r="C52">
        <v>19</v>
      </c>
      <c r="D52">
        <v>385</v>
      </c>
      <c r="F52">
        <v>7</v>
      </c>
      <c r="G52">
        <v>1</v>
      </c>
      <c r="H52">
        <v>11</v>
      </c>
      <c r="I52">
        <v>117</v>
      </c>
      <c r="J52">
        <v>259</v>
      </c>
      <c r="K52">
        <v>9</v>
      </c>
      <c r="L52">
        <v>1</v>
      </c>
      <c r="M52" t="b">
        <f t="shared" si="0"/>
        <v>1</v>
      </c>
      <c r="N52" t="b">
        <f t="shared" si="1"/>
        <v>1</v>
      </c>
      <c r="O52" t="b">
        <f t="shared" si="2"/>
        <v>0</v>
      </c>
    </row>
    <row r="53" spans="1:15">
      <c r="M53" t="b">
        <f t="shared" si="0"/>
        <v>0</v>
      </c>
      <c r="N53" t="b">
        <f t="shared" si="1"/>
        <v>0</v>
      </c>
      <c r="O53" t="b">
        <f t="shared" si="2"/>
        <v>0</v>
      </c>
    </row>
    <row r="54" spans="1:15">
      <c r="A54" s="11" t="s">
        <v>474</v>
      </c>
      <c r="B54" s="5">
        <v>63677</v>
      </c>
      <c r="C54" s="3">
        <v>63</v>
      </c>
      <c r="D54" s="5">
        <v>1184</v>
      </c>
      <c r="E54" s="3"/>
      <c r="F54" s="3">
        <v>22</v>
      </c>
      <c r="G54" s="3">
        <v>8</v>
      </c>
      <c r="H54" s="3">
        <v>33</v>
      </c>
      <c r="I54" s="3">
        <v>245</v>
      </c>
      <c r="J54" s="3">
        <v>916</v>
      </c>
      <c r="K54" s="3">
        <v>23</v>
      </c>
      <c r="L54" s="3">
        <v>4</v>
      </c>
      <c r="M54" t="b">
        <f t="shared" si="0"/>
        <v>1</v>
      </c>
      <c r="N54" t="b">
        <f t="shared" si="1"/>
        <v>0</v>
      </c>
      <c r="O54" t="b">
        <f t="shared" si="2"/>
        <v>0</v>
      </c>
    </row>
    <row r="55" spans="1:15">
      <c r="A55" s="14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t="b">
        <f t="shared" si="0"/>
        <v>0</v>
      </c>
      <c r="N55" t="b">
        <f t="shared" si="1"/>
        <v>0</v>
      </c>
      <c r="O55" t="b">
        <f t="shared" si="2"/>
        <v>0</v>
      </c>
    </row>
    <row r="56" spans="1:15">
      <c r="A56" s="7" t="s">
        <v>26</v>
      </c>
      <c r="B56" s="1">
        <v>9822</v>
      </c>
      <c r="C56">
        <v>7</v>
      </c>
      <c r="D56">
        <v>194</v>
      </c>
      <c r="F56">
        <v>1</v>
      </c>
      <c r="H56">
        <v>6</v>
      </c>
      <c r="I56">
        <v>31</v>
      </c>
      <c r="J56">
        <v>159</v>
      </c>
      <c r="K56">
        <v>4</v>
      </c>
      <c r="M56" t="b">
        <f t="shared" si="0"/>
        <v>0</v>
      </c>
      <c r="N56" t="b">
        <f t="shared" si="1"/>
        <v>0</v>
      </c>
      <c r="O56" t="b">
        <f t="shared" si="2"/>
        <v>0</v>
      </c>
    </row>
    <row r="57" spans="1:15">
      <c r="A57" s="7" t="s">
        <v>27</v>
      </c>
      <c r="B57" s="1">
        <v>2835</v>
      </c>
      <c r="C57">
        <v>1</v>
      </c>
      <c r="D57">
        <v>19</v>
      </c>
      <c r="H57">
        <v>1</v>
      </c>
      <c r="I57">
        <v>3</v>
      </c>
      <c r="J57">
        <v>16</v>
      </c>
      <c r="M57" t="b">
        <f t="shared" si="0"/>
        <v>0</v>
      </c>
      <c r="N57" t="b">
        <f t="shared" si="1"/>
        <v>0</v>
      </c>
      <c r="O57" t="b">
        <f t="shared" si="2"/>
        <v>0</v>
      </c>
    </row>
    <row r="58" spans="1:15">
      <c r="A58" s="7" t="s">
        <v>28</v>
      </c>
      <c r="B58" s="1">
        <v>2984</v>
      </c>
      <c r="C58">
        <v>1</v>
      </c>
      <c r="D58">
        <v>25</v>
      </c>
      <c r="F58">
        <v>1</v>
      </c>
      <c r="I58">
        <v>4</v>
      </c>
      <c r="J58">
        <v>20</v>
      </c>
      <c r="K58">
        <v>1</v>
      </c>
      <c r="M58" t="b">
        <f t="shared" si="0"/>
        <v>0</v>
      </c>
      <c r="N58" t="b">
        <f t="shared" si="1"/>
        <v>0</v>
      </c>
      <c r="O58" t="b">
        <f t="shared" si="2"/>
        <v>0</v>
      </c>
    </row>
    <row r="59" spans="1:15">
      <c r="A59" s="7" t="s">
        <v>29</v>
      </c>
      <c r="B59">
        <v>873</v>
      </c>
      <c r="D59">
        <v>2</v>
      </c>
      <c r="J59">
        <v>2</v>
      </c>
      <c r="M59" t="b">
        <f t="shared" si="0"/>
        <v>0</v>
      </c>
      <c r="N59" t="b">
        <f t="shared" si="1"/>
        <v>0</v>
      </c>
      <c r="O59" t="b">
        <f t="shared" si="2"/>
        <v>0</v>
      </c>
    </row>
    <row r="60" spans="1:15">
      <c r="A60" s="7" t="s">
        <v>479</v>
      </c>
      <c r="B60" s="1">
        <v>18050</v>
      </c>
      <c r="C60">
        <v>9</v>
      </c>
      <c r="D60">
        <v>126</v>
      </c>
      <c r="F60">
        <v>2</v>
      </c>
      <c r="H60">
        <v>7</v>
      </c>
      <c r="I60">
        <v>38</v>
      </c>
      <c r="J60">
        <v>85</v>
      </c>
      <c r="K60">
        <v>3</v>
      </c>
      <c r="M60" t="b">
        <f t="shared" si="0"/>
        <v>1</v>
      </c>
      <c r="N60" t="b">
        <f t="shared" si="1"/>
        <v>1</v>
      </c>
      <c r="O60" t="b">
        <f t="shared" si="2"/>
        <v>0</v>
      </c>
    </row>
    <row r="61" spans="1:15" s="3" customFormat="1">
      <c r="A61" s="7"/>
      <c r="B61"/>
      <c r="C61"/>
      <c r="D61"/>
      <c r="E61"/>
      <c r="F61"/>
      <c r="G61"/>
      <c r="H61"/>
      <c r="I61"/>
      <c r="J61"/>
      <c r="K61"/>
      <c r="L61"/>
      <c r="M61" t="b">
        <f t="shared" si="0"/>
        <v>0</v>
      </c>
      <c r="N61" t="b">
        <f t="shared" si="1"/>
        <v>0</v>
      </c>
      <c r="O61" t="b">
        <f t="shared" si="2"/>
        <v>0</v>
      </c>
    </row>
    <row r="62" spans="1:15">
      <c r="A62" s="11" t="s">
        <v>477</v>
      </c>
      <c r="B62" s="5">
        <v>34564</v>
      </c>
      <c r="C62" s="3">
        <v>18</v>
      </c>
      <c r="D62" s="3">
        <v>366</v>
      </c>
      <c r="E62" s="3"/>
      <c r="F62" s="3">
        <v>4</v>
      </c>
      <c r="G62" s="3"/>
      <c r="H62" s="3">
        <v>14</v>
      </c>
      <c r="I62" s="3">
        <v>76</v>
      </c>
      <c r="J62" s="3">
        <v>282</v>
      </c>
      <c r="K62" s="3">
        <v>8</v>
      </c>
      <c r="L62" s="3"/>
      <c r="M62" t="b">
        <f t="shared" si="0"/>
        <v>1</v>
      </c>
      <c r="N62" t="b">
        <f t="shared" si="1"/>
        <v>0</v>
      </c>
      <c r="O62" t="b">
        <f t="shared" si="2"/>
        <v>0</v>
      </c>
    </row>
    <row r="63" spans="1:15">
      <c r="A63" s="14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t="b">
        <f t="shared" si="0"/>
        <v>0</v>
      </c>
      <c r="N63" t="b">
        <f t="shared" si="1"/>
        <v>0</v>
      </c>
      <c r="O63" t="b">
        <f t="shared" si="2"/>
        <v>0</v>
      </c>
    </row>
    <row r="64" spans="1:15">
      <c r="A64" s="7" t="s">
        <v>30</v>
      </c>
      <c r="B64" s="1">
        <v>4129</v>
      </c>
      <c r="D64">
        <v>1</v>
      </c>
      <c r="I64">
        <v>1</v>
      </c>
      <c r="M64" t="b">
        <f t="shared" si="0"/>
        <v>0</v>
      </c>
      <c r="N64" t="b">
        <f t="shared" si="1"/>
        <v>0</v>
      </c>
      <c r="O64" t="b">
        <f t="shared" si="2"/>
        <v>0</v>
      </c>
    </row>
    <row r="65" spans="1:15">
      <c r="A65" s="7" t="s">
        <v>31</v>
      </c>
      <c r="B65" s="1">
        <v>4207</v>
      </c>
      <c r="C65">
        <v>2</v>
      </c>
      <c r="D65">
        <v>9</v>
      </c>
      <c r="G65">
        <v>1</v>
      </c>
      <c r="H65">
        <v>1</v>
      </c>
      <c r="J65">
        <v>9</v>
      </c>
      <c r="M65" t="b">
        <f t="shared" si="0"/>
        <v>0</v>
      </c>
      <c r="N65" t="b">
        <f t="shared" si="1"/>
        <v>0</v>
      </c>
      <c r="O65" t="b">
        <f t="shared" si="2"/>
        <v>0</v>
      </c>
    </row>
    <row r="66" spans="1:15">
      <c r="A66" s="7" t="s">
        <v>32</v>
      </c>
      <c r="B66" s="1">
        <v>1806</v>
      </c>
      <c r="C66">
        <v>5</v>
      </c>
      <c r="D66">
        <v>17</v>
      </c>
      <c r="G66">
        <v>2</v>
      </c>
      <c r="H66">
        <v>3</v>
      </c>
      <c r="I66">
        <v>4</v>
      </c>
      <c r="J66">
        <v>12</v>
      </c>
      <c r="K66">
        <v>1</v>
      </c>
      <c r="L66">
        <v>2</v>
      </c>
      <c r="M66" t="b">
        <f t="shared" ref="M66:M129" si="3">ISNUMBER(SEARCH($M$1,A66))</f>
        <v>0</v>
      </c>
      <c r="N66" t="b">
        <f t="shared" ref="N66:N129" si="4">ISNUMBER(SEARCH($N$1,A66))</f>
        <v>0</v>
      </c>
      <c r="O66" t="b">
        <f t="shared" ref="O66:O129" si="5">ISNUMBER(SEARCH($O$1,A66))</f>
        <v>0</v>
      </c>
    </row>
    <row r="67" spans="1:15">
      <c r="A67" s="7" t="s">
        <v>33</v>
      </c>
      <c r="B67" s="1">
        <v>6815</v>
      </c>
      <c r="C67">
        <v>17</v>
      </c>
      <c r="D67">
        <v>100</v>
      </c>
      <c r="F67">
        <v>5</v>
      </c>
      <c r="G67">
        <v>1</v>
      </c>
      <c r="H67">
        <v>11</v>
      </c>
      <c r="I67">
        <v>21</v>
      </c>
      <c r="J67">
        <v>75</v>
      </c>
      <c r="K67">
        <v>4</v>
      </c>
      <c r="L67">
        <v>1</v>
      </c>
      <c r="M67" t="b">
        <f t="shared" si="3"/>
        <v>0</v>
      </c>
      <c r="N67" t="b">
        <f t="shared" si="4"/>
        <v>0</v>
      </c>
      <c r="O67" t="b">
        <f t="shared" si="5"/>
        <v>0</v>
      </c>
    </row>
    <row r="68" spans="1:15">
      <c r="A68" s="7" t="s">
        <v>34</v>
      </c>
      <c r="B68" s="1">
        <v>1577</v>
      </c>
      <c r="C68">
        <v>3</v>
      </c>
      <c r="D68">
        <v>4</v>
      </c>
      <c r="G68">
        <v>1</v>
      </c>
      <c r="H68">
        <v>2</v>
      </c>
      <c r="I68">
        <v>3</v>
      </c>
      <c r="J68">
        <v>1</v>
      </c>
      <c r="L68">
        <v>1</v>
      </c>
      <c r="M68" t="b">
        <f t="shared" si="3"/>
        <v>0</v>
      </c>
      <c r="N68" t="b">
        <f t="shared" si="4"/>
        <v>0</v>
      </c>
      <c r="O68" t="b">
        <f t="shared" si="5"/>
        <v>0</v>
      </c>
    </row>
    <row r="69" spans="1:15">
      <c r="A69" s="7" t="s">
        <v>35</v>
      </c>
      <c r="B69" s="1">
        <v>3723</v>
      </c>
      <c r="C69">
        <v>5</v>
      </c>
      <c r="D69">
        <v>15</v>
      </c>
      <c r="F69">
        <v>4</v>
      </c>
      <c r="H69">
        <v>1</v>
      </c>
      <c r="I69">
        <v>4</v>
      </c>
      <c r="J69">
        <v>10</v>
      </c>
      <c r="K69">
        <v>1</v>
      </c>
      <c r="M69" t="b">
        <f t="shared" si="3"/>
        <v>0</v>
      </c>
      <c r="N69" t="b">
        <f t="shared" si="4"/>
        <v>0</v>
      </c>
      <c r="O69" t="b">
        <f t="shared" si="5"/>
        <v>0</v>
      </c>
    </row>
    <row r="70" spans="1:15" s="3" customFormat="1">
      <c r="A70" s="7" t="s">
        <v>36</v>
      </c>
      <c r="B70" s="1">
        <v>5124</v>
      </c>
      <c r="C70">
        <v>1</v>
      </c>
      <c r="D70">
        <v>9</v>
      </c>
      <c r="E70"/>
      <c r="F70"/>
      <c r="G70"/>
      <c r="H70">
        <v>1</v>
      </c>
      <c r="I70"/>
      <c r="J70">
        <v>8</v>
      </c>
      <c r="K70">
        <v>1</v>
      </c>
      <c r="L70"/>
      <c r="M70" t="b">
        <f t="shared" si="3"/>
        <v>0</v>
      </c>
      <c r="N70" t="b">
        <f t="shared" si="4"/>
        <v>0</v>
      </c>
      <c r="O70" t="b">
        <f t="shared" si="5"/>
        <v>0</v>
      </c>
    </row>
    <row r="71" spans="1:15">
      <c r="A71" s="7" t="s">
        <v>37</v>
      </c>
      <c r="B71">
        <v>867</v>
      </c>
      <c r="D71">
        <v>1</v>
      </c>
      <c r="J71">
        <v>1</v>
      </c>
      <c r="M71" t="b">
        <f t="shared" si="3"/>
        <v>0</v>
      </c>
      <c r="N71" t="b">
        <f t="shared" si="4"/>
        <v>0</v>
      </c>
      <c r="O71" t="b">
        <f t="shared" si="5"/>
        <v>0</v>
      </c>
    </row>
    <row r="72" spans="1:15">
      <c r="A72" s="7" t="s">
        <v>666</v>
      </c>
      <c r="B72" s="1">
        <v>1247</v>
      </c>
      <c r="D72">
        <v>1</v>
      </c>
      <c r="J72">
        <v>1</v>
      </c>
      <c r="M72" t="b">
        <f t="shared" si="3"/>
        <v>0</v>
      </c>
      <c r="N72" t="b">
        <f t="shared" si="4"/>
        <v>0</v>
      </c>
      <c r="O72" t="b">
        <f t="shared" si="5"/>
        <v>0</v>
      </c>
    </row>
    <row r="73" spans="1:15">
      <c r="A73" s="7" t="s">
        <v>38</v>
      </c>
      <c r="B73">
        <v>455</v>
      </c>
      <c r="D73">
        <v>5</v>
      </c>
      <c r="I73">
        <v>1</v>
      </c>
      <c r="J73">
        <v>4</v>
      </c>
      <c r="M73" t="b">
        <f t="shared" si="3"/>
        <v>0</v>
      </c>
      <c r="N73" t="b">
        <f t="shared" si="4"/>
        <v>0</v>
      </c>
      <c r="O73" t="b">
        <f t="shared" si="5"/>
        <v>0</v>
      </c>
    </row>
    <row r="74" spans="1:15">
      <c r="A74" s="7" t="s">
        <v>487</v>
      </c>
      <c r="B74" s="1">
        <v>29519</v>
      </c>
      <c r="C74">
        <v>37</v>
      </c>
      <c r="D74">
        <v>449</v>
      </c>
      <c r="F74">
        <v>8</v>
      </c>
      <c r="G74">
        <v>8</v>
      </c>
      <c r="H74">
        <v>21</v>
      </c>
      <c r="I74">
        <v>91</v>
      </c>
      <c r="J74">
        <v>339</v>
      </c>
      <c r="K74">
        <v>19</v>
      </c>
      <c r="L74">
        <v>2</v>
      </c>
      <c r="M74" t="b">
        <f t="shared" si="3"/>
        <v>1</v>
      </c>
      <c r="N74" t="b">
        <f t="shared" si="4"/>
        <v>1</v>
      </c>
      <c r="O74" t="b">
        <f t="shared" si="5"/>
        <v>0</v>
      </c>
    </row>
    <row r="75" spans="1:15">
      <c r="M75" t="b">
        <f t="shared" si="3"/>
        <v>0</v>
      </c>
      <c r="N75" t="b">
        <f t="shared" si="4"/>
        <v>0</v>
      </c>
      <c r="O75" t="b">
        <f t="shared" si="5"/>
        <v>0</v>
      </c>
    </row>
    <row r="76" spans="1:15">
      <c r="A76" s="11" t="s">
        <v>484</v>
      </c>
      <c r="B76" s="5">
        <v>59469</v>
      </c>
      <c r="C76" s="3">
        <v>70</v>
      </c>
      <c r="D76" s="3">
        <v>611</v>
      </c>
      <c r="E76" s="3"/>
      <c r="F76" s="3">
        <v>17</v>
      </c>
      <c r="G76" s="3">
        <v>13</v>
      </c>
      <c r="H76" s="3">
        <v>40</v>
      </c>
      <c r="I76" s="3">
        <v>125</v>
      </c>
      <c r="J76" s="3">
        <v>460</v>
      </c>
      <c r="K76" s="3">
        <v>26</v>
      </c>
      <c r="L76" s="3">
        <v>6</v>
      </c>
      <c r="M76" t="b">
        <f t="shared" si="3"/>
        <v>1</v>
      </c>
      <c r="N76" t="b">
        <f t="shared" si="4"/>
        <v>0</v>
      </c>
      <c r="O76" t="b">
        <f t="shared" si="5"/>
        <v>0</v>
      </c>
    </row>
    <row r="77" spans="1:15">
      <c r="A77" s="14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t="b">
        <f t="shared" si="3"/>
        <v>0</v>
      </c>
      <c r="N77" t="b">
        <f t="shared" si="4"/>
        <v>0</v>
      </c>
      <c r="O77" t="b">
        <f t="shared" si="5"/>
        <v>0</v>
      </c>
    </row>
    <row r="78" spans="1:15">
      <c r="A78" s="7" t="s">
        <v>39</v>
      </c>
      <c r="B78" s="1">
        <v>1617</v>
      </c>
      <c r="M78" t="b">
        <f t="shared" si="3"/>
        <v>0</v>
      </c>
      <c r="N78" t="b">
        <f t="shared" si="4"/>
        <v>0</v>
      </c>
      <c r="O78" t="b">
        <f t="shared" si="5"/>
        <v>0</v>
      </c>
    </row>
    <row r="79" spans="1:15">
      <c r="A79" s="7" t="s">
        <v>40</v>
      </c>
      <c r="B79" s="1">
        <v>4485</v>
      </c>
      <c r="C79">
        <v>5</v>
      </c>
      <c r="D79">
        <v>187</v>
      </c>
      <c r="F79">
        <v>4</v>
      </c>
      <c r="G79">
        <v>1</v>
      </c>
      <c r="I79">
        <v>30</v>
      </c>
      <c r="J79">
        <v>156</v>
      </c>
      <c r="K79">
        <v>1</v>
      </c>
      <c r="L79">
        <v>1</v>
      </c>
      <c r="M79" t="b">
        <f t="shared" si="3"/>
        <v>0</v>
      </c>
      <c r="N79" t="b">
        <f t="shared" si="4"/>
        <v>0</v>
      </c>
      <c r="O79" t="b">
        <f t="shared" si="5"/>
        <v>0</v>
      </c>
    </row>
    <row r="80" spans="1:15">
      <c r="A80" s="7" t="s">
        <v>41</v>
      </c>
      <c r="B80" s="1">
        <v>3668</v>
      </c>
      <c r="C80">
        <v>7</v>
      </c>
      <c r="D80">
        <v>106</v>
      </c>
      <c r="F80">
        <v>1</v>
      </c>
      <c r="H80">
        <v>6</v>
      </c>
      <c r="I80">
        <v>17</v>
      </c>
      <c r="J80">
        <v>87</v>
      </c>
      <c r="K80">
        <v>2</v>
      </c>
      <c r="M80" t="b">
        <f t="shared" si="3"/>
        <v>0</v>
      </c>
      <c r="N80" t="b">
        <f t="shared" si="4"/>
        <v>0</v>
      </c>
      <c r="O80" t="b">
        <f t="shared" si="5"/>
        <v>0</v>
      </c>
    </row>
    <row r="81" spans="1:15">
      <c r="A81" s="7" t="s">
        <v>42</v>
      </c>
      <c r="B81">
        <v>546</v>
      </c>
      <c r="D81">
        <v>1</v>
      </c>
      <c r="K81">
        <v>1</v>
      </c>
      <c r="M81" t="b">
        <f t="shared" si="3"/>
        <v>0</v>
      </c>
      <c r="N81" t="b">
        <f t="shared" si="4"/>
        <v>0</v>
      </c>
      <c r="O81" t="b">
        <f t="shared" si="5"/>
        <v>0</v>
      </c>
    </row>
    <row r="82" spans="1:15">
      <c r="A82" s="7" t="s">
        <v>729</v>
      </c>
      <c r="B82">
        <v>964</v>
      </c>
      <c r="D82">
        <v>3</v>
      </c>
      <c r="J82">
        <v>2</v>
      </c>
      <c r="K82">
        <v>1</v>
      </c>
      <c r="M82" t="b">
        <f t="shared" si="3"/>
        <v>0</v>
      </c>
      <c r="N82" t="b">
        <f t="shared" si="4"/>
        <v>0</v>
      </c>
      <c r="O82" t="b">
        <f t="shared" si="5"/>
        <v>0</v>
      </c>
    </row>
    <row r="83" spans="1:15">
      <c r="A83" s="7" t="s">
        <v>486</v>
      </c>
      <c r="B83" s="1">
        <v>32574</v>
      </c>
      <c r="C83">
        <v>13</v>
      </c>
      <c r="D83">
        <v>237</v>
      </c>
      <c r="F83">
        <v>3</v>
      </c>
      <c r="G83">
        <v>1</v>
      </c>
      <c r="H83">
        <v>9</v>
      </c>
      <c r="I83">
        <v>89</v>
      </c>
      <c r="J83">
        <v>138</v>
      </c>
      <c r="K83">
        <v>10</v>
      </c>
      <c r="L83">
        <v>1</v>
      </c>
      <c r="M83" t="b">
        <f t="shared" si="3"/>
        <v>1</v>
      </c>
      <c r="N83" t="b">
        <f t="shared" si="4"/>
        <v>1</v>
      </c>
      <c r="O83" t="b">
        <f t="shared" si="5"/>
        <v>0</v>
      </c>
    </row>
    <row r="84" spans="1:15">
      <c r="M84" t="b">
        <f t="shared" si="3"/>
        <v>0</v>
      </c>
      <c r="N84" t="b">
        <f t="shared" si="4"/>
        <v>0</v>
      </c>
      <c r="O84" t="b">
        <f t="shared" si="5"/>
        <v>0</v>
      </c>
    </row>
    <row r="85" spans="1:15" s="3" customFormat="1">
      <c r="A85" s="11" t="s">
        <v>485</v>
      </c>
      <c r="B85" s="5">
        <v>43854</v>
      </c>
      <c r="C85" s="3">
        <v>25</v>
      </c>
      <c r="D85" s="3">
        <v>534</v>
      </c>
      <c r="F85" s="3">
        <v>8</v>
      </c>
      <c r="G85" s="3">
        <v>2</v>
      </c>
      <c r="H85" s="3">
        <v>15</v>
      </c>
      <c r="I85" s="3">
        <v>136</v>
      </c>
      <c r="J85" s="3">
        <v>383</v>
      </c>
      <c r="K85" s="3">
        <v>15</v>
      </c>
      <c r="L85" s="3">
        <v>2</v>
      </c>
      <c r="M85" t="b">
        <f t="shared" si="3"/>
        <v>1</v>
      </c>
      <c r="N85" t="b">
        <f t="shared" si="4"/>
        <v>0</v>
      </c>
      <c r="O85" t="b">
        <f t="shared" si="5"/>
        <v>0</v>
      </c>
    </row>
    <row r="86" spans="1:15">
      <c r="A86" s="14"/>
      <c r="B86" s="10"/>
      <c r="C86" s="15"/>
      <c r="D86" s="10"/>
      <c r="E86" s="10"/>
      <c r="F86" s="10"/>
      <c r="G86" s="10"/>
      <c r="H86" s="10"/>
      <c r="I86" s="10"/>
      <c r="J86" s="10"/>
      <c r="K86" s="10"/>
      <c r="L86" s="10"/>
      <c r="M86" t="b">
        <f t="shared" si="3"/>
        <v>0</v>
      </c>
      <c r="N86" t="b">
        <f t="shared" si="4"/>
        <v>0</v>
      </c>
      <c r="O86" t="b">
        <f t="shared" si="5"/>
        <v>0</v>
      </c>
    </row>
    <row r="87" spans="1:15">
      <c r="A87" s="7" t="s">
        <v>43</v>
      </c>
      <c r="B87" s="1">
        <v>42654</v>
      </c>
      <c r="C87">
        <v>98</v>
      </c>
      <c r="D87" s="1">
        <v>1257</v>
      </c>
      <c r="E87">
        <v>1</v>
      </c>
      <c r="F87">
        <v>13</v>
      </c>
      <c r="G87">
        <v>19</v>
      </c>
      <c r="H87">
        <v>65</v>
      </c>
      <c r="I87">
        <v>173</v>
      </c>
      <c r="J87" s="1">
        <v>1026</v>
      </c>
      <c r="K87">
        <v>58</v>
      </c>
      <c r="L87">
        <v>6</v>
      </c>
      <c r="M87" t="b">
        <f t="shared" si="3"/>
        <v>0</v>
      </c>
      <c r="N87" t="b">
        <f t="shared" si="4"/>
        <v>0</v>
      </c>
      <c r="O87" t="b">
        <f t="shared" si="5"/>
        <v>0</v>
      </c>
    </row>
    <row r="88" spans="1:15">
      <c r="A88" s="7" t="s">
        <v>44</v>
      </c>
      <c r="B88" s="1">
        <v>62240</v>
      </c>
      <c r="C88">
        <v>105</v>
      </c>
      <c r="D88" s="1">
        <v>1063</v>
      </c>
      <c r="E88">
        <v>1</v>
      </c>
      <c r="F88">
        <v>25</v>
      </c>
      <c r="G88">
        <v>39</v>
      </c>
      <c r="H88">
        <v>40</v>
      </c>
      <c r="I88">
        <v>252</v>
      </c>
      <c r="J88">
        <v>756</v>
      </c>
      <c r="K88">
        <v>55</v>
      </c>
      <c r="L88">
        <v>5</v>
      </c>
      <c r="M88" t="b">
        <f t="shared" si="3"/>
        <v>0</v>
      </c>
      <c r="N88" t="b">
        <f t="shared" si="4"/>
        <v>0</v>
      </c>
      <c r="O88" t="b">
        <f t="shared" si="5"/>
        <v>0</v>
      </c>
    </row>
    <row r="89" spans="1:15" s="3" customFormat="1">
      <c r="A89" s="7" t="s">
        <v>45</v>
      </c>
      <c r="B89" s="1">
        <v>45877</v>
      </c>
      <c r="C89">
        <v>292</v>
      </c>
      <c r="D89" s="1">
        <v>3566</v>
      </c>
      <c r="E89">
        <v>2</v>
      </c>
      <c r="F89">
        <v>36</v>
      </c>
      <c r="G89">
        <v>77</v>
      </c>
      <c r="H89">
        <v>177</v>
      </c>
      <c r="I89">
        <v>851</v>
      </c>
      <c r="J89" s="1">
        <v>2605</v>
      </c>
      <c r="K89">
        <v>110</v>
      </c>
      <c r="L89">
        <v>8</v>
      </c>
      <c r="M89" t="b">
        <f t="shared" si="3"/>
        <v>0</v>
      </c>
      <c r="N89" t="b">
        <f t="shared" si="4"/>
        <v>0</v>
      </c>
      <c r="O89" t="b">
        <f t="shared" si="5"/>
        <v>0</v>
      </c>
    </row>
    <row r="90" spans="1:15">
      <c r="A90" s="7" t="s">
        <v>46</v>
      </c>
      <c r="B90" s="1">
        <v>15368</v>
      </c>
      <c r="C90">
        <v>53</v>
      </c>
      <c r="D90">
        <v>450</v>
      </c>
      <c r="F90">
        <v>6</v>
      </c>
      <c r="G90">
        <v>10</v>
      </c>
      <c r="H90">
        <v>37</v>
      </c>
      <c r="I90">
        <v>67</v>
      </c>
      <c r="J90">
        <v>373</v>
      </c>
      <c r="K90">
        <v>10</v>
      </c>
      <c r="M90" t="b">
        <f t="shared" si="3"/>
        <v>0</v>
      </c>
      <c r="N90" t="b">
        <f t="shared" si="4"/>
        <v>0</v>
      </c>
      <c r="O90" t="b">
        <f t="shared" si="5"/>
        <v>0</v>
      </c>
    </row>
    <row r="91" spans="1:15">
      <c r="A91" s="7" t="s">
        <v>47</v>
      </c>
      <c r="B91" s="1">
        <v>2271</v>
      </c>
      <c r="C91">
        <v>1</v>
      </c>
      <c r="D91">
        <v>9</v>
      </c>
      <c r="H91">
        <v>1</v>
      </c>
      <c r="I91">
        <v>4</v>
      </c>
      <c r="J91">
        <v>5</v>
      </c>
      <c r="M91" t="b">
        <f t="shared" si="3"/>
        <v>0</v>
      </c>
      <c r="N91" t="b">
        <f t="shared" si="4"/>
        <v>0</v>
      </c>
      <c r="O91" t="b">
        <f t="shared" si="5"/>
        <v>0</v>
      </c>
    </row>
    <row r="92" spans="1:15">
      <c r="A92" s="7" t="s">
        <v>48</v>
      </c>
      <c r="B92" s="1">
        <v>21426</v>
      </c>
      <c r="C92">
        <v>57</v>
      </c>
      <c r="D92">
        <v>469</v>
      </c>
      <c r="F92">
        <v>12</v>
      </c>
      <c r="G92">
        <v>5</v>
      </c>
      <c r="H92">
        <v>40</v>
      </c>
      <c r="I92">
        <v>111</v>
      </c>
      <c r="J92">
        <v>346</v>
      </c>
      <c r="K92">
        <v>12</v>
      </c>
      <c r="L92">
        <v>1</v>
      </c>
      <c r="M92" t="b">
        <f t="shared" si="3"/>
        <v>0</v>
      </c>
      <c r="N92" t="b">
        <f t="shared" si="4"/>
        <v>0</v>
      </c>
      <c r="O92" t="b">
        <f t="shared" si="5"/>
        <v>0</v>
      </c>
    </row>
    <row r="93" spans="1:15">
      <c r="A93" s="7" t="s">
        <v>49</v>
      </c>
      <c r="B93" s="1">
        <v>2125</v>
      </c>
      <c r="D93">
        <v>20</v>
      </c>
      <c r="I93">
        <v>8</v>
      </c>
      <c r="J93">
        <v>10</v>
      </c>
      <c r="K93">
        <v>2</v>
      </c>
      <c r="M93" t="b">
        <f t="shared" si="3"/>
        <v>0</v>
      </c>
      <c r="N93" t="b">
        <f t="shared" si="4"/>
        <v>0</v>
      </c>
      <c r="O93" t="b">
        <f t="shared" si="5"/>
        <v>0</v>
      </c>
    </row>
    <row r="94" spans="1:15">
      <c r="A94" s="7" t="s">
        <v>480</v>
      </c>
      <c r="B94" s="1">
        <v>59629</v>
      </c>
      <c r="C94">
        <v>56</v>
      </c>
      <c r="D94" s="1">
        <v>1470</v>
      </c>
      <c r="F94">
        <v>15</v>
      </c>
      <c r="G94">
        <v>22</v>
      </c>
      <c r="H94">
        <v>19</v>
      </c>
      <c r="I94">
        <v>219</v>
      </c>
      <c r="J94" s="1">
        <v>1216</v>
      </c>
      <c r="K94">
        <v>35</v>
      </c>
      <c r="L94">
        <v>8</v>
      </c>
      <c r="M94" t="b">
        <f t="shared" si="3"/>
        <v>0</v>
      </c>
      <c r="N94" t="b">
        <f t="shared" si="4"/>
        <v>0</v>
      </c>
      <c r="O94" t="b">
        <f t="shared" si="5"/>
        <v>0</v>
      </c>
    </row>
    <row r="95" spans="1:15" s="3" customFormat="1">
      <c r="A95" s="7" t="s">
        <v>50</v>
      </c>
      <c r="B95" s="1">
        <v>8514</v>
      </c>
      <c r="C95">
        <v>9</v>
      </c>
      <c r="D95">
        <v>82</v>
      </c>
      <c r="E95"/>
      <c r="F95">
        <v>2</v>
      </c>
      <c r="G95">
        <v>1</v>
      </c>
      <c r="H95">
        <v>6</v>
      </c>
      <c r="I95">
        <v>18</v>
      </c>
      <c r="J95">
        <v>58</v>
      </c>
      <c r="K95">
        <v>6</v>
      </c>
      <c r="L95"/>
      <c r="M95" t="b">
        <f t="shared" si="3"/>
        <v>0</v>
      </c>
      <c r="N95" t="b">
        <f t="shared" si="4"/>
        <v>0</v>
      </c>
      <c r="O95" t="b">
        <f t="shared" si="5"/>
        <v>0</v>
      </c>
    </row>
    <row r="96" spans="1:15">
      <c r="A96" s="7" t="s">
        <v>51</v>
      </c>
      <c r="C96">
        <v>16</v>
      </c>
      <c r="D96">
        <v>174</v>
      </c>
      <c r="F96">
        <v>13</v>
      </c>
      <c r="H96">
        <v>3</v>
      </c>
      <c r="I96">
        <v>25</v>
      </c>
      <c r="J96">
        <v>147</v>
      </c>
      <c r="K96">
        <v>2</v>
      </c>
      <c r="L96">
        <v>1</v>
      </c>
      <c r="M96" t="b">
        <f t="shared" si="3"/>
        <v>0</v>
      </c>
      <c r="N96" t="b">
        <f t="shared" si="4"/>
        <v>0</v>
      </c>
      <c r="O96" t="b">
        <f t="shared" si="5"/>
        <v>0</v>
      </c>
    </row>
    <row r="97" spans="1:15">
      <c r="A97" s="7" t="s">
        <v>52</v>
      </c>
      <c r="B97" s="1">
        <v>21895</v>
      </c>
      <c r="C97">
        <v>22</v>
      </c>
      <c r="D97">
        <v>746</v>
      </c>
      <c r="F97">
        <v>3</v>
      </c>
      <c r="G97">
        <v>9</v>
      </c>
      <c r="H97">
        <v>10</v>
      </c>
      <c r="I97">
        <v>83</v>
      </c>
      <c r="J97">
        <v>649</v>
      </c>
      <c r="K97">
        <v>14</v>
      </c>
      <c r="L97">
        <v>1</v>
      </c>
      <c r="M97" t="b">
        <f t="shared" si="3"/>
        <v>0</v>
      </c>
      <c r="N97" t="b">
        <f t="shared" si="4"/>
        <v>0</v>
      </c>
      <c r="O97" t="b">
        <f t="shared" si="5"/>
        <v>0</v>
      </c>
    </row>
    <row r="98" spans="1:15">
      <c r="A98" s="7" t="s">
        <v>481</v>
      </c>
      <c r="B98" s="1">
        <v>75759</v>
      </c>
      <c r="C98">
        <v>90</v>
      </c>
      <c r="D98">
        <v>826</v>
      </c>
      <c r="F98">
        <v>10</v>
      </c>
      <c r="G98">
        <v>7</v>
      </c>
      <c r="H98">
        <v>73</v>
      </c>
      <c r="I98">
        <v>227</v>
      </c>
      <c r="J98">
        <v>592</v>
      </c>
      <c r="K98">
        <v>7</v>
      </c>
      <c r="L98">
        <v>7</v>
      </c>
      <c r="M98" t="b">
        <f t="shared" si="3"/>
        <v>1</v>
      </c>
      <c r="N98" t="b">
        <f t="shared" si="4"/>
        <v>1</v>
      </c>
      <c r="O98" t="b">
        <f t="shared" si="5"/>
        <v>0</v>
      </c>
    </row>
    <row r="99" spans="1:15">
      <c r="A99" s="7" t="s">
        <v>730</v>
      </c>
      <c r="D99">
        <v>12</v>
      </c>
      <c r="I99">
        <v>2</v>
      </c>
      <c r="J99">
        <v>10</v>
      </c>
      <c r="L99">
        <v>2</v>
      </c>
      <c r="M99" t="b">
        <f t="shared" si="3"/>
        <v>1</v>
      </c>
      <c r="N99" t="b">
        <f t="shared" si="4"/>
        <v>0</v>
      </c>
      <c r="O99" t="b">
        <f t="shared" si="5"/>
        <v>0</v>
      </c>
    </row>
    <row r="100" spans="1:15">
      <c r="M100" t="b">
        <f t="shared" si="3"/>
        <v>0</v>
      </c>
      <c r="N100" t="b">
        <f t="shared" si="4"/>
        <v>0</v>
      </c>
      <c r="O100" t="b">
        <f t="shared" si="5"/>
        <v>0</v>
      </c>
    </row>
    <row r="101" spans="1:15">
      <c r="A101" s="11" t="s">
        <v>483</v>
      </c>
      <c r="B101" s="5">
        <v>357758</v>
      </c>
      <c r="C101" s="3">
        <v>799</v>
      </c>
      <c r="D101" s="5">
        <v>10144</v>
      </c>
      <c r="E101" s="3">
        <v>4</v>
      </c>
      <c r="F101" s="3">
        <v>135</v>
      </c>
      <c r="G101" s="3">
        <v>189</v>
      </c>
      <c r="H101" s="3">
        <v>471</v>
      </c>
      <c r="I101" s="5">
        <v>2040</v>
      </c>
      <c r="J101" s="5">
        <v>7793</v>
      </c>
      <c r="K101" s="3">
        <v>311</v>
      </c>
      <c r="L101" s="3">
        <v>39</v>
      </c>
      <c r="M101" t="b">
        <f t="shared" si="3"/>
        <v>1</v>
      </c>
      <c r="N101" t="b">
        <f t="shared" si="4"/>
        <v>0</v>
      </c>
      <c r="O101" t="b">
        <f t="shared" si="5"/>
        <v>0</v>
      </c>
    </row>
    <row r="102" spans="1:15">
      <c r="A102" s="14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t="b">
        <f t="shared" si="3"/>
        <v>0</v>
      </c>
      <c r="N102" t="b">
        <f t="shared" si="4"/>
        <v>0</v>
      </c>
      <c r="O102" t="b">
        <f t="shared" si="5"/>
        <v>0</v>
      </c>
    </row>
    <row r="103" spans="1:15" s="3" customFormat="1">
      <c r="A103" s="7" t="s">
        <v>53</v>
      </c>
      <c r="B103" s="1">
        <v>1745</v>
      </c>
      <c r="C103"/>
      <c r="D103">
        <v>7</v>
      </c>
      <c r="E103"/>
      <c r="F103"/>
      <c r="G103"/>
      <c r="H103"/>
      <c r="I103"/>
      <c r="J103">
        <v>7</v>
      </c>
      <c r="K103"/>
      <c r="L103"/>
      <c r="M103" t="b">
        <f t="shared" si="3"/>
        <v>0</v>
      </c>
      <c r="N103" t="b">
        <f t="shared" si="4"/>
        <v>0</v>
      </c>
      <c r="O103" t="b">
        <f t="shared" si="5"/>
        <v>0</v>
      </c>
    </row>
    <row r="104" spans="1:15">
      <c r="A104" s="7" t="s">
        <v>54</v>
      </c>
      <c r="B104">
        <v>264</v>
      </c>
      <c r="C104">
        <v>1</v>
      </c>
      <c r="D104">
        <v>10</v>
      </c>
      <c r="H104">
        <v>1</v>
      </c>
      <c r="I104">
        <v>3</v>
      </c>
      <c r="J104">
        <v>6</v>
      </c>
      <c r="K104">
        <v>1</v>
      </c>
      <c r="M104" t="b">
        <f t="shared" si="3"/>
        <v>0</v>
      </c>
      <c r="N104" t="b">
        <f t="shared" si="4"/>
        <v>0</v>
      </c>
      <c r="O104" t="b">
        <f t="shared" si="5"/>
        <v>0</v>
      </c>
    </row>
    <row r="105" spans="1:15">
      <c r="A105" s="7" t="s">
        <v>731</v>
      </c>
      <c r="B105" s="1">
        <v>22998</v>
      </c>
      <c r="C105">
        <v>19</v>
      </c>
      <c r="D105">
        <v>209</v>
      </c>
      <c r="F105">
        <v>3</v>
      </c>
      <c r="G105">
        <v>2</v>
      </c>
      <c r="H105">
        <v>14</v>
      </c>
      <c r="I105">
        <v>56</v>
      </c>
      <c r="J105">
        <v>133</v>
      </c>
      <c r="K105">
        <v>20</v>
      </c>
      <c r="L105">
        <v>1</v>
      </c>
      <c r="M105" t="b">
        <f t="shared" si="3"/>
        <v>1</v>
      </c>
      <c r="N105" t="b">
        <f t="shared" si="4"/>
        <v>1</v>
      </c>
      <c r="O105" t="b">
        <f t="shared" si="5"/>
        <v>0</v>
      </c>
    </row>
    <row r="106" spans="1:15">
      <c r="M106" t="b">
        <f t="shared" si="3"/>
        <v>0</v>
      </c>
      <c r="N106" t="b">
        <f t="shared" si="4"/>
        <v>0</v>
      </c>
      <c r="O106" t="b">
        <f t="shared" si="5"/>
        <v>0</v>
      </c>
    </row>
    <row r="107" spans="1:15">
      <c r="A107" s="11" t="s">
        <v>482</v>
      </c>
      <c r="B107" s="5">
        <v>25007</v>
      </c>
      <c r="C107" s="3">
        <v>20</v>
      </c>
      <c r="D107" s="3">
        <v>226</v>
      </c>
      <c r="E107" s="3"/>
      <c r="F107" s="3">
        <v>3</v>
      </c>
      <c r="G107" s="3">
        <v>2</v>
      </c>
      <c r="H107" s="3">
        <v>15</v>
      </c>
      <c r="I107" s="3">
        <v>59</v>
      </c>
      <c r="J107" s="3">
        <v>146</v>
      </c>
      <c r="K107" s="3">
        <v>21</v>
      </c>
      <c r="L107" s="3">
        <v>1</v>
      </c>
      <c r="M107" t="b">
        <f t="shared" si="3"/>
        <v>1</v>
      </c>
      <c r="N107" t="b">
        <f t="shared" si="4"/>
        <v>0</v>
      </c>
      <c r="O107" t="b">
        <f t="shared" si="5"/>
        <v>0</v>
      </c>
    </row>
    <row r="108" spans="1:15">
      <c r="A108" s="14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t="b">
        <f t="shared" si="3"/>
        <v>0</v>
      </c>
      <c r="N108" t="b">
        <f t="shared" si="4"/>
        <v>0</v>
      </c>
      <c r="O108" t="b">
        <f t="shared" si="5"/>
        <v>0</v>
      </c>
    </row>
    <row r="109" spans="1:15">
      <c r="A109" s="7" t="s">
        <v>55</v>
      </c>
      <c r="B109" s="1">
        <v>1616</v>
      </c>
      <c r="C109">
        <v>3</v>
      </c>
      <c r="D109">
        <v>15</v>
      </c>
      <c r="H109">
        <v>3</v>
      </c>
      <c r="I109">
        <v>3</v>
      </c>
      <c r="J109">
        <v>10</v>
      </c>
      <c r="K109">
        <v>2</v>
      </c>
      <c r="L109">
        <v>1</v>
      </c>
      <c r="M109" t="b">
        <f t="shared" si="3"/>
        <v>0</v>
      </c>
      <c r="N109" t="b">
        <f t="shared" si="4"/>
        <v>0</v>
      </c>
      <c r="O109" t="b">
        <f t="shared" si="5"/>
        <v>0</v>
      </c>
    </row>
    <row r="110" spans="1:15">
      <c r="A110" s="7" t="s">
        <v>56</v>
      </c>
      <c r="B110" s="1">
        <v>11584</v>
      </c>
      <c r="C110">
        <v>23</v>
      </c>
      <c r="D110">
        <v>403</v>
      </c>
      <c r="E110">
        <v>1</v>
      </c>
      <c r="F110">
        <v>7</v>
      </c>
      <c r="G110">
        <v>4</v>
      </c>
      <c r="H110">
        <v>11</v>
      </c>
      <c r="I110">
        <v>76</v>
      </c>
      <c r="J110">
        <v>320</v>
      </c>
      <c r="K110">
        <v>7</v>
      </c>
      <c r="L110">
        <v>5</v>
      </c>
      <c r="M110" t="b">
        <f t="shared" si="3"/>
        <v>0</v>
      </c>
      <c r="N110" t="b">
        <f t="shared" si="4"/>
        <v>0</v>
      </c>
      <c r="O110" t="b">
        <f t="shared" si="5"/>
        <v>0</v>
      </c>
    </row>
    <row r="111" spans="1:15">
      <c r="A111" s="7" t="s">
        <v>57</v>
      </c>
      <c r="B111" s="1">
        <v>2042</v>
      </c>
      <c r="C111">
        <v>1</v>
      </c>
      <c r="D111">
        <v>14</v>
      </c>
      <c r="H111">
        <v>1</v>
      </c>
      <c r="I111">
        <v>2</v>
      </c>
      <c r="J111">
        <v>11</v>
      </c>
      <c r="K111">
        <v>1</v>
      </c>
      <c r="M111" t="b">
        <f t="shared" si="3"/>
        <v>0</v>
      </c>
      <c r="N111" t="b">
        <f t="shared" si="4"/>
        <v>0</v>
      </c>
      <c r="O111" t="b">
        <f t="shared" si="5"/>
        <v>0</v>
      </c>
    </row>
    <row r="112" spans="1:15">
      <c r="A112" s="7" t="s">
        <v>489</v>
      </c>
      <c r="B112" s="1">
        <v>24118</v>
      </c>
      <c r="C112">
        <v>16</v>
      </c>
      <c r="D112">
        <v>276</v>
      </c>
      <c r="E112">
        <v>1</v>
      </c>
      <c r="F112">
        <v>1</v>
      </c>
      <c r="H112">
        <v>14</v>
      </c>
      <c r="I112">
        <v>76</v>
      </c>
      <c r="J112">
        <v>188</v>
      </c>
      <c r="K112">
        <v>12</v>
      </c>
      <c r="L112">
        <v>2</v>
      </c>
      <c r="M112" t="b">
        <f t="shared" si="3"/>
        <v>1</v>
      </c>
      <c r="N112" t="b">
        <f t="shared" si="4"/>
        <v>1</v>
      </c>
      <c r="O112" t="b">
        <f t="shared" si="5"/>
        <v>0</v>
      </c>
    </row>
    <row r="113" spans="1:15">
      <c r="M113" t="b">
        <f t="shared" si="3"/>
        <v>0</v>
      </c>
      <c r="N113" t="b">
        <f t="shared" si="4"/>
        <v>0</v>
      </c>
      <c r="O113" t="b">
        <f t="shared" si="5"/>
        <v>0</v>
      </c>
    </row>
    <row r="114" spans="1:15">
      <c r="A114" s="11" t="s">
        <v>490</v>
      </c>
      <c r="B114" s="5">
        <v>39360</v>
      </c>
      <c r="C114" s="3">
        <v>43</v>
      </c>
      <c r="D114" s="3">
        <v>708</v>
      </c>
      <c r="E114" s="3">
        <v>2</v>
      </c>
      <c r="F114" s="3">
        <v>8</v>
      </c>
      <c r="G114" s="3">
        <v>4</v>
      </c>
      <c r="H114" s="3">
        <v>29</v>
      </c>
      <c r="I114" s="3">
        <v>157</v>
      </c>
      <c r="J114" s="3">
        <v>529</v>
      </c>
      <c r="K114" s="3">
        <v>22</v>
      </c>
      <c r="L114" s="3">
        <v>8</v>
      </c>
      <c r="M114" t="b">
        <f t="shared" si="3"/>
        <v>1</v>
      </c>
      <c r="N114" t="b">
        <f t="shared" si="4"/>
        <v>0</v>
      </c>
      <c r="O114" t="b">
        <f t="shared" si="5"/>
        <v>0</v>
      </c>
    </row>
    <row r="115" spans="1:15">
      <c r="A115" s="14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t="b">
        <f t="shared" si="3"/>
        <v>0</v>
      </c>
      <c r="N115" t="b">
        <f t="shared" si="4"/>
        <v>0</v>
      </c>
      <c r="O115" t="b">
        <f t="shared" si="5"/>
        <v>0</v>
      </c>
    </row>
    <row r="116" spans="1:15">
      <c r="A116" s="7" t="s">
        <v>58</v>
      </c>
      <c r="B116" s="1">
        <v>58891</v>
      </c>
      <c r="C116">
        <v>442</v>
      </c>
      <c r="D116" s="1">
        <v>4238</v>
      </c>
      <c r="E116">
        <v>7</v>
      </c>
      <c r="F116">
        <v>50</v>
      </c>
      <c r="G116">
        <v>223</v>
      </c>
      <c r="H116">
        <v>162</v>
      </c>
      <c r="I116" s="1">
        <v>1310</v>
      </c>
      <c r="J116" s="1">
        <v>2715</v>
      </c>
      <c r="K116">
        <v>213</v>
      </c>
      <c r="L116">
        <v>61</v>
      </c>
      <c r="M116" t="b">
        <f t="shared" si="3"/>
        <v>0</v>
      </c>
      <c r="N116" t="b">
        <f t="shared" si="4"/>
        <v>0</v>
      </c>
      <c r="O116" t="b">
        <f t="shared" si="5"/>
        <v>0</v>
      </c>
    </row>
    <row r="117" spans="1:15">
      <c r="A117" s="7" t="s">
        <v>59</v>
      </c>
      <c r="B117" s="1">
        <v>2414</v>
      </c>
      <c r="D117">
        <v>7</v>
      </c>
      <c r="I117">
        <v>1</v>
      </c>
      <c r="J117">
        <v>6</v>
      </c>
      <c r="M117" t="b">
        <f t="shared" si="3"/>
        <v>0</v>
      </c>
      <c r="N117" t="b">
        <f t="shared" si="4"/>
        <v>0</v>
      </c>
      <c r="O117" t="b">
        <f t="shared" si="5"/>
        <v>0</v>
      </c>
    </row>
    <row r="118" spans="1:15">
      <c r="A118" s="7" t="s">
        <v>60</v>
      </c>
      <c r="B118" s="1">
        <v>1667</v>
      </c>
      <c r="D118">
        <v>17</v>
      </c>
      <c r="I118">
        <v>2</v>
      </c>
      <c r="J118">
        <v>15</v>
      </c>
      <c r="M118" t="b">
        <f t="shared" si="3"/>
        <v>0</v>
      </c>
      <c r="N118" t="b">
        <f t="shared" si="4"/>
        <v>0</v>
      </c>
      <c r="O118" t="b">
        <f t="shared" si="5"/>
        <v>0</v>
      </c>
    </row>
    <row r="119" spans="1:15">
      <c r="A119" s="7" t="s">
        <v>61</v>
      </c>
      <c r="B119">
        <v>370</v>
      </c>
      <c r="C119">
        <v>1</v>
      </c>
      <c r="D119">
        <v>3</v>
      </c>
      <c r="H119">
        <v>1</v>
      </c>
      <c r="J119">
        <v>3</v>
      </c>
      <c r="M119" t="b">
        <f t="shared" si="3"/>
        <v>0</v>
      </c>
      <c r="N119" t="b">
        <f t="shared" si="4"/>
        <v>0</v>
      </c>
      <c r="O119" t="b">
        <f t="shared" si="5"/>
        <v>0</v>
      </c>
    </row>
    <row r="120" spans="1:15" s="3" customFormat="1">
      <c r="A120" s="7" t="s">
        <v>62</v>
      </c>
      <c r="B120">
        <v>382</v>
      </c>
      <c r="C120"/>
      <c r="D120">
        <v>12</v>
      </c>
      <c r="E120"/>
      <c r="F120"/>
      <c r="G120"/>
      <c r="H120"/>
      <c r="I120"/>
      <c r="J120">
        <v>12</v>
      </c>
      <c r="K120"/>
      <c r="L120"/>
      <c r="M120" t="b">
        <f t="shared" si="3"/>
        <v>0</v>
      </c>
      <c r="N120" t="b">
        <f t="shared" si="4"/>
        <v>0</v>
      </c>
      <c r="O120" t="b">
        <f t="shared" si="5"/>
        <v>0</v>
      </c>
    </row>
    <row r="121" spans="1:15">
      <c r="A121" s="7" t="s">
        <v>330</v>
      </c>
      <c r="B121" s="1">
        <v>6942</v>
      </c>
      <c r="C121">
        <v>3</v>
      </c>
      <c r="D121">
        <v>129</v>
      </c>
      <c r="G121">
        <v>2</v>
      </c>
      <c r="H121">
        <v>1</v>
      </c>
      <c r="I121">
        <v>19</v>
      </c>
      <c r="J121">
        <v>107</v>
      </c>
      <c r="K121">
        <v>3</v>
      </c>
      <c r="M121" t="b">
        <f t="shared" si="3"/>
        <v>0</v>
      </c>
      <c r="N121" t="b">
        <f t="shared" si="4"/>
        <v>0</v>
      </c>
      <c r="O121" t="b">
        <f t="shared" si="5"/>
        <v>0</v>
      </c>
    </row>
    <row r="122" spans="1:15">
      <c r="A122" s="7" t="s">
        <v>732</v>
      </c>
      <c r="B122" s="1">
        <v>64707</v>
      </c>
      <c r="C122">
        <v>53</v>
      </c>
      <c r="D122" s="1">
        <v>1240</v>
      </c>
      <c r="E122">
        <v>1</v>
      </c>
      <c r="F122">
        <v>7</v>
      </c>
      <c r="G122">
        <v>15</v>
      </c>
      <c r="H122">
        <v>30</v>
      </c>
      <c r="I122">
        <v>351</v>
      </c>
      <c r="J122">
        <v>834</v>
      </c>
      <c r="K122">
        <v>55</v>
      </c>
      <c r="L122">
        <v>9</v>
      </c>
      <c r="M122" t="b">
        <f t="shared" si="3"/>
        <v>0</v>
      </c>
      <c r="N122" t="b">
        <f t="shared" si="4"/>
        <v>1</v>
      </c>
      <c r="O122" t="b">
        <f t="shared" si="5"/>
        <v>0</v>
      </c>
    </row>
    <row r="123" spans="1:15">
      <c r="A123" s="7" t="s">
        <v>733</v>
      </c>
      <c r="M123" t="b">
        <f t="shared" si="3"/>
        <v>1</v>
      </c>
      <c r="N123" t="b">
        <f t="shared" si="4"/>
        <v>0</v>
      </c>
      <c r="O123" t="b">
        <f t="shared" si="5"/>
        <v>1</v>
      </c>
    </row>
    <row r="124" spans="1:15">
      <c r="M124" t="b">
        <f t="shared" si="3"/>
        <v>0</v>
      </c>
      <c r="N124" t="b">
        <f t="shared" si="4"/>
        <v>0</v>
      </c>
      <c r="O124" t="b">
        <f t="shared" si="5"/>
        <v>0</v>
      </c>
    </row>
    <row r="125" spans="1:15">
      <c r="A125" s="11" t="s">
        <v>505</v>
      </c>
      <c r="B125" s="5">
        <v>135373</v>
      </c>
      <c r="C125" s="3">
        <v>499</v>
      </c>
      <c r="D125" s="5">
        <v>5646</v>
      </c>
      <c r="E125" s="3">
        <v>8</v>
      </c>
      <c r="F125" s="3">
        <v>57</v>
      </c>
      <c r="G125" s="3">
        <v>240</v>
      </c>
      <c r="H125" s="3">
        <v>194</v>
      </c>
      <c r="I125" s="5">
        <v>1683</v>
      </c>
      <c r="J125" s="5">
        <v>3692</v>
      </c>
      <c r="K125" s="3">
        <v>271</v>
      </c>
      <c r="L125" s="3">
        <v>70</v>
      </c>
      <c r="M125" t="b">
        <f t="shared" si="3"/>
        <v>1</v>
      </c>
      <c r="N125" t="b">
        <f t="shared" si="4"/>
        <v>0</v>
      </c>
      <c r="O125" t="b">
        <f t="shared" si="5"/>
        <v>0</v>
      </c>
    </row>
    <row r="126" spans="1:15">
      <c r="A126" s="14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t="b">
        <f t="shared" si="3"/>
        <v>0</v>
      </c>
      <c r="N126" t="b">
        <f t="shared" si="4"/>
        <v>0</v>
      </c>
      <c r="O126" t="b">
        <f t="shared" si="5"/>
        <v>0</v>
      </c>
    </row>
    <row r="127" spans="1:15">
      <c r="A127" s="7" t="s">
        <v>63</v>
      </c>
      <c r="B127" s="1">
        <v>1644</v>
      </c>
      <c r="C127">
        <v>2</v>
      </c>
      <c r="D127">
        <v>61</v>
      </c>
      <c r="F127">
        <v>1</v>
      </c>
      <c r="H127">
        <v>1</v>
      </c>
      <c r="I127">
        <v>3</v>
      </c>
      <c r="J127">
        <v>57</v>
      </c>
      <c r="K127">
        <v>1</v>
      </c>
      <c r="M127" t="b">
        <f t="shared" si="3"/>
        <v>0</v>
      </c>
      <c r="N127" t="b">
        <f t="shared" si="4"/>
        <v>0</v>
      </c>
      <c r="O127" t="b">
        <f t="shared" si="5"/>
        <v>0</v>
      </c>
    </row>
    <row r="128" spans="1:15" s="3" customFormat="1">
      <c r="A128" s="7" t="s">
        <v>64</v>
      </c>
      <c r="B128" s="1">
        <v>2762</v>
      </c>
      <c r="C128">
        <v>6</v>
      </c>
      <c r="D128">
        <v>104</v>
      </c>
      <c r="E128">
        <v>1</v>
      </c>
      <c r="F128"/>
      <c r="G128"/>
      <c r="H128">
        <v>5</v>
      </c>
      <c r="I128">
        <v>14</v>
      </c>
      <c r="J128">
        <v>89</v>
      </c>
      <c r="K128">
        <v>1</v>
      </c>
      <c r="L128"/>
      <c r="M128" t="b">
        <f t="shared" si="3"/>
        <v>0</v>
      </c>
      <c r="N128" t="b">
        <f t="shared" si="4"/>
        <v>0</v>
      </c>
      <c r="O128" t="b">
        <f t="shared" si="5"/>
        <v>0</v>
      </c>
    </row>
    <row r="129" spans="1:15">
      <c r="A129" s="7" t="s">
        <v>65</v>
      </c>
      <c r="B129" s="1">
        <v>6647</v>
      </c>
      <c r="C129">
        <v>15</v>
      </c>
      <c r="D129">
        <v>299</v>
      </c>
      <c r="F129">
        <v>4</v>
      </c>
      <c r="G129">
        <v>6</v>
      </c>
      <c r="H129">
        <v>5</v>
      </c>
      <c r="I129">
        <v>27</v>
      </c>
      <c r="J129">
        <v>267</v>
      </c>
      <c r="K129">
        <v>5</v>
      </c>
      <c r="M129" t="b">
        <f t="shared" si="3"/>
        <v>0</v>
      </c>
      <c r="N129" t="b">
        <f t="shared" si="4"/>
        <v>0</v>
      </c>
      <c r="O129" t="b">
        <f t="shared" si="5"/>
        <v>0</v>
      </c>
    </row>
    <row r="130" spans="1:15">
      <c r="A130" s="7" t="s">
        <v>66</v>
      </c>
      <c r="B130" s="1">
        <v>4919</v>
      </c>
      <c r="C130">
        <v>3</v>
      </c>
      <c r="D130">
        <v>33</v>
      </c>
      <c r="F130">
        <v>1</v>
      </c>
      <c r="G130">
        <v>2</v>
      </c>
      <c r="I130">
        <v>7</v>
      </c>
      <c r="J130">
        <v>26</v>
      </c>
      <c r="M130" t="b">
        <f t="shared" ref="M130:M193" si="6">ISNUMBER(SEARCH($M$1,A130))</f>
        <v>0</v>
      </c>
      <c r="N130" t="b">
        <f t="shared" ref="N130:N193" si="7">ISNUMBER(SEARCH($N$1,A130))</f>
        <v>0</v>
      </c>
      <c r="O130" t="b">
        <f t="shared" ref="O130:O193" si="8">ISNUMBER(SEARCH($O$1,A130))</f>
        <v>0</v>
      </c>
    </row>
    <row r="131" spans="1:15">
      <c r="A131" s="7" t="s">
        <v>67</v>
      </c>
      <c r="B131">
        <v>823</v>
      </c>
      <c r="C131">
        <v>1</v>
      </c>
      <c r="D131">
        <v>46</v>
      </c>
      <c r="G131">
        <v>1</v>
      </c>
      <c r="I131">
        <v>9</v>
      </c>
      <c r="J131">
        <v>36</v>
      </c>
      <c r="K131">
        <v>1</v>
      </c>
      <c r="M131" t="b">
        <f t="shared" si="6"/>
        <v>0</v>
      </c>
      <c r="N131" t="b">
        <f t="shared" si="7"/>
        <v>0</v>
      </c>
      <c r="O131" t="b">
        <f t="shared" si="8"/>
        <v>0</v>
      </c>
    </row>
    <row r="132" spans="1:15">
      <c r="A132" s="7" t="s">
        <v>68</v>
      </c>
      <c r="B132" s="1">
        <v>2618</v>
      </c>
      <c r="C132">
        <v>2</v>
      </c>
      <c r="D132">
        <v>92</v>
      </c>
      <c r="H132">
        <v>2</v>
      </c>
      <c r="I132">
        <v>23</v>
      </c>
      <c r="J132">
        <v>69</v>
      </c>
      <c r="L132">
        <v>1</v>
      </c>
      <c r="M132" t="b">
        <f t="shared" si="6"/>
        <v>0</v>
      </c>
      <c r="N132" t="b">
        <f t="shared" si="7"/>
        <v>0</v>
      </c>
      <c r="O132" t="b">
        <f t="shared" si="8"/>
        <v>0</v>
      </c>
    </row>
    <row r="133" spans="1:15">
      <c r="A133" s="7" t="s">
        <v>69</v>
      </c>
      <c r="B133">
        <v>395</v>
      </c>
      <c r="D133">
        <v>1</v>
      </c>
      <c r="J133">
        <v>1</v>
      </c>
      <c r="M133" t="b">
        <f t="shared" si="6"/>
        <v>0</v>
      </c>
      <c r="N133" t="b">
        <f t="shared" si="7"/>
        <v>0</v>
      </c>
      <c r="O133" t="b">
        <f t="shared" si="8"/>
        <v>0</v>
      </c>
    </row>
    <row r="134" spans="1:15">
      <c r="A134" s="7" t="s">
        <v>70</v>
      </c>
      <c r="B134">
        <v>811</v>
      </c>
      <c r="D134">
        <v>6</v>
      </c>
      <c r="J134">
        <v>6</v>
      </c>
      <c r="M134" t="b">
        <f t="shared" si="6"/>
        <v>0</v>
      </c>
      <c r="N134" t="b">
        <f t="shared" si="7"/>
        <v>0</v>
      </c>
      <c r="O134" t="b">
        <f t="shared" si="8"/>
        <v>0</v>
      </c>
    </row>
    <row r="135" spans="1:15">
      <c r="A135" s="7" t="s">
        <v>71</v>
      </c>
      <c r="B135" s="1">
        <v>2536</v>
      </c>
      <c r="C135">
        <v>2</v>
      </c>
      <c r="D135">
        <v>53</v>
      </c>
      <c r="H135">
        <v>2</v>
      </c>
      <c r="I135">
        <v>12</v>
      </c>
      <c r="J135">
        <v>40</v>
      </c>
      <c r="K135">
        <v>1</v>
      </c>
      <c r="M135" t="b">
        <f t="shared" si="6"/>
        <v>0</v>
      </c>
      <c r="N135" t="b">
        <f t="shared" si="7"/>
        <v>0</v>
      </c>
      <c r="O135" t="b">
        <f t="shared" si="8"/>
        <v>0</v>
      </c>
    </row>
    <row r="136" spans="1:15">
      <c r="A136" s="7" t="s">
        <v>72</v>
      </c>
      <c r="B136" s="1">
        <v>15626</v>
      </c>
      <c r="C136">
        <v>11</v>
      </c>
      <c r="D136">
        <v>260</v>
      </c>
      <c r="F136">
        <v>6</v>
      </c>
      <c r="G136">
        <v>3</v>
      </c>
      <c r="H136">
        <v>2</v>
      </c>
      <c r="I136">
        <v>56</v>
      </c>
      <c r="J136">
        <v>194</v>
      </c>
      <c r="K136">
        <v>10</v>
      </c>
      <c r="L136">
        <v>1</v>
      </c>
      <c r="M136" t="b">
        <f t="shared" si="6"/>
        <v>0</v>
      </c>
      <c r="N136" t="b">
        <f t="shared" si="7"/>
        <v>0</v>
      </c>
      <c r="O136" t="b">
        <f t="shared" si="8"/>
        <v>0</v>
      </c>
    </row>
    <row r="137" spans="1:15">
      <c r="A137" s="7" t="s">
        <v>73</v>
      </c>
      <c r="B137" s="1">
        <v>41746</v>
      </c>
      <c r="C137">
        <v>30</v>
      </c>
      <c r="D137">
        <v>634</v>
      </c>
      <c r="E137">
        <v>2</v>
      </c>
      <c r="F137">
        <v>9</v>
      </c>
      <c r="G137">
        <v>9</v>
      </c>
      <c r="H137">
        <v>10</v>
      </c>
      <c r="I137">
        <v>87</v>
      </c>
      <c r="J137">
        <v>532</v>
      </c>
      <c r="K137">
        <v>15</v>
      </c>
      <c r="L137">
        <v>4</v>
      </c>
      <c r="M137" t="b">
        <f t="shared" si="6"/>
        <v>0</v>
      </c>
      <c r="N137" t="b">
        <f t="shared" si="7"/>
        <v>0</v>
      </c>
      <c r="O137" t="b">
        <f t="shared" si="8"/>
        <v>0</v>
      </c>
    </row>
    <row r="138" spans="1:15">
      <c r="A138" s="7" t="s">
        <v>74</v>
      </c>
      <c r="B138" s="1">
        <v>47542</v>
      </c>
      <c r="C138">
        <v>38</v>
      </c>
      <c r="D138" s="1">
        <v>1675</v>
      </c>
      <c r="F138">
        <v>11</v>
      </c>
      <c r="G138">
        <v>18</v>
      </c>
      <c r="H138">
        <v>9</v>
      </c>
      <c r="I138">
        <v>186</v>
      </c>
      <c r="J138" s="1">
        <v>1472</v>
      </c>
      <c r="K138">
        <v>17</v>
      </c>
      <c r="L138">
        <v>6</v>
      </c>
      <c r="M138" t="b">
        <f t="shared" si="6"/>
        <v>0</v>
      </c>
      <c r="N138" t="b">
        <f t="shared" si="7"/>
        <v>0</v>
      </c>
      <c r="O138" t="b">
        <f t="shared" si="8"/>
        <v>0</v>
      </c>
    </row>
    <row r="139" spans="1:15">
      <c r="A139" s="7" t="s">
        <v>75</v>
      </c>
      <c r="B139" s="1">
        <v>11459</v>
      </c>
      <c r="C139">
        <v>6</v>
      </c>
      <c r="D139">
        <v>565</v>
      </c>
      <c r="F139">
        <v>4</v>
      </c>
      <c r="H139">
        <v>2</v>
      </c>
      <c r="I139">
        <v>78</v>
      </c>
      <c r="J139">
        <v>480</v>
      </c>
      <c r="K139">
        <v>7</v>
      </c>
      <c r="M139" t="b">
        <f t="shared" si="6"/>
        <v>0</v>
      </c>
      <c r="N139" t="b">
        <f t="shared" si="7"/>
        <v>0</v>
      </c>
      <c r="O139" t="b">
        <f t="shared" si="8"/>
        <v>0</v>
      </c>
    </row>
    <row r="140" spans="1:15">
      <c r="A140" s="7" t="s">
        <v>76</v>
      </c>
      <c r="B140" s="1">
        <v>1981</v>
      </c>
      <c r="C140">
        <v>1</v>
      </c>
      <c r="D140">
        <v>24</v>
      </c>
      <c r="H140">
        <v>1</v>
      </c>
      <c r="I140">
        <v>4</v>
      </c>
      <c r="J140">
        <v>19</v>
      </c>
      <c r="K140">
        <v>1</v>
      </c>
      <c r="M140" t="b">
        <f t="shared" si="6"/>
        <v>0</v>
      </c>
      <c r="N140" t="b">
        <f t="shared" si="7"/>
        <v>0</v>
      </c>
      <c r="O140" t="b">
        <f t="shared" si="8"/>
        <v>0</v>
      </c>
    </row>
    <row r="141" spans="1:15">
      <c r="A141" s="7" t="s">
        <v>507</v>
      </c>
      <c r="B141" s="1">
        <v>59627</v>
      </c>
      <c r="C141">
        <v>96</v>
      </c>
      <c r="D141" s="1">
        <v>1637</v>
      </c>
      <c r="E141">
        <v>1</v>
      </c>
      <c r="F141">
        <v>17</v>
      </c>
      <c r="G141">
        <v>10</v>
      </c>
      <c r="H141">
        <v>68</v>
      </c>
      <c r="I141">
        <v>504</v>
      </c>
      <c r="J141" s="1">
        <v>1099</v>
      </c>
      <c r="K141">
        <v>34</v>
      </c>
      <c r="L141">
        <v>6</v>
      </c>
      <c r="M141" t="b">
        <f t="shared" si="6"/>
        <v>1</v>
      </c>
      <c r="N141" t="b">
        <f t="shared" si="7"/>
        <v>1</v>
      </c>
      <c r="O141" t="b">
        <f t="shared" si="8"/>
        <v>0</v>
      </c>
    </row>
    <row r="142" spans="1:15">
      <c r="M142" t="b">
        <f t="shared" si="6"/>
        <v>0</v>
      </c>
      <c r="N142" t="b">
        <f t="shared" si="7"/>
        <v>0</v>
      </c>
      <c r="O142" t="b">
        <f t="shared" si="8"/>
        <v>0</v>
      </c>
    </row>
    <row r="143" spans="1:15" s="3" customFormat="1">
      <c r="A143" s="11" t="s">
        <v>506</v>
      </c>
      <c r="B143" s="5">
        <v>201136</v>
      </c>
      <c r="C143" s="3">
        <v>213</v>
      </c>
      <c r="D143" s="5">
        <v>5490</v>
      </c>
      <c r="E143" s="3">
        <v>4</v>
      </c>
      <c r="F143" s="3">
        <v>53</v>
      </c>
      <c r="G143" s="3">
        <v>49</v>
      </c>
      <c r="H143" s="3">
        <v>107</v>
      </c>
      <c r="I143" s="5">
        <v>1010</v>
      </c>
      <c r="J143" s="5">
        <v>4387</v>
      </c>
      <c r="K143" s="3">
        <v>93</v>
      </c>
      <c r="L143" s="3">
        <v>18</v>
      </c>
      <c r="M143" t="b">
        <f t="shared" si="6"/>
        <v>1</v>
      </c>
      <c r="N143" t="b">
        <f t="shared" si="7"/>
        <v>0</v>
      </c>
      <c r="O143" t="b">
        <f t="shared" si="8"/>
        <v>0</v>
      </c>
    </row>
    <row r="144" spans="1:15">
      <c r="A144" s="14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t="b">
        <f t="shared" si="6"/>
        <v>0</v>
      </c>
      <c r="N144" t="b">
        <f t="shared" si="7"/>
        <v>0</v>
      </c>
      <c r="O144" t="b">
        <f t="shared" si="8"/>
        <v>0</v>
      </c>
    </row>
    <row r="145" spans="1:15">
      <c r="A145" s="7" t="s">
        <v>77</v>
      </c>
      <c r="B145" s="1">
        <v>1207</v>
      </c>
      <c r="C145">
        <v>2</v>
      </c>
      <c r="D145">
        <v>11</v>
      </c>
      <c r="F145">
        <v>1</v>
      </c>
      <c r="H145">
        <v>1</v>
      </c>
      <c r="I145">
        <v>1</v>
      </c>
      <c r="J145">
        <v>10</v>
      </c>
      <c r="M145" t="b">
        <f t="shared" si="6"/>
        <v>0</v>
      </c>
      <c r="N145" t="b">
        <f t="shared" si="7"/>
        <v>0</v>
      </c>
      <c r="O145" t="b">
        <f t="shared" si="8"/>
        <v>0</v>
      </c>
    </row>
    <row r="146" spans="1:15">
      <c r="A146" s="7" t="s">
        <v>78</v>
      </c>
      <c r="B146" s="1">
        <v>2548</v>
      </c>
      <c r="C146">
        <v>4</v>
      </c>
      <c r="D146">
        <v>67</v>
      </c>
      <c r="F146">
        <v>1</v>
      </c>
      <c r="H146">
        <v>3</v>
      </c>
      <c r="I146">
        <v>14</v>
      </c>
      <c r="J146">
        <v>50</v>
      </c>
      <c r="K146">
        <v>3</v>
      </c>
      <c r="M146" t="b">
        <f t="shared" si="6"/>
        <v>0</v>
      </c>
      <c r="N146" t="b">
        <f t="shared" si="7"/>
        <v>0</v>
      </c>
      <c r="O146" t="b">
        <f t="shared" si="8"/>
        <v>0</v>
      </c>
    </row>
    <row r="147" spans="1:15" s="3" customFormat="1">
      <c r="A147" s="7" t="s">
        <v>79</v>
      </c>
      <c r="B147" s="1">
        <v>12455</v>
      </c>
      <c r="C147">
        <v>19</v>
      </c>
      <c r="D147">
        <v>632</v>
      </c>
      <c r="E147"/>
      <c r="F147">
        <v>4</v>
      </c>
      <c r="G147">
        <v>4</v>
      </c>
      <c r="H147">
        <v>11</v>
      </c>
      <c r="I147">
        <v>51</v>
      </c>
      <c r="J147">
        <v>575</v>
      </c>
      <c r="K147">
        <v>6</v>
      </c>
      <c r="L147"/>
      <c r="M147" t="b">
        <f t="shared" si="6"/>
        <v>0</v>
      </c>
      <c r="N147" t="b">
        <f t="shared" si="7"/>
        <v>0</v>
      </c>
      <c r="O147" t="b">
        <f t="shared" si="8"/>
        <v>0</v>
      </c>
    </row>
    <row r="148" spans="1:15">
      <c r="A148" s="7" t="s">
        <v>80</v>
      </c>
      <c r="B148">
        <v>2</v>
      </c>
      <c r="M148" t="b">
        <f t="shared" si="6"/>
        <v>0</v>
      </c>
      <c r="N148" t="b">
        <f t="shared" si="7"/>
        <v>0</v>
      </c>
      <c r="O148" t="b">
        <f t="shared" si="8"/>
        <v>0</v>
      </c>
    </row>
    <row r="149" spans="1:15">
      <c r="A149" s="7" t="s">
        <v>509</v>
      </c>
      <c r="B149" s="1">
        <v>21554</v>
      </c>
      <c r="C149">
        <v>9</v>
      </c>
      <c r="D149">
        <v>88</v>
      </c>
      <c r="E149">
        <v>1</v>
      </c>
      <c r="F149">
        <v>2</v>
      </c>
      <c r="G149">
        <v>1</v>
      </c>
      <c r="H149">
        <v>5</v>
      </c>
      <c r="I149">
        <v>28</v>
      </c>
      <c r="J149">
        <v>53</v>
      </c>
      <c r="K149">
        <v>7</v>
      </c>
      <c r="M149" t="b">
        <f t="shared" si="6"/>
        <v>1</v>
      </c>
      <c r="N149" t="b">
        <f t="shared" si="7"/>
        <v>1</v>
      </c>
      <c r="O149" t="b">
        <f t="shared" si="8"/>
        <v>0</v>
      </c>
    </row>
    <row r="150" spans="1:15">
      <c r="M150" t="b">
        <f t="shared" si="6"/>
        <v>0</v>
      </c>
      <c r="N150" t="b">
        <f t="shared" si="7"/>
        <v>0</v>
      </c>
      <c r="O150" t="b">
        <f t="shared" si="8"/>
        <v>0</v>
      </c>
    </row>
    <row r="151" spans="1:15">
      <c r="A151" s="11" t="s">
        <v>508</v>
      </c>
      <c r="B151" s="5">
        <v>37766</v>
      </c>
      <c r="C151" s="3">
        <v>34</v>
      </c>
      <c r="D151" s="3">
        <v>798</v>
      </c>
      <c r="E151" s="3">
        <v>1</v>
      </c>
      <c r="F151" s="3">
        <v>8</v>
      </c>
      <c r="G151" s="3">
        <v>5</v>
      </c>
      <c r="H151" s="3">
        <v>20</v>
      </c>
      <c r="I151" s="3">
        <v>94</v>
      </c>
      <c r="J151" s="3">
        <v>688</v>
      </c>
      <c r="K151" s="3">
        <v>16</v>
      </c>
      <c r="L151" s="3"/>
      <c r="M151" t="b">
        <f t="shared" si="6"/>
        <v>1</v>
      </c>
      <c r="N151" t="b">
        <f t="shared" si="7"/>
        <v>0</v>
      </c>
      <c r="O151" t="b">
        <f t="shared" si="8"/>
        <v>0</v>
      </c>
    </row>
    <row r="152" spans="1:15">
      <c r="A152" s="14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t="b">
        <f t="shared" si="6"/>
        <v>0</v>
      </c>
      <c r="N152" t="b">
        <f t="shared" si="7"/>
        <v>0</v>
      </c>
      <c r="O152" t="b">
        <f t="shared" si="8"/>
        <v>0</v>
      </c>
    </row>
    <row r="153" spans="1:15" s="3" customFormat="1">
      <c r="A153" s="7" t="s">
        <v>81</v>
      </c>
      <c r="B153" s="1">
        <v>5639</v>
      </c>
      <c r="C153">
        <v>2</v>
      </c>
      <c r="D153">
        <v>72</v>
      </c>
      <c r="E153"/>
      <c r="F153"/>
      <c r="G153"/>
      <c r="H153">
        <v>2</v>
      </c>
      <c r="I153">
        <v>10</v>
      </c>
      <c r="J153">
        <v>60</v>
      </c>
      <c r="K153">
        <v>2</v>
      </c>
      <c r="L153"/>
      <c r="M153" t="b">
        <f t="shared" si="6"/>
        <v>0</v>
      </c>
      <c r="N153" t="b">
        <f t="shared" si="7"/>
        <v>0</v>
      </c>
      <c r="O153" t="b">
        <f t="shared" si="8"/>
        <v>0</v>
      </c>
    </row>
    <row r="154" spans="1:15">
      <c r="A154" s="7" t="s">
        <v>82</v>
      </c>
      <c r="B154" s="1">
        <v>4601</v>
      </c>
      <c r="C154">
        <v>6</v>
      </c>
      <c r="D154">
        <v>83</v>
      </c>
      <c r="F154">
        <v>3</v>
      </c>
      <c r="H154">
        <v>3</v>
      </c>
      <c r="I154">
        <v>21</v>
      </c>
      <c r="J154">
        <v>62</v>
      </c>
      <c r="M154" t="b">
        <f t="shared" si="6"/>
        <v>0</v>
      </c>
      <c r="N154" t="b">
        <f t="shared" si="7"/>
        <v>0</v>
      </c>
      <c r="O154" t="b">
        <f t="shared" si="8"/>
        <v>0</v>
      </c>
    </row>
    <row r="155" spans="1:15">
      <c r="A155" s="7" t="s">
        <v>83</v>
      </c>
      <c r="B155" s="1">
        <v>2755</v>
      </c>
      <c r="C155">
        <v>6</v>
      </c>
      <c r="D155">
        <v>36</v>
      </c>
      <c r="F155">
        <v>1</v>
      </c>
      <c r="H155">
        <v>5</v>
      </c>
      <c r="I155">
        <v>8</v>
      </c>
      <c r="J155">
        <v>25</v>
      </c>
      <c r="K155">
        <v>3</v>
      </c>
      <c r="M155" t="b">
        <f t="shared" si="6"/>
        <v>0</v>
      </c>
      <c r="N155" t="b">
        <f t="shared" si="7"/>
        <v>0</v>
      </c>
      <c r="O155" t="b">
        <f t="shared" si="8"/>
        <v>0</v>
      </c>
    </row>
    <row r="156" spans="1:15">
      <c r="A156" s="7" t="s">
        <v>84</v>
      </c>
      <c r="B156" s="1">
        <v>12081</v>
      </c>
      <c r="C156">
        <v>11</v>
      </c>
      <c r="D156">
        <v>281</v>
      </c>
      <c r="F156">
        <v>1</v>
      </c>
      <c r="G156">
        <v>4</v>
      </c>
      <c r="H156">
        <v>6</v>
      </c>
      <c r="I156">
        <v>28</v>
      </c>
      <c r="J156">
        <v>248</v>
      </c>
      <c r="K156">
        <v>5</v>
      </c>
      <c r="L156">
        <v>1</v>
      </c>
      <c r="M156" t="b">
        <f t="shared" si="6"/>
        <v>0</v>
      </c>
      <c r="N156" t="b">
        <f t="shared" si="7"/>
        <v>0</v>
      </c>
      <c r="O156" t="b">
        <f t="shared" si="8"/>
        <v>0</v>
      </c>
    </row>
    <row r="157" spans="1:15">
      <c r="A157" s="7" t="s">
        <v>85</v>
      </c>
      <c r="B157" s="1">
        <v>1281</v>
      </c>
      <c r="C157">
        <v>2</v>
      </c>
      <c r="D157">
        <v>34</v>
      </c>
      <c r="H157">
        <v>2</v>
      </c>
      <c r="I157">
        <v>11</v>
      </c>
      <c r="J157">
        <v>23</v>
      </c>
      <c r="L157">
        <v>3</v>
      </c>
      <c r="M157" t="b">
        <f t="shared" si="6"/>
        <v>0</v>
      </c>
      <c r="N157" t="b">
        <f t="shared" si="7"/>
        <v>0</v>
      </c>
      <c r="O157" t="b">
        <f t="shared" si="8"/>
        <v>0</v>
      </c>
    </row>
    <row r="158" spans="1:15">
      <c r="A158" s="7" t="s">
        <v>86</v>
      </c>
      <c r="B158" s="1">
        <v>3439</v>
      </c>
      <c r="M158" t="b">
        <f t="shared" si="6"/>
        <v>0</v>
      </c>
      <c r="N158" t="b">
        <f t="shared" si="7"/>
        <v>0</v>
      </c>
      <c r="O158" t="b">
        <f t="shared" si="8"/>
        <v>0</v>
      </c>
    </row>
    <row r="159" spans="1:15">
      <c r="A159" s="7" t="s">
        <v>87</v>
      </c>
      <c r="B159" s="1">
        <v>1207</v>
      </c>
      <c r="D159">
        <v>5</v>
      </c>
      <c r="I159">
        <v>2</v>
      </c>
      <c r="J159">
        <v>3</v>
      </c>
      <c r="M159" t="b">
        <f t="shared" si="6"/>
        <v>0</v>
      </c>
      <c r="N159" t="b">
        <f t="shared" si="7"/>
        <v>0</v>
      </c>
      <c r="O159" t="b">
        <f t="shared" si="8"/>
        <v>0</v>
      </c>
    </row>
    <row r="160" spans="1:15">
      <c r="A160" s="7" t="s">
        <v>88</v>
      </c>
      <c r="B160">
        <v>441</v>
      </c>
      <c r="D160">
        <v>4</v>
      </c>
      <c r="I160">
        <v>1</v>
      </c>
      <c r="J160">
        <v>3</v>
      </c>
      <c r="M160" t="b">
        <f t="shared" si="6"/>
        <v>0</v>
      </c>
      <c r="N160" t="b">
        <f t="shared" si="7"/>
        <v>0</v>
      </c>
      <c r="O160" t="b">
        <f t="shared" si="8"/>
        <v>0</v>
      </c>
    </row>
    <row r="161" spans="1:15">
      <c r="A161" s="7" t="s">
        <v>89</v>
      </c>
      <c r="B161" s="1">
        <v>7793</v>
      </c>
      <c r="D161">
        <v>37</v>
      </c>
      <c r="I161">
        <v>1</v>
      </c>
      <c r="J161">
        <v>36</v>
      </c>
      <c r="M161" t="b">
        <f t="shared" si="6"/>
        <v>0</v>
      </c>
      <c r="N161" t="b">
        <f t="shared" si="7"/>
        <v>0</v>
      </c>
      <c r="O161" t="b">
        <f t="shared" si="8"/>
        <v>0</v>
      </c>
    </row>
    <row r="162" spans="1:15">
      <c r="A162" s="7" t="s">
        <v>90</v>
      </c>
      <c r="B162" s="1">
        <v>4477</v>
      </c>
      <c r="C162">
        <v>1</v>
      </c>
      <c r="D162">
        <v>2</v>
      </c>
      <c r="H162">
        <v>1</v>
      </c>
      <c r="J162">
        <v>2</v>
      </c>
      <c r="M162" t="b">
        <f t="shared" si="6"/>
        <v>0</v>
      </c>
      <c r="N162" t="b">
        <f t="shared" si="7"/>
        <v>0</v>
      </c>
      <c r="O162" t="b">
        <f t="shared" si="8"/>
        <v>0</v>
      </c>
    </row>
    <row r="163" spans="1:15">
      <c r="A163" s="7" t="s">
        <v>53</v>
      </c>
      <c r="B163">
        <v>2</v>
      </c>
      <c r="M163" t="b">
        <f t="shared" si="6"/>
        <v>0</v>
      </c>
      <c r="N163" t="b">
        <f t="shared" si="7"/>
        <v>0</v>
      </c>
      <c r="O163" t="b">
        <f t="shared" si="8"/>
        <v>0</v>
      </c>
    </row>
    <row r="164" spans="1:15">
      <c r="A164" s="7" t="s">
        <v>510</v>
      </c>
      <c r="B164" s="1">
        <v>38525</v>
      </c>
      <c r="C164">
        <v>14</v>
      </c>
      <c r="D164">
        <v>21</v>
      </c>
      <c r="F164">
        <v>10</v>
      </c>
      <c r="G164">
        <v>1</v>
      </c>
      <c r="H164">
        <v>3</v>
      </c>
      <c r="I164">
        <v>18</v>
      </c>
      <c r="J164">
        <v>3</v>
      </c>
      <c r="L164">
        <v>1</v>
      </c>
      <c r="M164" t="b">
        <f t="shared" si="6"/>
        <v>1</v>
      </c>
      <c r="N164" t="b">
        <f t="shared" si="7"/>
        <v>1</v>
      </c>
      <c r="O164" t="b">
        <f t="shared" si="8"/>
        <v>0</v>
      </c>
    </row>
    <row r="165" spans="1:15">
      <c r="M165" t="b">
        <f t="shared" si="6"/>
        <v>0</v>
      </c>
      <c r="N165" t="b">
        <f t="shared" si="7"/>
        <v>0</v>
      </c>
      <c r="O165" t="b">
        <f t="shared" si="8"/>
        <v>0</v>
      </c>
    </row>
    <row r="166" spans="1:15">
      <c r="A166" s="11" t="s">
        <v>511</v>
      </c>
      <c r="B166" s="5">
        <v>82241</v>
      </c>
      <c r="C166" s="3">
        <v>42</v>
      </c>
      <c r="D166" s="3">
        <v>575</v>
      </c>
      <c r="E166" s="3"/>
      <c r="F166" s="3">
        <v>15</v>
      </c>
      <c r="G166" s="3">
        <v>5</v>
      </c>
      <c r="H166" s="3">
        <v>22</v>
      </c>
      <c r="I166" s="3">
        <v>100</v>
      </c>
      <c r="J166" s="3">
        <v>465</v>
      </c>
      <c r="K166" s="3">
        <v>10</v>
      </c>
      <c r="L166" s="3">
        <v>5</v>
      </c>
      <c r="M166" t="b">
        <f t="shared" si="6"/>
        <v>1</v>
      </c>
      <c r="N166" t="b">
        <f t="shared" si="7"/>
        <v>0</v>
      </c>
      <c r="O166" t="b">
        <f t="shared" si="8"/>
        <v>0</v>
      </c>
    </row>
    <row r="167" spans="1:15">
      <c r="A167" s="14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t="b">
        <f t="shared" si="6"/>
        <v>0</v>
      </c>
      <c r="N167" t="b">
        <f t="shared" si="7"/>
        <v>0</v>
      </c>
      <c r="O167" t="b">
        <f t="shared" si="8"/>
        <v>0</v>
      </c>
    </row>
    <row r="168" spans="1:15">
      <c r="A168" s="7" t="s">
        <v>91</v>
      </c>
      <c r="B168" s="1">
        <v>2295</v>
      </c>
      <c r="C168">
        <v>7</v>
      </c>
      <c r="D168">
        <v>20</v>
      </c>
      <c r="H168">
        <v>7</v>
      </c>
      <c r="I168">
        <v>5</v>
      </c>
      <c r="J168">
        <v>14</v>
      </c>
      <c r="K168">
        <v>1</v>
      </c>
      <c r="M168" t="b">
        <f t="shared" si="6"/>
        <v>0</v>
      </c>
      <c r="N168" t="b">
        <f t="shared" si="7"/>
        <v>0</v>
      </c>
      <c r="O168" t="b">
        <f t="shared" si="8"/>
        <v>0</v>
      </c>
    </row>
    <row r="169" spans="1:15">
      <c r="A169" s="7" t="s">
        <v>512</v>
      </c>
      <c r="B169" s="1">
        <v>34480</v>
      </c>
      <c r="C169">
        <v>27</v>
      </c>
      <c r="D169">
        <v>507</v>
      </c>
      <c r="F169">
        <v>2</v>
      </c>
      <c r="G169">
        <v>9</v>
      </c>
      <c r="H169">
        <v>16</v>
      </c>
      <c r="I169">
        <v>196</v>
      </c>
      <c r="J169">
        <v>295</v>
      </c>
      <c r="K169">
        <v>16</v>
      </c>
      <c r="L169">
        <v>1</v>
      </c>
      <c r="M169" t="b">
        <f t="shared" si="6"/>
        <v>1</v>
      </c>
      <c r="N169" t="b">
        <f t="shared" si="7"/>
        <v>1</v>
      </c>
      <c r="O169" t="b">
        <f t="shared" si="8"/>
        <v>0</v>
      </c>
    </row>
    <row r="170" spans="1:15">
      <c r="M170" t="b">
        <f t="shared" si="6"/>
        <v>0</v>
      </c>
      <c r="N170" t="b">
        <f t="shared" si="7"/>
        <v>0</v>
      </c>
      <c r="O170" t="b">
        <f t="shared" si="8"/>
        <v>0</v>
      </c>
    </row>
    <row r="171" spans="1:15">
      <c r="A171" s="11" t="s">
        <v>734</v>
      </c>
      <c r="B171" s="5">
        <v>36775</v>
      </c>
      <c r="C171" s="3">
        <v>34</v>
      </c>
      <c r="D171" s="3">
        <v>527</v>
      </c>
      <c r="E171" s="3"/>
      <c r="F171" s="3">
        <v>2</v>
      </c>
      <c r="G171" s="3">
        <v>9</v>
      </c>
      <c r="H171" s="3">
        <v>23</v>
      </c>
      <c r="I171" s="3">
        <v>201</v>
      </c>
      <c r="J171" s="3">
        <v>309</v>
      </c>
      <c r="K171" s="3">
        <v>17</v>
      </c>
      <c r="L171" s="3">
        <v>1</v>
      </c>
      <c r="M171" t="b">
        <f t="shared" si="6"/>
        <v>1</v>
      </c>
      <c r="N171" t="b">
        <f t="shared" si="7"/>
        <v>0</v>
      </c>
      <c r="O171" t="b">
        <f t="shared" si="8"/>
        <v>0</v>
      </c>
    </row>
    <row r="172" spans="1:15">
      <c r="A172" s="14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t="b">
        <f t="shared" si="6"/>
        <v>0</v>
      </c>
      <c r="N172" t="b">
        <f t="shared" si="7"/>
        <v>0</v>
      </c>
      <c r="O172" t="b">
        <f t="shared" si="8"/>
        <v>0</v>
      </c>
    </row>
    <row r="173" spans="1:15">
      <c r="A173" s="7" t="s">
        <v>92</v>
      </c>
      <c r="B173" s="1">
        <v>12007</v>
      </c>
      <c r="C173">
        <v>29</v>
      </c>
      <c r="D173">
        <v>748</v>
      </c>
      <c r="F173">
        <v>3</v>
      </c>
      <c r="G173">
        <v>7</v>
      </c>
      <c r="H173">
        <v>19</v>
      </c>
      <c r="I173">
        <v>149</v>
      </c>
      <c r="J173">
        <v>586</v>
      </c>
      <c r="K173">
        <v>13</v>
      </c>
      <c r="L173">
        <v>2</v>
      </c>
      <c r="M173" t="b">
        <f t="shared" si="6"/>
        <v>0</v>
      </c>
      <c r="N173" t="b">
        <f t="shared" si="7"/>
        <v>0</v>
      </c>
      <c r="O173" t="b">
        <f t="shared" si="8"/>
        <v>0</v>
      </c>
    </row>
    <row r="174" spans="1:15">
      <c r="A174" s="7" t="s">
        <v>93</v>
      </c>
      <c r="B174" s="1">
        <v>10215</v>
      </c>
      <c r="C174">
        <v>19</v>
      </c>
      <c r="D174">
        <v>569</v>
      </c>
      <c r="F174">
        <v>3</v>
      </c>
      <c r="G174">
        <v>7</v>
      </c>
      <c r="H174">
        <v>9</v>
      </c>
      <c r="I174">
        <v>121</v>
      </c>
      <c r="J174">
        <v>433</v>
      </c>
      <c r="K174">
        <v>15</v>
      </c>
      <c r="M174" t="b">
        <f t="shared" si="6"/>
        <v>0</v>
      </c>
      <c r="N174" t="b">
        <f t="shared" si="7"/>
        <v>0</v>
      </c>
      <c r="O174" t="b">
        <f t="shared" si="8"/>
        <v>0</v>
      </c>
    </row>
    <row r="175" spans="1:15">
      <c r="A175" s="7" t="s">
        <v>699</v>
      </c>
      <c r="B175">
        <v>938</v>
      </c>
      <c r="C175">
        <v>4</v>
      </c>
      <c r="D175">
        <v>20</v>
      </c>
      <c r="H175">
        <v>4</v>
      </c>
      <c r="I175">
        <v>8</v>
      </c>
      <c r="J175">
        <v>12</v>
      </c>
      <c r="L175">
        <v>1</v>
      </c>
      <c r="M175" t="b">
        <f t="shared" si="6"/>
        <v>0</v>
      </c>
      <c r="N175" t="b">
        <f t="shared" si="7"/>
        <v>0</v>
      </c>
      <c r="O175" t="b">
        <f t="shared" si="8"/>
        <v>0</v>
      </c>
    </row>
    <row r="176" spans="1:15">
      <c r="A176" s="7" t="s">
        <v>513</v>
      </c>
      <c r="B176" s="1">
        <v>15017</v>
      </c>
      <c r="C176">
        <v>3</v>
      </c>
      <c r="D176">
        <v>253</v>
      </c>
      <c r="F176">
        <v>2</v>
      </c>
      <c r="H176">
        <v>1</v>
      </c>
      <c r="I176">
        <v>108</v>
      </c>
      <c r="J176">
        <v>138</v>
      </c>
      <c r="K176">
        <v>7</v>
      </c>
      <c r="M176" t="b">
        <f t="shared" si="6"/>
        <v>1</v>
      </c>
      <c r="N176" t="b">
        <f t="shared" si="7"/>
        <v>1</v>
      </c>
      <c r="O176" t="b">
        <f t="shared" si="8"/>
        <v>0</v>
      </c>
    </row>
    <row r="177" spans="1:15">
      <c r="M177" t="b">
        <f t="shared" si="6"/>
        <v>0</v>
      </c>
      <c r="N177" t="b">
        <f t="shared" si="7"/>
        <v>0</v>
      </c>
      <c r="O177" t="b">
        <f t="shared" si="8"/>
        <v>0</v>
      </c>
    </row>
    <row r="178" spans="1:15">
      <c r="A178" s="11" t="s">
        <v>514</v>
      </c>
      <c r="B178" s="5">
        <v>38177</v>
      </c>
      <c r="C178" s="3">
        <v>55</v>
      </c>
      <c r="D178" s="5">
        <v>1590</v>
      </c>
      <c r="E178" s="3"/>
      <c r="F178" s="3">
        <v>8</v>
      </c>
      <c r="G178" s="3">
        <v>14</v>
      </c>
      <c r="H178" s="3">
        <v>33</v>
      </c>
      <c r="I178" s="3">
        <v>386</v>
      </c>
      <c r="J178" s="5">
        <v>1169</v>
      </c>
      <c r="K178" s="3">
        <v>35</v>
      </c>
      <c r="L178" s="3">
        <v>3</v>
      </c>
      <c r="M178" t="b">
        <f t="shared" si="6"/>
        <v>1</v>
      </c>
      <c r="N178" t="b">
        <f t="shared" si="7"/>
        <v>0</v>
      </c>
      <c r="O178" t="b">
        <f t="shared" si="8"/>
        <v>0</v>
      </c>
    </row>
    <row r="179" spans="1:15">
      <c r="A179" s="14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t="b">
        <f t="shared" si="6"/>
        <v>0</v>
      </c>
      <c r="N179" t="b">
        <f t="shared" si="7"/>
        <v>0</v>
      </c>
      <c r="O179" t="b">
        <f t="shared" si="8"/>
        <v>0</v>
      </c>
    </row>
    <row r="180" spans="1:15">
      <c r="A180" s="7" t="s">
        <v>94</v>
      </c>
      <c r="B180" s="1">
        <v>388655</v>
      </c>
      <c r="C180" s="1">
        <v>5205</v>
      </c>
      <c r="D180" s="1">
        <v>21216</v>
      </c>
      <c r="E180">
        <v>63</v>
      </c>
      <c r="F180">
        <v>495</v>
      </c>
      <c r="G180" s="1">
        <v>2992</v>
      </c>
      <c r="H180" s="1">
        <v>1655</v>
      </c>
      <c r="I180" s="1">
        <v>6963</v>
      </c>
      <c r="J180" s="1">
        <v>10403</v>
      </c>
      <c r="K180" s="1">
        <v>3850</v>
      </c>
      <c r="L180">
        <v>304</v>
      </c>
      <c r="M180" t="b">
        <f t="shared" si="6"/>
        <v>0</v>
      </c>
      <c r="N180" t="b">
        <f t="shared" si="7"/>
        <v>0</v>
      </c>
      <c r="O180" t="b">
        <f t="shared" si="8"/>
        <v>0</v>
      </c>
    </row>
    <row r="181" spans="1:15">
      <c r="A181" s="7" t="s">
        <v>95</v>
      </c>
      <c r="D181">
        <v>42</v>
      </c>
      <c r="I181">
        <v>14</v>
      </c>
      <c r="J181">
        <v>28</v>
      </c>
      <c r="M181" t="b">
        <f t="shared" si="6"/>
        <v>0</v>
      </c>
      <c r="N181" t="b">
        <f t="shared" si="7"/>
        <v>0</v>
      </c>
      <c r="O181" t="b">
        <f t="shared" si="8"/>
        <v>0</v>
      </c>
    </row>
    <row r="182" spans="1:15">
      <c r="A182" s="7" t="s">
        <v>96</v>
      </c>
      <c r="B182" s="1">
        <v>15435</v>
      </c>
      <c r="C182">
        <v>3</v>
      </c>
      <c r="D182">
        <v>98</v>
      </c>
      <c r="H182">
        <v>3</v>
      </c>
      <c r="I182">
        <v>11</v>
      </c>
      <c r="J182">
        <v>85</v>
      </c>
      <c r="K182">
        <v>2</v>
      </c>
      <c r="L182">
        <v>3</v>
      </c>
      <c r="M182" t="b">
        <f t="shared" si="6"/>
        <v>0</v>
      </c>
      <c r="N182" t="b">
        <f t="shared" si="7"/>
        <v>0</v>
      </c>
      <c r="O182" t="b">
        <f t="shared" si="8"/>
        <v>0</v>
      </c>
    </row>
    <row r="183" spans="1:15">
      <c r="A183" s="7" t="s">
        <v>700</v>
      </c>
      <c r="B183" s="1">
        <v>11812</v>
      </c>
      <c r="C183">
        <v>12</v>
      </c>
      <c r="D183">
        <v>635</v>
      </c>
      <c r="F183">
        <v>1</v>
      </c>
      <c r="G183">
        <v>7</v>
      </c>
      <c r="H183">
        <v>4</v>
      </c>
      <c r="I183">
        <v>104</v>
      </c>
      <c r="J183">
        <v>525</v>
      </c>
      <c r="K183">
        <v>6</v>
      </c>
      <c r="L183">
        <v>1</v>
      </c>
      <c r="M183" t="b">
        <f t="shared" si="6"/>
        <v>0</v>
      </c>
      <c r="N183" t="b">
        <f t="shared" si="7"/>
        <v>0</v>
      </c>
      <c r="O183" t="b">
        <f t="shared" si="8"/>
        <v>0</v>
      </c>
    </row>
    <row r="184" spans="1:15">
      <c r="A184" s="7" t="s">
        <v>97</v>
      </c>
      <c r="B184" s="1">
        <v>12831</v>
      </c>
      <c r="C184">
        <v>24</v>
      </c>
      <c r="D184">
        <v>425</v>
      </c>
      <c r="F184">
        <v>4</v>
      </c>
      <c r="G184">
        <v>10</v>
      </c>
      <c r="H184">
        <v>10</v>
      </c>
      <c r="I184">
        <v>40</v>
      </c>
      <c r="J184">
        <v>362</v>
      </c>
      <c r="K184">
        <v>23</v>
      </c>
      <c r="M184" t="b">
        <f t="shared" si="6"/>
        <v>0</v>
      </c>
      <c r="N184" t="b">
        <f t="shared" si="7"/>
        <v>0</v>
      </c>
      <c r="O184" t="b">
        <f t="shared" si="8"/>
        <v>0</v>
      </c>
    </row>
    <row r="185" spans="1:15">
      <c r="A185" s="7" t="s">
        <v>98</v>
      </c>
      <c r="B185" s="1">
        <v>10681</v>
      </c>
      <c r="C185">
        <v>34</v>
      </c>
      <c r="D185">
        <v>257</v>
      </c>
      <c r="E185">
        <v>1</v>
      </c>
      <c r="F185">
        <v>3</v>
      </c>
      <c r="G185">
        <v>15</v>
      </c>
      <c r="H185">
        <v>15</v>
      </c>
      <c r="I185">
        <v>59</v>
      </c>
      <c r="J185">
        <v>154</v>
      </c>
      <c r="K185">
        <v>44</v>
      </c>
      <c r="M185" t="b">
        <f t="shared" si="6"/>
        <v>0</v>
      </c>
      <c r="N185" t="b">
        <f t="shared" si="7"/>
        <v>0</v>
      </c>
      <c r="O185" t="b">
        <f t="shared" si="8"/>
        <v>0</v>
      </c>
    </row>
    <row r="186" spans="1:15">
      <c r="A186" s="7" t="s">
        <v>667</v>
      </c>
      <c r="B186">
        <v>863</v>
      </c>
      <c r="M186" t="b">
        <f t="shared" si="6"/>
        <v>0</v>
      </c>
      <c r="N186" t="b">
        <f t="shared" si="7"/>
        <v>0</v>
      </c>
      <c r="O186" t="b">
        <f t="shared" si="8"/>
        <v>0</v>
      </c>
    </row>
    <row r="187" spans="1:15">
      <c r="A187" s="7" t="s">
        <v>99</v>
      </c>
      <c r="B187" s="1">
        <v>18981</v>
      </c>
      <c r="C187">
        <v>19</v>
      </c>
      <c r="D187">
        <v>194</v>
      </c>
      <c r="F187">
        <v>2</v>
      </c>
      <c r="G187">
        <v>10</v>
      </c>
      <c r="H187">
        <v>7</v>
      </c>
      <c r="I187">
        <v>34</v>
      </c>
      <c r="J187">
        <v>143</v>
      </c>
      <c r="K187">
        <v>17</v>
      </c>
      <c r="L187">
        <v>2</v>
      </c>
      <c r="M187" t="b">
        <f t="shared" si="6"/>
        <v>0</v>
      </c>
      <c r="N187" t="b">
        <f t="shared" si="7"/>
        <v>0</v>
      </c>
      <c r="O187" t="b">
        <f t="shared" si="8"/>
        <v>0</v>
      </c>
    </row>
    <row r="188" spans="1:15">
      <c r="A188" s="7" t="s">
        <v>735</v>
      </c>
      <c r="B188" s="1">
        <v>1177</v>
      </c>
      <c r="C188">
        <v>3</v>
      </c>
      <c r="D188">
        <v>5</v>
      </c>
      <c r="G188">
        <v>1</v>
      </c>
      <c r="H188">
        <v>2</v>
      </c>
      <c r="I188">
        <v>1</v>
      </c>
      <c r="J188">
        <v>3</v>
      </c>
      <c r="K188">
        <v>1</v>
      </c>
      <c r="M188" t="b">
        <f t="shared" si="6"/>
        <v>0</v>
      </c>
      <c r="N188" t="b">
        <f t="shared" si="7"/>
        <v>0</v>
      </c>
      <c r="O188" t="b">
        <f t="shared" si="8"/>
        <v>0</v>
      </c>
    </row>
    <row r="189" spans="1:15">
      <c r="A189" s="7" t="s">
        <v>100</v>
      </c>
      <c r="B189" s="1">
        <v>13505</v>
      </c>
      <c r="D189">
        <v>65</v>
      </c>
      <c r="I189">
        <v>15</v>
      </c>
      <c r="J189">
        <v>48</v>
      </c>
      <c r="K189">
        <v>2</v>
      </c>
      <c r="M189" t="b">
        <f t="shared" si="6"/>
        <v>0</v>
      </c>
      <c r="N189" t="b">
        <f t="shared" si="7"/>
        <v>0</v>
      </c>
      <c r="O189" t="b">
        <f t="shared" si="8"/>
        <v>0</v>
      </c>
    </row>
    <row r="190" spans="1:15">
      <c r="A190" s="7" t="s">
        <v>101</v>
      </c>
      <c r="B190" s="1">
        <v>19318</v>
      </c>
      <c r="C190">
        <v>27</v>
      </c>
      <c r="D190">
        <v>26</v>
      </c>
      <c r="H190">
        <v>27</v>
      </c>
      <c r="I190">
        <v>9</v>
      </c>
      <c r="J190">
        <v>15</v>
      </c>
      <c r="K190">
        <v>2</v>
      </c>
      <c r="M190" t="b">
        <f t="shared" si="6"/>
        <v>0</v>
      </c>
      <c r="N190" t="b">
        <f t="shared" si="7"/>
        <v>0</v>
      </c>
      <c r="O190" t="b">
        <f t="shared" si="8"/>
        <v>0</v>
      </c>
    </row>
    <row r="191" spans="1:15">
      <c r="A191" s="7" t="s">
        <v>102</v>
      </c>
      <c r="B191" s="1">
        <v>10964</v>
      </c>
      <c r="C191">
        <v>29</v>
      </c>
      <c r="D191">
        <v>699</v>
      </c>
      <c r="E191">
        <v>1</v>
      </c>
      <c r="F191">
        <v>6</v>
      </c>
      <c r="G191">
        <v>15</v>
      </c>
      <c r="H191">
        <v>7</v>
      </c>
      <c r="I191">
        <v>62</v>
      </c>
      <c r="J191">
        <v>584</v>
      </c>
      <c r="K191">
        <v>53</v>
      </c>
      <c r="M191" t="b">
        <f t="shared" si="6"/>
        <v>0</v>
      </c>
      <c r="N191" t="b">
        <f t="shared" si="7"/>
        <v>0</v>
      </c>
      <c r="O191" t="b">
        <f t="shared" si="8"/>
        <v>0</v>
      </c>
    </row>
    <row r="192" spans="1:15">
      <c r="A192" s="7" t="s">
        <v>103</v>
      </c>
      <c r="B192" s="1">
        <v>4045</v>
      </c>
      <c r="D192">
        <v>34</v>
      </c>
      <c r="I192">
        <v>6</v>
      </c>
      <c r="J192">
        <v>25</v>
      </c>
      <c r="K192">
        <v>3</v>
      </c>
      <c r="M192" t="b">
        <f t="shared" si="6"/>
        <v>0</v>
      </c>
      <c r="N192" t="b">
        <f t="shared" si="7"/>
        <v>0</v>
      </c>
      <c r="O192" t="b">
        <f t="shared" si="8"/>
        <v>0</v>
      </c>
    </row>
    <row r="193" spans="1:15">
      <c r="A193" s="7" t="s">
        <v>104</v>
      </c>
      <c r="B193" s="1">
        <v>45207</v>
      </c>
      <c r="C193">
        <v>106</v>
      </c>
      <c r="D193" s="1">
        <v>1219</v>
      </c>
      <c r="E193">
        <v>2</v>
      </c>
      <c r="F193">
        <v>10</v>
      </c>
      <c r="G193">
        <v>57</v>
      </c>
      <c r="H193">
        <v>37</v>
      </c>
      <c r="I193">
        <v>187</v>
      </c>
      <c r="J193">
        <v>916</v>
      </c>
      <c r="K193">
        <v>116</v>
      </c>
      <c r="L193">
        <v>1</v>
      </c>
      <c r="M193" t="b">
        <f t="shared" si="6"/>
        <v>0</v>
      </c>
      <c r="N193" t="b">
        <f t="shared" si="7"/>
        <v>0</v>
      </c>
      <c r="O193" t="b">
        <f t="shared" si="8"/>
        <v>0</v>
      </c>
    </row>
    <row r="194" spans="1:15">
      <c r="A194" s="7" t="s">
        <v>105</v>
      </c>
      <c r="B194" s="1">
        <v>17448</v>
      </c>
      <c r="C194">
        <v>134</v>
      </c>
      <c r="D194">
        <v>384</v>
      </c>
      <c r="E194">
        <v>2</v>
      </c>
      <c r="F194">
        <v>10</v>
      </c>
      <c r="G194">
        <v>84</v>
      </c>
      <c r="H194">
        <v>38</v>
      </c>
      <c r="I194">
        <v>168</v>
      </c>
      <c r="J194">
        <v>113</v>
      </c>
      <c r="K194">
        <v>103</v>
      </c>
      <c r="L194">
        <v>8</v>
      </c>
      <c r="M194" t="b">
        <f t="shared" ref="M194:M257" si="9">ISNUMBER(SEARCH($M$1,A194))</f>
        <v>0</v>
      </c>
      <c r="N194" t="b">
        <f t="shared" ref="N194:N257" si="10">ISNUMBER(SEARCH($N$1,A194))</f>
        <v>0</v>
      </c>
      <c r="O194" t="b">
        <f t="shared" ref="O194:O257" si="11">ISNUMBER(SEARCH($O$1,A194))</f>
        <v>0</v>
      </c>
    </row>
    <row r="195" spans="1:15">
      <c r="A195" s="7" t="s">
        <v>106</v>
      </c>
      <c r="B195" s="1">
        <v>47969</v>
      </c>
      <c r="C195">
        <v>12</v>
      </c>
      <c r="D195">
        <v>113</v>
      </c>
      <c r="G195">
        <v>4</v>
      </c>
      <c r="H195">
        <v>8</v>
      </c>
      <c r="I195">
        <v>47</v>
      </c>
      <c r="J195">
        <v>55</v>
      </c>
      <c r="K195">
        <v>11</v>
      </c>
      <c r="M195" t="b">
        <f t="shared" si="9"/>
        <v>0</v>
      </c>
      <c r="N195" t="b">
        <f t="shared" si="10"/>
        <v>0</v>
      </c>
      <c r="O195" t="b">
        <f t="shared" si="11"/>
        <v>0</v>
      </c>
    </row>
    <row r="196" spans="1:15">
      <c r="A196" s="7" t="s">
        <v>107</v>
      </c>
      <c r="B196" s="1">
        <v>28273</v>
      </c>
      <c r="C196">
        <v>108</v>
      </c>
      <c r="D196">
        <v>893</v>
      </c>
      <c r="E196">
        <v>4</v>
      </c>
      <c r="F196">
        <v>11</v>
      </c>
      <c r="G196">
        <v>42</v>
      </c>
      <c r="H196">
        <v>51</v>
      </c>
      <c r="I196">
        <v>249</v>
      </c>
      <c r="J196">
        <v>641</v>
      </c>
      <c r="K196">
        <v>3</v>
      </c>
      <c r="L196">
        <v>8</v>
      </c>
      <c r="M196" t="b">
        <f t="shared" si="9"/>
        <v>0</v>
      </c>
      <c r="N196" t="b">
        <f t="shared" si="10"/>
        <v>0</v>
      </c>
      <c r="O196" t="b">
        <f t="shared" si="11"/>
        <v>0</v>
      </c>
    </row>
    <row r="197" spans="1:15">
      <c r="A197" s="7" t="s">
        <v>108</v>
      </c>
      <c r="B197" s="1">
        <v>2248</v>
      </c>
      <c r="D197">
        <v>15</v>
      </c>
      <c r="I197">
        <v>8</v>
      </c>
      <c r="J197">
        <v>7</v>
      </c>
      <c r="M197" t="b">
        <f t="shared" si="9"/>
        <v>0</v>
      </c>
      <c r="N197" t="b">
        <f t="shared" si="10"/>
        <v>0</v>
      </c>
      <c r="O197" t="b">
        <f t="shared" si="11"/>
        <v>0</v>
      </c>
    </row>
    <row r="198" spans="1:15">
      <c r="A198" s="7" t="s">
        <v>109</v>
      </c>
      <c r="B198" s="1">
        <v>8316</v>
      </c>
      <c r="C198">
        <v>5</v>
      </c>
      <c r="D198">
        <v>104</v>
      </c>
      <c r="F198">
        <v>1</v>
      </c>
      <c r="G198">
        <v>1</v>
      </c>
      <c r="H198">
        <v>3</v>
      </c>
      <c r="I198">
        <v>12</v>
      </c>
      <c r="J198">
        <v>92</v>
      </c>
      <c r="M198" t="b">
        <f t="shared" si="9"/>
        <v>0</v>
      </c>
      <c r="N198" t="b">
        <f t="shared" si="10"/>
        <v>0</v>
      </c>
      <c r="O198" t="b">
        <f t="shared" si="11"/>
        <v>0</v>
      </c>
    </row>
    <row r="199" spans="1:15">
      <c r="A199" s="7" t="s">
        <v>110</v>
      </c>
      <c r="B199" s="1">
        <v>7147</v>
      </c>
      <c r="C199">
        <v>4</v>
      </c>
      <c r="D199">
        <v>130</v>
      </c>
      <c r="G199">
        <v>1</v>
      </c>
      <c r="H199">
        <v>3</v>
      </c>
      <c r="I199">
        <v>5</v>
      </c>
      <c r="J199">
        <v>125</v>
      </c>
      <c r="M199" t="b">
        <f t="shared" si="9"/>
        <v>0</v>
      </c>
      <c r="N199" t="b">
        <f t="shared" si="10"/>
        <v>0</v>
      </c>
      <c r="O199" t="b">
        <f t="shared" si="11"/>
        <v>0</v>
      </c>
    </row>
    <row r="200" spans="1:15">
      <c r="A200" s="7" t="s">
        <v>111</v>
      </c>
      <c r="B200" s="1">
        <v>50923</v>
      </c>
      <c r="C200">
        <v>66</v>
      </c>
      <c r="D200">
        <v>758</v>
      </c>
      <c r="E200">
        <v>2</v>
      </c>
      <c r="F200">
        <v>6</v>
      </c>
      <c r="G200">
        <v>32</v>
      </c>
      <c r="H200">
        <v>26</v>
      </c>
      <c r="I200">
        <v>116</v>
      </c>
      <c r="J200">
        <v>577</v>
      </c>
      <c r="K200">
        <v>65</v>
      </c>
      <c r="L200">
        <v>5</v>
      </c>
      <c r="M200" t="b">
        <f t="shared" si="9"/>
        <v>0</v>
      </c>
      <c r="N200" t="b">
        <f t="shared" si="10"/>
        <v>0</v>
      </c>
      <c r="O200" t="b">
        <f t="shared" si="11"/>
        <v>0</v>
      </c>
    </row>
    <row r="201" spans="1:15">
      <c r="A201" s="7" t="s">
        <v>112</v>
      </c>
      <c r="B201" s="1">
        <v>13744</v>
      </c>
      <c r="C201">
        <v>6</v>
      </c>
      <c r="D201">
        <v>64</v>
      </c>
      <c r="F201">
        <v>1</v>
      </c>
      <c r="G201">
        <v>2</v>
      </c>
      <c r="H201">
        <v>3</v>
      </c>
      <c r="I201">
        <v>18</v>
      </c>
      <c r="J201">
        <v>45</v>
      </c>
      <c r="K201">
        <v>1</v>
      </c>
      <c r="M201" t="b">
        <f t="shared" si="9"/>
        <v>0</v>
      </c>
      <c r="N201" t="b">
        <f t="shared" si="10"/>
        <v>0</v>
      </c>
      <c r="O201" t="b">
        <f t="shared" si="11"/>
        <v>0</v>
      </c>
    </row>
    <row r="202" spans="1:15" s="3" customFormat="1">
      <c r="A202" s="7" t="s">
        <v>113</v>
      </c>
      <c r="B202" s="1">
        <v>18891</v>
      </c>
      <c r="C202">
        <v>1</v>
      </c>
      <c r="D202">
        <v>126</v>
      </c>
      <c r="E202"/>
      <c r="F202"/>
      <c r="G202">
        <v>1</v>
      </c>
      <c r="H202"/>
      <c r="I202">
        <v>6</v>
      </c>
      <c r="J202">
        <v>111</v>
      </c>
      <c r="K202">
        <v>9</v>
      </c>
      <c r="L202"/>
      <c r="M202" t="b">
        <f t="shared" si="9"/>
        <v>0</v>
      </c>
      <c r="N202" t="b">
        <f t="shared" si="10"/>
        <v>0</v>
      </c>
      <c r="O202" t="b">
        <f t="shared" si="11"/>
        <v>0</v>
      </c>
    </row>
    <row r="203" spans="1:15">
      <c r="A203" s="7" t="s">
        <v>736</v>
      </c>
      <c r="B203" s="1">
        <v>3415</v>
      </c>
      <c r="D203">
        <v>1</v>
      </c>
      <c r="J203">
        <v>1</v>
      </c>
      <c r="M203" t="b">
        <f t="shared" si="9"/>
        <v>0</v>
      </c>
      <c r="N203" t="b">
        <f t="shared" si="10"/>
        <v>0</v>
      </c>
      <c r="O203" t="b">
        <f t="shared" si="11"/>
        <v>0</v>
      </c>
    </row>
    <row r="204" spans="1:15">
      <c r="A204" s="7" t="s">
        <v>114</v>
      </c>
      <c r="B204" s="1">
        <v>3320</v>
      </c>
      <c r="D204">
        <v>11</v>
      </c>
      <c r="I204">
        <v>5</v>
      </c>
      <c r="J204">
        <v>5</v>
      </c>
      <c r="K204">
        <v>1</v>
      </c>
      <c r="M204" t="b">
        <f t="shared" si="9"/>
        <v>0</v>
      </c>
      <c r="N204" t="b">
        <f t="shared" si="10"/>
        <v>0</v>
      </c>
      <c r="O204" t="b">
        <f t="shared" si="11"/>
        <v>0</v>
      </c>
    </row>
    <row r="205" spans="1:15">
      <c r="A205" s="7" t="s">
        <v>115</v>
      </c>
      <c r="B205" s="1">
        <v>13178</v>
      </c>
      <c r="C205">
        <v>10</v>
      </c>
      <c r="D205">
        <v>71</v>
      </c>
      <c r="F205">
        <v>4</v>
      </c>
      <c r="H205">
        <v>6</v>
      </c>
      <c r="I205">
        <v>19</v>
      </c>
      <c r="J205">
        <v>48</v>
      </c>
      <c r="K205">
        <v>4</v>
      </c>
      <c r="M205" t="b">
        <f t="shared" si="9"/>
        <v>0</v>
      </c>
      <c r="N205" t="b">
        <f t="shared" si="10"/>
        <v>0</v>
      </c>
      <c r="O205" t="b">
        <f t="shared" si="11"/>
        <v>0</v>
      </c>
    </row>
    <row r="206" spans="1:15" s="3" customFormat="1">
      <c r="A206" s="7" t="s">
        <v>116</v>
      </c>
      <c r="B206" s="1">
        <v>8901</v>
      </c>
      <c r="C206">
        <v>3</v>
      </c>
      <c r="D206">
        <v>41</v>
      </c>
      <c r="E206"/>
      <c r="F206"/>
      <c r="G206"/>
      <c r="H206">
        <v>3</v>
      </c>
      <c r="I206">
        <v>13</v>
      </c>
      <c r="J206">
        <v>28</v>
      </c>
      <c r="K206"/>
      <c r="L206">
        <v>1</v>
      </c>
      <c r="M206" t="b">
        <f t="shared" si="9"/>
        <v>0</v>
      </c>
      <c r="N206" t="b">
        <f t="shared" si="10"/>
        <v>0</v>
      </c>
      <c r="O206" t="b">
        <f t="shared" si="11"/>
        <v>0</v>
      </c>
    </row>
    <row r="207" spans="1:15">
      <c r="A207" s="7" t="s">
        <v>737</v>
      </c>
      <c r="B207" s="1">
        <v>3283</v>
      </c>
      <c r="D207">
        <v>4</v>
      </c>
      <c r="I207">
        <v>1</v>
      </c>
      <c r="J207">
        <v>1</v>
      </c>
      <c r="K207">
        <v>2</v>
      </c>
      <c r="M207" t="b">
        <f t="shared" si="9"/>
        <v>0</v>
      </c>
      <c r="N207" t="b">
        <f t="shared" si="10"/>
        <v>0</v>
      </c>
      <c r="O207" t="b">
        <f t="shared" si="11"/>
        <v>0</v>
      </c>
    </row>
    <row r="208" spans="1:15">
      <c r="A208" s="7" t="s">
        <v>117</v>
      </c>
      <c r="B208" s="1">
        <v>80168</v>
      </c>
      <c r="C208">
        <v>68</v>
      </c>
      <c r="D208" s="1">
        <v>1225</v>
      </c>
      <c r="F208">
        <v>21</v>
      </c>
      <c r="G208">
        <v>30</v>
      </c>
      <c r="H208">
        <v>17</v>
      </c>
      <c r="I208">
        <v>336</v>
      </c>
      <c r="J208">
        <v>810</v>
      </c>
      <c r="K208">
        <v>79</v>
      </c>
      <c r="L208">
        <v>7</v>
      </c>
      <c r="M208" t="b">
        <f t="shared" si="9"/>
        <v>0</v>
      </c>
      <c r="N208" t="b">
        <f t="shared" si="10"/>
        <v>0</v>
      </c>
      <c r="O208" t="b">
        <f t="shared" si="11"/>
        <v>0</v>
      </c>
    </row>
    <row r="209" spans="1:15">
      <c r="A209" s="7" t="s">
        <v>118</v>
      </c>
      <c r="B209" s="1">
        <v>20374</v>
      </c>
      <c r="C209">
        <v>15</v>
      </c>
      <c r="D209">
        <v>338</v>
      </c>
      <c r="F209">
        <v>2</v>
      </c>
      <c r="G209">
        <v>8</v>
      </c>
      <c r="H209">
        <v>5</v>
      </c>
      <c r="I209">
        <v>61</v>
      </c>
      <c r="J209">
        <v>261</v>
      </c>
      <c r="K209">
        <v>16</v>
      </c>
      <c r="L209">
        <v>4</v>
      </c>
      <c r="M209" t="b">
        <f t="shared" si="9"/>
        <v>0</v>
      </c>
      <c r="N209" t="b">
        <f t="shared" si="10"/>
        <v>0</v>
      </c>
      <c r="O209" t="b">
        <f t="shared" si="11"/>
        <v>0</v>
      </c>
    </row>
    <row r="210" spans="1:15" s="3" customFormat="1">
      <c r="A210" s="7" t="s">
        <v>119</v>
      </c>
      <c r="B210" s="1">
        <v>6194</v>
      </c>
      <c r="C210">
        <v>1</v>
      </c>
      <c r="D210">
        <v>54</v>
      </c>
      <c r="E210"/>
      <c r="F210"/>
      <c r="G210"/>
      <c r="H210">
        <v>1</v>
      </c>
      <c r="I210">
        <v>14</v>
      </c>
      <c r="J210">
        <v>38</v>
      </c>
      <c r="K210">
        <v>2</v>
      </c>
      <c r="L210"/>
      <c r="M210" t="b">
        <f t="shared" si="9"/>
        <v>0</v>
      </c>
      <c r="N210" t="b">
        <f t="shared" si="10"/>
        <v>0</v>
      </c>
      <c r="O210" t="b">
        <f t="shared" si="11"/>
        <v>0</v>
      </c>
    </row>
    <row r="211" spans="1:15">
      <c r="A211" s="7" t="s">
        <v>120</v>
      </c>
      <c r="B211" s="1">
        <v>10492</v>
      </c>
      <c r="C211">
        <v>14</v>
      </c>
      <c r="D211">
        <v>309</v>
      </c>
      <c r="F211">
        <v>1</v>
      </c>
      <c r="G211">
        <v>9</v>
      </c>
      <c r="H211">
        <v>4</v>
      </c>
      <c r="I211">
        <v>80</v>
      </c>
      <c r="J211">
        <v>215</v>
      </c>
      <c r="K211">
        <v>14</v>
      </c>
      <c r="L211">
        <v>1</v>
      </c>
      <c r="M211" t="b">
        <f t="shared" si="9"/>
        <v>0</v>
      </c>
      <c r="N211" t="b">
        <f t="shared" si="10"/>
        <v>0</v>
      </c>
      <c r="O211" t="b">
        <f t="shared" si="11"/>
        <v>0</v>
      </c>
    </row>
    <row r="212" spans="1:15">
      <c r="A212" s="7" t="s">
        <v>121</v>
      </c>
      <c r="B212" s="1">
        <v>11713</v>
      </c>
      <c r="C212">
        <v>6</v>
      </c>
      <c r="D212">
        <v>68</v>
      </c>
      <c r="F212">
        <v>2</v>
      </c>
      <c r="G212">
        <v>1</v>
      </c>
      <c r="H212">
        <v>3</v>
      </c>
      <c r="I212">
        <v>12</v>
      </c>
      <c r="J212">
        <v>53</v>
      </c>
      <c r="K212">
        <v>3</v>
      </c>
      <c r="M212" t="b">
        <f t="shared" si="9"/>
        <v>0</v>
      </c>
      <c r="N212" t="b">
        <f t="shared" si="10"/>
        <v>0</v>
      </c>
      <c r="O212" t="b">
        <f t="shared" si="11"/>
        <v>0</v>
      </c>
    </row>
    <row r="213" spans="1:15">
      <c r="A213" s="7" t="s">
        <v>701</v>
      </c>
      <c r="B213" s="1">
        <v>27821</v>
      </c>
      <c r="C213">
        <v>9</v>
      </c>
      <c r="D213">
        <v>263</v>
      </c>
      <c r="F213">
        <v>1</v>
      </c>
      <c r="G213">
        <v>8</v>
      </c>
      <c r="I213">
        <v>80</v>
      </c>
      <c r="J213">
        <v>159</v>
      </c>
      <c r="K213">
        <v>24</v>
      </c>
      <c r="M213" t="b">
        <f t="shared" si="9"/>
        <v>0</v>
      </c>
      <c r="N213" t="b">
        <f t="shared" si="10"/>
        <v>0</v>
      </c>
      <c r="O213" t="b">
        <f t="shared" si="11"/>
        <v>0</v>
      </c>
    </row>
    <row r="214" spans="1:15">
      <c r="A214" s="7" t="s">
        <v>122</v>
      </c>
      <c r="B214" s="1">
        <v>23113</v>
      </c>
      <c r="C214">
        <v>8</v>
      </c>
      <c r="D214">
        <v>170</v>
      </c>
      <c r="G214">
        <v>1</v>
      </c>
      <c r="H214">
        <v>7</v>
      </c>
      <c r="I214">
        <v>21</v>
      </c>
      <c r="J214">
        <v>146</v>
      </c>
      <c r="K214">
        <v>3</v>
      </c>
      <c r="M214" t="b">
        <f t="shared" si="9"/>
        <v>0</v>
      </c>
      <c r="N214" t="b">
        <f t="shared" si="10"/>
        <v>0</v>
      </c>
      <c r="O214" t="b">
        <f t="shared" si="11"/>
        <v>0</v>
      </c>
    </row>
    <row r="215" spans="1:15">
      <c r="A215" s="7" t="s">
        <v>123</v>
      </c>
      <c r="B215" s="1">
        <v>21895</v>
      </c>
      <c r="C215">
        <v>22</v>
      </c>
      <c r="D215">
        <v>564</v>
      </c>
      <c r="F215">
        <v>1</v>
      </c>
      <c r="G215">
        <v>11</v>
      </c>
      <c r="H215">
        <v>10</v>
      </c>
      <c r="I215">
        <v>68</v>
      </c>
      <c r="J215">
        <v>474</v>
      </c>
      <c r="K215">
        <v>22</v>
      </c>
      <c r="M215" t="b">
        <f t="shared" si="9"/>
        <v>0</v>
      </c>
      <c r="N215" t="b">
        <f t="shared" si="10"/>
        <v>0</v>
      </c>
      <c r="O215" t="b">
        <f t="shared" si="11"/>
        <v>0</v>
      </c>
    </row>
    <row r="216" spans="1:15">
      <c r="A216" s="7" t="s">
        <v>124</v>
      </c>
      <c r="B216" s="1">
        <v>44731</v>
      </c>
      <c r="C216">
        <v>41</v>
      </c>
      <c r="D216">
        <v>741</v>
      </c>
      <c r="G216">
        <v>8</v>
      </c>
      <c r="H216">
        <v>33</v>
      </c>
      <c r="I216">
        <v>71</v>
      </c>
      <c r="J216">
        <v>645</v>
      </c>
      <c r="K216">
        <v>25</v>
      </c>
      <c r="L216">
        <v>5</v>
      </c>
      <c r="M216" t="b">
        <f t="shared" si="9"/>
        <v>0</v>
      </c>
      <c r="N216" t="b">
        <f t="shared" si="10"/>
        <v>0</v>
      </c>
      <c r="O216" t="b">
        <f t="shared" si="11"/>
        <v>0</v>
      </c>
    </row>
    <row r="217" spans="1:15">
      <c r="A217" s="7" t="s">
        <v>125</v>
      </c>
      <c r="B217" s="1">
        <v>13363</v>
      </c>
      <c r="C217">
        <v>29</v>
      </c>
      <c r="D217">
        <v>243</v>
      </c>
      <c r="F217">
        <v>2</v>
      </c>
      <c r="G217">
        <v>14</v>
      </c>
      <c r="H217">
        <v>13</v>
      </c>
      <c r="I217">
        <v>37</v>
      </c>
      <c r="J217">
        <v>199</v>
      </c>
      <c r="K217">
        <v>7</v>
      </c>
      <c r="M217" t="b">
        <f t="shared" si="9"/>
        <v>0</v>
      </c>
      <c r="N217" t="b">
        <f t="shared" si="10"/>
        <v>0</v>
      </c>
      <c r="O217" t="b">
        <f t="shared" si="11"/>
        <v>0</v>
      </c>
    </row>
    <row r="218" spans="1:15">
      <c r="A218" s="7" t="s">
        <v>126</v>
      </c>
      <c r="B218" s="1">
        <v>2013</v>
      </c>
      <c r="D218">
        <v>61</v>
      </c>
      <c r="I218">
        <v>6</v>
      </c>
      <c r="J218">
        <v>50</v>
      </c>
      <c r="K218">
        <v>5</v>
      </c>
      <c r="M218" t="b">
        <f t="shared" si="9"/>
        <v>0</v>
      </c>
      <c r="N218" t="b">
        <f t="shared" si="10"/>
        <v>0</v>
      </c>
      <c r="O218" t="b">
        <f t="shared" si="11"/>
        <v>0</v>
      </c>
    </row>
    <row r="219" spans="1:15">
      <c r="A219" s="7" t="s">
        <v>127</v>
      </c>
      <c r="B219" s="1">
        <v>2247</v>
      </c>
      <c r="D219">
        <v>35</v>
      </c>
      <c r="I219">
        <v>11</v>
      </c>
      <c r="J219">
        <v>23</v>
      </c>
      <c r="K219">
        <v>1</v>
      </c>
      <c r="M219" t="b">
        <f t="shared" si="9"/>
        <v>0</v>
      </c>
      <c r="N219" t="b">
        <f t="shared" si="10"/>
        <v>0</v>
      </c>
      <c r="O219" t="b">
        <f t="shared" si="11"/>
        <v>0</v>
      </c>
    </row>
    <row r="220" spans="1:15" s="3" customFormat="1">
      <c r="A220" s="7" t="s">
        <v>128</v>
      </c>
      <c r="B220" s="1">
        <v>32416</v>
      </c>
      <c r="C220">
        <v>12</v>
      </c>
      <c r="D220">
        <v>388</v>
      </c>
      <c r="E220"/>
      <c r="F220"/>
      <c r="G220">
        <v>2</v>
      </c>
      <c r="H220">
        <v>10</v>
      </c>
      <c r="I220">
        <v>53</v>
      </c>
      <c r="J220">
        <v>314</v>
      </c>
      <c r="K220">
        <v>21</v>
      </c>
      <c r="L220">
        <v>6</v>
      </c>
      <c r="M220" t="b">
        <f t="shared" si="9"/>
        <v>0</v>
      </c>
      <c r="N220" t="b">
        <f t="shared" si="10"/>
        <v>0</v>
      </c>
      <c r="O220" t="b">
        <f t="shared" si="11"/>
        <v>0</v>
      </c>
    </row>
    <row r="221" spans="1:15">
      <c r="A221" s="7" t="s">
        <v>129</v>
      </c>
      <c r="B221">
        <v>872</v>
      </c>
      <c r="D221">
        <v>2</v>
      </c>
      <c r="J221">
        <v>2</v>
      </c>
      <c r="M221" t="b">
        <f t="shared" si="9"/>
        <v>0</v>
      </c>
      <c r="N221" t="b">
        <f t="shared" si="10"/>
        <v>0</v>
      </c>
      <c r="O221" t="b">
        <f t="shared" si="11"/>
        <v>0</v>
      </c>
    </row>
    <row r="222" spans="1:15">
      <c r="A222" s="7" t="s">
        <v>491</v>
      </c>
      <c r="C222">
        <v>5</v>
      </c>
      <c r="D222">
        <v>104</v>
      </c>
      <c r="G222">
        <v>5</v>
      </c>
      <c r="I222">
        <v>1</v>
      </c>
      <c r="J222">
        <v>97</v>
      </c>
      <c r="K222">
        <v>6</v>
      </c>
      <c r="M222" t="b">
        <f t="shared" si="9"/>
        <v>0</v>
      </c>
      <c r="N222" t="b">
        <f t="shared" si="10"/>
        <v>0</v>
      </c>
      <c r="O222" t="b">
        <f t="shared" si="11"/>
        <v>0</v>
      </c>
    </row>
    <row r="223" spans="1:15">
      <c r="A223" s="7" t="s">
        <v>130</v>
      </c>
      <c r="B223">
        <v>178</v>
      </c>
      <c r="M223" t="b">
        <f t="shared" si="9"/>
        <v>0</v>
      </c>
      <c r="N223" t="b">
        <f t="shared" si="10"/>
        <v>0</v>
      </c>
      <c r="O223" t="b">
        <f t="shared" si="11"/>
        <v>0</v>
      </c>
    </row>
    <row r="224" spans="1:15">
      <c r="A224" s="7" t="s">
        <v>668</v>
      </c>
      <c r="C224">
        <v>4</v>
      </c>
      <c r="D224">
        <v>125</v>
      </c>
      <c r="G224">
        <v>2</v>
      </c>
      <c r="H224">
        <v>2</v>
      </c>
      <c r="I224">
        <v>2</v>
      </c>
      <c r="J224">
        <v>116</v>
      </c>
      <c r="K224">
        <v>7</v>
      </c>
      <c r="M224" t="b">
        <f t="shared" si="9"/>
        <v>0</v>
      </c>
      <c r="N224" t="b">
        <f t="shared" si="10"/>
        <v>0</v>
      </c>
      <c r="O224" t="b">
        <f t="shared" si="11"/>
        <v>1</v>
      </c>
    </row>
    <row r="225" spans="1:15">
      <c r="A225" s="7" t="s">
        <v>492</v>
      </c>
      <c r="C225">
        <v>6</v>
      </c>
      <c r="D225">
        <v>107</v>
      </c>
      <c r="F225">
        <v>1</v>
      </c>
      <c r="G225">
        <v>2</v>
      </c>
      <c r="H225">
        <v>3</v>
      </c>
      <c r="I225">
        <v>3</v>
      </c>
      <c r="J225">
        <v>100</v>
      </c>
      <c r="K225">
        <v>4</v>
      </c>
      <c r="L225">
        <v>1</v>
      </c>
      <c r="M225" t="b">
        <f t="shared" si="9"/>
        <v>0</v>
      </c>
      <c r="N225" t="b">
        <f t="shared" si="10"/>
        <v>0</v>
      </c>
      <c r="O225" t="b">
        <f t="shared" si="11"/>
        <v>0</v>
      </c>
    </row>
    <row r="226" spans="1:15">
      <c r="M226" t="b">
        <f t="shared" si="9"/>
        <v>0</v>
      </c>
      <c r="N226" t="b">
        <f t="shared" si="10"/>
        <v>0</v>
      </c>
      <c r="O226" t="b">
        <f t="shared" si="11"/>
        <v>0</v>
      </c>
    </row>
    <row r="227" spans="1:15">
      <c r="A227" s="11" t="s">
        <v>493</v>
      </c>
      <c r="B227" s="5">
        <v>1078120</v>
      </c>
      <c r="C227" s="5">
        <v>6051</v>
      </c>
      <c r="D227" s="5">
        <v>32427</v>
      </c>
      <c r="E227" s="3">
        <v>75</v>
      </c>
      <c r="F227" s="3">
        <v>585</v>
      </c>
      <c r="G227" s="5">
        <v>3375</v>
      </c>
      <c r="H227" s="5">
        <v>2016</v>
      </c>
      <c r="I227" s="5">
        <v>9028</v>
      </c>
      <c r="J227" s="5">
        <v>18842</v>
      </c>
      <c r="K227" s="5">
        <v>4557</v>
      </c>
      <c r="L227" s="3">
        <v>357</v>
      </c>
      <c r="M227" t="b">
        <f t="shared" si="9"/>
        <v>1</v>
      </c>
      <c r="N227" t="b">
        <f t="shared" si="10"/>
        <v>0</v>
      </c>
      <c r="O227" t="b">
        <f t="shared" si="11"/>
        <v>0</v>
      </c>
    </row>
    <row r="228" spans="1:15">
      <c r="A228" s="14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t="b">
        <f t="shared" si="9"/>
        <v>0</v>
      </c>
      <c r="N228" t="b">
        <f t="shared" si="10"/>
        <v>0</v>
      </c>
      <c r="O228" t="b">
        <f t="shared" si="11"/>
        <v>0</v>
      </c>
    </row>
    <row r="229" spans="1:15">
      <c r="A229" s="7" t="s">
        <v>131</v>
      </c>
      <c r="B229" s="1">
        <v>13036</v>
      </c>
      <c r="C229">
        <v>40</v>
      </c>
      <c r="D229">
        <v>328</v>
      </c>
      <c r="F229">
        <v>10</v>
      </c>
      <c r="G229">
        <v>9</v>
      </c>
      <c r="H229">
        <v>21</v>
      </c>
      <c r="I229">
        <v>63</v>
      </c>
      <c r="J229">
        <v>258</v>
      </c>
      <c r="K229">
        <v>7</v>
      </c>
      <c r="L229">
        <v>23</v>
      </c>
      <c r="M229" t="b">
        <f t="shared" si="9"/>
        <v>0</v>
      </c>
      <c r="N229" t="b">
        <f t="shared" si="10"/>
        <v>0</v>
      </c>
      <c r="O229" t="b">
        <f t="shared" si="11"/>
        <v>0</v>
      </c>
    </row>
    <row r="230" spans="1:15">
      <c r="A230" s="7" t="s">
        <v>738</v>
      </c>
      <c r="B230" s="1">
        <v>2094</v>
      </c>
      <c r="D230">
        <v>7</v>
      </c>
      <c r="I230">
        <v>4</v>
      </c>
      <c r="J230">
        <v>3</v>
      </c>
      <c r="M230" t="b">
        <f t="shared" si="9"/>
        <v>0</v>
      </c>
      <c r="N230" t="b">
        <f t="shared" si="10"/>
        <v>0</v>
      </c>
      <c r="O230" t="b">
        <f t="shared" si="11"/>
        <v>0</v>
      </c>
    </row>
    <row r="231" spans="1:15" s="3" customFormat="1">
      <c r="A231" s="7" t="s">
        <v>669</v>
      </c>
      <c r="B231" s="1">
        <v>1647</v>
      </c>
      <c r="C231"/>
      <c r="D231">
        <v>5</v>
      </c>
      <c r="E231"/>
      <c r="F231"/>
      <c r="G231"/>
      <c r="H231"/>
      <c r="I231">
        <v>2</v>
      </c>
      <c r="J231">
        <v>3</v>
      </c>
      <c r="K231"/>
      <c r="L231"/>
      <c r="M231" t="b">
        <f t="shared" si="9"/>
        <v>0</v>
      </c>
      <c r="N231" t="b">
        <f t="shared" si="10"/>
        <v>0</v>
      </c>
      <c r="O231" t="b">
        <f t="shared" si="11"/>
        <v>0</v>
      </c>
    </row>
    <row r="232" spans="1:15">
      <c r="A232" s="7" t="s">
        <v>670</v>
      </c>
      <c r="B232" s="1">
        <v>33499</v>
      </c>
      <c r="C232">
        <v>19</v>
      </c>
      <c r="D232">
        <v>279</v>
      </c>
      <c r="F232">
        <v>12</v>
      </c>
      <c r="G232">
        <v>1</v>
      </c>
      <c r="H232">
        <v>6</v>
      </c>
      <c r="I232">
        <v>107</v>
      </c>
      <c r="J232">
        <v>158</v>
      </c>
      <c r="K232">
        <v>14</v>
      </c>
      <c r="L232">
        <v>7</v>
      </c>
      <c r="M232" t="b">
        <f t="shared" si="9"/>
        <v>1</v>
      </c>
      <c r="N232" t="b">
        <f t="shared" si="10"/>
        <v>1</v>
      </c>
      <c r="O232" t="b">
        <f t="shared" si="11"/>
        <v>0</v>
      </c>
    </row>
    <row r="233" spans="1:15">
      <c r="M233" t="b">
        <f t="shared" si="9"/>
        <v>0</v>
      </c>
      <c r="N233" t="b">
        <f t="shared" si="10"/>
        <v>0</v>
      </c>
      <c r="O233" t="b">
        <f t="shared" si="11"/>
        <v>0</v>
      </c>
    </row>
    <row r="234" spans="1:15">
      <c r="A234" s="11" t="s">
        <v>504</v>
      </c>
      <c r="B234" s="5">
        <v>50276</v>
      </c>
      <c r="C234" s="3">
        <v>59</v>
      </c>
      <c r="D234" s="3">
        <v>619</v>
      </c>
      <c r="E234" s="3"/>
      <c r="F234" s="3">
        <v>22</v>
      </c>
      <c r="G234" s="3">
        <v>10</v>
      </c>
      <c r="H234" s="3">
        <v>27</v>
      </c>
      <c r="I234" s="3">
        <v>176</v>
      </c>
      <c r="J234" s="3">
        <v>422</v>
      </c>
      <c r="K234" s="3">
        <v>21</v>
      </c>
      <c r="L234" s="3">
        <v>30</v>
      </c>
      <c r="M234" t="b">
        <f t="shared" si="9"/>
        <v>1</v>
      </c>
      <c r="N234" t="b">
        <f t="shared" si="10"/>
        <v>0</v>
      </c>
      <c r="O234" t="b">
        <f t="shared" si="11"/>
        <v>0</v>
      </c>
    </row>
    <row r="235" spans="1:15">
      <c r="A235" s="14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t="b">
        <f t="shared" si="9"/>
        <v>0</v>
      </c>
      <c r="N235" t="b">
        <f t="shared" si="10"/>
        <v>0</v>
      </c>
      <c r="O235" t="b">
        <f t="shared" si="11"/>
        <v>0</v>
      </c>
    </row>
    <row r="236" spans="1:15">
      <c r="A236" s="7" t="s">
        <v>132</v>
      </c>
      <c r="B236" s="1">
        <v>16772</v>
      </c>
      <c r="C236">
        <v>31</v>
      </c>
      <c r="D236">
        <v>472</v>
      </c>
      <c r="E236">
        <v>2</v>
      </c>
      <c r="F236">
        <v>11</v>
      </c>
      <c r="G236">
        <v>8</v>
      </c>
      <c r="H236">
        <v>10</v>
      </c>
      <c r="I236">
        <v>76</v>
      </c>
      <c r="J236">
        <v>392</v>
      </c>
      <c r="K236">
        <v>4</v>
      </c>
      <c r="M236" t="b">
        <f t="shared" si="9"/>
        <v>0</v>
      </c>
      <c r="N236" t="b">
        <f t="shared" si="10"/>
        <v>0</v>
      </c>
      <c r="O236" t="b">
        <f t="shared" si="11"/>
        <v>0</v>
      </c>
    </row>
    <row r="237" spans="1:15">
      <c r="A237" s="7" t="s">
        <v>702</v>
      </c>
      <c r="B237" s="1">
        <v>3452</v>
      </c>
      <c r="M237" t="b">
        <f t="shared" si="9"/>
        <v>0</v>
      </c>
      <c r="N237" t="b">
        <f t="shared" si="10"/>
        <v>0</v>
      </c>
      <c r="O237" t="b">
        <f t="shared" si="11"/>
        <v>0</v>
      </c>
    </row>
    <row r="238" spans="1:15">
      <c r="A238" s="7" t="s">
        <v>671</v>
      </c>
      <c r="B238" s="1">
        <v>18218</v>
      </c>
      <c r="C238">
        <v>9</v>
      </c>
      <c r="D238">
        <v>131</v>
      </c>
      <c r="F238">
        <v>9</v>
      </c>
      <c r="I238">
        <v>43</v>
      </c>
      <c r="J238">
        <v>86</v>
      </c>
      <c r="K238">
        <v>2</v>
      </c>
      <c r="L238">
        <v>1</v>
      </c>
      <c r="M238" t="b">
        <f t="shared" si="9"/>
        <v>1</v>
      </c>
      <c r="N238" t="b">
        <f t="shared" si="10"/>
        <v>1</v>
      </c>
      <c r="O238" t="b">
        <f t="shared" si="11"/>
        <v>0</v>
      </c>
    </row>
    <row r="239" spans="1:15">
      <c r="M239" t="b">
        <f t="shared" si="9"/>
        <v>0</v>
      </c>
      <c r="N239" t="b">
        <f t="shared" si="10"/>
        <v>0</v>
      </c>
      <c r="O239" t="b">
        <f t="shared" si="11"/>
        <v>0</v>
      </c>
    </row>
    <row r="240" spans="1:15">
      <c r="A240" s="11" t="s">
        <v>503</v>
      </c>
      <c r="B240" s="5">
        <v>38442</v>
      </c>
      <c r="C240" s="3">
        <v>40</v>
      </c>
      <c r="D240" s="3">
        <v>603</v>
      </c>
      <c r="E240" s="3">
        <v>2</v>
      </c>
      <c r="F240" s="3">
        <v>20</v>
      </c>
      <c r="G240" s="3">
        <v>8</v>
      </c>
      <c r="H240" s="3">
        <v>10</v>
      </c>
      <c r="I240" s="3">
        <v>119</v>
      </c>
      <c r="J240" s="3">
        <v>478</v>
      </c>
      <c r="K240" s="3">
        <v>6</v>
      </c>
      <c r="L240" s="3">
        <v>1</v>
      </c>
      <c r="M240" t="b">
        <f t="shared" si="9"/>
        <v>1</v>
      </c>
      <c r="N240" t="b">
        <f t="shared" si="10"/>
        <v>0</v>
      </c>
      <c r="O240" t="b">
        <f t="shared" si="11"/>
        <v>0</v>
      </c>
    </row>
    <row r="241" spans="1:15">
      <c r="A241" s="14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t="b">
        <f t="shared" si="9"/>
        <v>0</v>
      </c>
      <c r="N241" t="b">
        <f t="shared" si="10"/>
        <v>0</v>
      </c>
      <c r="O241" t="b">
        <f t="shared" si="11"/>
        <v>0</v>
      </c>
    </row>
    <row r="242" spans="1:15">
      <c r="A242" s="7" t="s">
        <v>133</v>
      </c>
      <c r="B242" s="1">
        <v>7708</v>
      </c>
      <c r="C242">
        <v>42</v>
      </c>
      <c r="D242">
        <v>320</v>
      </c>
      <c r="E242">
        <v>1</v>
      </c>
      <c r="F242">
        <v>7</v>
      </c>
      <c r="G242">
        <v>19</v>
      </c>
      <c r="H242">
        <v>15</v>
      </c>
      <c r="I242">
        <v>82</v>
      </c>
      <c r="J242">
        <v>211</v>
      </c>
      <c r="K242">
        <v>27</v>
      </c>
      <c r="L242">
        <v>3</v>
      </c>
      <c r="M242" t="b">
        <f t="shared" si="9"/>
        <v>0</v>
      </c>
      <c r="N242" t="b">
        <f t="shared" si="10"/>
        <v>0</v>
      </c>
      <c r="O242" t="b">
        <f t="shared" si="11"/>
        <v>0</v>
      </c>
    </row>
    <row r="243" spans="1:15" s="3" customFormat="1">
      <c r="A243" s="7" t="s">
        <v>134</v>
      </c>
      <c r="B243" s="1">
        <v>36853</v>
      </c>
      <c r="C243">
        <v>64</v>
      </c>
      <c r="D243">
        <v>797</v>
      </c>
      <c r="E243"/>
      <c r="F243">
        <v>25</v>
      </c>
      <c r="G243">
        <v>22</v>
      </c>
      <c r="H243">
        <v>17</v>
      </c>
      <c r="I243">
        <v>162</v>
      </c>
      <c r="J243">
        <v>621</v>
      </c>
      <c r="K243">
        <v>14</v>
      </c>
      <c r="L243">
        <v>4</v>
      </c>
      <c r="M243" t="b">
        <f t="shared" si="9"/>
        <v>0</v>
      </c>
      <c r="N243" t="b">
        <f t="shared" si="10"/>
        <v>0</v>
      </c>
      <c r="O243" t="b">
        <f t="shared" si="11"/>
        <v>0</v>
      </c>
    </row>
    <row r="244" spans="1:15">
      <c r="A244" s="7" t="s">
        <v>135</v>
      </c>
      <c r="B244" s="1">
        <v>12410</v>
      </c>
      <c r="C244">
        <v>2</v>
      </c>
      <c r="D244">
        <v>108</v>
      </c>
      <c r="H244">
        <v>2</v>
      </c>
      <c r="I244">
        <v>22</v>
      </c>
      <c r="J244">
        <v>83</v>
      </c>
      <c r="K244">
        <v>3</v>
      </c>
      <c r="L244">
        <v>1</v>
      </c>
      <c r="M244" t="b">
        <f t="shared" si="9"/>
        <v>0</v>
      </c>
      <c r="N244" t="b">
        <f t="shared" si="10"/>
        <v>0</v>
      </c>
      <c r="O244" t="b">
        <f t="shared" si="11"/>
        <v>0</v>
      </c>
    </row>
    <row r="245" spans="1:15">
      <c r="A245" s="7" t="s">
        <v>136</v>
      </c>
      <c r="B245">
        <v>733</v>
      </c>
      <c r="D245">
        <v>7</v>
      </c>
      <c r="I245">
        <v>1</v>
      </c>
      <c r="J245">
        <v>6</v>
      </c>
      <c r="M245" t="b">
        <f t="shared" si="9"/>
        <v>0</v>
      </c>
      <c r="N245" t="b">
        <f t="shared" si="10"/>
        <v>0</v>
      </c>
      <c r="O245" t="b">
        <f t="shared" si="11"/>
        <v>0</v>
      </c>
    </row>
    <row r="246" spans="1:15">
      <c r="A246" s="7" t="s">
        <v>137</v>
      </c>
      <c r="B246" s="1">
        <v>4315</v>
      </c>
      <c r="C246">
        <v>1</v>
      </c>
      <c r="D246">
        <v>47</v>
      </c>
      <c r="G246">
        <v>1</v>
      </c>
      <c r="I246">
        <v>7</v>
      </c>
      <c r="J246">
        <v>39</v>
      </c>
      <c r="K246">
        <v>1</v>
      </c>
      <c r="M246" t="b">
        <f t="shared" si="9"/>
        <v>0</v>
      </c>
      <c r="N246" t="b">
        <f t="shared" si="10"/>
        <v>0</v>
      </c>
      <c r="O246" t="b">
        <f t="shared" si="11"/>
        <v>0</v>
      </c>
    </row>
    <row r="247" spans="1:15" s="3" customFormat="1">
      <c r="A247" s="7" t="s">
        <v>138</v>
      </c>
      <c r="B247" s="1">
        <v>8206</v>
      </c>
      <c r="C247">
        <v>6</v>
      </c>
      <c r="D247">
        <v>179</v>
      </c>
      <c r="E247"/>
      <c r="F247">
        <v>2</v>
      </c>
      <c r="G247">
        <v>3</v>
      </c>
      <c r="H247">
        <v>1</v>
      </c>
      <c r="I247">
        <v>25</v>
      </c>
      <c r="J247">
        <v>153</v>
      </c>
      <c r="K247">
        <v>1</v>
      </c>
      <c r="L247">
        <v>3</v>
      </c>
      <c r="M247" t="b">
        <f t="shared" si="9"/>
        <v>0</v>
      </c>
      <c r="N247" t="b">
        <f t="shared" si="10"/>
        <v>0</v>
      </c>
      <c r="O247" t="b">
        <f t="shared" si="11"/>
        <v>0</v>
      </c>
    </row>
    <row r="248" spans="1:15">
      <c r="A248" s="7" t="s">
        <v>672</v>
      </c>
      <c r="B248" s="1">
        <v>86955</v>
      </c>
      <c r="C248">
        <v>14</v>
      </c>
      <c r="D248">
        <v>960</v>
      </c>
      <c r="F248">
        <v>3</v>
      </c>
      <c r="G248">
        <v>3</v>
      </c>
      <c r="H248">
        <v>8</v>
      </c>
      <c r="I248">
        <v>259</v>
      </c>
      <c r="J248">
        <v>687</v>
      </c>
      <c r="K248">
        <v>14</v>
      </c>
      <c r="L248">
        <v>3</v>
      </c>
      <c r="M248" t="b">
        <f t="shared" si="9"/>
        <v>1</v>
      </c>
      <c r="N248" t="b">
        <f t="shared" si="10"/>
        <v>1</v>
      </c>
      <c r="O248" t="b">
        <f t="shared" si="11"/>
        <v>0</v>
      </c>
    </row>
    <row r="249" spans="1:15">
      <c r="M249" t="b">
        <f t="shared" si="9"/>
        <v>0</v>
      </c>
      <c r="N249" t="b">
        <f t="shared" si="10"/>
        <v>0</v>
      </c>
      <c r="O249" t="b">
        <f t="shared" si="11"/>
        <v>0</v>
      </c>
    </row>
    <row r="250" spans="1:15">
      <c r="A250" s="11" t="s">
        <v>502</v>
      </c>
      <c r="B250" s="5">
        <v>157180</v>
      </c>
      <c r="C250" s="3">
        <v>129</v>
      </c>
      <c r="D250" s="5">
        <v>2418</v>
      </c>
      <c r="E250" s="3">
        <v>1</v>
      </c>
      <c r="F250" s="3">
        <v>37</v>
      </c>
      <c r="G250" s="3">
        <v>48</v>
      </c>
      <c r="H250" s="3">
        <v>43</v>
      </c>
      <c r="I250" s="3">
        <v>558</v>
      </c>
      <c r="J250" s="5">
        <v>1800</v>
      </c>
      <c r="K250" s="3">
        <v>60</v>
      </c>
      <c r="L250" s="3">
        <v>14</v>
      </c>
      <c r="M250" t="b">
        <f t="shared" si="9"/>
        <v>1</v>
      </c>
      <c r="N250" t="b">
        <f t="shared" si="10"/>
        <v>0</v>
      </c>
      <c r="O250" t="b">
        <f t="shared" si="11"/>
        <v>0</v>
      </c>
    </row>
    <row r="251" spans="1:15">
      <c r="A251" s="14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t="b">
        <f t="shared" si="9"/>
        <v>0</v>
      </c>
      <c r="N251" t="b">
        <f t="shared" si="10"/>
        <v>0</v>
      </c>
      <c r="O251" t="b">
        <f t="shared" si="11"/>
        <v>0</v>
      </c>
    </row>
    <row r="252" spans="1:15">
      <c r="A252" s="7" t="s">
        <v>139</v>
      </c>
      <c r="B252" s="1">
        <v>25236</v>
      </c>
      <c r="C252">
        <v>73</v>
      </c>
      <c r="D252" s="1">
        <v>1047</v>
      </c>
      <c r="E252">
        <v>1</v>
      </c>
      <c r="F252">
        <v>6</v>
      </c>
      <c r="G252">
        <v>30</v>
      </c>
      <c r="H252">
        <v>36</v>
      </c>
      <c r="I252">
        <v>245</v>
      </c>
      <c r="J252">
        <v>766</v>
      </c>
      <c r="K252">
        <v>36</v>
      </c>
      <c r="L252">
        <v>3</v>
      </c>
      <c r="M252" t="b">
        <f t="shared" si="9"/>
        <v>0</v>
      </c>
      <c r="N252" t="b">
        <f t="shared" si="10"/>
        <v>0</v>
      </c>
      <c r="O252" t="b">
        <f t="shared" si="11"/>
        <v>0</v>
      </c>
    </row>
    <row r="253" spans="1:15">
      <c r="A253" s="7" t="s">
        <v>140</v>
      </c>
      <c r="B253" s="1">
        <v>4664</v>
      </c>
      <c r="C253">
        <v>6</v>
      </c>
      <c r="D253">
        <v>70</v>
      </c>
      <c r="F253">
        <v>2</v>
      </c>
      <c r="H253">
        <v>4</v>
      </c>
      <c r="I253">
        <v>14</v>
      </c>
      <c r="J253">
        <v>54</v>
      </c>
      <c r="K253">
        <v>2</v>
      </c>
      <c r="L253">
        <v>1</v>
      </c>
      <c r="M253" t="b">
        <f t="shared" si="9"/>
        <v>0</v>
      </c>
      <c r="N253" t="b">
        <f t="shared" si="10"/>
        <v>0</v>
      </c>
      <c r="O253" t="b">
        <f t="shared" si="11"/>
        <v>0</v>
      </c>
    </row>
    <row r="254" spans="1:15">
      <c r="A254" s="7" t="s">
        <v>141</v>
      </c>
      <c r="B254">
        <v>620</v>
      </c>
      <c r="D254">
        <v>9</v>
      </c>
      <c r="I254">
        <v>2</v>
      </c>
      <c r="J254">
        <v>7</v>
      </c>
      <c r="M254" t="b">
        <f t="shared" si="9"/>
        <v>0</v>
      </c>
      <c r="N254" t="b">
        <f t="shared" si="10"/>
        <v>0</v>
      </c>
      <c r="O254" t="b">
        <f t="shared" si="11"/>
        <v>0</v>
      </c>
    </row>
    <row r="255" spans="1:15">
      <c r="A255" s="7" t="s">
        <v>142</v>
      </c>
      <c r="B255">
        <v>698</v>
      </c>
      <c r="D255">
        <v>1</v>
      </c>
      <c r="J255">
        <v>1</v>
      </c>
      <c r="M255" t="b">
        <f t="shared" si="9"/>
        <v>0</v>
      </c>
      <c r="N255" t="b">
        <f t="shared" si="10"/>
        <v>0</v>
      </c>
      <c r="O255" t="b">
        <f t="shared" si="11"/>
        <v>0</v>
      </c>
    </row>
    <row r="256" spans="1:15">
      <c r="A256" s="7" t="s">
        <v>143</v>
      </c>
      <c r="B256">
        <v>986</v>
      </c>
      <c r="D256">
        <v>14</v>
      </c>
      <c r="I256">
        <v>2</v>
      </c>
      <c r="J256">
        <v>12</v>
      </c>
      <c r="M256" t="b">
        <f t="shared" si="9"/>
        <v>0</v>
      </c>
      <c r="N256" t="b">
        <f t="shared" si="10"/>
        <v>0</v>
      </c>
      <c r="O256" t="b">
        <f t="shared" si="11"/>
        <v>0</v>
      </c>
    </row>
    <row r="257" spans="1:15">
      <c r="A257" s="7" t="s">
        <v>144</v>
      </c>
      <c r="B257" s="1">
        <v>12028</v>
      </c>
      <c r="C257">
        <v>6</v>
      </c>
      <c r="D257">
        <v>384</v>
      </c>
      <c r="F257">
        <v>1</v>
      </c>
      <c r="G257">
        <v>3</v>
      </c>
      <c r="H257">
        <v>2</v>
      </c>
      <c r="I257">
        <v>6</v>
      </c>
      <c r="J257">
        <v>378</v>
      </c>
      <c r="M257" t="b">
        <f t="shared" si="9"/>
        <v>0</v>
      </c>
      <c r="N257" t="b">
        <f t="shared" si="10"/>
        <v>0</v>
      </c>
      <c r="O257" t="b">
        <f t="shared" si="11"/>
        <v>0</v>
      </c>
    </row>
    <row r="258" spans="1:15">
      <c r="A258" s="7" t="s">
        <v>145</v>
      </c>
      <c r="C258">
        <v>2</v>
      </c>
      <c r="D258">
        <v>18</v>
      </c>
      <c r="F258">
        <v>1</v>
      </c>
      <c r="H258">
        <v>1</v>
      </c>
      <c r="I258">
        <v>1</v>
      </c>
      <c r="J258">
        <v>17</v>
      </c>
      <c r="L258">
        <v>2</v>
      </c>
      <c r="M258" t="b">
        <f t="shared" ref="M258:M321" si="12">ISNUMBER(SEARCH($M$1,A258))</f>
        <v>0</v>
      </c>
      <c r="N258" t="b">
        <f t="shared" ref="N258:N321" si="13">ISNUMBER(SEARCH($N$1,A258))</f>
        <v>0</v>
      </c>
      <c r="O258" t="b">
        <f t="shared" ref="O258:O321" si="14">ISNUMBER(SEARCH($O$1,A258))</f>
        <v>0</v>
      </c>
    </row>
    <row r="259" spans="1:15">
      <c r="A259" s="7" t="s">
        <v>673</v>
      </c>
      <c r="B259">
        <v>2</v>
      </c>
      <c r="M259" t="b">
        <f t="shared" si="12"/>
        <v>0</v>
      </c>
      <c r="N259" t="b">
        <f t="shared" si="13"/>
        <v>0</v>
      </c>
      <c r="O259" t="b">
        <f t="shared" si="14"/>
        <v>0</v>
      </c>
    </row>
    <row r="260" spans="1:15">
      <c r="A260" s="7" t="s">
        <v>739</v>
      </c>
      <c r="B260" s="1">
        <v>24312</v>
      </c>
      <c r="C260">
        <v>4</v>
      </c>
      <c r="D260">
        <v>311</v>
      </c>
      <c r="E260">
        <v>1</v>
      </c>
      <c r="F260">
        <v>1</v>
      </c>
      <c r="G260">
        <v>1</v>
      </c>
      <c r="H260">
        <v>1</v>
      </c>
      <c r="I260">
        <v>69</v>
      </c>
      <c r="J260">
        <v>233</v>
      </c>
      <c r="K260">
        <v>9</v>
      </c>
      <c r="L260">
        <v>1</v>
      </c>
      <c r="M260" t="b">
        <f t="shared" si="12"/>
        <v>1</v>
      </c>
      <c r="N260" t="b">
        <f t="shared" si="13"/>
        <v>1</v>
      </c>
      <c r="O260" t="b">
        <f t="shared" si="14"/>
        <v>0</v>
      </c>
    </row>
    <row r="261" spans="1:15">
      <c r="M261" t="b">
        <f t="shared" si="12"/>
        <v>0</v>
      </c>
      <c r="N261" t="b">
        <f t="shared" si="13"/>
        <v>0</v>
      </c>
      <c r="O261" t="b">
        <f t="shared" si="14"/>
        <v>0</v>
      </c>
    </row>
    <row r="262" spans="1:15">
      <c r="A262" s="11" t="s">
        <v>501</v>
      </c>
      <c r="B262" s="5">
        <v>68546</v>
      </c>
      <c r="C262" s="3">
        <v>91</v>
      </c>
      <c r="D262" s="5">
        <v>1854</v>
      </c>
      <c r="E262" s="3">
        <v>2</v>
      </c>
      <c r="F262" s="3">
        <v>11</v>
      </c>
      <c r="G262" s="3">
        <v>34</v>
      </c>
      <c r="H262" s="3">
        <v>44</v>
      </c>
      <c r="I262" s="3">
        <v>339</v>
      </c>
      <c r="J262" s="5">
        <v>1468</v>
      </c>
      <c r="K262" s="3">
        <v>47</v>
      </c>
      <c r="L262" s="3">
        <v>7</v>
      </c>
      <c r="M262" t="b">
        <f t="shared" si="12"/>
        <v>1</v>
      </c>
      <c r="N262" t="b">
        <f t="shared" si="13"/>
        <v>0</v>
      </c>
      <c r="O262" t="b">
        <f t="shared" si="14"/>
        <v>0</v>
      </c>
    </row>
    <row r="263" spans="1:15">
      <c r="A263" s="14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t="b">
        <f t="shared" si="12"/>
        <v>0</v>
      </c>
      <c r="N263" t="b">
        <f t="shared" si="13"/>
        <v>0</v>
      </c>
      <c r="O263" t="b">
        <f t="shared" si="14"/>
        <v>0</v>
      </c>
    </row>
    <row r="264" spans="1:15">
      <c r="A264" s="7" t="s">
        <v>133</v>
      </c>
      <c r="B264" s="1">
        <v>9998</v>
      </c>
      <c r="C264">
        <v>55</v>
      </c>
      <c r="D264">
        <v>426</v>
      </c>
      <c r="E264">
        <v>1</v>
      </c>
      <c r="F264">
        <v>9</v>
      </c>
      <c r="G264">
        <v>25</v>
      </c>
      <c r="H264">
        <v>20</v>
      </c>
      <c r="I264">
        <v>109</v>
      </c>
      <c r="J264">
        <v>282</v>
      </c>
      <c r="K264">
        <v>35</v>
      </c>
      <c r="L264">
        <v>3</v>
      </c>
      <c r="M264" t="b">
        <f t="shared" si="12"/>
        <v>0</v>
      </c>
      <c r="N264" t="b">
        <f t="shared" si="13"/>
        <v>0</v>
      </c>
      <c r="O264" t="b">
        <f t="shared" si="14"/>
        <v>0</v>
      </c>
    </row>
    <row r="265" spans="1:15">
      <c r="A265" s="7" t="s">
        <v>146</v>
      </c>
      <c r="B265" s="1">
        <v>39453</v>
      </c>
      <c r="C265">
        <v>109</v>
      </c>
      <c r="D265" s="1">
        <v>1749</v>
      </c>
      <c r="E265">
        <v>1</v>
      </c>
      <c r="F265">
        <v>38</v>
      </c>
      <c r="G265">
        <v>16</v>
      </c>
      <c r="H265">
        <v>54</v>
      </c>
      <c r="I265">
        <v>247</v>
      </c>
      <c r="J265" s="1">
        <v>1453</v>
      </c>
      <c r="K265">
        <v>49</v>
      </c>
      <c r="L265">
        <v>16</v>
      </c>
      <c r="M265" t="b">
        <f t="shared" si="12"/>
        <v>0</v>
      </c>
      <c r="N265" t="b">
        <f t="shared" si="13"/>
        <v>0</v>
      </c>
      <c r="O265" t="b">
        <f t="shared" si="14"/>
        <v>0</v>
      </c>
    </row>
    <row r="266" spans="1:15">
      <c r="A266" s="7" t="s">
        <v>147</v>
      </c>
      <c r="B266" s="1">
        <v>2952</v>
      </c>
      <c r="D266">
        <v>23</v>
      </c>
      <c r="I266">
        <v>4</v>
      </c>
      <c r="J266">
        <v>18</v>
      </c>
      <c r="K266">
        <v>1</v>
      </c>
      <c r="M266" t="b">
        <f t="shared" si="12"/>
        <v>0</v>
      </c>
      <c r="N266" t="b">
        <f t="shared" si="13"/>
        <v>0</v>
      </c>
      <c r="O266" t="b">
        <f t="shared" si="14"/>
        <v>0</v>
      </c>
    </row>
    <row r="267" spans="1:15">
      <c r="A267" s="7" t="s">
        <v>148</v>
      </c>
      <c r="B267">
        <v>521</v>
      </c>
      <c r="D267">
        <v>11</v>
      </c>
      <c r="I267">
        <v>2</v>
      </c>
      <c r="J267">
        <v>9</v>
      </c>
      <c r="M267" t="b">
        <f t="shared" si="12"/>
        <v>0</v>
      </c>
      <c r="N267" t="b">
        <f t="shared" si="13"/>
        <v>0</v>
      </c>
      <c r="O267" t="b">
        <f t="shared" si="14"/>
        <v>0</v>
      </c>
    </row>
    <row r="268" spans="1:15">
      <c r="A268" s="7" t="s">
        <v>149</v>
      </c>
      <c r="B268" s="1">
        <v>1206</v>
      </c>
      <c r="D268">
        <v>19</v>
      </c>
      <c r="I268">
        <v>9</v>
      </c>
      <c r="J268">
        <v>10</v>
      </c>
      <c r="M268" t="b">
        <f t="shared" si="12"/>
        <v>0</v>
      </c>
      <c r="N268" t="b">
        <f t="shared" si="13"/>
        <v>0</v>
      </c>
      <c r="O268" t="b">
        <f t="shared" si="14"/>
        <v>0</v>
      </c>
    </row>
    <row r="269" spans="1:15">
      <c r="A269" s="7" t="s">
        <v>150</v>
      </c>
      <c r="B269" s="1">
        <v>1046</v>
      </c>
      <c r="C269">
        <v>1</v>
      </c>
      <c r="D269">
        <v>3</v>
      </c>
      <c r="H269">
        <v>1</v>
      </c>
      <c r="J269">
        <v>3</v>
      </c>
      <c r="M269" t="b">
        <f t="shared" si="12"/>
        <v>0</v>
      </c>
      <c r="N269" t="b">
        <f t="shared" si="13"/>
        <v>0</v>
      </c>
      <c r="O269" t="b">
        <f t="shared" si="14"/>
        <v>0</v>
      </c>
    </row>
    <row r="270" spans="1:15">
      <c r="A270" s="7" t="s">
        <v>151</v>
      </c>
      <c r="B270">
        <v>916</v>
      </c>
      <c r="D270">
        <v>30</v>
      </c>
      <c r="I270">
        <v>4</v>
      </c>
      <c r="J270">
        <v>25</v>
      </c>
      <c r="K270">
        <v>1</v>
      </c>
      <c r="M270" t="b">
        <f t="shared" si="12"/>
        <v>0</v>
      </c>
      <c r="N270" t="b">
        <f t="shared" si="13"/>
        <v>0</v>
      </c>
      <c r="O270" t="b">
        <f t="shared" si="14"/>
        <v>0</v>
      </c>
    </row>
    <row r="271" spans="1:15">
      <c r="A271" s="7" t="s">
        <v>674</v>
      </c>
      <c r="B271" s="1">
        <v>73975</v>
      </c>
      <c r="C271">
        <v>34</v>
      </c>
      <c r="D271" s="1">
        <v>1241</v>
      </c>
      <c r="F271">
        <v>8</v>
      </c>
      <c r="G271">
        <v>8</v>
      </c>
      <c r="H271">
        <v>18</v>
      </c>
      <c r="I271">
        <v>331</v>
      </c>
      <c r="J271">
        <v>870</v>
      </c>
      <c r="K271">
        <v>40</v>
      </c>
      <c r="L271">
        <v>5</v>
      </c>
      <c r="M271" t="b">
        <f t="shared" si="12"/>
        <v>1</v>
      </c>
      <c r="N271" t="b">
        <f t="shared" si="13"/>
        <v>1</v>
      </c>
      <c r="O271" t="b">
        <f t="shared" si="14"/>
        <v>0</v>
      </c>
    </row>
    <row r="272" spans="1:15">
      <c r="M272" t="b">
        <f t="shared" si="12"/>
        <v>0</v>
      </c>
      <c r="N272" t="b">
        <f t="shared" si="13"/>
        <v>0</v>
      </c>
      <c r="O272" t="b">
        <f t="shared" si="14"/>
        <v>0</v>
      </c>
    </row>
    <row r="273" spans="1:15">
      <c r="A273" s="11" t="s">
        <v>500</v>
      </c>
      <c r="B273" s="5">
        <v>130067</v>
      </c>
      <c r="C273" s="3">
        <v>199</v>
      </c>
      <c r="D273" s="5">
        <v>3502</v>
      </c>
      <c r="E273" s="3">
        <v>2</v>
      </c>
      <c r="F273" s="3">
        <v>55</v>
      </c>
      <c r="G273" s="3">
        <v>49</v>
      </c>
      <c r="H273" s="3">
        <v>93</v>
      </c>
      <c r="I273" s="3">
        <v>706</v>
      </c>
      <c r="J273" s="5">
        <v>2670</v>
      </c>
      <c r="K273" s="3">
        <v>126</v>
      </c>
      <c r="L273" s="3">
        <v>24</v>
      </c>
      <c r="M273" t="b">
        <f t="shared" si="12"/>
        <v>1</v>
      </c>
      <c r="N273" t="b">
        <f t="shared" si="13"/>
        <v>0</v>
      </c>
      <c r="O273" t="b">
        <f t="shared" si="14"/>
        <v>0</v>
      </c>
    </row>
    <row r="274" spans="1:15">
      <c r="A274" s="14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t="b">
        <f t="shared" si="12"/>
        <v>0</v>
      </c>
      <c r="N274" t="b">
        <f t="shared" si="13"/>
        <v>0</v>
      </c>
      <c r="O274" t="b">
        <f t="shared" si="14"/>
        <v>0</v>
      </c>
    </row>
    <row r="275" spans="1:15">
      <c r="A275" s="7" t="s">
        <v>675</v>
      </c>
      <c r="B275" s="1">
        <v>14072</v>
      </c>
      <c r="C275">
        <v>31</v>
      </c>
      <c r="D275">
        <v>633</v>
      </c>
      <c r="F275">
        <v>10</v>
      </c>
      <c r="G275">
        <v>7</v>
      </c>
      <c r="H275">
        <v>14</v>
      </c>
      <c r="I275">
        <v>129</v>
      </c>
      <c r="J275">
        <v>493</v>
      </c>
      <c r="K275">
        <v>11</v>
      </c>
      <c r="L275">
        <v>5</v>
      </c>
      <c r="M275" t="b">
        <f t="shared" si="12"/>
        <v>0</v>
      </c>
      <c r="N275" t="b">
        <f t="shared" si="13"/>
        <v>0</v>
      </c>
      <c r="O275" t="b">
        <f t="shared" si="14"/>
        <v>0</v>
      </c>
    </row>
    <row r="276" spans="1:15" s="3" customFormat="1">
      <c r="A276" s="7" t="s">
        <v>676</v>
      </c>
      <c r="B276" s="1">
        <v>14714</v>
      </c>
      <c r="C276">
        <v>28</v>
      </c>
      <c r="D276">
        <v>489</v>
      </c>
      <c r="E276"/>
      <c r="F276">
        <v>11</v>
      </c>
      <c r="G276">
        <v>7</v>
      </c>
      <c r="H276">
        <v>10</v>
      </c>
      <c r="I276">
        <v>149</v>
      </c>
      <c r="J276">
        <v>331</v>
      </c>
      <c r="K276">
        <v>9</v>
      </c>
      <c r="L276">
        <v>2</v>
      </c>
      <c r="M276" t="b">
        <f t="shared" si="12"/>
        <v>1</v>
      </c>
      <c r="N276" t="b">
        <f t="shared" si="13"/>
        <v>1</v>
      </c>
      <c r="O276" t="b">
        <f t="shared" si="14"/>
        <v>0</v>
      </c>
    </row>
    <row r="277" spans="1:15">
      <c r="M277" t="b">
        <f t="shared" si="12"/>
        <v>0</v>
      </c>
      <c r="N277" t="b">
        <f t="shared" si="13"/>
        <v>0</v>
      </c>
      <c r="O277" t="b">
        <f t="shared" si="14"/>
        <v>0</v>
      </c>
    </row>
    <row r="278" spans="1:15">
      <c r="A278" s="11" t="s">
        <v>499</v>
      </c>
      <c r="B278" s="5">
        <v>28786</v>
      </c>
      <c r="C278" s="3">
        <v>59</v>
      </c>
      <c r="D278" s="5">
        <v>1122</v>
      </c>
      <c r="E278" s="3"/>
      <c r="F278" s="3">
        <v>21</v>
      </c>
      <c r="G278" s="3">
        <v>14</v>
      </c>
      <c r="H278" s="3">
        <v>24</v>
      </c>
      <c r="I278" s="3">
        <v>278</v>
      </c>
      <c r="J278" s="3">
        <v>824</v>
      </c>
      <c r="K278" s="3">
        <v>20</v>
      </c>
      <c r="L278" s="3">
        <v>7</v>
      </c>
      <c r="M278" t="b">
        <f t="shared" si="12"/>
        <v>1</v>
      </c>
      <c r="N278" t="b">
        <f t="shared" si="13"/>
        <v>0</v>
      </c>
      <c r="O278" t="b">
        <f t="shared" si="14"/>
        <v>0</v>
      </c>
    </row>
    <row r="279" spans="1:15">
      <c r="A279" s="14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t="b">
        <f t="shared" si="12"/>
        <v>0</v>
      </c>
      <c r="N279" t="b">
        <f t="shared" si="13"/>
        <v>0</v>
      </c>
      <c r="O279" t="b">
        <f t="shared" si="14"/>
        <v>0</v>
      </c>
    </row>
    <row r="280" spans="1:15">
      <c r="A280" s="7" t="s">
        <v>133</v>
      </c>
      <c r="B280" s="1">
        <v>813105</v>
      </c>
      <c r="C280" s="1">
        <v>4543</v>
      </c>
      <c r="D280" s="1">
        <v>34798</v>
      </c>
      <c r="E280">
        <v>83</v>
      </c>
      <c r="F280">
        <v>771</v>
      </c>
      <c r="G280" s="1">
        <v>2068</v>
      </c>
      <c r="H280" s="1">
        <v>1621</v>
      </c>
      <c r="I280" s="1">
        <v>8909</v>
      </c>
      <c r="J280" s="1">
        <v>23002</v>
      </c>
      <c r="K280" s="1">
        <v>2887</v>
      </c>
      <c r="L280">
        <v>280</v>
      </c>
      <c r="M280" t="b">
        <f t="shared" si="12"/>
        <v>0</v>
      </c>
      <c r="N280" t="b">
        <f t="shared" si="13"/>
        <v>0</v>
      </c>
      <c r="O280" t="b">
        <f t="shared" si="14"/>
        <v>0</v>
      </c>
    </row>
    <row r="281" spans="1:15">
      <c r="A281" s="7" t="s">
        <v>149</v>
      </c>
      <c r="B281">
        <v>50</v>
      </c>
      <c r="M281" t="b">
        <f t="shared" si="12"/>
        <v>0</v>
      </c>
      <c r="N281" t="b">
        <f t="shared" si="13"/>
        <v>0</v>
      </c>
      <c r="O281" t="b">
        <f t="shared" si="14"/>
        <v>0</v>
      </c>
    </row>
    <row r="282" spans="1:15">
      <c r="A282" s="7" t="s">
        <v>153</v>
      </c>
      <c r="C282">
        <v>2</v>
      </c>
      <c r="D282">
        <v>36</v>
      </c>
      <c r="F282">
        <v>2</v>
      </c>
      <c r="I282">
        <v>13</v>
      </c>
      <c r="J282">
        <v>23</v>
      </c>
      <c r="M282" t="b">
        <f t="shared" si="12"/>
        <v>0</v>
      </c>
      <c r="N282" t="b">
        <f t="shared" si="13"/>
        <v>0</v>
      </c>
      <c r="O282" t="b">
        <f t="shared" si="14"/>
        <v>0</v>
      </c>
    </row>
    <row r="283" spans="1:15" s="3" customFormat="1">
      <c r="A283" s="7" t="s">
        <v>154</v>
      </c>
      <c r="B283" s="1">
        <v>13543</v>
      </c>
      <c r="C283">
        <v>15</v>
      </c>
      <c r="D283">
        <v>436</v>
      </c>
      <c r="E283">
        <v>1</v>
      </c>
      <c r="F283">
        <v>4</v>
      </c>
      <c r="G283">
        <v>8</v>
      </c>
      <c r="H283">
        <v>2</v>
      </c>
      <c r="I283">
        <v>132</v>
      </c>
      <c r="J283">
        <v>292</v>
      </c>
      <c r="K283">
        <v>12</v>
      </c>
      <c r="L283">
        <v>2</v>
      </c>
      <c r="M283" t="b">
        <f t="shared" si="12"/>
        <v>0</v>
      </c>
      <c r="N283" t="b">
        <f t="shared" si="13"/>
        <v>0</v>
      </c>
      <c r="O283" t="b">
        <f t="shared" si="14"/>
        <v>0</v>
      </c>
    </row>
    <row r="284" spans="1:15">
      <c r="A284" s="7" t="s">
        <v>137</v>
      </c>
      <c r="B284" s="1">
        <v>37361</v>
      </c>
      <c r="C284">
        <v>7</v>
      </c>
      <c r="D284">
        <v>400</v>
      </c>
      <c r="G284">
        <v>6</v>
      </c>
      <c r="H284">
        <v>1</v>
      </c>
      <c r="I284">
        <v>56</v>
      </c>
      <c r="J284">
        <v>334</v>
      </c>
      <c r="K284">
        <v>10</v>
      </c>
      <c r="L284">
        <v>1</v>
      </c>
      <c r="M284" t="b">
        <f t="shared" si="12"/>
        <v>0</v>
      </c>
      <c r="N284" t="b">
        <f t="shared" si="13"/>
        <v>0</v>
      </c>
      <c r="O284" t="b">
        <f t="shared" si="14"/>
        <v>0</v>
      </c>
    </row>
    <row r="285" spans="1:15">
      <c r="A285" s="7" t="s">
        <v>155</v>
      </c>
      <c r="B285" s="1">
        <v>34249</v>
      </c>
      <c r="C285">
        <v>24</v>
      </c>
      <c r="D285">
        <v>646</v>
      </c>
      <c r="F285">
        <v>6</v>
      </c>
      <c r="G285">
        <v>16</v>
      </c>
      <c r="H285">
        <v>2</v>
      </c>
      <c r="I285">
        <v>101</v>
      </c>
      <c r="J285">
        <v>539</v>
      </c>
      <c r="K285">
        <v>6</v>
      </c>
      <c r="L285">
        <v>5</v>
      </c>
      <c r="M285" t="b">
        <f t="shared" si="12"/>
        <v>0</v>
      </c>
      <c r="N285" t="b">
        <f t="shared" si="13"/>
        <v>0</v>
      </c>
      <c r="O285" t="b">
        <f t="shared" si="14"/>
        <v>0</v>
      </c>
    </row>
    <row r="286" spans="1:15">
      <c r="A286" s="7" t="s">
        <v>156</v>
      </c>
      <c r="B286" s="1">
        <v>7058</v>
      </c>
      <c r="C286">
        <v>5</v>
      </c>
      <c r="D286">
        <v>187</v>
      </c>
      <c r="F286">
        <v>2</v>
      </c>
      <c r="G286">
        <v>3</v>
      </c>
      <c r="I286">
        <v>65</v>
      </c>
      <c r="J286">
        <v>115</v>
      </c>
      <c r="K286">
        <v>7</v>
      </c>
      <c r="L286">
        <v>1</v>
      </c>
      <c r="M286" t="b">
        <f t="shared" si="12"/>
        <v>0</v>
      </c>
      <c r="N286" t="b">
        <f t="shared" si="13"/>
        <v>0</v>
      </c>
      <c r="O286" t="b">
        <f t="shared" si="14"/>
        <v>0</v>
      </c>
    </row>
    <row r="287" spans="1:15">
      <c r="A287" s="7" t="s">
        <v>157</v>
      </c>
      <c r="B287" s="1">
        <v>37945</v>
      </c>
      <c r="C287">
        <v>38</v>
      </c>
      <c r="D287" s="1">
        <v>1414</v>
      </c>
      <c r="F287">
        <v>16</v>
      </c>
      <c r="G287">
        <v>18</v>
      </c>
      <c r="H287">
        <v>4</v>
      </c>
      <c r="I287">
        <v>153</v>
      </c>
      <c r="J287" s="1">
        <v>1218</v>
      </c>
      <c r="K287">
        <v>43</v>
      </c>
      <c r="L287">
        <v>2</v>
      </c>
      <c r="M287" t="b">
        <f t="shared" si="12"/>
        <v>0</v>
      </c>
      <c r="N287" t="b">
        <f t="shared" si="13"/>
        <v>0</v>
      </c>
      <c r="O287" t="b">
        <f t="shared" si="14"/>
        <v>0</v>
      </c>
    </row>
    <row r="288" spans="1:15">
      <c r="A288" s="7" t="s">
        <v>151</v>
      </c>
      <c r="B288" s="1">
        <v>26889</v>
      </c>
      <c r="C288">
        <v>42</v>
      </c>
      <c r="D288">
        <v>842</v>
      </c>
      <c r="F288">
        <v>14</v>
      </c>
      <c r="G288">
        <v>14</v>
      </c>
      <c r="H288">
        <v>14</v>
      </c>
      <c r="I288">
        <v>104</v>
      </c>
      <c r="J288">
        <v>721</v>
      </c>
      <c r="K288">
        <v>17</v>
      </c>
      <c r="L288">
        <v>2</v>
      </c>
      <c r="M288" t="b">
        <f t="shared" si="12"/>
        <v>0</v>
      </c>
      <c r="N288" t="b">
        <f t="shared" si="13"/>
        <v>0</v>
      </c>
      <c r="O288" t="b">
        <f t="shared" si="14"/>
        <v>0</v>
      </c>
    </row>
    <row r="289" spans="1:15" s="3" customFormat="1">
      <c r="A289" s="7" t="s">
        <v>158</v>
      </c>
      <c r="B289" s="1">
        <v>34600</v>
      </c>
      <c r="C289">
        <v>4</v>
      </c>
      <c r="D289">
        <v>407</v>
      </c>
      <c r="E289"/>
      <c r="F289"/>
      <c r="G289">
        <v>4</v>
      </c>
      <c r="H289"/>
      <c r="I289">
        <v>87</v>
      </c>
      <c r="J289">
        <v>317</v>
      </c>
      <c r="K289">
        <v>3</v>
      </c>
      <c r="L289">
        <v>2</v>
      </c>
      <c r="M289" t="b">
        <f t="shared" si="12"/>
        <v>0</v>
      </c>
      <c r="N289" t="b">
        <f t="shared" si="13"/>
        <v>0</v>
      </c>
      <c r="O289" t="b">
        <f t="shared" si="14"/>
        <v>0</v>
      </c>
    </row>
    <row r="290" spans="1:15">
      <c r="A290" s="7" t="s">
        <v>138</v>
      </c>
      <c r="B290" s="1">
        <v>29630</v>
      </c>
      <c r="C290">
        <v>22</v>
      </c>
      <c r="D290">
        <v>642</v>
      </c>
      <c r="F290">
        <v>7</v>
      </c>
      <c r="G290">
        <v>12</v>
      </c>
      <c r="H290">
        <v>3</v>
      </c>
      <c r="I290">
        <v>89</v>
      </c>
      <c r="J290">
        <v>550</v>
      </c>
      <c r="K290">
        <v>3</v>
      </c>
      <c r="L290">
        <v>11</v>
      </c>
      <c r="M290" t="b">
        <f t="shared" si="12"/>
        <v>0</v>
      </c>
      <c r="N290" t="b">
        <f t="shared" si="13"/>
        <v>0</v>
      </c>
      <c r="O290" t="b">
        <f t="shared" si="14"/>
        <v>0</v>
      </c>
    </row>
    <row r="291" spans="1:15">
      <c r="A291" s="7" t="s">
        <v>159</v>
      </c>
      <c r="B291" s="1">
        <v>18587</v>
      </c>
      <c r="C291">
        <v>129</v>
      </c>
      <c r="D291" s="1">
        <v>1185</v>
      </c>
      <c r="E291">
        <v>1</v>
      </c>
      <c r="F291">
        <v>17</v>
      </c>
      <c r="G291">
        <v>76</v>
      </c>
      <c r="H291">
        <v>35</v>
      </c>
      <c r="I291">
        <v>301</v>
      </c>
      <c r="J291">
        <v>805</v>
      </c>
      <c r="K291">
        <v>79</v>
      </c>
      <c r="L291">
        <v>3</v>
      </c>
      <c r="M291" t="b">
        <f t="shared" si="12"/>
        <v>0</v>
      </c>
      <c r="N291" t="b">
        <f t="shared" si="13"/>
        <v>0</v>
      </c>
      <c r="O291" t="b">
        <f t="shared" si="14"/>
        <v>0</v>
      </c>
    </row>
    <row r="292" spans="1:15">
      <c r="A292" s="7" t="s">
        <v>160</v>
      </c>
      <c r="B292" s="1">
        <v>13903</v>
      </c>
      <c r="C292">
        <v>14</v>
      </c>
      <c r="D292">
        <v>262</v>
      </c>
      <c r="F292">
        <v>1</v>
      </c>
      <c r="G292">
        <v>13</v>
      </c>
      <c r="I292">
        <v>36</v>
      </c>
      <c r="J292">
        <v>220</v>
      </c>
      <c r="K292">
        <v>6</v>
      </c>
      <c r="L292">
        <v>1</v>
      </c>
      <c r="M292" t="b">
        <f t="shared" si="12"/>
        <v>0</v>
      </c>
      <c r="N292" t="b">
        <f t="shared" si="13"/>
        <v>0</v>
      </c>
      <c r="O292" t="b">
        <f t="shared" si="14"/>
        <v>0</v>
      </c>
    </row>
    <row r="293" spans="1:15">
      <c r="A293" s="7" t="s">
        <v>703</v>
      </c>
      <c r="B293">
        <v>120</v>
      </c>
      <c r="D293">
        <v>2</v>
      </c>
      <c r="J293">
        <v>2</v>
      </c>
      <c r="M293" t="b">
        <f t="shared" si="12"/>
        <v>0</v>
      </c>
      <c r="N293" t="b">
        <f t="shared" si="13"/>
        <v>0</v>
      </c>
      <c r="O293" t="b">
        <f t="shared" si="14"/>
        <v>0</v>
      </c>
    </row>
    <row r="294" spans="1:15">
      <c r="A294" s="7" t="s">
        <v>740</v>
      </c>
      <c r="D294">
        <v>2</v>
      </c>
      <c r="J294">
        <v>2</v>
      </c>
      <c r="M294" t="b">
        <f t="shared" si="12"/>
        <v>1</v>
      </c>
      <c r="N294" t="b">
        <f t="shared" si="13"/>
        <v>0</v>
      </c>
      <c r="O294" t="b">
        <f t="shared" si="14"/>
        <v>0</v>
      </c>
    </row>
    <row r="295" spans="1:15">
      <c r="A295" s="7" t="s">
        <v>161</v>
      </c>
      <c r="B295" s="1">
        <v>5700</v>
      </c>
      <c r="C295">
        <v>6</v>
      </c>
      <c r="D295">
        <v>183</v>
      </c>
      <c r="H295">
        <v>6</v>
      </c>
      <c r="I295">
        <v>18</v>
      </c>
      <c r="J295">
        <v>158</v>
      </c>
      <c r="K295">
        <v>7</v>
      </c>
      <c r="M295" t="b">
        <f t="shared" si="12"/>
        <v>0</v>
      </c>
      <c r="N295" t="b">
        <f t="shared" si="13"/>
        <v>0</v>
      </c>
      <c r="O295" t="b">
        <f t="shared" si="14"/>
        <v>0</v>
      </c>
    </row>
    <row r="296" spans="1:15">
      <c r="A296" s="7" t="s">
        <v>162</v>
      </c>
      <c r="B296" s="1">
        <v>1305</v>
      </c>
      <c r="C296">
        <v>3</v>
      </c>
      <c r="D296">
        <v>25</v>
      </c>
      <c r="G296">
        <v>2</v>
      </c>
      <c r="H296">
        <v>1</v>
      </c>
      <c r="I296">
        <v>10</v>
      </c>
      <c r="J296">
        <v>14</v>
      </c>
      <c r="K296">
        <v>1</v>
      </c>
      <c r="M296" t="b">
        <f t="shared" si="12"/>
        <v>0</v>
      </c>
      <c r="N296" t="b">
        <f t="shared" si="13"/>
        <v>0</v>
      </c>
      <c r="O296" t="b">
        <f t="shared" si="14"/>
        <v>1</v>
      </c>
    </row>
    <row r="297" spans="1:15">
      <c r="A297" s="7" t="s">
        <v>163</v>
      </c>
      <c r="B297" s="1">
        <v>9052</v>
      </c>
      <c r="C297">
        <v>3</v>
      </c>
      <c r="D297">
        <v>114</v>
      </c>
      <c r="H297">
        <v>3</v>
      </c>
      <c r="I297">
        <v>19</v>
      </c>
      <c r="J297">
        <v>92</v>
      </c>
      <c r="K297">
        <v>3</v>
      </c>
      <c r="M297" t="b">
        <f t="shared" si="12"/>
        <v>0</v>
      </c>
      <c r="N297" t="b">
        <f t="shared" si="13"/>
        <v>0</v>
      </c>
      <c r="O297" t="b">
        <f t="shared" si="14"/>
        <v>0</v>
      </c>
    </row>
    <row r="298" spans="1:15">
      <c r="A298" s="7" t="s">
        <v>704</v>
      </c>
      <c r="B298" s="1">
        <v>4685</v>
      </c>
      <c r="C298">
        <v>6</v>
      </c>
      <c r="D298">
        <v>74</v>
      </c>
      <c r="F298">
        <v>1</v>
      </c>
      <c r="G298">
        <v>3</v>
      </c>
      <c r="H298">
        <v>2</v>
      </c>
      <c r="I298">
        <v>16</v>
      </c>
      <c r="J298">
        <v>54</v>
      </c>
      <c r="K298">
        <v>4</v>
      </c>
      <c r="L298">
        <v>1</v>
      </c>
      <c r="M298" t="b">
        <f t="shared" si="12"/>
        <v>0</v>
      </c>
      <c r="N298" t="b">
        <f t="shared" si="13"/>
        <v>0</v>
      </c>
      <c r="O298" t="b">
        <f t="shared" si="14"/>
        <v>0</v>
      </c>
    </row>
    <row r="299" spans="1:15">
      <c r="A299" s="7" t="s">
        <v>494</v>
      </c>
      <c r="C299">
        <v>22</v>
      </c>
      <c r="D299">
        <v>783</v>
      </c>
      <c r="F299">
        <v>12</v>
      </c>
      <c r="G299">
        <v>8</v>
      </c>
      <c r="H299">
        <v>2</v>
      </c>
      <c r="I299">
        <v>14</v>
      </c>
      <c r="J299">
        <v>760</v>
      </c>
      <c r="K299">
        <v>9</v>
      </c>
      <c r="M299" t="b">
        <f t="shared" si="12"/>
        <v>0</v>
      </c>
      <c r="N299" t="b">
        <f t="shared" si="13"/>
        <v>0</v>
      </c>
      <c r="O299" t="b">
        <f t="shared" si="14"/>
        <v>0</v>
      </c>
    </row>
    <row r="300" spans="1:15" s="3" customFormat="1">
      <c r="A300" s="7" t="s">
        <v>705</v>
      </c>
      <c r="B300" s="1">
        <v>8021</v>
      </c>
      <c r="C300">
        <v>13</v>
      </c>
      <c r="D300">
        <v>139</v>
      </c>
      <c r="E300"/>
      <c r="F300">
        <v>2</v>
      </c>
      <c r="G300">
        <v>5</v>
      </c>
      <c r="H300">
        <v>6</v>
      </c>
      <c r="I300">
        <v>27</v>
      </c>
      <c r="J300">
        <v>103</v>
      </c>
      <c r="K300">
        <v>9</v>
      </c>
      <c r="L300"/>
      <c r="M300" t="b">
        <f t="shared" si="12"/>
        <v>0</v>
      </c>
      <c r="N300" t="b">
        <f t="shared" si="13"/>
        <v>0</v>
      </c>
      <c r="O300" t="b">
        <f t="shared" si="14"/>
        <v>0</v>
      </c>
    </row>
    <row r="301" spans="1:15">
      <c r="A301" s="7" t="s">
        <v>706</v>
      </c>
      <c r="B301" s="1">
        <v>4093</v>
      </c>
      <c r="C301">
        <v>31</v>
      </c>
      <c r="D301">
        <v>313</v>
      </c>
      <c r="F301">
        <v>2</v>
      </c>
      <c r="G301">
        <v>17</v>
      </c>
      <c r="H301">
        <v>12</v>
      </c>
      <c r="I301">
        <v>55</v>
      </c>
      <c r="J301">
        <v>241</v>
      </c>
      <c r="K301">
        <v>17</v>
      </c>
      <c r="M301" t="b">
        <f t="shared" si="12"/>
        <v>0</v>
      </c>
      <c r="N301" t="b">
        <f t="shared" si="13"/>
        <v>0</v>
      </c>
      <c r="O301" t="b">
        <f t="shared" si="14"/>
        <v>0</v>
      </c>
    </row>
    <row r="302" spans="1:15">
      <c r="A302" s="7" t="s">
        <v>707</v>
      </c>
      <c r="B302" s="1">
        <v>9711</v>
      </c>
      <c r="C302">
        <v>6</v>
      </c>
      <c r="D302">
        <v>120</v>
      </c>
      <c r="G302">
        <v>2</v>
      </c>
      <c r="H302">
        <v>4</v>
      </c>
      <c r="I302">
        <v>15</v>
      </c>
      <c r="J302">
        <v>103</v>
      </c>
      <c r="K302">
        <v>2</v>
      </c>
      <c r="M302" t="b">
        <f t="shared" si="12"/>
        <v>0</v>
      </c>
      <c r="N302" t="b">
        <f t="shared" si="13"/>
        <v>0</v>
      </c>
      <c r="O302" t="b">
        <f t="shared" si="14"/>
        <v>0</v>
      </c>
    </row>
    <row r="303" spans="1:15">
      <c r="A303" s="7" t="s">
        <v>708</v>
      </c>
      <c r="B303" s="1">
        <v>2593</v>
      </c>
      <c r="C303">
        <v>10</v>
      </c>
      <c r="D303">
        <v>154</v>
      </c>
      <c r="F303">
        <v>1</v>
      </c>
      <c r="G303">
        <v>5</v>
      </c>
      <c r="H303">
        <v>4</v>
      </c>
      <c r="I303">
        <v>75</v>
      </c>
      <c r="J303">
        <v>70</v>
      </c>
      <c r="K303">
        <v>9</v>
      </c>
      <c r="M303" t="b">
        <f t="shared" si="12"/>
        <v>0</v>
      </c>
      <c r="N303" t="b">
        <f t="shared" si="13"/>
        <v>0</v>
      </c>
      <c r="O303" t="b">
        <f t="shared" si="14"/>
        <v>0</v>
      </c>
    </row>
    <row r="304" spans="1:15">
      <c r="A304" s="7" t="s">
        <v>90</v>
      </c>
      <c r="B304" s="1">
        <v>3758</v>
      </c>
      <c r="D304">
        <v>43</v>
      </c>
      <c r="I304">
        <v>4</v>
      </c>
      <c r="J304">
        <v>35</v>
      </c>
      <c r="K304">
        <v>4</v>
      </c>
      <c r="M304" t="b">
        <f t="shared" si="12"/>
        <v>0</v>
      </c>
      <c r="N304" t="b">
        <f t="shared" si="13"/>
        <v>0</v>
      </c>
      <c r="O304" t="b">
        <f t="shared" si="14"/>
        <v>0</v>
      </c>
    </row>
    <row r="305" spans="1:15">
      <c r="A305" s="7" t="s">
        <v>164</v>
      </c>
      <c r="B305" s="1">
        <v>17948</v>
      </c>
      <c r="C305">
        <v>19</v>
      </c>
      <c r="D305">
        <v>233</v>
      </c>
      <c r="E305">
        <v>1</v>
      </c>
      <c r="F305">
        <v>5</v>
      </c>
      <c r="G305">
        <v>7</v>
      </c>
      <c r="H305">
        <v>6</v>
      </c>
      <c r="I305">
        <v>92</v>
      </c>
      <c r="J305">
        <v>132</v>
      </c>
      <c r="K305">
        <v>9</v>
      </c>
      <c r="M305" t="b">
        <f t="shared" si="12"/>
        <v>0</v>
      </c>
      <c r="N305" t="b">
        <f t="shared" si="13"/>
        <v>0</v>
      </c>
      <c r="O305" t="b">
        <f t="shared" si="14"/>
        <v>0</v>
      </c>
    </row>
    <row r="306" spans="1:15">
      <c r="A306" s="7" t="s">
        <v>165</v>
      </c>
      <c r="B306" s="1">
        <v>2418</v>
      </c>
      <c r="C306">
        <v>1</v>
      </c>
      <c r="D306">
        <v>16</v>
      </c>
      <c r="H306">
        <v>1</v>
      </c>
      <c r="I306">
        <v>7</v>
      </c>
      <c r="J306">
        <v>9</v>
      </c>
      <c r="M306" t="b">
        <f t="shared" si="12"/>
        <v>0</v>
      </c>
      <c r="N306" t="b">
        <f t="shared" si="13"/>
        <v>0</v>
      </c>
      <c r="O306" t="b">
        <f t="shared" si="14"/>
        <v>0</v>
      </c>
    </row>
    <row r="307" spans="1:15">
      <c r="A307" s="7" t="s">
        <v>495</v>
      </c>
      <c r="D307">
        <v>59</v>
      </c>
      <c r="J307">
        <v>59</v>
      </c>
      <c r="M307" t="b">
        <f t="shared" si="12"/>
        <v>0</v>
      </c>
      <c r="N307" t="b">
        <f t="shared" si="13"/>
        <v>0</v>
      </c>
      <c r="O307" t="b">
        <f t="shared" si="14"/>
        <v>0</v>
      </c>
    </row>
    <row r="308" spans="1:15">
      <c r="A308" s="7" t="s">
        <v>496</v>
      </c>
      <c r="C308">
        <v>2</v>
      </c>
      <c r="D308">
        <v>24</v>
      </c>
      <c r="F308">
        <v>1</v>
      </c>
      <c r="H308">
        <v>1</v>
      </c>
      <c r="I308">
        <v>4</v>
      </c>
      <c r="J308">
        <v>20</v>
      </c>
      <c r="L308">
        <v>1</v>
      </c>
      <c r="M308" t="b">
        <f t="shared" si="12"/>
        <v>0</v>
      </c>
      <c r="N308" t="b">
        <f t="shared" si="13"/>
        <v>0</v>
      </c>
      <c r="O308" t="b">
        <f t="shared" si="14"/>
        <v>0</v>
      </c>
    </row>
    <row r="309" spans="1:15">
      <c r="A309" s="7" t="s">
        <v>497</v>
      </c>
      <c r="B309" s="1">
        <v>56784</v>
      </c>
      <c r="C309">
        <v>68</v>
      </c>
      <c r="D309">
        <v>895</v>
      </c>
      <c r="E309">
        <v>2</v>
      </c>
      <c r="F309">
        <v>3</v>
      </c>
      <c r="G309">
        <v>31</v>
      </c>
      <c r="H309">
        <v>32</v>
      </c>
      <c r="I309">
        <v>234</v>
      </c>
      <c r="J309">
        <v>620</v>
      </c>
      <c r="K309">
        <v>41</v>
      </c>
      <c r="L309">
        <v>4</v>
      </c>
      <c r="M309" t="b">
        <f t="shared" si="12"/>
        <v>1</v>
      </c>
      <c r="N309" t="b">
        <f t="shared" si="13"/>
        <v>1</v>
      </c>
      <c r="O309" t="b">
        <f t="shared" si="14"/>
        <v>0</v>
      </c>
    </row>
    <row r="310" spans="1:15">
      <c r="M310" t="b">
        <f t="shared" si="12"/>
        <v>0</v>
      </c>
      <c r="N310" t="b">
        <f t="shared" si="13"/>
        <v>0</v>
      </c>
      <c r="O310" t="b">
        <f t="shared" si="14"/>
        <v>0</v>
      </c>
    </row>
    <row r="311" spans="1:15">
      <c r="A311" s="11" t="s">
        <v>498</v>
      </c>
      <c r="B311" s="5">
        <v>1193108</v>
      </c>
      <c r="C311" s="5">
        <v>5035</v>
      </c>
      <c r="D311" s="5">
        <v>44434</v>
      </c>
      <c r="E311" s="3">
        <v>88</v>
      </c>
      <c r="F311" s="3">
        <v>867</v>
      </c>
      <c r="G311" s="5">
        <v>2318</v>
      </c>
      <c r="H311" s="5">
        <v>1762</v>
      </c>
      <c r="I311" s="5">
        <v>10636</v>
      </c>
      <c r="J311" s="5">
        <v>30610</v>
      </c>
      <c r="K311" s="5">
        <v>3188</v>
      </c>
      <c r="L311" s="3">
        <v>316</v>
      </c>
      <c r="M311" t="b">
        <f t="shared" si="12"/>
        <v>1</v>
      </c>
      <c r="N311" t="b">
        <f t="shared" si="13"/>
        <v>0</v>
      </c>
      <c r="O311" t="b">
        <f t="shared" si="14"/>
        <v>0</v>
      </c>
    </row>
    <row r="312" spans="1:15">
      <c r="A312" s="14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t="b">
        <f t="shared" si="12"/>
        <v>0</v>
      </c>
      <c r="N312" t="b">
        <f t="shared" si="13"/>
        <v>0</v>
      </c>
      <c r="O312" t="b">
        <f t="shared" si="14"/>
        <v>0</v>
      </c>
    </row>
    <row r="313" spans="1:15">
      <c r="A313" s="7" t="s">
        <v>741</v>
      </c>
      <c r="B313" s="1">
        <v>3088</v>
      </c>
      <c r="D313">
        <v>1</v>
      </c>
      <c r="J313">
        <v>1</v>
      </c>
      <c r="M313" t="b">
        <f t="shared" si="12"/>
        <v>0</v>
      </c>
      <c r="N313" t="b">
        <f t="shared" si="13"/>
        <v>0</v>
      </c>
      <c r="O313" t="b">
        <f t="shared" si="14"/>
        <v>0</v>
      </c>
    </row>
    <row r="314" spans="1:15" s="3" customFormat="1">
      <c r="A314" s="7" t="s">
        <v>152</v>
      </c>
      <c r="B314" s="1">
        <v>1270</v>
      </c>
      <c r="C314"/>
      <c r="D314">
        <v>1</v>
      </c>
      <c r="E314"/>
      <c r="F314"/>
      <c r="G314"/>
      <c r="H314"/>
      <c r="I314"/>
      <c r="J314">
        <v>1</v>
      </c>
      <c r="K314"/>
      <c r="L314"/>
      <c r="M314" t="b">
        <f t="shared" si="12"/>
        <v>0</v>
      </c>
      <c r="N314" t="b">
        <f t="shared" si="13"/>
        <v>0</v>
      </c>
      <c r="O314" t="b">
        <f t="shared" si="14"/>
        <v>0</v>
      </c>
    </row>
    <row r="315" spans="1:15">
      <c r="A315" s="7" t="s">
        <v>166</v>
      </c>
      <c r="B315" s="1">
        <v>3597</v>
      </c>
      <c r="M315" t="b">
        <f t="shared" si="12"/>
        <v>0</v>
      </c>
      <c r="N315" t="b">
        <f t="shared" si="13"/>
        <v>0</v>
      </c>
      <c r="O315" t="b">
        <f t="shared" si="14"/>
        <v>0</v>
      </c>
    </row>
    <row r="316" spans="1:15">
      <c r="A316" s="7" t="s">
        <v>167</v>
      </c>
      <c r="B316" s="1">
        <v>7292</v>
      </c>
      <c r="C316">
        <v>13</v>
      </c>
      <c r="D316">
        <v>169</v>
      </c>
      <c r="F316">
        <v>5</v>
      </c>
      <c r="G316">
        <v>2</v>
      </c>
      <c r="H316">
        <v>6</v>
      </c>
      <c r="I316">
        <v>11</v>
      </c>
      <c r="J316">
        <v>153</v>
      </c>
      <c r="K316">
        <v>5</v>
      </c>
      <c r="M316" t="b">
        <f t="shared" si="12"/>
        <v>0</v>
      </c>
      <c r="N316" t="b">
        <f t="shared" si="13"/>
        <v>0</v>
      </c>
      <c r="O316" t="b">
        <f t="shared" si="14"/>
        <v>0</v>
      </c>
    </row>
    <row r="317" spans="1:15">
      <c r="A317" s="7" t="s">
        <v>516</v>
      </c>
      <c r="B317" s="1">
        <v>22922</v>
      </c>
      <c r="C317">
        <v>19</v>
      </c>
      <c r="D317">
        <v>266</v>
      </c>
      <c r="E317">
        <v>2</v>
      </c>
      <c r="F317">
        <v>7</v>
      </c>
      <c r="G317">
        <v>1</v>
      </c>
      <c r="H317">
        <v>9</v>
      </c>
      <c r="I317">
        <v>89</v>
      </c>
      <c r="J317">
        <v>169</v>
      </c>
      <c r="K317">
        <v>8</v>
      </c>
      <c r="L317">
        <v>1</v>
      </c>
      <c r="M317" t="b">
        <f t="shared" si="12"/>
        <v>1</v>
      </c>
      <c r="N317" t="b">
        <f t="shared" si="13"/>
        <v>1</v>
      </c>
      <c r="O317" t="b">
        <f t="shared" si="14"/>
        <v>0</v>
      </c>
    </row>
    <row r="318" spans="1:15">
      <c r="M318" t="b">
        <f t="shared" si="12"/>
        <v>0</v>
      </c>
      <c r="N318" t="b">
        <f t="shared" si="13"/>
        <v>0</v>
      </c>
      <c r="O318" t="b">
        <f t="shared" si="14"/>
        <v>0</v>
      </c>
    </row>
    <row r="319" spans="1:15" s="3" customFormat="1">
      <c r="A319" s="11" t="s">
        <v>517</v>
      </c>
      <c r="B319" s="5">
        <v>38169</v>
      </c>
      <c r="C319" s="3">
        <v>32</v>
      </c>
      <c r="D319" s="3">
        <v>437</v>
      </c>
      <c r="E319" s="3">
        <v>2</v>
      </c>
      <c r="F319" s="3">
        <v>12</v>
      </c>
      <c r="G319" s="3">
        <v>3</v>
      </c>
      <c r="H319" s="3">
        <v>15</v>
      </c>
      <c r="I319" s="3">
        <v>100</v>
      </c>
      <c r="J319" s="3">
        <v>324</v>
      </c>
      <c r="K319" s="3">
        <v>13</v>
      </c>
      <c r="L319" s="3">
        <v>1</v>
      </c>
      <c r="M319" t="b">
        <f t="shared" si="12"/>
        <v>1</v>
      </c>
      <c r="N319" t="b">
        <f t="shared" si="13"/>
        <v>0</v>
      </c>
      <c r="O319" t="b">
        <f t="shared" si="14"/>
        <v>0</v>
      </c>
    </row>
    <row r="320" spans="1:15">
      <c r="A320" s="14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t="b">
        <f t="shared" si="12"/>
        <v>0</v>
      </c>
      <c r="N320" t="b">
        <f t="shared" si="13"/>
        <v>0</v>
      </c>
      <c r="O320" t="b">
        <f t="shared" si="14"/>
        <v>0</v>
      </c>
    </row>
    <row r="321" spans="1:15">
      <c r="A321" s="7" t="s">
        <v>168</v>
      </c>
      <c r="B321" s="1">
        <v>3643</v>
      </c>
      <c r="C321">
        <v>17</v>
      </c>
      <c r="D321">
        <v>449</v>
      </c>
      <c r="F321">
        <v>9</v>
      </c>
      <c r="G321">
        <v>5</v>
      </c>
      <c r="H321">
        <v>3</v>
      </c>
      <c r="I321">
        <v>63</v>
      </c>
      <c r="J321">
        <v>383</v>
      </c>
      <c r="K321">
        <v>3</v>
      </c>
      <c r="L321">
        <v>1</v>
      </c>
      <c r="M321" t="b">
        <f t="shared" si="12"/>
        <v>0</v>
      </c>
      <c r="N321" t="b">
        <f t="shared" si="13"/>
        <v>0</v>
      </c>
      <c r="O321" t="b">
        <f t="shared" si="14"/>
        <v>0</v>
      </c>
    </row>
    <row r="322" spans="1:15">
      <c r="A322" s="7" t="s">
        <v>169</v>
      </c>
      <c r="B322">
        <v>789</v>
      </c>
      <c r="C322">
        <v>2</v>
      </c>
      <c r="D322">
        <v>13</v>
      </c>
      <c r="H322">
        <v>2</v>
      </c>
      <c r="I322">
        <v>1</v>
      </c>
      <c r="J322">
        <v>11</v>
      </c>
      <c r="K322">
        <v>1</v>
      </c>
      <c r="M322" t="b">
        <f t="shared" ref="M322:M385" si="15">ISNUMBER(SEARCH($M$1,A322))</f>
        <v>0</v>
      </c>
      <c r="N322" t="b">
        <f t="shared" ref="N322:N385" si="16">ISNUMBER(SEARCH($N$1,A322))</f>
        <v>0</v>
      </c>
      <c r="O322" t="b">
        <f t="shared" ref="O322:O385" si="17">ISNUMBER(SEARCH($O$1,A322))</f>
        <v>0</v>
      </c>
    </row>
    <row r="323" spans="1:15">
      <c r="A323" s="7" t="s">
        <v>515</v>
      </c>
      <c r="M323" t="b">
        <f t="shared" si="15"/>
        <v>0</v>
      </c>
      <c r="N323" t="b">
        <f t="shared" si="16"/>
        <v>0</v>
      </c>
      <c r="O323" t="b">
        <f t="shared" si="17"/>
        <v>0</v>
      </c>
    </row>
    <row r="324" spans="1:15">
      <c r="A324" s="7" t="s">
        <v>519</v>
      </c>
      <c r="B324" s="1">
        <v>25991</v>
      </c>
      <c r="C324">
        <v>27</v>
      </c>
      <c r="D324">
        <v>556</v>
      </c>
      <c r="E324">
        <v>1</v>
      </c>
      <c r="F324">
        <v>2</v>
      </c>
      <c r="G324">
        <v>6</v>
      </c>
      <c r="H324">
        <v>18</v>
      </c>
      <c r="I324">
        <v>240</v>
      </c>
      <c r="J324">
        <v>306</v>
      </c>
      <c r="K324">
        <v>10</v>
      </c>
      <c r="L324">
        <v>1</v>
      </c>
      <c r="M324" t="b">
        <f t="shared" si="15"/>
        <v>1</v>
      </c>
      <c r="N324" t="b">
        <f t="shared" si="16"/>
        <v>1</v>
      </c>
      <c r="O324" t="b">
        <f t="shared" si="17"/>
        <v>0</v>
      </c>
    </row>
    <row r="325" spans="1:15">
      <c r="M325" t="b">
        <f t="shared" si="15"/>
        <v>0</v>
      </c>
      <c r="N325" t="b">
        <f t="shared" si="16"/>
        <v>0</v>
      </c>
      <c r="O325" t="b">
        <f t="shared" si="17"/>
        <v>0</v>
      </c>
    </row>
    <row r="326" spans="1:15">
      <c r="A326" s="11" t="s">
        <v>518</v>
      </c>
      <c r="B326" s="5">
        <v>30423</v>
      </c>
      <c r="C326" s="3">
        <v>46</v>
      </c>
      <c r="D326" s="5">
        <v>1018</v>
      </c>
      <c r="E326" s="3">
        <v>1</v>
      </c>
      <c r="F326" s="3">
        <v>11</v>
      </c>
      <c r="G326" s="3">
        <v>11</v>
      </c>
      <c r="H326" s="3">
        <v>23</v>
      </c>
      <c r="I326" s="3">
        <v>304</v>
      </c>
      <c r="J326" s="3">
        <v>700</v>
      </c>
      <c r="K326" s="3">
        <v>14</v>
      </c>
      <c r="L326" s="3">
        <v>2</v>
      </c>
      <c r="M326" t="b">
        <f t="shared" si="15"/>
        <v>1</v>
      </c>
      <c r="N326" t="b">
        <f t="shared" si="16"/>
        <v>0</v>
      </c>
      <c r="O326" t="b">
        <f t="shared" si="17"/>
        <v>0</v>
      </c>
    </row>
    <row r="327" spans="1:15">
      <c r="A327" s="14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t="b">
        <f t="shared" si="15"/>
        <v>0</v>
      </c>
      <c r="N327" t="b">
        <f t="shared" si="16"/>
        <v>0</v>
      </c>
      <c r="O327" t="b">
        <f t="shared" si="17"/>
        <v>0</v>
      </c>
    </row>
    <row r="328" spans="1:15">
      <c r="A328" s="7" t="s">
        <v>170</v>
      </c>
      <c r="B328" s="1">
        <v>5193</v>
      </c>
      <c r="C328">
        <v>4</v>
      </c>
      <c r="D328">
        <v>80</v>
      </c>
      <c r="F328">
        <v>1</v>
      </c>
      <c r="G328">
        <v>1</v>
      </c>
      <c r="H328">
        <v>2</v>
      </c>
      <c r="I328">
        <v>4</v>
      </c>
      <c r="J328">
        <v>76</v>
      </c>
      <c r="M328" t="b">
        <f t="shared" si="15"/>
        <v>0</v>
      </c>
      <c r="N328" t="b">
        <f t="shared" si="16"/>
        <v>0</v>
      </c>
      <c r="O328" t="b">
        <f t="shared" si="17"/>
        <v>0</v>
      </c>
    </row>
    <row r="329" spans="1:15">
      <c r="A329" s="7" t="s">
        <v>171</v>
      </c>
      <c r="B329" s="1">
        <v>1462</v>
      </c>
      <c r="D329">
        <v>19</v>
      </c>
      <c r="I329">
        <v>1</v>
      </c>
      <c r="J329">
        <v>18</v>
      </c>
      <c r="M329" t="b">
        <f t="shared" si="15"/>
        <v>0</v>
      </c>
      <c r="N329" t="b">
        <f t="shared" si="16"/>
        <v>0</v>
      </c>
      <c r="O329" t="b">
        <f t="shared" si="17"/>
        <v>0</v>
      </c>
    </row>
    <row r="330" spans="1:15">
      <c r="A330" s="7" t="s">
        <v>172</v>
      </c>
      <c r="B330" s="1">
        <v>2715</v>
      </c>
      <c r="D330">
        <v>40</v>
      </c>
      <c r="I330">
        <v>2</v>
      </c>
      <c r="J330">
        <v>38</v>
      </c>
      <c r="M330" t="b">
        <f t="shared" si="15"/>
        <v>0</v>
      </c>
      <c r="N330" t="b">
        <f t="shared" si="16"/>
        <v>0</v>
      </c>
      <c r="O330" t="b">
        <f t="shared" si="17"/>
        <v>0</v>
      </c>
    </row>
    <row r="331" spans="1:15">
      <c r="A331" s="7" t="s">
        <v>173</v>
      </c>
      <c r="B331" s="1">
        <v>3853</v>
      </c>
      <c r="D331">
        <v>13</v>
      </c>
      <c r="I331">
        <v>2</v>
      </c>
      <c r="J331">
        <v>11</v>
      </c>
      <c r="M331" t="b">
        <f t="shared" si="15"/>
        <v>0</v>
      </c>
      <c r="N331" t="b">
        <f t="shared" si="16"/>
        <v>0</v>
      </c>
      <c r="O331" t="b">
        <f t="shared" si="17"/>
        <v>0</v>
      </c>
    </row>
    <row r="332" spans="1:15">
      <c r="A332" s="7" t="s">
        <v>174</v>
      </c>
      <c r="B332" s="1">
        <v>5238</v>
      </c>
      <c r="C332">
        <v>2</v>
      </c>
      <c r="D332">
        <v>17</v>
      </c>
      <c r="E332">
        <v>1</v>
      </c>
      <c r="H332">
        <v>1</v>
      </c>
      <c r="I332">
        <v>3</v>
      </c>
      <c r="J332">
        <v>13</v>
      </c>
      <c r="K332">
        <v>1</v>
      </c>
      <c r="L332">
        <v>1</v>
      </c>
      <c r="M332" t="b">
        <f t="shared" si="15"/>
        <v>0</v>
      </c>
      <c r="N332" t="b">
        <f t="shared" si="16"/>
        <v>0</v>
      </c>
      <c r="O332" t="b">
        <f t="shared" si="17"/>
        <v>0</v>
      </c>
    </row>
    <row r="333" spans="1:15">
      <c r="A333" s="7" t="s">
        <v>175</v>
      </c>
      <c r="B333" s="1">
        <v>10343</v>
      </c>
      <c r="C333">
        <v>2</v>
      </c>
      <c r="D333">
        <v>50</v>
      </c>
      <c r="G333">
        <v>1</v>
      </c>
      <c r="H333">
        <v>1</v>
      </c>
      <c r="I333">
        <v>9</v>
      </c>
      <c r="J333">
        <v>41</v>
      </c>
      <c r="M333" t="b">
        <f t="shared" si="15"/>
        <v>0</v>
      </c>
      <c r="N333" t="b">
        <f t="shared" si="16"/>
        <v>0</v>
      </c>
      <c r="O333" t="b">
        <f t="shared" si="17"/>
        <v>0</v>
      </c>
    </row>
    <row r="334" spans="1:15">
      <c r="A334" s="7" t="s">
        <v>176</v>
      </c>
      <c r="B334" s="1">
        <v>11518</v>
      </c>
      <c r="C334">
        <v>8</v>
      </c>
      <c r="D334">
        <v>220</v>
      </c>
      <c r="F334">
        <v>2</v>
      </c>
      <c r="G334">
        <v>1</v>
      </c>
      <c r="H334">
        <v>5</v>
      </c>
      <c r="I334">
        <v>24</v>
      </c>
      <c r="J334">
        <v>195</v>
      </c>
      <c r="K334">
        <v>1</v>
      </c>
      <c r="L334">
        <v>1</v>
      </c>
      <c r="M334" t="b">
        <f t="shared" si="15"/>
        <v>0</v>
      </c>
      <c r="N334" t="b">
        <f t="shared" si="16"/>
        <v>0</v>
      </c>
      <c r="O334" t="b">
        <f t="shared" si="17"/>
        <v>0</v>
      </c>
    </row>
    <row r="335" spans="1:15">
      <c r="A335" s="7" t="s">
        <v>177</v>
      </c>
      <c r="M335" t="b">
        <f t="shared" si="15"/>
        <v>0</v>
      </c>
      <c r="N335" t="b">
        <f t="shared" si="16"/>
        <v>0</v>
      </c>
      <c r="O335" t="b">
        <f t="shared" si="17"/>
        <v>0</v>
      </c>
    </row>
    <row r="336" spans="1:15">
      <c r="A336" s="7" t="s">
        <v>520</v>
      </c>
      <c r="B336" s="1">
        <v>53801</v>
      </c>
      <c r="C336">
        <v>12</v>
      </c>
      <c r="D336">
        <v>236</v>
      </c>
      <c r="F336">
        <v>4</v>
      </c>
      <c r="H336">
        <v>8</v>
      </c>
      <c r="I336">
        <v>71</v>
      </c>
      <c r="J336">
        <v>144</v>
      </c>
      <c r="K336">
        <v>21</v>
      </c>
      <c r="M336" t="b">
        <f t="shared" si="15"/>
        <v>1</v>
      </c>
      <c r="N336" t="b">
        <f t="shared" si="16"/>
        <v>1</v>
      </c>
      <c r="O336" t="b">
        <f t="shared" si="17"/>
        <v>0</v>
      </c>
    </row>
    <row r="337" spans="1:15">
      <c r="M337" t="b">
        <f t="shared" si="15"/>
        <v>0</v>
      </c>
      <c r="N337" t="b">
        <f t="shared" si="16"/>
        <v>0</v>
      </c>
      <c r="O337" t="b">
        <f t="shared" si="17"/>
        <v>0</v>
      </c>
    </row>
    <row r="338" spans="1:15">
      <c r="A338" s="11" t="s">
        <v>521</v>
      </c>
      <c r="B338" s="5">
        <v>94123</v>
      </c>
      <c r="C338" s="3">
        <v>28</v>
      </c>
      <c r="D338" s="3">
        <v>675</v>
      </c>
      <c r="E338" s="3">
        <v>1</v>
      </c>
      <c r="F338" s="3">
        <v>7</v>
      </c>
      <c r="G338" s="3">
        <v>3</v>
      </c>
      <c r="H338" s="3">
        <v>17</v>
      </c>
      <c r="I338" s="3">
        <v>116</v>
      </c>
      <c r="J338" s="3">
        <v>536</v>
      </c>
      <c r="K338" s="3">
        <v>23</v>
      </c>
      <c r="L338" s="3">
        <v>2</v>
      </c>
      <c r="M338" t="b">
        <f t="shared" si="15"/>
        <v>1</v>
      </c>
      <c r="N338" t="b">
        <f t="shared" si="16"/>
        <v>0</v>
      </c>
      <c r="O338" t="b">
        <f t="shared" si="17"/>
        <v>0</v>
      </c>
    </row>
    <row r="339" spans="1:15">
      <c r="A339" s="14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t="b">
        <f t="shared" si="15"/>
        <v>0</v>
      </c>
      <c r="N339" t="b">
        <f t="shared" si="16"/>
        <v>0</v>
      </c>
      <c r="O339" t="b">
        <f t="shared" si="17"/>
        <v>0</v>
      </c>
    </row>
    <row r="340" spans="1:15">
      <c r="A340" s="7" t="s">
        <v>178</v>
      </c>
      <c r="B340" s="1">
        <v>33276</v>
      </c>
      <c r="C340">
        <v>48</v>
      </c>
      <c r="D340">
        <v>995</v>
      </c>
      <c r="F340">
        <v>15</v>
      </c>
      <c r="G340">
        <v>22</v>
      </c>
      <c r="H340">
        <v>11</v>
      </c>
      <c r="I340">
        <v>210</v>
      </c>
      <c r="J340">
        <v>758</v>
      </c>
      <c r="K340">
        <v>27</v>
      </c>
      <c r="L340">
        <v>5</v>
      </c>
      <c r="M340" t="b">
        <f t="shared" si="15"/>
        <v>0</v>
      </c>
      <c r="N340" t="b">
        <f t="shared" si="16"/>
        <v>0</v>
      </c>
      <c r="O340" t="b">
        <f t="shared" si="17"/>
        <v>0</v>
      </c>
    </row>
    <row r="341" spans="1:15">
      <c r="A341" s="7" t="s">
        <v>179</v>
      </c>
      <c r="B341" s="1">
        <v>25932</v>
      </c>
      <c r="C341">
        <v>56</v>
      </c>
      <c r="D341">
        <v>837</v>
      </c>
      <c r="F341">
        <v>25</v>
      </c>
      <c r="G341">
        <v>10</v>
      </c>
      <c r="H341">
        <v>21</v>
      </c>
      <c r="I341">
        <v>187</v>
      </c>
      <c r="J341">
        <v>633</v>
      </c>
      <c r="K341">
        <v>17</v>
      </c>
      <c r="L341">
        <v>11</v>
      </c>
      <c r="M341" t="b">
        <f t="shared" si="15"/>
        <v>0</v>
      </c>
      <c r="N341" t="b">
        <f t="shared" si="16"/>
        <v>0</v>
      </c>
      <c r="O341" t="b">
        <f t="shared" si="17"/>
        <v>0</v>
      </c>
    </row>
    <row r="342" spans="1:15">
      <c r="A342" s="7" t="s">
        <v>180</v>
      </c>
      <c r="B342" s="1">
        <v>3519</v>
      </c>
      <c r="C342">
        <v>5</v>
      </c>
      <c r="D342">
        <v>44</v>
      </c>
      <c r="H342">
        <v>5</v>
      </c>
      <c r="I342">
        <v>3</v>
      </c>
      <c r="J342">
        <v>25</v>
      </c>
      <c r="K342">
        <v>16</v>
      </c>
      <c r="M342" t="b">
        <f t="shared" si="15"/>
        <v>0</v>
      </c>
      <c r="N342" t="b">
        <f t="shared" si="16"/>
        <v>0</v>
      </c>
      <c r="O342" t="b">
        <f t="shared" si="17"/>
        <v>0</v>
      </c>
    </row>
    <row r="343" spans="1:15">
      <c r="A343" s="7" t="s">
        <v>181</v>
      </c>
      <c r="B343" s="1">
        <v>7044</v>
      </c>
      <c r="C343">
        <v>3</v>
      </c>
      <c r="D343">
        <v>71</v>
      </c>
      <c r="F343">
        <v>2</v>
      </c>
      <c r="G343">
        <v>1</v>
      </c>
      <c r="I343">
        <v>8</v>
      </c>
      <c r="J343">
        <v>63</v>
      </c>
      <c r="M343" t="b">
        <f t="shared" si="15"/>
        <v>0</v>
      </c>
      <c r="N343" t="b">
        <f t="shared" si="16"/>
        <v>0</v>
      </c>
      <c r="O343" t="b">
        <f t="shared" si="17"/>
        <v>0</v>
      </c>
    </row>
    <row r="344" spans="1:15">
      <c r="A344" s="7" t="s">
        <v>182</v>
      </c>
      <c r="B344" s="1">
        <v>2009</v>
      </c>
      <c r="C344">
        <v>4</v>
      </c>
      <c r="D344">
        <v>24</v>
      </c>
      <c r="H344">
        <v>4</v>
      </c>
      <c r="I344">
        <v>7</v>
      </c>
      <c r="J344">
        <v>17</v>
      </c>
      <c r="M344" t="b">
        <f t="shared" si="15"/>
        <v>0</v>
      </c>
      <c r="N344" t="b">
        <f t="shared" si="16"/>
        <v>0</v>
      </c>
      <c r="O344" t="b">
        <f t="shared" si="17"/>
        <v>0</v>
      </c>
    </row>
    <row r="345" spans="1:15">
      <c r="A345" s="7" t="s">
        <v>183</v>
      </c>
      <c r="B345" s="1">
        <v>45835</v>
      </c>
      <c r="C345">
        <v>25</v>
      </c>
      <c r="D345" s="1">
        <v>1012</v>
      </c>
      <c r="F345">
        <v>7</v>
      </c>
      <c r="G345">
        <v>11</v>
      </c>
      <c r="H345">
        <v>7</v>
      </c>
      <c r="I345">
        <v>98</v>
      </c>
      <c r="J345">
        <v>899</v>
      </c>
      <c r="K345">
        <v>15</v>
      </c>
      <c r="L345">
        <v>3</v>
      </c>
      <c r="M345" t="b">
        <f t="shared" si="15"/>
        <v>0</v>
      </c>
      <c r="N345" t="b">
        <f t="shared" si="16"/>
        <v>0</v>
      </c>
      <c r="O345" t="b">
        <f t="shared" si="17"/>
        <v>0</v>
      </c>
    </row>
    <row r="346" spans="1:15">
      <c r="A346" s="7" t="s">
        <v>523</v>
      </c>
      <c r="C346">
        <v>7</v>
      </c>
      <c r="D346">
        <v>116</v>
      </c>
      <c r="F346">
        <v>6</v>
      </c>
      <c r="G346">
        <v>1</v>
      </c>
      <c r="I346">
        <v>17</v>
      </c>
      <c r="J346">
        <v>97</v>
      </c>
      <c r="K346">
        <v>2</v>
      </c>
      <c r="M346" t="b">
        <f t="shared" si="15"/>
        <v>0</v>
      </c>
      <c r="N346" t="b">
        <f t="shared" si="16"/>
        <v>0</v>
      </c>
      <c r="O346" t="b">
        <f t="shared" si="17"/>
        <v>0</v>
      </c>
    </row>
    <row r="347" spans="1:15">
      <c r="A347" s="7" t="s">
        <v>184</v>
      </c>
      <c r="B347" s="1">
        <v>8164</v>
      </c>
      <c r="C347">
        <v>3</v>
      </c>
      <c r="D347">
        <v>192</v>
      </c>
      <c r="G347">
        <v>3</v>
      </c>
      <c r="I347">
        <v>12</v>
      </c>
      <c r="J347">
        <v>177</v>
      </c>
      <c r="K347">
        <v>3</v>
      </c>
      <c r="L347">
        <v>1</v>
      </c>
      <c r="M347" t="b">
        <f t="shared" si="15"/>
        <v>0</v>
      </c>
      <c r="N347" t="b">
        <f t="shared" si="16"/>
        <v>0</v>
      </c>
      <c r="O347" t="b">
        <f t="shared" si="17"/>
        <v>0</v>
      </c>
    </row>
    <row r="348" spans="1:15">
      <c r="A348" s="7" t="s">
        <v>522</v>
      </c>
      <c r="C348">
        <v>2</v>
      </c>
      <c r="D348">
        <v>54</v>
      </c>
      <c r="G348">
        <v>2</v>
      </c>
      <c r="I348">
        <v>10</v>
      </c>
      <c r="J348">
        <v>44</v>
      </c>
      <c r="M348" t="b">
        <f t="shared" si="15"/>
        <v>0</v>
      </c>
      <c r="N348" t="b">
        <f t="shared" si="16"/>
        <v>0</v>
      </c>
      <c r="O348" t="b">
        <f t="shared" si="17"/>
        <v>0</v>
      </c>
    </row>
    <row r="349" spans="1:15">
      <c r="A349" s="7" t="s">
        <v>185</v>
      </c>
      <c r="B349">
        <v>2</v>
      </c>
      <c r="M349" t="b">
        <f t="shared" si="15"/>
        <v>0</v>
      </c>
      <c r="N349" t="b">
        <f t="shared" si="16"/>
        <v>0</v>
      </c>
      <c r="O349" t="b">
        <f t="shared" si="17"/>
        <v>0</v>
      </c>
    </row>
    <row r="350" spans="1:15">
      <c r="A350" s="7" t="s">
        <v>186</v>
      </c>
      <c r="B350">
        <v>467</v>
      </c>
      <c r="D350">
        <v>8</v>
      </c>
      <c r="I350">
        <v>2</v>
      </c>
      <c r="J350">
        <v>6</v>
      </c>
      <c r="M350" t="b">
        <f t="shared" si="15"/>
        <v>0</v>
      </c>
      <c r="N350" t="b">
        <f t="shared" si="16"/>
        <v>0</v>
      </c>
      <c r="O350" t="b">
        <f t="shared" si="17"/>
        <v>0</v>
      </c>
    </row>
    <row r="351" spans="1:15">
      <c r="A351" s="7" t="s">
        <v>524</v>
      </c>
      <c r="B351" s="1">
        <v>33573</v>
      </c>
      <c r="C351">
        <v>29</v>
      </c>
      <c r="D351">
        <v>363</v>
      </c>
      <c r="F351">
        <v>15</v>
      </c>
      <c r="G351">
        <v>2</v>
      </c>
      <c r="H351">
        <v>12</v>
      </c>
      <c r="I351">
        <v>113</v>
      </c>
      <c r="J351">
        <v>234</v>
      </c>
      <c r="K351">
        <v>16</v>
      </c>
      <c r="L351">
        <v>2</v>
      </c>
      <c r="M351" t="b">
        <f t="shared" si="15"/>
        <v>1</v>
      </c>
      <c r="N351" t="b">
        <f t="shared" si="16"/>
        <v>1</v>
      </c>
      <c r="O351" t="b">
        <f t="shared" si="17"/>
        <v>0</v>
      </c>
    </row>
    <row r="352" spans="1:15">
      <c r="M352" t="b">
        <f t="shared" si="15"/>
        <v>0</v>
      </c>
      <c r="N352" t="b">
        <f t="shared" si="16"/>
        <v>0</v>
      </c>
      <c r="O352" t="b">
        <f t="shared" si="17"/>
        <v>0</v>
      </c>
    </row>
    <row r="353" spans="1:15">
      <c r="A353" s="11" t="s">
        <v>525</v>
      </c>
      <c r="B353" s="5">
        <v>159821</v>
      </c>
      <c r="C353" s="3">
        <v>182</v>
      </c>
      <c r="D353" s="5">
        <v>3716</v>
      </c>
      <c r="E353" s="3"/>
      <c r="F353" s="3">
        <v>70</v>
      </c>
      <c r="G353" s="3">
        <v>52</v>
      </c>
      <c r="H353" s="3">
        <v>60</v>
      </c>
      <c r="I353" s="3">
        <v>667</v>
      </c>
      <c r="J353" s="5">
        <v>2953</v>
      </c>
      <c r="K353" s="3">
        <v>96</v>
      </c>
      <c r="L353" s="3">
        <v>22</v>
      </c>
      <c r="M353" t="b">
        <f t="shared" si="15"/>
        <v>1</v>
      </c>
      <c r="N353" t="b">
        <f t="shared" si="16"/>
        <v>0</v>
      </c>
      <c r="O353" t="b">
        <f t="shared" si="17"/>
        <v>0</v>
      </c>
    </row>
    <row r="354" spans="1:15">
      <c r="A354" s="14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t="b">
        <f t="shared" si="15"/>
        <v>0</v>
      </c>
      <c r="N354" t="b">
        <f t="shared" si="16"/>
        <v>0</v>
      </c>
      <c r="O354" t="b">
        <f t="shared" si="17"/>
        <v>0</v>
      </c>
    </row>
    <row r="355" spans="1:15">
      <c r="A355" s="7" t="s">
        <v>187</v>
      </c>
      <c r="B355" s="1">
        <v>10476</v>
      </c>
      <c r="C355">
        <v>50</v>
      </c>
      <c r="D355">
        <v>573</v>
      </c>
      <c r="E355">
        <v>1</v>
      </c>
      <c r="F355">
        <v>12</v>
      </c>
      <c r="G355">
        <v>14</v>
      </c>
      <c r="H355">
        <v>23</v>
      </c>
      <c r="I355">
        <v>117</v>
      </c>
      <c r="J355">
        <v>434</v>
      </c>
      <c r="K355">
        <v>22</v>
      </c>
      <c r="L355">
        <v>2</v>
      </c>
      <c r="M355" t="b">
        <f t="shared" si="15"/>
        <v>0</v>
      </c>
      <c r="N355" t="b">
        <f t="shared" si="16"/>
        <v>0</v>
      </c>
      <c r="O355" t="b">
        <f t="shared" si="17"/>
        <v>0</v>
      </c>
    </row>
    <row r="356" spans="1:15">
      <c r="A356" s="7" t="s">
        <v>188</v>
      </c>
      <c r="B356" s="1">
        <v>2404</v>
      </c>
      <c r="C356">
        <v>2</v>
      </c>
      <c r="D356">
        <v>15</v>
      </c>
      <c r="H356">
        <v>2</v>
      </c>
      <c r="I356">
        <v>3</v>
      </c>
      <c r="J356">
        <v>11</v>
      </c>
      <c r="K356">
        <v>1</v>
      </c>
      <c r="M356" t="b">
        <f t="shared" si="15"/>
        <v>0</v>
      </c>
      <c r="N356" t="b">
        <f t="shared" si="16"/>
        <v>0</v>
      </c>
      <c r="O356" t="b">
        <f t="shared" si="17"/>
        <v>0</v>
      </c>
    </row>
    <row r="357" spans="1:15" s="3" customFormat="1">
      <c r="A357" s="7" t="s">
        <v>742</v>
      </c>
      <c r="B357" s="1">
        <v>26248</v>
      </c>
      <c r="C357">
        <v>1</v>
      </c>
      <c r="D357">
        <v>52</v>
      </c>
      <c r="E357"/>
      <c r="F357"/>
      <c r="G357"/>
      <c r="H357">
        <v>1</v>
      </c>
      <c r="I357">
        <v>19</v>
      </c>
      <c r="J357">
        <v>32</v>
      </c>
      <c r="K357">
        <v>1</v>
      </c>
      <c r="L357">
        <v>2</v>
      </c>
      <c r="M357" t="b">
        <f t="shared" si="15"/>
        <v>1</v>
      </c>
      <c r="N357" t="b">
        <f t="shared" si="16"/>
        <v>1</v>
      </c>
      <c r="O357" t="b">
        <f t="shared" si="17"/>
        <v>0</v>
      </c>
    </row>
    <row r="358" spans="1:15">
      <c r="M358" t="b">
        <f t="shared" si="15"/>
        <v>0</v>
      </c>
      <c r="N358" t="b">
        <f t="shared" si="16"/>
        <v>0</v>
      </c>
      <c r="O358" t="b">
        <f t="shared" si="17"/>
        <v>0</v>
      </c>
    </row>
    <row r="359" spans="1:15">
      <c r="A359" s="11" t="s">
        <v>526</v>
      </c>
      <c r="B359" s="5">
        <v>39128</v>
      </c>
      <c r="C359" s="3">
        <v>53</v>
      </c>
      <c r="D359" s="3">
        <v>640</v>
      </c>
      <c r="E359" s="3">
        <v>1</v>
      </c>
      <c r="F359" s="3">
        <v>12</v>
      </c>
      <c r="G359" s="3">
        <v>14</v>
      </c>
      <c r="H359" s="3">
        <v>26</v>
      </c>
      <c r="I359" s="3">
        <v>139</v>
      </c>
      <c r="J359" s="3">
        <v>477</v>
      </c>
      <c r="K359" s="3">
        <v>24</v>
      </c>
      <c r="L359" s="3">
        <v>4</v>
      </c>
      <c r="M359" t="b">
        <f t="shared" si="15"/>
        <v>1</v>
      </c>
      <c r="N359" t="b">
        <f t="shared" si="16"/>
        <v>0</v>
      </c>
      <c r="O359" t="b">
        <f t="shared" si="17"/>
        <v>0</v>
      </c>
    </row>
    <row r="360" spans="1:15">
      <c r="A360" s="14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t="b">
        <f t="shared" si="15"/>
        <v>0</v>
      </c>
      <c r="N360" t="b">
        <f t="shared" si="16"/>
        <v>0</v>
      </c>
      <c r="O360" t="b">
        <f t="shared" si="17"/>
        <v>0</v>
      </c>
    </row>
    <row r="361" spans="1:15">
      <c r="A361" s="7" t="s">
        <v>189</v>
      </c>
      <c r="B361" s="1">
        <v>297671</v>
      </c>
      <c r="C361" s="1">
        <v>2719</v>
      </c>
      <c r="D361" s="1">
        <v>16680</v>
      </c>
      <c r="E361">
        <v>60</v>
      </c>
      <c r="F361">
        <v>248</v>
      </c>
      <c r="G361" s="1">
        <v>1358</v>
      </c>
      <c r="H361" s="1">
        <v>1053</v>
      </c>
      <c r="I361" s="1">
        <v>4842</v>
      </c>
      <c r="J361" s="1">
        <v>10734</v>
      </c>
      <c r="K361" s="1">
        <v>1104</v>
      </c>
      <c r="L361">
        <v>353</v>
      </c>
      <c r="M361" t="b">
        <f t="shared" si="15"/>
        <v>0</v>
      </c>
      <c r="N361" t="b">
        <f t="shared" si="16"/>
        <v>0</v>
      </c>
      <c r="O361" t="b">
        <f t="shared" si="17"/>
        <v>0</v>
      </c>
    </row>
    <row r="362" spans="1:15">
      <c r="A362" s="7" t="s">
        <v>65</v>
      </c>
      <c r="B362">
        <v>29</v>
      </c>
      <c r="D362">
        <v>1</v>
      </c>
      <c r="J362">
        <v>1</v>
      </c>
      <c r="M362" t="b">
        <f t="shared" si="15"/>
        <v>0</v>
      </c>
      <c r="N362" t="b">
        <f t="shared" si="16"/>
        <v>0</v>
      </c>
      <c r="O362" t="b">
        <f t="shared" si="17"/>
        <v>0</v>
      </c>
    </row>
    <row r="363" spans="1:15" s="3" customFormat="1">
      <c r="A363" s="7" t="s">
        <v>190</v>
      </c>
      <c r="B363" s="1">
        <v>3600</v>
      </c>
      <c r="C363"/>
      <c r="D363">
        <v>43</v>
      </c>
      <c r="E363"/>
      <c r="F363"/>
      <c r="G363"/>
      <c r="H363"/>
      <c r="I363">
        <v>2</v>
      </c>
      <c r="J363">
        <v>39</v>
      </c>
      <c r="K363">
        <v>2</v>
      </c>
      <c r="L363"/>
      <c r="M363" t="b">
        <f t="shared" si="15"/>
        <v>0</v>
      </c>
      <c r="N363" t="b">
        <f t="shared" si="16"/>
        <v>0</v>
      </c>
      <c r="O363" t="b">
        <f t="shared" si="17"/>
        <v>0</v>
      </c>
    </row>
    <row r="364" spans="1:15">
      <c r="A364" s="7" t="s">
        <v>191</v>
      </c>
      <c r="B364" s="1">
        <v>12146</v>
      </c>
      <c r="C364">
        <v>8</v>
      </c>
      <c r="D364">
        <v>337</v>
      </c>
      <c r="F364">
        <v>4</v>
      </c>
      <c r="G364">
        <v>4</v>
      </c>
      <c r="I364">
        <v>53</v>
      </c>
      <c r="J364">
        <v>271</v>
      </c>
      <c r="K364">
        <v>13</v>
      </c>
      <c r="L364">
        <v>1</v>
      </c>
      <c r="M364" t="b">
        <f t="shared" si="15"/>
        <v>0</v>
      </c>
      <c r="N364" t="b">
        <f t="shared" si="16"/>
        <v>0</v>
      </c>
      <c r="O364" t="b">
        <f t="shared" si="17"/>
        <v>0</v>
      </c>
    </row>
    <row r="365" spans="1:15">
      <c r="A365" s="7" t="s">
        <v>192</v>
      </c>
      <c r="B365" s="1">
        <v>8313</v>
      </c>
      <c r="C365">
        <v>18</v>
      </c>
      <c r="D365">
        <v>281</v>
      </c>
      <c r="F365">
        <v>3</v>
      </c>
      <c r="G365">
        <v>10</v>
      </c>
      <c r="H365">
        <v>5</v>
      </c>
      <c r="I365">
        <v>62</v>
      </c>
      <c r="J365">
        <v>209</v>
      </c>
      <c r="K365">
        <v>10</v>
      </c>
      <c r="M365" t="b">
        <f t="shared" si="15"/>
        <v>0</v>
      </c>
      <c r="N365" t="b">
        <f t="shared" si="16"/>
        <v>0</v>
      </c>
      <c r="O365" t="b">
        <f t="shared" si="17"/>
        <v>0</v>
      </c>
    </row>
    <row r="366" spans="1:15">
      <c r="A366" s="7" t="s">
        <v>193</v>
      </c>
      <c r="B366" s="1">
        <v>5693</v>
      </c>
      <c r="C366">
        <v>5</v>
      </c>
      <c r="D366">
        <v>93</v>
      </c>
      <c r="F366">
        <v>2</v>
      </c>
      <c r="G366">
        <v>1</v>
      </c>
      <c r="H366">
        <v>2</v>
      </c>
      <c r="I366">
        <v>8</v>
      </c>
      <c r="J366">
        <v>79</v>
      </c>
      <c r="K366">
        <v>6</v>
      </c>
      <c r="L366">
        <v>2</v>
      </c>
      <c r="M366" t="b">
        <f t="shared" si="15"/>
        <v>0</v>
      </c>
      <c r="N366" t="b">
        <f t="shared" si="16"/>
        <v>0</v>
      </c>
      <c r="O366" t="b">
        <f t="shared" si="17"/>
        <v>1</v>
      </c>
    </row>
    <row r="367" spans="1:15">
      <c r="A367" s="7" t="s">
        <v>194</v>
      </c>
      <c r="B367" s="1">
        <v>29621</v>
      </c>
      <c r="C367">
        <v>16</v>
      </c>
      <c r="D367">
        <v>594</v>
      </c>
      <c r="E367">
        <v>1</v>
      </c>
      <c r="F367">
        <v>3</v>
      </c>
      <c r="G367">
        <v>10</v>
      </c>
      <c r="H367">
        <v>2</v>
      </c>
      <c r="I367">
        <v>145</v>
      </c>
      <c r="J367">
        <v>431</v>
      </c>
      <c r="K367">
        <v>18</v>
      </c>
      <c r="L367">
        <v>7</v>
      </c>
      <c r="M367" t="b">
        <f t="shared" si="15"/>
        <v>0</v>
      </c>
      <c r="N367" t="b">
        <f t="shared" si="16"/>
        <v>0</v>
      </c>
      <c r="O367" t="b">
        <f t="shared" si="17"/>
        <v>0</v>
      </c>
    </row>
    <row r="368" spans="1:15">
      <c r="A368" s="7" t="s">
        <v>195</v>
      </c>
      <c r="B368" s="1">
        <v>2170</v>
      </c>
      <c r="C368">
        <v>9</v>
      </c>
      <c r="D368">
        <v>73</v>
      </c>
      <c r="F368">
        <v>1</v>
      </c>
      <c r="G368">
        <v>4</v>
      </c>
      <c r="H368">
        <v>4</v>
      </c>
      <c r="I368">
        <v>24</v>
      </c>
      <c r="J368">
        <v>46</v>
      </c>
      <c r="K368">
        <v>3</v>
      </c>
      <c r="M368" t="b">
        <f t="shared" si="15"/>
        <v>0</v>
      </c>
      <c r="N368" t="b">
        <f t="shared" si="16"/>
        <v>0</v>
      </c>
      <c r="O368" t="b">
        <f t="shared" si="17"/>
        <v>0</v>
      </c>
    </row>
    <row r="369" spans="1:15" s="3" customFormat="1">
      <c r="A369" s="7" t="s">
        <v>196</v>
      </c>
      <c r="B369" s="1">
        <v>2769</v>
      </c>
      <c r="C369">
        <v>7</v>
      </c>
      <c r="D369">
        <v>347</v>
      </c>
      <c r="E369"/>
      <c r="F369">
        <v>1</v>
      </c>
      <c r="G369">
        <v>2</v>
      </c>
      <c r="H369">
        <v>4</v>
      </c>
      <c r="I369">
        <v>22</v>
      </c>
      <c r="J369">
        <v>318</v>
      </c>
      <c r="K369">
        <v>7</v>
      </c>
      <c r="L369">
        <v>1</v>
      </c>
      <c r="M369" t="b">
        <f t="shared" si="15"/>
        <v>0</v>
      </c>
      <c r="N369" t="b">
        <f t="shared" si="16"/>
        <v>0</v>
      </c>
      <c r="O369" t="b">
        <f t="shared" si="17"/>
        <v>0</v>
      </c>
    </row>
    <row r="370" spans="1:15">
      <c r="A370" s="7" t="s">
        <v>197</v>
      </c>
      <c r="B370" s="1">
        <v>1695</v>
      </c>
      <c r="C370">
        <v>3</v>
      </c>
      <c r="D370">
        <v>358</v>
      </c>
      <c r="G370">
        <v>3</v>
      </c>
      <c r="I370">
        <v>8</v>
      </c>
      <c r="J370">
        <v>350</v>
      </c>
      <c r="M370" t="b">
        <f t="shared" si="15"/>
        <v>0</v>
      </c>
      <c r="N370" t="b">
        <f t="shared" si="16"/>
        <v>0</v>
      </c>
      <c r="O370" t="b">
        <f t="shared" si="17"/>
        <v>0</v>
      </c>
    </row>
    <row r="371" spans="1:15">
      <c r="A371" s="7" t="s">
        <v>198</v>
      </c>
      <c r="B371" s="1">
        <v>18724</v>
      </c>
      <c r="C371">
        <v>57</v>
      </c>
      <c r="D371">
        <v>607</v>
      </c>
      <c r="E371">
        <v>1</v>
      </c>
      <c r="F371">
        <v>11</v>
      </c>
      <c r="G371">
        <v>32</v>
      </c>
      <c r="H371">
        <v>13</v>
      </c>
      <c r="I371">
        <v>79</v>
      </c>
      <c r="J371">
        <v>505</v>
      </c>
      <c r="K371">
        <v>23</v>
      </c>
      <c r="L371">
        <v>2</v>
      </c>
      <c r="M371" t="b">
        <f t="shared" si="15"/>
        <v>0</v>
      </c>
      <c r="N371" t="b">
        <f t="shared" si="16"/>
        <v>0</v>
      </c>
      <c r="O371" t="b">
        <f t="shared" si="17"/>
        <v>1</v>
      </c>
    </row>
    <row r="372" spans="1:15" s="3" customFormat="1">
      <c r="A372" s="7" t="s">
        <v>199</v>
      </c>
      <c r="B372" s="1">
        <v>2157</v>
      </c>
      <c r="C372"/>
      <c r="D372">
        <v>11</v>
      </c>
      <c r="E372"/>
      <c r="F372"/>
      <c r="G372"/>
      <c r="H372"/>
      <c r="I372">
        <v>3</v>
      </c>
      <c r="J372">
        <v>8</v>
      </c>
      <c r="K372"/>
      <c r="L372"/>
      <c r="M372" t="b">
        <f t="shared" si="15"/>
        <v>0</v>
      </c>
      <c r="N372" t="b">
        <f t="shared" si="16"/>
        <v>0</v>
      </c>
      <c r="O372" t="b">
        <f t="shared" si="17"/>
        <v>0</v>
      </c>
    </row>
    <row r="373" spans="1:15">
      <c r="A373" s="7" t="s">
        <v>200</v>
      </c>
      <c r="B373" s="1">
        <v>3596</v>
      </c>
      <c r="C373">
        <v>3</v>
      </c>
      <c r="D373">
        <v>32</v>
      </c>
      <c r="G373">
        <v>2</v>
      </c>
      <c r="H373">
        <v>1</v>
      </c>
      <c r="I373">
        <v>7</v>
      </c>
      <c r="J373">
        <v>25</v>
      </c>
      <c r="M373" t="b">
        <f t="shared" si="15"/>
        <v>0</v>
      </c>
      <c r="N373" t="b">
        <f t="shared" si="16"/>
        <v>0</v>
      </c>
      <c r="O373" t="b">
        <f t="shared" si="17"/>
        <v>0</v>
      </c>
    </row>
    <row r="374" spans="1:15">
      <c r="A374" s="7" t="s">
        <v>201</v>
      </c>
      <c r="B374" s="1">
        <v>10382</v>
      </c>
      <c r="C374">
        <v>7</v>
      </c>
      <c r="D374">
        <v>240</v>
      </c>
      <c r="F374">
        <v>1</v>
      </c>
      <c r="G374">
        <v>6</v>
      </c>
      <c r="I374">
        <v>24</v>
      </c>
      <c r="J374">
        <v>205</v>
      </c>
      <c r="K374">
        <v>11</v>
      </c>
      <c r="L374">
        <v>1</v>
      </c>
      <c r="M374" t="b">
        <f t="shared" si="15"/>
        <v>0</v>
      </c>
      <c r="N374" t="b">
        <f t="shared" si="16"/>
        <v>0</v>
      </c>
      <c r="O374" t="b">
        <f t="shared" si="17"/>
        <v>0</v>
      </c>
    </row>
    <row r="375" spans="1:15">
      <c r="A375" s="7" t="s">
        <v>202</v>
      </c>
      <c r="B375" s="1">
        <v>5814</v>
      </c>
      <c r="D375">
        <v>50</v>
      </c>
      <c r="I375">
        <v>16</v>
      </c>
      <c r="J375">
        <v>33</v>
      </c>
      <c r="K375">
        <v>1</v>
      </c>
      <c r="M375" t="b">
        <f t="shared" si="15"/>
        <v>0</v>
      </c>
      <c r="N375" t="b">
        <f t="shared" si="16"/>
        <v>0</v>
      </c>
      <c r="O375" t="b">
        <f t="shared" si="17"/>
        <v>0</v>
      </c>
    </row>
    <row r="376" spans="1:15" s="3" customFormat="1">
      <c r="A376" s="7" t="s">
        <v>743</v>
      </c>
      <c r="B376" s="1">
        <v>3388</v>
      </c>
      <c r="C376">
        <v>10</v>
      </c>
      <c r="D376">
        <v>49</v>
      </c>
      <c r="E376"/>
      <c r="F376"/>
      <c r="G376">
        <v>4</v>
      </c>
      <c r="H376">
        <v>6</v>
      </c>
      <c r="I376">
        <v>12</v>
      </c>
      <c r="J376">
        <v>31</v>
      </c>
      <c r="K376">
        <v>6</v>
      </c>
      <c r="L376">
        <v>1</v>
      </c>
      <c r="M376" t="b">
        <f t="shared" si="15"/>
        <v>0</v>
      </c>
      <c r="N376" t="b">
        <f t="shared" si="16"/>
        <v>0</v>
      </c>
      <c r="O376" t="b">
        <f t="shared" si="17"/>
        <v>0</v>
      </c>
    </row>
    <row r="377" spans="1:15">
      <c r="A377" s="7" t="s">
        <v>203</v>
      </c>
      <c r="B377" s="1">
        <v>3434</v>
      </c>
      <c r="C377">
        <v>40</v>
      </c>
      <c r="D377">
        <v>211</v>
      </c>
      <c r="E377">
        <v>4</v>
      </c>
      <c r="F377">
        <v>4</v>
      </c>
      <c r="G377">
        <v>15</v>
      </c>
      <c r="H377">
        <v>17</v>
      </c>
      <c r="I377">
        <v>60</v>
      </c>
      <c r="J377">
        <v>143</v>
      </c>
      <c r="K377">
        <v>8</v>
      </c>
      <c r="M377" t="b">
        <f t="shared" si="15"/>
        <v>0</v>
      </c>
      <c r="N377" t="b">
        <f t="shared" si="16"/>
        <v>0</v>
      </c>
      <c r="O377" t="b">
        <f t="shared" si="17"/>
        <v>0</v>
      </c>
    </row>
    <row r="378" spans="1:15">
      <c r="A378" s="7" t="s">
        <v>76</v>
      </c>
      <c r="B378" s="1">
        <v>9592</v>
      </c>
      <c r="C378">
        <v>7</v>
      </c>
      <c r="D378">
        <v>111</v>
      </c>
      <c r="F378">
        <v>1</v>
      </c>
      <c r="G378">
        <v>1</v>
      </c>
      <c r="H378">
        <v>5</v>
      </c>
      <c r="I378">
        <v>19</v>
      </c>
      <c r="J378">
        <v>89</v>
      </c>
      <c r="K378">
        <v>3</v>
      </c>
      <c r="L378">
        <v>2</v>
      </c>
      <c r="M378" t="b">
        <f t="shared" si="15"/>
        <v>0</v>
      </c>
      <c r="N378" t="b">
        <f t="shared" si="16"/>
        <v>0</v>
      </c>
      <c r="O378" t="b">
        <f t="shared" si="17"/>
        <v>0</v>
      </c>
    </row>
    <row r="379" spans="1:15">
      <c r="A379" s="7" t="s">
        <v>744</v>
      </c>
      <c r="B379" s="1">
        <v>8905</v>
      </c>
      <c r="D379">
        <v>4</v>
      </c>
      <c r="I379">
        <v>2</v>
      </c>
      <c r="J379">
        <v>2</v>
      </c>
      <c r="M379" t="b">
        <f t="shared" si="15"/>
        <v>0</v>
      </c>
      <c r="N379" t="b">
        <f t="shared" si="16"/>
        <v>0</v>
      </c>
      <c r="O379" t="b">
        <f t="shared" si="17"/>
        <v>0</v>
      </c>
    </row>
    <row r="380" spans="1:15">
      <c r="A380" s="7" t="s">
        <v>204</v>
      </c>
      <c r="B380" s="1">
        <v>3375</v>
      </c>
      <c r="C380">
        <v>1</v>
      </c>
      <c r="D380">
        <v>58</v>
      </c>
      <c r="H380">
        <v>1</v>
      </c>
      <c r="I380">
        <v>8</v>
      </c>
      <c r="J380">
        <v>49</v>
      </c>
      <c r="K380">
        <v>1</v>
      </c>
      <c r="M380" t="b">
        <f t="shared" si="15"/>
        <v>0</v>
      </c>
      <c r="N380" t="b">
        <f t="shared" si="16"/>
        <v>0</v>
      </c>
      <c r="O380" t="b">
        <f t="shared" si="17"/>
        <v>0</v>
      </c>
    </row>
    <row r="381" spans="1:15">
      <c r="A381" s="7" t="s">
        <v>205</v>
      </c>
      <c r="B381" s="1">
        <v>10395</v>
      </c>
      <c r="C381">
        <v>3</v>
      </c>
      <c r="D381">
        <v>164</v>
      </c>
      <c r="F381">
        <v>1</v>
      </c>
      <c r="H381">
        <v>2</v>
      </c>
      <c r="I381">
        <v>20</v>
      </c>
      <c r="J381">
        <v>140</v>
      </c>
      <c r="K381">
        <v>4</v>
      </c>
      <c r="M381" t="b">
        <f t="shared" si="15"/>
        <v>0</v>
      </c>
      <c r="N381" t="b">
        <f t="shared" si="16"/>
        <v>0</v>
      </c>
      <c r="O381" t="b">
        <f t="shared" si="17"/>
        <v>0</v>
      </c>
    </row>
    <row r="382" spans="1:15">
      <c r="A382" s="7" t="s">
        <v>206</v>
      </c>
      <c r="B382" s="1">
        <v>6051</v>
      </c>
      <c r="C382">
        <v>40</v>
      </c>
      <c r="D382">
        <v>368</v>
      </c>
      <c r="F382">
        <v>4</v>
      </c>
      <c r="G382">
        <v>27</v>
      </c>
      <c r="H382">
        <v>9</v>
      </c>
      <c r="I382">
        <v>88</v>
      </c>
      <c r="J382">
        <v>255</v>
      </c>
      <c r="K382">
        <v>25</v>
      </c>
      <c r="M382" t="b">
        <f t="shared" si="15"/>
        <v>0</v>
      </c>
      <c r="N382" t="b">
        <f t="shared" si="16"/>
        <v>0</v>
      </c>
      <c r="O382" t="b">
        <f t="shared" si="17"/>
        <v>0</v>
      </c>
    </row>
    <row r="383" spans="1:15">
      <c r="A383" s="7" t="s">
        <v>207</v>
      </c>
      <c r="B383" s="1">
        <v>2669</v>
      </c>
      <c r="D383">
        <v>25</v>
      </c>
      <c r="I383">
        <v>3</v>
      </c>
      <c r="J383">
        <v>22</v>
      </c>
      <c r="M383" t="b">
        <f t="shared" si="15"/>
        <v>0</v>
      </c>
      <c r="N383" t="b">
        <f t="shared" si="16"/>
        <v>0</v>
      </c>
      <c r="O383" t="b">
        <f t="shared" si="17"/>
        <v>0</v>
      </c>
    </row>
    <row r="384" spans="1:15" s="3" customFormat="1">
      <c r="A384" s="7" t="s">
        <v>208</v>
      </c>
      <c r="B384" s="1">
        <v>9354</v>
      </c>
      <c r="C384">
        <v>40</v>
      </c>
      <c r="D384">
        <v>386</v>
      </c>
      <c r="E384">
        <v>1</v>
      </c>
      <c r="F384">
        <v>6</v>
      </c>
      <c r="G384">
        <v>29</v>
      </c>
      <c r="H384">
        <v>4</v>
      </c>
      <c r="I384">
        <v>92</v>
      </c>
      <c r="J384">
        <v>274</v>
      </c>
      <c r="K384">
        <v>20</v>
      </c>
      <c r="L384">
        <v>1</v>
      </c>
      <c r="M384" t="b">
        <f t="shared" si="15"/>
        <v>0</v>
      </c>
      <c r="N384" t="b">
        <f t="shared" si="16"/>
        <v>0</v>
      </c>
      <c r="O384" t="b">
        <f t="shared" si="17"/>
        <v>0</v>
      </c>
    </row>
    <row r="385" spans="1:15">
      <c r="A385" s="7" t="s">
        <v>209</v>
      </c>
      <c r="B385" s="1">
        <v>19027</v>
      </c>
      <c r="C385">
        <v>74</v>
      </c>
      <c r="D385" s="1">
        <v>1232</v>
      </c>
      <c r="F385">
        <v>8</v>
      </c>
      <c r="G385">
        <v>44</v>
      </c>
      <c r="H385">
        <v>22</v>
      </c>
      <c r="I385">
        <v>222</v>
      </c>
      <c r="J385">
        <v>957</v>
      </c>
      <c r="K385">
        <v>53</v>
      </c>
      <c r="L385">
        <v>4</v>
      </c>
      <c r="M385" t="b">
        <f t="shared" si="15"/>
        <v>0</v>
      </c>
      <c r="N385" t="b">
        <f t="shared" si="16"/>
        <v>0</v>
      </c>
      <c r="O385" t="b">
        <f t="shared" si="17"/>
        <v>0</v>
      </c>
    </row>
    <row r="386" spans="1:15">
      <c r="A386" s="7" t="s">
        <v>210</v>
      </c>
      <c r="B386" s="1">
        <v>11216</v>
      </c>
      <c r="C386">
        <v>55</v>
      </c>
      <c r="D386">
        <v>640</v>
      </c>
      <c r="F386">
        <v>10</v>
      </c>
      <c r="G386">
        <v>40</v>
      </c>
      <c r="H386">
        <v>5</v>
      </c>
      <c r="I386">
        <v>65</v>
      </c>
      <c r="J386">
        <v>552</v>
      </c>
      <c r="K386">
        <v>23</v>
      </c>
      <c r="L386">
        <v>4</v>
      </c>
      <c r="M386" t="b">
        <f t="shared" ref="M386:M449" si="18">ISNUMBER(SEARCH($M$1,A386))</f>
        <v>0</v>
      </c>
      <c r="N386" t="b">
        <f t="shared" ref="N386:N449" si="19">ISNUMBER(SEARCH($N$1,A386))</f>
        <v>0</v>
      </c>
      <c r="O386" t="b">
        <f t="shared" ref="O386:O449" si="20">ISNUMBER(SEARCH($O$1,A386))</f>
        <v>0</v>
      </c>
    </row>
    <row r="387" spans="1:15">
      <c r="A387" s="7" t="s">
        <v>527</v>
      </c>
      <c r="B387" s="1">
        <v>36479</v>
      </c>
      <c r="C387">
        <v>82</v>
      </c>
      <c r="D387">
        <v>860</v>
      </c>
      <c r="E387">
        <v>2</v>
      </c>
      <c r="F387">
        <v>9</v>
      </c>
      <c r="G387">
        <v>43</v>
      </c>
      <c r="H387">
        <v>28</v>
      </c>
      <c r="I387">
        <v>231</v>
      </c>
      <c r="J387">
        <v>583</v>
      </c>
      <c r="K387">
        <v>46</v>
      </c>
      <c r="L387">
        <v>1</v>
      </c>
      <c r="M387" t="b">
        <f t="shared" si="18"/>
        <v>0</v>
      </c>
      <c r="N387" t="b">
        <f t="shared" si="19"/>
        <v>0</v>
      </c>
      <c r="O387" t="b">
        <f t="shared" si="20"/>
        <v>0</v>
      </c>
    </row>
    <row r="388" spans="1:15">
      <c r="A388" s="7" t="s">
        <v>211</v>
      </c>
      <c r="B388" s="1">
        <v>3295</v>
      </c>
      <c r="C388">
        <v>16</v>
      </c>
      <c r="D388">
        <v>121</v>
      </c>
      <c r="F388">
        <v>3</v>
      </c>
      <c r="G388">
        <v>8</v>
      </c>
      <c r="H388">
        <v>5</v>
      </c>
      <c r="I388">
        <v>20</v>
      </c>
      <c r="J388">
        <v>99</v>
      </c>
      <c r="K388">
        <v>2</v>
      </c>
      <c r="M388" t="b">
        <f t="shared" si="18"/>
        <v>0</v>
      </c>
      <c r="N388" t="b">
        <f t="shared" si="19"/>
        <v>0</v>
      </c>
      <c r="O388" t="b">
        <f t="shared" si="20"/>
        <v>0</v>
      </c>
    </row>
    <row r="389" spans="1:15" s="3" customFormat="1">
      <c r="A389" s="7" t="s">
        <v>212</v>
      </c>
      <c r="B389" s="1">
        <v>8411</v>
      </c>
      <c r="C389">
        <v>7</v>
      </c>
      <c r="D389">
        <v>137</v>
      </c>
      <c r="E389"/>
      <c r="F389"/>
      <c r="G389">
        <v>3</v>
      </c>
      <c r="H389">
        <v>4</v>
      </c>
      <c r="I389">
        <v>29</v>
      </c>
      <c r="J389">
        <v>102</v>
      </c>
      <c r="K389">
        <v>6</v>
      </c>
      <c r="L389"/>
      <c r="M389" t="b">
        <f t="shared" si="18"/>
        <v>0</v>
      </c>
      <c r="N389" t="b">
        <f t="shared" si="19"/>
        <v>0</v>
      </c>
      <c r="O389" t="b">
        <f t="shared" si="20"/>
        <v>0</v>
      </c>
    </row>
    <row r="390" spans="1:15">
      <c r="A390" s="7" t="s">
        <v>745</v>
      </c>
      <c r="C390">
        <v>6</v>
      </c>
      <c r="D390">
        <v>280</v>
      </c>
      <c r="F390">
        <v>4</v>
      </c>
      <c r="H390">
        <v>2</v>
      </c>
      <c r="I390">
        <v>17</v>
      </c>
      <c r="J390">
        <v>261</v>
      </c>
      <c r="K390">
        <v>2</v>
      </c>
      <c r="M390" t="b">
        <f t="shared" si="18"/>
        <v>0</v>
      </c>
      <c r="N390" t="b">
        <f t="shared" si="19"/>
        <v>0</v>
      </c>
      <c r="O390" t="b">
        <f t="shared" si="20"/>
        <v>0</v>
      </c>
    </row>
    <row r="391" spans="1:15">
      <c r="A391" s="7" t="s">
        <v>213</v>
      </c>
      <c r="B391" s="1">
        <v>58813</v>
      </c>
      <c r="C391">
        <v>107</v>
      </c>
      <c r="D391" s="1">
        <v>2093</v>
      </c>
      <c r="E391">
        <v>2</v>
      </c>
      <c r="F391">
        <v>8</v>
      </c>
      <c r="G391">
        <v>66</v>
      </c>
      <c r="H391">
        <v>31</v>
      </c>
      <c r="I391">
        <v>315</v>
      </c>
      <c r="J391" s="1">
        <v>1719</v>
      </c>
      <c r="K391">
        <v>59</v>
      </c>
      <c r="L391">
        <v>20</v>
      </c>
      <c r="M391" t="b">
        <f t="shared" si="18"/>
        <v>0</v>
      </c>
      <c r="N391" t="b">
        <f t="shared" si="19"/>
        <v>0</v>
      </c>
      <c r="O391" t="b">
        <f t="shared" si="20"/>
        <v>0</v>
      </c>
    </row>
    <row r="392" spans="1:15">
      <c r="A392" s="7" t="s">
        <v>677</v>
      </c>
      <c r="B392" s="1">
        <v>170685</v>
      </c>
      <c r="C392">
        <v>179</v>
      </c>
      <c r="D392" s="1">
        <v>4285</v>
      </c>
      <c r="E392">
        <v>5</v>
      </c>
      <c r="F392">
        <v>36</v>
      </c>
      <c r="G392">
        <v>59</v>
      </c>
      <c r="H392">
        <v>79</v>
      </c>
      <c r="I392">
        <v>722</v>
      </c>
      <c r="J392" s="1">
        <v>3401</v>
      </c>
      <c r="K392">
        <v>162</v>
      </c>
      <c r="L392">
        <v>16</v>
      </c>
      <c r="M392" t="b">
        <f t="shared" si="18"/>
        <v>1</v>
      </c>
      <c r="N392" t="b">
        <f t="shared" si="19"/>
        <v>1</v>
      </c>
      <c r="O392" t="b">
        <f t="shared" si="20"/>
        <v>0</v>
      </c>
    </row>
    <row r="393" spans="1:15">
      <c r="A393" s="7" t="s">
        <v>528</v>
      </c>
      <c r="D393">
        <v>45</v>
      </c>
      <c r="I393">
        <v>3</v>
      </c>
      <c r="J393">
        <v>41</v>
      </c>
      <c r="K393">
        <v>1</v>
      </c>
      <c r="L393">
        <v>1</v>
      </c>
      <c r="M393" t="b">
        <f t="shared" si="18"/>
        <v>1</v>
      </c>
      <c r="N393" t="b">
        <f t="shared" si="19"/>
        <v>0</v>
      </c>
      <c r="O393" t="b">
        <f t="shared" si="20"/>
        <v>1</v>
      </c>
    </row>
    <row r="394" spans="1:15" s="3" customFormat="1">
      <c r="A394" s="7"/>
      <c r="B394"/>
      <c r="C394"/>
      <c r="D394"/>
      <c r="E394"/>
      <c r="F394"/>
      <c r="G394"/>
      <c r="H394"/>
      <c r="I394"/>
      <c r="J394"/>
      <c r="K394"/>
      <c r="L394"/>
      <c r="M394" t="b">
        <f t="shared" si="18"/>
        <v>0</v>
      </c>
      <c r="N394" t="b">
        <f t="shared" si="19"/>
        <v>0</v>
      </c>
      <c r="O394" t="b">
        <f t="shared" si="20"/>
        <v>0</v>
      </c>
    </row>
    <row r="395" spans="1:15">
      <c r="A395" s="11" t="s">
        <v>529</v>
      </c>
      <c r="B395" s="5">
        <v>769469</v>
      </c>
      <c r="C395" s="5">
        <v>3519</v>
      </c>
      <c r="D395" s="5">
        <v>30816</v>
      </c>
      <c r="E395" s="3">
        <v>76</v>
      </c>
      <c r="F395" s="3">
        <v>368</v>
      </c>
      <c r="G395" s="5">
        <v>1771</v>
      </c>
      <c r="H395" s="5">
        <v>1304</v>
      </c>
      <c r="I395" s="5">
        <v>7223</v>
      </c>
      <c r="J395" s="5">
        <v>21974</v>
      </c>
      <c r="K395" s="5">
        <v>1619</v>
      </c>
      <c r="L395" s="3">
        <v>417</v>
      </c>
      <c r="M395" t="b">
        <f t="shared" si="18"/>
        <v>1</v>
      </c>
      <c r="N395" t="b">
        <f t="shared" si="19"/>
        <v>0</v>
      </c>
      <c r="O395" t="b">
        <f t="shared" si="20"/>
        <v>0</v>
      </c>
    </row>
    <row r="396" spans="1:15">
      <c r="A396" s="14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t="b">
        <f t="shared" si="18"/>
        <v>0</v>
      </c>
      <c r="N396" t="b">
        <f t="shared" si="19"/>
        <v>0</v>
      </c>
      <c r="O396" t="b">
        <f t="shared" si="20"/>
        <v>0</v>
      </c>
    </row>
    <row r="397" spans="1:15">
      <c r="A397" s="7" t="s">
        <v>11</v>
      </c>
      <c r="B397">
        <v>177</v>
      </c>
      <c r="D397">
        <v>1</v>
      </c>
      <c r="J397">
        <v>1</v>
      </c>
      <c r="M397" t="b">
        <f t="shared" si="18"/>
        <v>0</v>
      </c>
      <c r="N397" t="b">
        <f t="shared" si="19"/>
        <v>0</v>
      </c>
      <c r="O397" t="b">
        <f t="shared" si="20"/>
        <v>0</v>
      </c>
    </row>
    <row r="398" spans="1:15">
      <c r="A398" s="7" t="s">
        <v>214</v>
      </c>
      <c r="B398" s="1">
        <v>41613</v>
      </c>
      <c r="C398">
        <v>80</v>
      </c>
      <c r="D398" s="1">
        <v>1476</v>
      </c>
      <c r="F398">
        <v>22</v>
      </c>
      <c r="G398">
        <v>17</v>
      </c>
      <c r="H398">
        <v>41</v>
      </c>
      <c r="I398">
        <v>296</v>
      </c>
      <c r="J398" s="1">
        <v>1150</v>
      </c>
      <c r="K398">
        <v>30</v>
      </c>
      <c r="L398">
        <v>2</v>
      </c>
      <c r="M398" t="b">
        <f t="shared" si="18"/>
        <v>0</v>
      </c>
      <c r="N398" t="b">
        <f t="shared" si="19"/>
        <v>0</v>
      </c>
      <c r="O398" t="b">
        <f t="shared" si="20"/>
        <v>0</v>
      </c>
    </row>
    <row r="399" spans="1:15">
      <c r="A399" s="7" t="s">
        <v>215</v>
      </c>
      <c r="B399" s="1">
        <v>1657</v>
      </c>
      <c r="M399" t="b">
        <f t="shared" si="18"/>
        <v>0</v>
      </c>
      <c r="N399" t="b">
        <f t="shared" si="19"/>
        <v>0</v>
      </c>
      <c r="O399" t="b">
        <f t="shared" si="20"/>
        <v>0</v>
      </c>
    </row>
    <row r="400" spans="1:15">
      <c r="A400" s="7" t="s">
        <v>678</v>
      </c>
      <c r="B400" s="1">
        <v>29786</v>
      </c>
      <c r="C400">
        <v>6</v>
      </c>
      <c r="D400">
        <v>223</v>
      </c>
      <c r="F400">
        <v>1</v>
      </c>
      <c r="H400">
        <v>5</v>
      </c>
      <c r="I400">
        <v>62</v>
      </c>
      <c r="J400">
        <v>156</v>
      </c>
      <c r="K400">
        <v>5</v>
      </c>
      <c r="L400">
        <v>1</v>
      </c>
      <c r="M400" t="b">
        <f t="shared" si="18"/>
        <v>1</v>
      </c>
      <c r="N400" t="b">
        <f t="shared" si="19"/>
        <v>1</v>
      </c>
      <c r="O400" t="b">
        <f t="shared" si="20"/>
        <v>0</v>
      </c>
    </row>
    <row r="401" spans="1:15" s="3" customFormat="1">
      <c r="A401" s="7"/>
      <c r="B401"/>
      <c r="C401"/>
      <c r="D401"/>
      <c r="E401"/>
      <c r="F401"/>
      <c r="G401"/>
      <c r="H401"/>
      <c r="I401"/>
      <c r="J401"/>
      <c r="K401"/>
      <c r="L401"/>
      <c r="M401" t="b">
        <f t="shared" si="18"/>
        <v>0</v>
      </c>
      <c r="N401" t="b">
        <f t="shared" si="19"/>
        <v>0</v>
      </c>
      <c r="O401" t="b">
        <f t="shared" si="20"/>
        <v>0</v>
      </c>
    </row>
    <row r="402" spans="1:15">
      <c r="A402" s="11" t="s">
        <v>530</v>
      </c>
      <c r="B402" s="5">
        <v>73233</v>
      </c>
      <c r="C402" s="3">
        <v>86</v>
      </c>
      <c r="D402" s="5">
        <v>1700</v>
      </c>
      <c r="E402" s="3"/>
      <c r="F402" s="3">
        <v>23</v>
      </c>
      <c r="G402" s="3">
        <v>17</v>
      </c>
      <c r="H402" s="3">
        <v>46</v>
      </c>
      <c r="I402" s="3">
        <v>358</v>
      </c>
      <c r="J402" s="5">
        <v>1307</v>
      </c>
      <c r="K402" s="3">
        <v>35</v>
      </c>
      <c r="L402" s="3">
        <v>3</v>
      </c>
      <c r="M402" t="b">
        <f t="shared" si="18"/>
        <v>1</v>
      </c>
      <c r="N402" t="b">
        <f t="shared" si="19"/>
        <v>0</v>
      </c>
      <c r="O402" t="b">
        <f t="shared" si="20"/>
        <v>0</v>
      </c>
    </row>
    <row r="403" spans="1:15">
      <c r="A403" s="14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t="b">
        <f t="shared" si="18"/>
        <v>0</v>
      </c>
      <c r="N403" t="b">
        <f t="shared" si="19"/>
        <v>0</v>
      </c>
      <c r="O403" t="b">
        <f t="shared" si="20"/>
        <v>0</v>
      </c>
    </row>
    <row r="404" spans="1:15">
      <c r="A404" s="7" t="s">
        <v>216</v>
      </c>
      <c r="B404" s="1">
        <v>5790</v>
      </c>
      <c r="C404">
        <v>6</v>
      </c>
      <c r="D404">
        <v>82</v>
      </c>
      <c r="F404">
        <v>1</v>
      </c>
      <c r="G404">
        <v>1</v>
      </c>
      <c r="H404">
        <v>4</v>
      </c>
      <c r="I404">
        <v>19</v>
      </c>
      <c r="J404">
        <v>60</v>
      </c>
      <c r="K404">
        <v>3</v>
      </c>
      <c r="M404" t="b">
        <f t="shared" si="18"/>
        <v>0</v>
      </c>
      <c r="N404" t="b">
        <f t="shared" si="19"/>
        <v>0</v>
      </c>
      <c r="O404" t="b">
        <f t="shared" si="20"/>
        <v>0</v>
      </c>
    </row>
    <row r="405" spans="1:15">
      <c r="A405" s="7" t="s">
        <v>217</v>
      </c>
      <c r="B405" s="1">
        <v>8184</v>
      </c>
      <c r="C405">
        <v>9</v>
      </c>
      <c r="D405">
        <v>366</v>
      </c>
      <c r="F405">
        <v>2</v>
      </c>
      <c r="G405">
        <v>3</v>
      </c>
      <c r="H405">
        <v>4</v>
      </c>
      <c r="I405">
        <v>81</v>
      </c>
      <c r="J405">
        <v>283</v>
      </c>
      <c r="K405">
        <v>2</v>
      </c>
      <c r="L405">
        <v>2</v>
      </c>
      <c r="M405" t="b">
        <f t="shared" si="18"/>
        <v>0</v>
      </c>
      <c r="N405" t="b">
        <f t="shared" si="19"/>
        <v>0</v>
      </c>
      <c r="O405" t="b">
        <f t="shared" si="20"/>
        <v>0</v>
      </c>
    </row>
    <row r="406" spans="1:15">
      <c r="A406" s="7" t="s">
        <v>218</v>
      </c>
      <c r="B406" s="1">
        <v>1427</v>
      </c>
      <c r="C406">
        <v>1</v>
      </c>
      <c r="D406">
        <v>17</v>
      </c>
      <c r="F406">
        <v>1</v>
      </c>
      <c r="I406">
        <v>4</v>
      </c>
      <c r="J406">
        <v>13</v>
      </c>
      <c r="L406">
        <v>1</v>
      </c>
      <c r="M406" t="b">
        <f t="shared" si="18"/>
        <v>0</v>
      </c>
      <c r="N406" t="b">
        <f t="shared" si="19"/>
        <v>0</v>
      </c>
      <c r="O406" t="b">
        <f t="shared" si="20"/>
        <v>0</v>
      </c>
    </row>
    <row r="407" spans="1:15" s="3" customFormat="1">
      <c r="A407" s="7" t="s">
        <v>531</v>
      </c>
      <c r="B407" s="1">
        <v>16172</v>
      </c>
      <c r="C407">
        <v>14</v>
      </c>
      <c r="D407">
        <v>195</v>
      </c>
      <c r="E407"/>
      <c r="F407">
        <v>2</v>
      </c>
      <c r="G407">
        <v>1</v>
      </c>
      <c r="H407">
        <v>11</v>
      </c>
      <c r="I407">
        <v>76</v>
      </c>
      <c r="J407">
        <v>109</v>
      </c>
      <c r="K407">
        <v>10</v>
      </c>
      <c r="L407"/>
      <c r="M407" t="b">
        <f t="shared" si="18"/>
        <v>1</v>
      </c>
      <c r="N407" t="b">
        <f t="shared" si="19"/>
        <v>1</v>
      </c>
      <c r="O407" t="b">
        <f t="shared" si="20"/>
        <v>0</v>
      </c>
    </row>
    <row r="408" spans="1:15">
      <c r="M408" t="b">
        <f t="shared" si="18"/>
        <v>0</v>
      </c>
      <c r="N408" t="b">
        <f t="shared" si="19"/>
        <v>0</v>
      </c>
      <c r="O408" t="b">
        <f t="shared" si="20"/>
        <v>0</v>
      </c>
    </row>
    <row r="409" spans="1:15">
      <c r="A409" s="11" t="s">
        <v>532</v>
      </c>
      <c r="B409" s="5">
        <v>31573</v>
      </c>
      <c r="C409" s="3">
        <v>30</v>
      </c>
      <c r="D409" s="3">
        <v>660</v>
      </c>
      <c r="E409" s="3"/>
      <c r="F409" s="3">
        <v>6</v>
      </c>
      <c r="G409" s="3">
        <v>5</v>
      </c>
      <c r="H409" s="3">
        <v>19</v>
      </c>
      <c r="I409" s="3">
        <v>180</v>
      </c>
      <c r="J409" s="3">
        <v>465</v>
      </c>
      <c r="K409" s="3">
        <v>15</v>
      </c>
      <c r="L409" s="3">
        <v>3</v>
      </c>
      <c r="M409" t="b">
        <f t="shared" si="18"/>
        <v>1</v>
      </c>
      <c r="N409" t="b">
        <f t="shared" si="19"/>
        <v>0</v>
      </c>
      <c r="O409" t="b">
        <f t="shared" si="20"/>
        <v>0</v>
      </c>
    </row>
    <row r="410" spans="1:15">
      <c r="A410" s="14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t="b">
        <f t="shared" si="18"/>
        <v>0</v>
      </c>
      <c r="N410" t="b">
        <f t="shared" si="19"/>
        <v>0</v>
      </c>
      <c r="O410" t="b">
        <f t="shared" si="20"/>
        <v>0</v>
      </c>
    </row>
    <row r="411" spans="1:15">
      <c r="A411" s="7" t="s">
        <v>679</v>
      </c>
      <c r="B411" s="1">
        <v>3299</v>
      </c>
      <c r="C411">
        <v>9</v>
      </c>
      <c r="D411">
        <v>33</v>
      </c>
      <c r="F411">
        <v>2</v>
      </c>
      <c r="G411">
        <v>1</v>
      </c>
      <c r="H411">
        <v>6</v>
      </c>
      <c r="I411">
        <v>2</v>
      </c>
      <c r="J411">
        <v>29</v>
      </c>
      <c r="K411">
        <v>2</v>
      </c>
      <c r="M411" t="b">
        <f t="shared" si="18"/>
        <v>0</v>
      </c>
      <c r="N411" t="b">
        <f t="shared" si="19"/>
        <v>0</v>
      </c>
      <c r="O411" t="b">
        <f t="shared" si="20"/>
        <v>0</v>
      </c>
    </row>
    <row r="412" spans="1:15">
      <c r="A412" s="7" t="s">
        <v>219</v>
      </c>
      <c r="B412">
        <v>322</v>
      </c>
      <c r="M412" t="b">
        <f t="shared" si="18"/>
        <v>0</v>
      </c>
      <c r="N412" t="b">
        <f t="shared" si="19"/>
        <v>0</v>
      </c>
      <c r="O412" t="b">
        <f t="shared" si="20"/>
        <v>0</v>
      </c>
    </row>
    <row r="413" spans="1:15">
      <c r="A413" s="7" t="s">
        <v>680</v>
      </c>
      <c r="B413" s="1">
        <v>11171</v>
      </c>
      <c r="C413">
        <v>21</v>
      </c>
      <c r="D413">
        <v>44</v>
      </c>
      <c r="F413">
        <v>3</v>
      </c>
      <c r="H413">
        <v>18</v>
      </c>
      <c r="I413">
        <v>13</v>
      </c>
      <c r="J413">
        <v>27</v>
      </c>
      <c r="K413">
        <v>4</v>
      </c>
      <c r="L413">
        <v>1</v>
      </c>
      <c r="M413" t="b">
        <f t="shared" si="18"/>
        <v>1</v>
      </c>
      <c r="N413" t="b">
        <f t="shared" si="19"/>
        <v>1</v>
      </c>
      <c r="O413" t="b">
        <f t="shared" si="20"/>
        <v>0</v>
      </c>
    </row>
    <row r="414" spans="1:15">
      <c r="M414" t="b">
        <f t="shared" si="18"/>
        <v>0</v>
      </c>
      <c r="N414" t="b">
        <f t="shared" si="19"/>
        <v>0</v>
      </c>
      <c r="O414" t="b">
        <f t="shared" si="20"/>
        <v>0</v>
      </c>
    </row>
    <row r="415" spans="1:15">
      <c r="A415" s="11" t="s">
        <v>533</v>
      </c>
      <c r="B415" s="5">
        <v>14792</v>
      </c>
      <c r="C415" s="3">
        <v>30</v>
      </c>
      <c r="D415" s="3">
        <v>77</v>
      </c>
      <c r="E415" s="3"/>
      <c r="F415" s="3">
        <v>5</v>
      </c>
      <c r="G415" s="3">
        <v>1</v>
      </c>
      <c r="H415" s="3">
        <v>24</v>
      </c>
      <c r="I415" s="3">
        <v>15</v>
      </c>
      <c r="J415" s="3">
        <v>56</v>
      </c>
      <c r="K415" s="3">
        <v>6</v>
      </c>
      <c r="L415" s="3">
        <v>1</v>
      </c>
      <c r="M415" t="b">
        <f t="shared" si="18"/>
        <v>1</v>
      </c>
      <c r="N415" t="b">
        <f t="shared" si="19"/>
        <v>0</v>
      </c>
      <c r="O415" t="b">
        <f t="shared" si="20"/>
        <v>0</v>
      </c>
    </row>
    <row r="416" spans="1:15">
      <c r="A416" s="14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t="b">
        <f t="shared" si="18"/>
        <v>0</v>
      </c>
      <c r="N416" t="b">
        <f t="shared" si="19"/>
        <v>0</v>
      </c>
      <c r="O416" t="b">
        <f t="shared" si="20"/>
        <v>0</v>
      </c>
    </row>
    <row r="417" spans="1:15">
      <c r="A417" s="7" t="s">
        <v>220</v>
      </c>
      <c r="B417" s="1">
        <v>8687</v>
      </c>
      <c r="C417">
        <v>4</v>
      </c>
      <c r="D417">
        <v>193</v>
      </c>
      <c r="F417">
        <v>1</v>
      </c>
      <c r="H417">
        <v>3</v>
      </c>
      <c r="I417">
        <v>31</v>
      </c>
      <c r="J417">
        <v>162</v>
      </c>
      <c r="M417" t="b">
        <f t="shared" si="18"/>
        <v>0</v>
      </c>
      <c r="N417" t="b">
        <f t="shared" si="19"/>
        <v>0</v>
      </c>
      <c r="O417" t="b">
        <f t="shared" si="20"/>
        <v>0</v>
      </c>
    </row>
    <row r="418" spans="1:15">
      <c r="A418" s="7" t="s">
        <v>681</v>
      </c>
      <c r="B418" s="1">
        <v>1804</v>
      </c>
      <c r="D418">
        <v>1</v>
      </c>
      <c r="J418">
        <v>1</v>
      </c>
      <c r="M418" t="b">
        <f t="shared" si="18"/>
        <v>0</v>
      </c>
      <c r="N418" t="b">
        <f t="shared" si="19"/>
        <v>0</v>
      </c>
      <c r="O418" t="b">
        <f t="shared" si="20"/>
        <v>0</v>
      </c>
    </row>
    <row r="419" spans="1:15" s="3" customFormat="1">
      <c r="A419" s="7" t="s">
        <v>534</v>
      </c>
      <c r="B419" s="1">
        <v>16333</v>
      </c>
      <c r="C419">
        <v>13</v>
      </c>
      <c r="D419">
        <v>237</v>
      </c>
      <c r="E419"/>
      <c r="F419">
        <v>4</v>
      </c>
      <c r="G419">
        <v>1</v>
      </c>
      <c r="H419">
        <v>8</v>
      </c>
      <c r="I419">
        <v>84</v>
      </c>
      <c r="J419">
        <v>151</v>
      </c>
      <c r="K419">
        <v>2</v>
      </c>
      <c r="L419"/>
      <c r="M419" t="b">
        <f t="shared" si="18"/>
        <v>1</v>
      </c>
      <c r="N419" t="b">
        <f t="shared" si="19"/>
        <v>1</v>
      </c>
      <c r="O419" t="b">
        <f t="shared" si="20"/>
        <v>0</v>
      </c>
    </row>
    <row r="420" spans="1:15">
      <c r="M420" t="b">
        <f t="shared" si="18"/>
        <v>0</v>
      </c>
      <c r="N420" t="b">
        <f t="shared" si="19"/>
        <v>0</v>
      </c>
      <c r="O420" t="b">
        <f t="shared" si="20"/>
        <v>0</v>
      </c>
    </row>
    <row r="421" spans="1:15">
      <c r="A421" s="11" t="s">
        <v>535</v>
      </c>
      <c r="B421" s="5">
        <v>26824</v>
      </c>
      <c r="C421" s="3">
        <v>17</v>
      </c>
      <c r="D421" s="3">
        <v>431</v>
      </c>
      <c r="E421" s="3"/>
      <c r="F421" s="3">
        <v>5</v>
      </c>
      <c r="G421" s="3">
        <v>1</v>
      </c>
      <c r="H421" s="3">
        <v>11</v>
      </c>
      <c r="I421" s="3">
        <v>115</v>
      </c>
      <c r="J421" s="3">
        <v>314</v>
      </c>
      <c r="K421" s="3">
        <v>2</v>
      </c>
      <c r="L421" s="3"/>
      <c r="M421" t="b">
        <f t="shared" si="18"/>
        <v>1</v>
      </c>
      <c r="N421" t="b">
        <f t="shared" si="19"/>
        <v>0</v>
      </c>
      <c r="O421" t="b">
        <f t="shared" si="20"/>
        <v>0</v>
      </c>
    </row>
    <row r="422" spans="1:15">
      <c r="A422" s="14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t="b">
        <f t="shared" si="18"/>
        <v>0</v>
      </c>
      <c r="N422" t="b">
        <f t="shared" si="19"/>
        <v>0</v>
      </c>
      <c r="O422" t="b">
        <f t="shared" si="20"/>
        <v>0</v>
      </c>
    </row>
    <row r="423" spans="1:15">
      <c r="A423" s="7" t="s">
        <v>221</v>
      </c>
      <c r="B423" s="1">
        <v>4608</v>
      </c>
      <c r="C423">
        <v>7</v>
      </c>
      <c r="D423">
        <v>151</v>
      </c>
      <c r="F423">
        <v>2</v>
      </c>
      <c r="G423">
        <v>2</v>
      </c>
      <c r="H423">
        <v>3</v>
      </c>
      <c r="I423">
        <v>27</v>
      </c>
      <c r="J423">
        <v>120</v>
      </c>
      <c r="K423">
        <v>4</v>
      </c>
      <c r="L423">
        <v>1</v>
      </c>
      <c r="M423" t="b">
        <f t="shared" si="18"/>
        <v>0</v>
      </c>
      <c r="N423" t="b">
        <f t="shared" si="19"/>
        <v>0</v>
      </c>
      <c r="O423" t="b">
        <f t="shared" si="20"/>
        <v>0</v>
      </c>
    </row>
    <row r="424" spans="1:15">
      <c r="A424" s="7" t="s">
        <v>222</v>
      </c>
      <c r="B424" s="1">
        <v>6598</v>
      </c>
      <c r="C424">
        <v>7</v>
      </c>
      <c r="D424">
        <v>268</v>
      </c>
      <c r="F424">
        <v>4</v>
      </c>
      <c r="G424">
        <v>3</v>
      </c>
      <c r="I424">
        <v>40</v>
      </c>
      <c r="J424">
        <v>222</v>
      </c>
      <c r="K424">
        <v>6</v>
      </c>
      <c r="L424">
        <v>1</v>
      </c>
      <c r="M424" t="b">
        <f t="shared" si="18"/>
        <v>0</v>
      </c>
      <c r="N424" t="b">
        <f t="shared" si="19"/>
        <v>0</v>
      </c>
      <c r="O424" t="b">
        <f t="shared" si="20"/>
        <v>0</v>
      </c>
    </row>
    <row r="425" spans="1:15">
      <c r="A425" s="7" t="s">
        <v>223</v>
      </c>
      <c r="B425" s="1">
        <v>1305</v>
      </c>
      <c r="D425">
        <v>20</v>
      </c>
      <c r="I425">
        <v>5</v>
      </c>
      <c r="J425">
        <v>14</v>
      </c>
      <c r="K425">
        <v>1</v>
      </c>
      <c r="M425" t="b">
        <f t="shared" si="18"/>
        <v>0</v>
      </c>
      <c r="N425" t="b">
        <f t="shared" si="19"/>
        <v>0</v>
      </c>
      <c r="O425" t="b">
        <f t="shared" si="20"/>
        <v>0</v>
      </c>
    </row>
    <row r="426" spans="1:15" s="3" customFormat="1">
      <c r="A426" s="7" t="s">
        <v>80</v>
      </c>
      <c r="B426" s="1">
        <v>1490</v>
      </c>
      <c r="C426">
        <v>3</v>
      </c>
      <c r="D426">
        <v>3</v>
      </c>
      <c r="E426"/>
      <c r="F426"/>
      <c r="G426"/>
      <c r="H426">
        <v>3</v>
      </c>
      <c r="I426">
        <v>3</v>
      </c>
      <c r="J426"/>
      <c r="K426"/>
      <c r="L426"/>
      <c r="M426" t="b">
        <f t="shared" si="18"/>
        <v>0</v>
      </c>
      <c r="N426" t="b">
        <f t="shared" si="19"/>
        <v>0</v>
      </c>
      <c r="O426" t="b">
        <f t="shared" si="20"/>
        <v>0</v>
      </c>
    </row>
    <row r="427" spans="1:15">
      <c r="A427" s="7" t="s">
        <v>536</v>
      </c>
      <c r="B427" s="1">
        <v>29028</v>
      </c>
      <c r="C427">
        <v>12</v>
      </c>
      <c r="D427">
        <v>364</v>
      </c>
      <c r="F427">
        <v>6</v>
      </c>
      <c r="H427">
        <v>6</v>
      </c>
      <c r="I427">
        <v>105</v>
      </c>
      <c r="J427">
        <v>245</v>
      </c>
      <c r="K427">
        <v>14</v>
      </c>
      <c r="L427">
        <v>1</v>
      </c>
      <c r="M427" t="b">
        <f t="shared" si="18"/>
        <v>1</v>
      </c>
      <c r="N427" t="b">
        <f t="shared" si="19"/>
        <v>1</v>
      </c>
      <c r="O427" t="b">
        <f t="shared" si="20"/>
        <v>0</v>
      </c>
    </row>
    <row r="428" spans="1:15">
      <c r="M428" t="b">
        <f t="shared" si="18"/>
        <v>0</v>
      </c>
      <c r="N428" t="b">
        <f t="shared" si="19"/>
        <v>0</v>
      </c>
      <c r="O428" t="b">
        <f t="shared" si="20"/>
        <v>0</v>
      </c>
    </row>
    <row r="429" spans="1:15">
      <c r="A429" s="11" t="s">
        <v>537</v>
      </c>
      <c r="B429" s="5">
        <v>43029</v>
      </c>
      <c r="C429" s="3">
        <v>29</v>
      </c>
      <c r="D429" s="3">
        <v>806</v>
      </c>
      <c r="E429" s="3"/>
      <c r="F429" s="3">
        <v>12</v>
      </c>
      <c r="G429" s="3">
        <v>5</v>
      </c>
      <c r="H429" s="3">
        <v>12</v>
      </c>
      <c r="I429" s="3">
        <v>180</v>
      </c>
      <c r="J429" s="3">
        <v>601</v>
      </c>
      <c r="K429" s="3">
        <v>25</v>
      </c>
      <c r="L429" s="3">
        <v>3</v>
      </c>
      <c r="M429" t="b">
        <f t="shared" si="18"/>
        <v>1</v>
      </c>
      <c r="N429" t="b">
        <f t="shared" si="19"/>
        <v>0</v>
      </c>
      <c r="O429" t="b">
        <f t="shared" si="20"/>
        <v>0</v>
      </c>
    </row>
    <row r="430" spans="1:15">
      <c r="A430" s="14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t="b">
        <f t="shared" si="18"/>
        <v>0</v>
      </c>
      <c r="N430" t="b">
        <f t="shared" si="19"/>
        <v>0</v>
      </c>
      <c r="O430" t="b">
        <f t="shared" si="20"/>
        <v>0</v>
      </c>
    </row>
    <row r="431" spans="1:15">
      <c r="A431" s="7" t="s">
        <v>698</v>
      </c>
      <c r="B431">
        <v>15</v>
      </c>
      <c r="M431" t="b">
        <f t="shared" si="18"/>
        <v>0</v>
      </c>
      <c r="N431" t="b">
        <f t="shared" si="19"/>
        <v>0</v>
      </c>
      <c r="O431" t="b">
        <f t="shared" si="20"/>
        <v>0</v>
      </c>
    </row>
    <row r="432" spans="1:15">
      <c r="A432" s="7" t="s">
        <v>224</v>
      </c>
      <c r="B432" s="1">
        <v>7139</v>
      </c>
      <c r="C432">
        <v>21</v>
      </c>
      <c r="D432">
        <v>317</v>
      </c>
      <c r="F432">
        <v>8</v>
      </c>
      <c r="G432">
        <v>1</v>
      </c>
      <c r="H432">
        <v>12</v>
      </c>
      <c r="I432">
        <v>48</v>
      </c>
      <c r="J432">
        <v>264</v>
      </c>
      <c r="K432">
        <v>5</v>
      </c>
      <c r="L432">
        <v>1</v>
      </c>
      <c r="M432" t="b">
        <f t="shared" si="18"/>
        <v>0</v>
      </c>
      <c r="N432" t="b">
        <f t="shared" si="19"/>
        <v>0</v>
      </c>
      <c r="O432" t="b">
        <f t="shared" si="20"/>
        <v>0</v>
      </c>
    </row>
    <row r="433" spans="1:15">
      <c r="A433" s="7" t="s">
        <v>225</v>
      </c>
      <c r="B433">
        <v>520</v>
      </c>
      <c r="D433">
        <v>2</v>
      </c>
      <c r="I433">
        <v>1</v>
      </c>
      <c r="J433">
        <v>1</v>
      </c>
      <c r="M433" t="b">
        <f t="shared" si="18"/>
        <v>0</v>
      </c>
      <c r="N433" t="b">
        <f t="shared" si="19"/>
        <v>0</v>
      </c>
      <c r="O433" t="b">
        <f t="shared" si="20"/>
        <v>0</v>
      </c>
    </row>
    <row r="434" spans="1:15">
      <c r="A434" s="7" t="s">
        <v>538</v>
      </c>
      <c r="B434" s="1">
        <v>20835</v>
      </c>
      <c r="C434">
        <v>8</v>
      </c>
      <c r="D434">
        <v>96</v>
      </c>
      <c r="F434">
        <v>1</v>
      </c>
      <c r="H434">
        <v>7</v>
      </c>
      <c r="I434">
        <v>32</v>
      </c>
      <c r="J434">
        <v>60</v>
      </c>
      <c r="K434">
        <v>4</v>
      </c>
      <c r="L434">
        <v>2</v>
      </c>
      <c r="M434" t="b">
        <f t="shared" si="18"/>
        <v>1</v>
      </c>
      <c r="N434" t="b">
        <f t="shared" si="19"/>
        <v>1</v>
      </c>
      <c r="O434" t="b">
        <f t="shared" si="20"/>
        <v>0</v>
      </c>
    </row>
    <row r="435" spans="1:15">
      <c r="M435" t="b">
        <f t="shared" si="18"/>
        <v>0</v>
      </c>
      <c r="N435" t="b">
        <f t="shared" si="19"/>
        <v>0</v>
      </c>
      <c r="O435" t="b">
        <f t="shared" si="20"/>
        <v>0</v>
      </c>
    </row>
    <row r="436" spans="1:15">
      <c r="A436" s="11" t="s">
        <v>539</v>
      </c>
      <c r="B436" s="5">
        <v>28509</v>
      </c>
      <c r="C436" s="3">
        <v>29</v>
      </c>
      <c r="D436" s="3">
        <v>415</v>
      </c>
      <c r="E436" s="3"/>
      <c r="F436" s="3">
        <v>9</v>
      </c>
      <c r="G436" s="3">
        <v>1</v>
      </c>
      <c r="H436" s="3">
        <v>19</v>
      </c>
      <c r="I436" s="3">
        <v>81</v>
      </c>
      <c r="J436" s="3">
        <v>325</v>
      </c>
      <c r="K436" s="3">
        <v>9</v>
      </c>
      <c r="L436" s="3">
        <v>3</v>
      </c>
      <c r="M436" t="b">
        <f t="shared" si="18"/>
        <v>1</v>
      </c>
      <c r="N436" t="b">
        <f t="shared" si="19"/>
        <v>0</v>
      </c>
      <c r="O436" t="b">
        <f t="shared" si="20"/>
        <v>0</v>
      </c>
    </row>
    <row r="437" spans="1:15">
      <c r="A437" s="14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t="b">
        <f t="shared" si="18"/>
        <v>0</v>
      </c>
      <c r="N437" t="b">
        <f t="shared" si="19"/>
        <v>0</v>
      </c>
      <c r="O437" t="b">
        <f t="shared" si="20"/>
        <v>0</v>
      </c>
    </row>
    <row r="438" spans="1:15">
      <c r="A438" s="7" t="s">
        <v>19</v>
      </c>
      <c r="B438">
        <v>61</v>
      </c>
      <c r="D438">
        <v>1</v>
      </c>
      <c r="J438">
        <v>1</v>
      </c>
      <c r="M438" t="b">
        <f t="shared" si="18"/>
        <v>0</v>
      </c>
      <c r="N438" t="b">
        <f t="shared" si="19"/>
        <v>0</v>
      </c>
      <c r="O438" t="b">
        <f t="shared" si="20"/>
        <v>0</v>
      </c>
    </row>
    <row r="439" spans="1:15">
      <c r="A439" s="7" t="s">
        <v>226</v>
      </c>
      <c r="B439" s="1">
        <v>3134</v>
      </c>
      <c r="C439">
        <v>1</v>
      </c>
      <c r="D439">
        <v>92</v>
      </c>
      <c r="G439">
        <v>1</v>
      </c>
      <c r="I439">
        <v>3</v>
      </c>
      <c r="J439">
        <v>88</v>
      </c>
      <c r="K439">
        <v>1</v>
      </c>
      <c r="M439" t="b">
        <f t="shared" si="18"/>
        <v>0</v>
      </c>
      <c r="N439" t="b">
        <f t="shared" si="19"/>
        <v>0</v>
      </c>
      <c r="O439" t="b">
        <f t="shared" si="20"/>
        <v>0</v>
      </c>
    </row>
    <row r="440" spans="1:15">
      <c r="A440" s="7" t="s">
        <v>540</v>
      </c>
      <c r="B440" s="1">
        <v>40466</v>
      </c>
      <c r="C440">
        <v>7</v>
      </c>
      <c r="D440">
        <v>225</v>
      </c>
      <c r="E440">
        <v>1</v>
      </c>
      <c r="F440">
        <v>2</v>
      </c>
      <c r="G440">
        <v>3</v>
      </c>
      <c r="H440">
        <v>1</v>
      </c>
      <c r="I440">
        <v>60</v>
      </c>
      <c r="J440">
        <v>157</v>
      </c>
      <c r="K440">
        <v>8</v>
      </c>
      <c r="L440">
        <v>2</v>
      </c>
      <c r="M440" t="b">
        <f t="shared" si="18"/>
        <v>1</v>
      </c>
      <c r="N440" t="b">
        <f t="shared" si="19"/>
        <v>1</v>
      </c>
      <c r="O440" t="b">
        <f t="shared" si="20"/>
        <v>0</v>
      </c>
    </row>
    <row r="441" spans="1:15">
      <c r="M441" t="b">
        <f t="shared" si="18"/>
        <v>0</v>
      </c>
      <c r="N441" t="b">
        <f t="shared" si="19"/>
        <v>0</v>
      </c>
      <c r="O441" t="b">
        <f t="shared" si="20"/>
        <v>0</v>
      </c>
    </row>
    <row r="442" spans="1:15" s="3" customFormat="1">
      <c r="A442" s="11" t="s">
        <v>541</v>
      </c>
      <c r="B442" s="5">
        <v>43661</v>
      </c>
      <c r="C442" s="3">
        <v>8</v>
      </c>
      <c r="D442" s="3">
        <v>318</v>
      </c>
      <c r="E442" s="3">
        <v>1</v>
      </c>
      <c r="F442" s="3">
        <v>2</v>
      </c>
      <c r="G442" s="3">
        <v>4</v>
      </c>
      <c r="H442" s="3">
        <v>1</v>
      </c>
      <c r="I442" s="3">
        <v>63</v>
      </c>
      <c r="J442" s="3">
        <v>246</v>
      </c>
      <c r="K442" s="3">
        <v>9</v>
      </c>
      <c r="L442" s="3">
        <v>2</v>
      </c>
      <c r="M442" t="b">
        <f t="shared" si="18"/>
        <v>1</v>
      </c>
      <c r="N442" t="b">
        <f t="shared" si="19"/>
        <v>0</v>
      </c>
      <c r="O442" t="b">
        <f t="shared" si="20"/>
        <v>0</v>
      </c>
    </row>
    <row r="443" spans="1:15">
      <c r="A443" s="14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t="b">
        <f t="shared" si="18"/>
        <v>0</v>
      </c>
      <c r="N443" t="b">
        <f t="shared" si="19"/>
        <v>0</v>
      </c>
      <c r="O443" t="b">
        <f t="shared" si="20"/>
        <v>0</v>
      </c>
    </row>
    <row r="444" spans="1:15">
      <c r="A444" s="7" t="s">
        <v>143</v>
      </c>
      <c r="B444">
        <v>361</v>
      </c>
      <c r="D444">
        <v>6</v>
      </c>
      <c r="I444">
        <v>1</v>
      </c>
      <c r="J444">
        <v>5</v>
      </c>
      <c r="M444" t="b">
        <f t="shared" si="18"/>
        <v>0</v>
      </c>
      <c r="N444" t="b">
        <f t="shared" si="19"/>
        <v>0</v>
      </c>
      <c r="O444" t="b">
        <f t="shared" si="20"/>
        <v>0</v>
      </c>
    </row>
    <row r="445" spans="1:15">
      <c r="A445" s="7" t="s">
        <v>746</v>
      </c>
      <c r="B445" s="1">
        <v>2403</v>
      </c>
      <c r="D445">
        <v>6</v>
      </c>
      <c r="I445">
        <v>2</v>
      </c>
      <c r="J445">
        <v>4</v>
      </c>
      <c r="M445" t="b">
        <f t="shared" si="18"/>
        <v>0</v>
      </c>
      <c r="N445" t="b">
        <f t="shared" si="19"/>
        <v>0</v>
      </c>
      <c r="O445" t="b">
        <f t="shared" si="20"/>
        <v>0</v>
      </c>
    </row>
    <row r="446" spans="1:15">
      <c r="A446" s="7" t="s">
        <v>227</v>
      </c>
      <c r="B446" s="1">
        <v>16790</v>
      </c>
      <c r="C446">
        <v>21</v>
      </c>
      <c r="D446">
        <v>409</v>
      </c>
      <c r="E446">
        <v>1</v>
      </c>
      <c r="F446">
        <v>9</v>
      </c>
      <c r="G446">
        <v>3</v>
      </c>
      <c r="H446">
        <v>8</v>
      </c>
      <c r="I446">
        <v>56</v>
      </c>
      <c r="J446">
        <v>348</v>
      </c>
      <c r="K446">
        <v>5</v>
      </c>
      <c r="M446" t="b">
        <f t="shared" si="18"/>
        <v>0</v>
      </c>
      <c r="N446" t="b">
        <f t="shared" si="19"/>
        <v>0</v>
      </c>
      <c r="O446" t="b">
        <f t="shared" si="20"/>
        <v>0</v>
      </c>
    </row>
    <row r="447" spans="1:15">
      <c r="A447" s="7" t="s">
        <v>673</v>
      </c>
      <c r="B447" s="1">
        <v>3604</v>
      </c>
      <c r="C447">
        <v>2</v>
      </c>
      <c r="D447">
        <v>44</v>
      </c>
      <c r="H447">
        <v>2</v>
      </c>
      <c r="I447">
        <v>10</v>
      </c>
      <c r="J447">
        <v>32</v>
      </c>
      <c r="K447">
        <v>2</v>
      </c>
      <c r="M447" t="b">
        <f t="shared" si="18"/>
        <v>0</v>
      </c>
      <c r="N447" t="b">
        <f t="shared" si="19"/>
        <v>0</v>
      </c>
      <c r="O447" t="b">
        <f t="shared" si="20"/>
        <v>0</v>
      </c>
    </row>
    <row r="448" spans="1:15" s="3" customFormat="1">
      <c r="A448" s="7" t="s">
        <v>228</v>
      </c>
      <c r="B448" s="1">
        <v>1380</v>
      </c>
      <c r="C448"/>
      <c r="D448">
        <v>2</v>
      </c>
      <c r="E448"/>
      <c r="F448"/>
      <c r="G448"/>
      <c r="H448"/>
      <c r="I448"/>
      <c r="J448">
        <v>2</v>
      </c>
      <c r="K448"/>
      <c r="L448"/>
      <c r="M448" t="b">
        <f t="shared" si="18"/>
        <v>0</v>
      </c>
      <c r="N448" t="b">
        <f t="shared" si="19"/>
        <v>0</v>
      </c>
      <c r="O448" t="b">
        <f t="shared" si="20"/>
        <v>0</v>
      </c>
    </row>
    <row r="449" spans="1:15">
      <c r="A449" s="7" t="s">
        <v>229</v>
      </c>
      <c r="B449">
        <v>894</v>
      </c>
      <c r="D449">
        <v>2</v>
      </c>
      <c r="J449">
        <v>2</v>
      </c>
      <c r="M449" t="b">
        <f t="shared" si="18"/>
        <v>0</v>
      </c>
      <c r="N449" t="b">
        <f t="shared" si="19"/>
        <v>0</v>
      </c>
      <c r="O449" t="b">
        <f t="shared" si="20"/>
        <v>0</v>
      </c>
    </row>
    <row r="450" spans="1:15">
      <c r="M450" t="b">
        <f t="shared" ref="M450:M513" si="21">ISNUMBER(SEARCH($M$1,A450))</f>
        <v>0</v>
      </c>
      <c r="N450" t="b">
        <f t="shared" ref="N450:N513" si="22">ISNUMBER(SEARCH($N$1,A450))</f>
        <v>0</v>
      </c>
      <c r="O450" t="b">
        <f t="shared" ref="O450:O513" si="23">ISNUMBER(SEARCH($O$1,A450))</f>
        <v>0</v>
      </c>
    </row>
    <row r="451" spans="1:15">
      <c r="A451" s="11" t="s">
        <v>542</v>
      </c>
      <c r="B451" s="5">
        <v>25432</v>
      </c>
      <c r="C451" s="3">
        <v>23</v>
      </c>
      <c r="D451" s="3">
        <v>469</v>
      </c>
      <c r="E451" s="3">
        <v>1</v>
      </c>
      <c r="F451" s="3">
        <v>9</v>
      </c>
      <c r="G451" s="3">
        <v>3</v>
      </c>
      <c r="H451" s="3">
        <v>10</v>
      </c>
      <c r="I451" s="3">
        <v>69</v>
      </c>
      <c r="J451" s="3">
        <v>393</v>
      </c>
      <c r="K451" s="3">
        <v>7</v>
      </c>
      <c r="L451" s="3"/>
      <c r="M451" t="b">
        <f t="shared" si="21"/>
        <v>1</v>
      </c>
      <c r="N451" t="b">
        <f t="shared" si="22"/>
        <v>0</v>
      </c>
      <c r="O451" t="b">
        <f t="shared" si="23"/>
        <v>0</v>
      </c>
    </row>
    <row r="452" spans="1:15">
      <c r="A452" s="14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t="b">
        <f t="shared" si="21"/>
        <v>0</v>
      </c>
      <c r="N452" t="b">
        <f t="shared" si="22"/>
        <v>0</v>
      </c>
      <c r="O452" t="b">
        <f t="shared" si="23"/>
        <v>0</v>
      </c>
    </row>
    <row r="453" spans="1:15">
      <c r="A453" s="7" t="s">
        <v>230</v>
      </c>
      <c r="B453" s="1">
        <v>6298</v>
      </c>
      <c r="C453">
        <v>13</v>
      </c>
      <c r="D453">
        <v>270</v>
      </c>
      <c r="F453">
        <v>2</v>
      </c>
      <c r="G453">
        <v>5</v>
      </c>
      <c r="H453">
        <v>6</v>
      </c>
      <c r="I453">
        <v>35</v>
      </c>
      <c r="J453">
        <v>226</v>
      </c>
      <c r="K453">
        <v>9</v>
      </c>
      <c r="L453">
        <v>1</v>
      </c>
      <c r="M453" t="b">
        <f t="shared" si="21"/>
        <v>0</v>
      </c>
      <c r="N453" t="b">
        <f t="shared" si="22"/>
        <v>0</v>
      </c>
      <c r="O453" t="b">
        <f t="shared" si="23"/>
        <v>0</v>
      </c>
    </row>
    <row r="454" spans="1:15">
      <c r="A454" s="7" t="s">
        <v>231</v>
      </c>
      <c r="B454" s="1">
        <v>5536</v>
      </c>
      <c r="C454">
        <v>4</v>
      </c>
      <c r="D454">
        <v>214</v>
      </c>
      <c r="F454">
        <v>1</v>
      </c>
      <c r="G454">
        <v>2</v>
      </c>
      <c r="H454">
        <v>1</v>
      </c>
      <c r="I454">
        <v>43</v>
      </c>
      <c r="J454">
        <v>154</v>
      </c>
      <c r="K454">
        <v>17</v>
      </c>
      <c r="M454" t="b">
        <f t="shared" si="21"/>
        <v>0</v>
      </c>
      <c r="N454" t="b">
        <f t="shared" si="22"/>
        <v>0</v>
      </c>
      <c r="O454" t="b">
        <f t="shared" si="23"/>
        <v>0</v>
      </c>
    </row>
    <row r="455" spans="1:15">
      <c r="A455" s="7" t="s">
        <v>709</v>
      </c>
      <c r="B455">
        <v>470</v>
      </c>
      <c r="D455">
        <v>11</v>
      </c>
      <c r="I455">
        <v>5</v>
      </c>
      <c r="J455">
        <v>6</v>
      </c>
      <c r="M455" t="b">
        <f t="shared" si="21"/>
        <v>0</v>
      </c>
      <c r="N455" t="b">
        <f t="shared" si="22"/>
        <v>0</v>
      </c>
      <c r="O455" t="b">
        <f t="shared" si="23"/>
        <v>0</v>
      </c>
    </row>
    <row r="456" spans="1:15">
      <c r="A456" s="7" t="s">
        <v>232</v>
      </c>
      <c r="B456" s="1">
        <v>1506</v>
      </c>
      <c r="C456">
        <v>2</v>
      </c>
      <c r="D456">
        <v>29</v>
      </c>
      <c r="F456">
        <v>1</v>
      </c>
      <c r="H456">
        <v>1</v>
      </c>
      <c r="I456">
        <v>4</v>
      </c>
      <c r="J456">
        <v>24</v>
      </c>
      <c r="K456">
        <v>1</v>
      </c>
      <c r="M456" t="b">
        <f t="shared" si="21"/>
        <v>0</v>
      </c>
      <c r="N456" t="b">
        <f t="shared" si="22"/>
        <v>0</v>
      </c>
      <c r="O456" t="b">
        <f t="shared" si="23"/>
        <v>0</v>
      </c>
    </row>
    <row r="457" spans="1:15">
      <c r="A457" s="7" t="s">
        <v>543</v>
      </c>
      <c r="B457" s="1">
        <v>18906</v>
      </c>
      <c r="C457">
        <v>18</v>
      </c>
      <c r="D457">
        <v>291</v>
      </c>
      <c r="E457">
        <v>1</v>
      </c>
      <c r="F457">
        <v>3</v>
      </c>
      <c r="G457">
        <v>1</v>
      </c>
      <c r="H457">
        <v>13</v>
      </c>
      <c r="I457">
        <v>98</v>
      </c>
      <c r="J457">
        <v>163</v>
      </c>
      <c r="K457">
        <v>30</v>
      </c>
      <c r="L457">
        <v>2</v>
      </c>
      <c r="M457" t="b">
        <f t="shared" si="21"/>
        <v>1</v>
      </c>
      <c r="N457" t="b">
        <f t="shared" si="22"/>
        <v>1</v>
      </c>
      <c r="O457" t="b">
        <f t="shared" si="23"/>
        <v>0</v>
      </c>
    </row>
    <row r="458" spans="1:15">
      <c r="M458" t="b">
        <f t="shared" si="21"/>
        <v>0</v>
      </c>
      <c r="N458" t="b">
        <f t="shared" si="22"/>
        <v>0</v>
      </c>
      <c r="O458" t="b">
        <f t="shared" si="23"/>
        <v>0</v>
      </c>
    </row>
    <row r="459" spans="1:15" s="3" customFormat="1">
      <c r="A459" s="11" t="s">
        <v>544</v>
      </c>
      <c r="B459" s="5">
        <v>32716</v>
      </c>
      <c r="C459" s="3">
        <v>37</v>
      </c>
      <c r="D459" s="3">
        <v>815</v>
      </c>
      <c r="E459" s="3">
        <v>1</v>
      </c>
      <c r="F459" s="3">
        <v>7</v>
      </c>
      <c r="G459" s="3">
        <v>8</v>
      </c>
      <c r="H459" s="3">
        <v>21</v>
      </c>
      <c r="I459" s="3">
        <v>185</v>
      </c>
      <c r="J459" s="3">
        <v>573</v>
      </c>
      <c r="K459" s="3">
        <v>57</v>
      </c>
      <c r="L459" s="3">
        <v>3</v>
      </c>
      <c r="M459" t="b">
        <f t="shared" si="21"/>
        <v>1</v>
      </c>
      <c r="N459" t="b">
        <f t="shared" si="22"/>
        <v>0</v>
      </c>
      <c r="O459" t="b">
        <f t="shared" si="23"/>
        <v>0</v>
      </c>
    </row>
    <row r="460" spans="1:15">
      <c r="A460" s="14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t="b">
        <f t="shared" si="21"/>
        <v>0</v>
      </c>
      <c r="N460" t="b">
        <f t="shared" si="22"/>
        <v>0</v>
      </c>
      <c r="O460" t="b">
        <f t="shared" si="23"/>
        <v>0</v>
      </c>
    </row>
    <row r="461" spans="1:15">
      <c r="A461" s="7" t="s">
        <v>233</v>
      </c>
      <c r="B461" s="1">
        <v>4903</v>
      </c>
      <c r="D461">
        <v>5</v>
      </c>
      <c r="J461">
        <v>5</v>
      </c>
      <c r="M461" t="b">
        <f t="shared" si="21"/>
        <v>0</v>
      </c>
      <c r="N461" t="b">
        <f t="shared" si="22"/>
        <v>0</v>
      </c>
      <c r="O461" t="b">
        <f t="shared" si="23"/>
        <v>0</v>
      </c>
    </row>
    <row r="462" spans="1:15">
      <c r="A462" s="7" t="s">
        <v>234</v>
      </c>
      <c r="B462" s="1">
        <v>3812</v>
      </c>
      <c r="C462">
        <v>2</v>
      </c>
      <c r="D462">
        <v>67</v>
      </c>
      <c r="G462">
        <v>1</v>
      </c>
      <c r="H462">
        <v>1</v>
      </c>
      <c r="I462">
        <v>17</v>
      </c>
      <c r="J462">
        <v>49</v>
      </c>
      <c r="K462">
        <v>1</v>
      </c>
      <c r="M462" t="b">
        <f t="shared" si="21"/>
        <v>0</v>
      </c>
      <c r="N462" t="b">
        <f t="shared" si="22"/>
        <v>0</v>
      </c>
      <c r="O462" t="b">
        <f t="shared" si="23"/>
        <v>0</v>
      </c>
    </row>
    <row r="463" spans="1:15">
      <c r="A463" s="7" t="s">
        <v>38</v>
      </c>
      <c r="B463">
        <v>597</v>
      </c>
      <c r="C463">
        <v>1</v>
      </c>
      <c r="D463">
        <v>7</v>
      </c>
      <c r="H463">
        <v>1</v>
      </c>
      <c r="I463">
        <v>1</v>
      </c>
      <c r="J463">
        <v>6</v>
      </c>
      <c r="M463" t="b">
        <f t="shared" si="21"/>
        <v>0</v>
      </c>
      <c r="N463" t="b">
        <f t="shared" si="22"/>
        <v>0</v>
      </c>
      <c r="O463" t="b">
        <f t="shared" si="23"/>
        <v>0</v>
      </c>
    </row>
    <row r="464" spans="1:15">
      <c r="A464" s="7" t="s">
        <v>682</v>
      </c>
      <c r="B464">
        <v>644</v>
      </c>
      <c r="M464" t="b">
        <f t="shared" si="21"/>
        <v>0</v>
      </c>
      <c r="N464" t="b">
        <f t="shared" si="22"/>
        <v>0</v>
      </c>
      <c r="O464" t="b">
        <f t="shared" si="23"/>
        <v>0</v>
      </c>
    </row>
    <row r="465" spans="1:15" s="3" customFormat="1">
      <c r="A465" s="7" t="s">
        <v>235</v>
      </c>
      <c r="B465" s="1">
        <v>1319</v>
      </c>
      <c r="C465">
        <v>1</v>
      </c>
      <c r="D465">
        <v>8</v>
      </c>
      <c r="E465"/>
      <c r="F465"/>
      <c r="G465"/>
      <c r="H465">
        <v>1</v>
      </c>
      <c r="I465">
        <v>1</v>
      </c>
      <c r="J465">
        <v>7</v>
      </c>
      <c r="K465"/>
      <c r="L465"/>
      <c r="M465" t="b">
        <f t="shared" si="21"/>
        <v>0</v>
      </c>
      <c r="N465" t="b">
        <f t="shared" si="22"/>
        <v>0</v>
      </c>
      <c r="O465" t="b">
        <f t="shared" si="23"/>
        <v>0</v>
      </c>
    </row>
    <row r="466" spans="1:15">
      <c r="A466" s="7" t="s">
        <v>236</v>
      </c>
      <c r="B466" s="1">
        <v>1298</v>
      </c>
      <c r="D466">
        <v>19</v>
      </c>
      <c r="I466">
        <v>6</v>
      </c>
      <c r="J466">
        <v>13</v>
      </c>
      <c r="M466" t="b">
        <f t="shared" si="21"/>
        <v>0</v>
      </c>
      <c r="N466" t="b">
        <f t="shared" si="22"/>
        <v>0</v>
      </c>
      <c r="O466" t="b">
        <f t="shared" si="23"/>
        <v>0</v>
      </c>
    </row>
    <row r="467" spans="1:15">
      <c r="A467" s="7" t="s">
        <v>237</v>
      </c>
      <c r="B467" s="1">
        <v>2729</v>
      </c>
      <c r="C467">
        <v>1</v>
      </c>
      <c r="D467">
        <v>40</v>
      </c>
      <c r="F467">
        <v>1</v>
      </c>
      <c r="I467">
        <v>16</v>
      </c>
      <c r="J467">
        <v>23</v>
      </c>
      <c r="K467">
        <v>1</v>
      </c>
      <c r="M467" t="b">
        <f t="shared" si="21"/>
        <v>0</v>
      </c>
      <c r="N467" t="b">
        <f t="shared" si="22"/>
        <v>0</v>
      </c>
      <c r="O467" t="b">
        <f t="shared" si="23"/>
        <v>0</v>
      </c>
    </row>
    <row r="468" spans="1:15">
      <c r="A468" s="7" t="s">
        <v>545</v>
      </c>
      <c r="B468" s="1">
        <v>21696</v>
      </c>
      <c r="C468">
        <v>4</v>
      </c>
      <c r="D468">
        <v>56</v>
      </c>
      <c r="E468">
        <v>1</v>
      </c>
      <c r="G468">
        <v>1</v>
      </c>
      <c r="H468">
        <v>2</v>
      </c>
      <c r="I468">
        <v>19</v>
      </c>
      <c r="J468">
        <v>36</v>
      </c>
      <c r="K468">
        <v>1</v>
      </c>
      <c r="M468" t="b">
        <f t="shared" si="21"/>
        <v>1</v>
      </c>
      <c r="N468" t="b">
        <f t="shared" si="22"/>
        <v>1</v>
      </c>
      <c r="O468" t="b">
        <f t="shared" si="23"/>
        <v>0</v>
      </c>
    </row>
    <row r="469" spans="1:15">
      <c r="M469" t="b">
        <f t="shared" si="21"/>
        <v>0</v>
      </c>
      <c r="N469" t="b">
        <f t="shared" si="22"/>
        <v>0</v>
      </c>
      <c r="O469" t="b">
        <f t="shared" si="23"/>
        <v>0</v>
      </c>
    </row>
    <row r="470" spans="1:15">
      <c r="A470" s="11" t="s">
        <v>546</v>
      </c>
      <c r="B470" s="5">
        <v>36998</v>
      </c>
      <c r="C470" s="3">
        <v>9</v>
      </c>
      <c r="D470" s="3">
        <v>202</v>
      </c>
      <c r="E470" s="3">
        <v>1</v>
      </c>
      <c r="F470" s="3">
        <v>1</v>
      </c>
      <c r="G470" s="3">
        <v>2</v>
      </c>
      <c r="H470" s="3">
        <v>5</v>
      </c>
      <c r="I470" s="3">
        <v>60</v>
      </c>
      <c r="J470" s="3">
        <v>139</v>
      </c>
      <c r="K470" s="3">
        <v>3</v>
      </c>
      <c r="L470" s="3"/>
      <c r="M470" t="b">
        <f t="shared" si="21"/>
        <v>1</v>
      </c>
      <c r="N470" t="b">
        <f t="shared" si="22"/>
        <v>0</v>
      </c>
      <c r="O470" t="b">
        <f t="shared" si="23"/>
        <v>0</v>
      </c>
    </row>
    <row r="471" spans="1:15">
      <c r="A471" s="14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t="b">
        <f t="shared" si="21"/>
        <v>0</v>
      </c>
      <c r="N471" t="b">
        <f t="shared" si="22"/>
        <v>0</v>
      </c>
      <c r="O471" t="b">
        <f t="shared" si="23"/>
        <v>0</v>
      </c>
    </row>
    <row r="472" spans="1:15">
      <c r="A472" s="7" t="s">
        <v>238</v>
      </c>
      <c r="B472" s="1">
        <v>16740</v>
      </c>
      <c r="C472">
        <v>32</v>
      </c>
      <c r="D472">
        <v>646</v>
      </c>
      <c r="F472">
        <v>14</v>
      </c>
      <c r="G472">
        <v>3</v>
      </c>
      <c r="H472">
        <v>15</v>
      </c>
      <c r="I472">
        <v>78</v>
      </c>
      <c r="J472">
        <v>568</v>
      </c>
      <c r="M472" t="b">
        <f t="shared" si="21"/>
        <v>0</v>
      </c>
      <c r="N472" t="b">
        <f t="shared" si="22"/>
        <v>0</v>
      </c>
      <c r="O472" t="b">
        <f t="shared" si="23"/>
        <v>0</v>
      </c>
    </row>
    <row r="473" spans="1:15">
      <c r="A473" s="7" t="s">
        <v>239</v>
      </c>
      <c r="B473" s="1">
        <v>1014</v>
      </c>
      <c r="D473">
        <v>18</v>
      </c>
      <c r="I473">
        <v>3</v>
      </c>
      <c r="J473">
        <v>15</v>
      </c>
      <c r="M473" t="b">
        <f t="shared" si="21"/>
        <v>0</v>
      </c>
      <c r="N473" t="b">
        <f t="shared" si="22"/>
        <v>0</v>
      </c>
      <c r="O473" t="b">
        <f t="shared" si="23"/>
        <v>0</v>
      </c>
    </row>
    <row r="474" spans="1:15">
      <c r="A474" s="7" t="s">
        <v>240</v>
      </c>
      <c r="B474" s="1">
        <v>2478</v>
      </c>
      <c r="C474">
        <v>2</v>
      </c>
      <c r="D474">
        <v>60</v>
      </c>
      <c r="H474">
        <v>2</v>
      </c>
      <c r="I474">
        <v>15</v>
      </c>
      <c r="J474">
        <v>45</v>
      </c>
      <c r="M474" t="b">
        <f t="shared" si="21"/>
        <v>0</v>
      </c>
      <c r="N474" t="b">
        <f t="shared" si="22"/>
        <v>0</v>
      </c>
      <c r="O474" t="b">
        <f t="shared" si="23"/>
        <v>0</v>
      </c>
    </row>
    <row r="475" spans="1:15">
      <c r="A475" s="7" t="s">
        <v>241</v>
      </c>
      <c r="B475">
        <v>20</v>
      </c>
      <c r="M475" t="b">
        <f t="shared" si="21"/>
        <v>0</v>
      </c>
      <c r="N475" t="b">
        <f t="shared" si="22"/>
        <v>0</v>
      </c>
      <c r="O475" t="b">
        <f t="shared" si="23"/>
        <v>0</v>
      </c>
    </row>
    <row r="476" spans="1:15">
      <c r="A476" s="7" t="s">
        <v>547</v>
      </c>
      <c r="B476" s="1">
        <v>40574</v>
      </c>
      <c r="C476">
        <v>34</v>
      </c>
      <c r="D476">
        <v>473</v>
      </c>
      <c r="F476">
        <v>14</v>
      </c>
      <c r="G476">
        <v>1</v>
      </c>
      <c r="H476">
        <v>19</v>
      </c>
      <c r="I476">
        <v>122</v>
      </c>
      <c r="J476">
        <v>351</v>
      </c>
      <c r="L476">
        <v>1</v>
      </c>
      <c r="M476" t="b">
        <f t="shared" si="21"/>
        <v>1</v>
      </c>
      <c r="N476" t="b">
        <f t="shared" si="22"/>
        <v>1</v>
      </c>
      <c r="O476" t="b">
        <f t="shared" si="23"/>
        <v>0</v>
      </c>
    </row>
    <row r="477" spans="1:15" s="3" customFormat="1">
      <c r="A477" s="7"/>
      <c r="B477"/>
      <c r="C477"/>
      <c r="D477"/>
      <c r="E477"/>
      <c r="F477"/>
      <c r="G477"/>
      <c r="H477"/>
      <c r="I477"/>
      <c r="J477"/>
      <c r="K477"/>
      <c r="L477"/>
      <c r="M477" t="b">
        <f t="shared" si="21"/>
        <v>0</v>
      </c>
      <c r="N477" t="b">
        <f t="shared" si="22"/>
        <v>0</v>
      </c>
      <c r="O477" t="b">
        <f t="shared" si="23"/>
        <v>0</v>
      </c>
    </row>
    <row r="478" spans="1:15">
      <c r="A478" s="11" t="s">
        <v>548</v>
      </c>
      <c r="B478" s="5">
        <v>60826</v>
      </c>
      <c r="C478" s="3">
        <v>68</v>
      </c>
      <c r="D478" s="5">
        <v>1197</v>
      </c>
      <c r="E478" s="3"/>
      <c r="F478" s="3">
        <v>28</v>
      </c>
      <c r="G478" s="3">
        <v>4</v>
      </c>
      <c r="H478" s="3">
        <v>36</v>
      </c>
      <c r="I478" s="3">
        <v>218</v>
      </c>
      <c r="J478" s="3">
        <v>979</v>
      </c>
      <c r="K478" s="3"/>
      <c r="L478" s="3">
        <v>1</v>
      </c>
      <c r="M478" t="b">
        <f t="shared" si="21"/>
        <v>1</v>
      </c>
      <c r="N478" t="b">
        <f t="shared" si="22"/>
        <v>0</v>
      </c>
      <c r="O478" t="b">
        <f t="shared" si="23"/>
        <v>0</v>
      </c>
    </row>
    <row r="479" spans="1:15">
      <c r="A479" s="14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t="b">
        <f t="shared" si="21"/>
        <v>0</v>
      </c>
      <c r="N479" t="b">
        <f t="shared" si="22"/>
        <v>0</v>
      </c>
      <c r="O479" t="b">
        <f t="shared" si="23"/>
        <v>0</v>
      </c>
    </row>
    <row r="480" spans="1:15">
      <c r="A480" s="7" t="s">
        <v>242</v>
      </c>
      <c r="B480" s="1">
        <v>18381</v>
      </c>
      <c r="C480">
        <v>14</v>
      </c>
      <c r="D480">
        <v>440</v>
      </c>
      <c r="E480">
        <v>1</v>
      </c>
      <c r="F480">
        <v>1</v>
      </c>
      <c r="G480">
        <v>6</v>
      </c>
      <c r="H480">
        <v>6</v>
      </c>
      <c r="I480">
        <v>35</v>
      </c>
      <c r="J480">
        <v>385</v>
      </c>
      <c r="K480">
        <v>20</v>
      </c>
      <c r="L480">
        <v>1</v>
      </c>
      <c r="M480" t="b">
        <f t="shared" si="21"/>
        <v>0</v>
      </c>
      <c r="N480" t="b">
        <f t="shared" si="22"/>
        <v>0</v>
      </c>
      <c r="O480" t="b">
        <f t="shared" si="23"/>
        <v>0</v>
      </c>
    </row>
    <row r="481" spans="1:15">
      <c r="A481" s="7" t="s">
        <v>243</v>
      </c>
      <c r="B481" s="1">
        <v>3094</v>
      </c>
      <c r="C481">
        <v>7</v>
      </c>
      <c r="D481">
        <v>101</v>
      </c>
      <c r="F481">
        <v>1</v>
      </c>
      <c r="H481">
        <v>6</v>
      </c>
      <c r="I481">
        <v>28</v>
      </c>
      <c r="J481">
        <v>70</v>
      </c>
      <c r="K481">
        <v>3</v>
      </c>
      <c r="M481" t="b">
        <f t="shared" si="21"/>
        <v>0</v>
      </c>
      <c r="N481" t="b">
        <f t="shared" si="22"/>
        <v>0</v>
      </c>
      <c r="O481" t="b">
        <f t="shared" si="23"/>
        <v>0</v>
      </c>
    </row>
    <row r="482" spans="1:15">
      <c r="A482" s="7" t="s">
        <v>244</v>
      </c>
      <c r="B482" s="1">
        <v>46937</v>
      </c>
      <c r="C482">
        <v>3</v>
      </c>
      <c r="D482">
        <v>115</v>
      </c>
      <c r="G482">
        <v>3</v>
      </c>
      <c r="I482">
        <v>10</v>
      </c>
      <c r="J482">
        <v>102</v>
      </c>
      <c r="K482">
        <v>3</v>
      </c>
      <c r="M482" t="b">
        <f t="shared" si="21"/>
        <v>0</v>
      </c>
      <c r="N482" t="b">
        <f t="shared" si="22"/>
        <v>0</v>
      </c>
      <c r="O482" t="b">
        <f t="shared" si="23"/>
        <v>0</v>
      </c>
    </row>
    <row r="483" spans="1:15">
      <c r="A483" s="7" t="s">
        <v>245</v>
      </c>
      <c r="B483" s="1">
        <v>7450</v>
      </c>
      <c r="C483">
        <v>11</v>
      </c>
      <c r="D483">
        <v>71</v>
      </c>
      <c r="F483">
        <v>4</v>
      </c>
      <c r="G483">
        <v>2</v>
      </c>
      <c r="H483">
        <v>5</v>
      </c>
      <c r="I483">
        <v>12</v>
      </c>
      <c r="J483">
        <v>58</v>
      </c>
      <c r="K483">
        <v>1</v>
      </c>
      <c r="M483" t="b">
        <f t="shared" si="21"/>
        <v>0</v>
      </c>
      <c r="N483" t="b">
        <f t="shared" si="22"/>
        <v>0</v>
      </c>
      <c r="O483" t="b">
        <f t="shared" si="23"/>
        <v>0</v>
      </c>
    </row>
    <row r="484" spans="1:15">
      <c r="A484" s="7" t="s">
        <v>246</v>
      </c>
      <c r="B484" s="1">
        <v>20026</v>
      </c>
      <c r="C484">
        <v>50</v>
      </c>
      <c r="D484">
        <v>370</v>
      </c>
      <c r="E484">
        <v>2</v>
      </c>
      <c r="F484">
        <v>12</v>
      </c>
      <c r="G484">
        <v>19</v>
      </c>
      <c r="H484">
        <v>17</v>
      </c>
      <c r="I484">
        <v>72</v>
      </c>
      <c r="J484">
        <v>289</v>
      </c>
      <c r="K484">
        <v>9</v>
      </c>
      <c r="L484">
        <v>2</v>
      </c>
      <c r="M484" t="b">
        <f t="shared" si="21"/>
        <v>0</v>
      </c>
      <c r="N484" t="b">
        <f t="shared" si="22"/>
        <v>0</v>
      </c>
      <c r="O484" t="b">
        <f t="shared" si="23"/>
        <v>0</v>
      </c>
    </row>
    <row r="485" spans="1:15">
      <c r="A485" s="7" t="s">
        <v>247</v>
      </c>
      <c r="B485">
        <v>466</v>
      </c>
      <c r="D485">
        <v>3</v>
      </c>
      <c r="I485">
        <v>2</v>
      </c>
      <c r="J485">
        <v>1</v>
      </c>
      <c r="M485" t="b">
        <f t="shared" si="21"/>
        <v>0</v>
      </c>
      <c r="N485" t="b">
        <f t="shared" si="22"/>
        <v>0</v>
      </c>
      <c r="O485" t="b">
        <f t="shared" si="23"/>
        <v>0</v>
      </c>
    </row>
    <row r="486" spans="1:15">
      <c r="A486" s="7" t="s">
        <v>248</v>
      </c>
      <c r="B486" s="1">
        <v>22501</v>
      </c>
      <c r="C486">
        <v>22</v>
      </c>
      <c r="D486">
        <v>423</v>
      </c>
      <c r="F486">
        <v>2</v>
      </c>
      <c r="G486">
        <v>9</v>
      </c>
      <c r="H486">
        <v>11</v>
      </c>
      <c r="I486">
        <v>55</v>
      </c>
      <c r="J486">
        <v>350</v>
      </c>
      <c r="K486">
        <v>18</v>
      </c>
      <c r="L486">
        <v>5</v>
      </c>
      <c r="M486" t="b">
        <f t="shared" si="21"/>
        <v>0</v>
      </c>
      <c r="N486" t="b">
        <f t="shared" si="22"/>
        <v>0</v>
      </c>
      <c r="O486" t="b">
        <f t="shared" si="23"/>
        <v>0</v>
      </c>
    </row>
    <row r="487" spans="1:15">
      <c r="A487" s="7" t="s">
        <v>683</v>
      </c>
      <c r="D487">
        <v>26</v>
      </c>
      <c r="J487">
        <v>26</v>
      </c>
      <c r="M487" t="b">
        <f t="shared" si="21"/>
        <v>0</v>
      </c>
      <c r="N487" t="b">
        <f t="shared" si="22"/>
        <v>0</v>
      </c>
      <c r="O487" t="b">
        <f t="shared" si="23"/>
        <v>0</v>
      </c>
    </row>
    <row r="488" spans="1:15">
      <c r="A488" s="7" t="s">
        <v>249</v>
      </c>
      <c r="B488" s="1">
        <v>6841</v>
      </c>
      <c r="D488">
        <v>43</v>
      </c>
      <c r="I488">
        <v>12</v>
      </c>
      <c r="J488">
        <v>30</v>
      </c>
      <c r="K488">
        <v>1</v>
      </c>
      <c r="M488" t="b">
        <f t="shared" si="21"/>
        <v>0</v>
      </c>
      <c r="N488" t="b">
        <f t="shared" si="22"/>
        <v>0</v>
      </c>
      <c r="O488" t="b">
        <f t="shared" si="23"/>
        <v>0</v>
      </c>
    </row>
    <row r="489" spans="1:15">
      <c r="A489" s="7" t="s">
        <v>549</v>
      </c>
      <c r="B489" s="1">
        <v>45772</v>
      </c>
      <c r="C489">
        <v>176</v>
      </c>
      <c r="D489">
        <v>285</v>
      </c>
      <c r="F489">
        <v>12</v>
      </c>
      <c r="G489">
        <v>7</v>
      </c>
      <c r="H489">
        <v>157</v>
      </c>
      <c r="I489">
        <v>88</v>
      </c>
      <c r="J489">
        <v>189</v>
      </c>
      <c r="K489">
        <v>8</v>
      </c>
      <c r="M489" t="b">
        <f t="shared" si="21"/>
        <v>1</v>
      </c>
      <c r="N489" t="b">
        <f t="shared" si="22"/>
        <v>1</v>
      </c>
      <c r="O489" t="b">
        <f t="shared" si="23"/>
        <v>0</v>
      </c>
    </row>
    <row r="490" spans="1:15">
      <c r="A490" s="7" t="s">
        <v>250</v>
      </c>
      <c r="D490">
        <v>13</v>
      </c>
      <c r="J490">
        <v>13</v>
      </c>
      <c r="M490" t="b">
        <f t="shared" si="21"/>
        <v>0</v>
      </c>
      <c r="N490" t="b">
        <f t="shared" si="22"/>
        <v>0</v>
      </c>
      <c r="O490" t="b">
        <f t="shared" si="23"/>
        <v>1</v>
      </c>
    </row>
    <row r="491" spans="1:15">
      <c r="M491" t="b">
        <f t="shared" si="21"/>
        <v>0</v>
      </c>
      <c r="N491" t="b">
        <f t="shared" si="22"/>
        <v>0</v>
      </c>
      <c r="O491" t="b">
        <f t="shared" si="23"/>
        <v>0</v>
      </c>
    </row>
    <row r="492" spans="1:15">
      <c r="A492" s="11" t="s">
        <v>550</v>
      </c>
      <c r="B492" s="5">
        <v>171468</v>
      </c>
      <c r="C492" s="3">
        <v>283</v>
      </c>
      <c r="D492" s="5">
        <v>1890</v>
      </c>
      <c r="E492" s="3">
        <v>3</v>
      </c>
      <c r="F492" s="3">
        <v>32</v>
      </c>
      <c r="G492" s="3">
        <v>46</v>
      </c>
      <c r="H492" s="3">
        <v>202</v>
      </c>
      <c r="I492" s="3">
        <v>314</v>
      </c>
      <c r="J492" s="5">
        <v>1513</v>
      </c>
      <c r="K492" s="3">
        <v>63</v>
      </c>
      <c r="L492" s="3">
        <v>8</v>
      </c>
      <c r="M492" t="b">
        <f t="shared" si="21"/>
        <v>1</v>
      </c>
      <c r="N492" t="b">
        <f t="shared" si="22"/>
        <v>0</v>
      </c>
      <c r="O492" t="b">
        <f t="shared" si="23"/>
        <v>0</v>
      </c>
    </row>
    <row r="493" spans="1:15">
      <c r="A493" s="14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t="b">
        <f t="shared" si="21"/>
        <v>0</v>
      </c>
      <c r="N493" t="b">
        <f t="shared" si="22"/>
        <v>0</v>
      </c>
      <c r="O493" t="b">
        <f t="shared" si="23"/>
        <v>0</v>
      </c>
    </row>
    <row r="494" spans="1:15">
      <c r="A494" s="7" t="s">
        <v>251</v>
      </c>
      <c r="B494" s="1">
        <v>2158</v>
      </c>
      <c r="M494" t="b">
        <f t="shared" si="21"/>
        <v>0</v>
      </c>
      <c r="N494" t="b">
        <f t="shared" si="22"/>
        <v>0</v>
      </c>
      <c r="O494" t="b">
        <f t="shared" si="23"/>
        <v>0</v>
      </c>
    </row>
    <row r="495" spans="1:15" s="3" customFormat="1">
      <c r="A495" s="7" t="s">
        <v>252</v>
      </c>
      <c r="B495" s="1">
        <v>11045</v>
      </c>
      <c r="C495">
        <v>19</v>
      </c>
      <c r="D495">
        <v>320</v>
      </c>
      <c r="E495">
        <v>1</v>
      </c>
      <c r="F495">
        <v>6</v>
      </c>
      <c r="G495">
        <v>5</v>
      </c>
      <c r="H495">
        <v>7</v>
      </c>
      <c r="I495">
        <v>91</v>
      </c>
      <c r="J495">
        <v>216</v>
      </c>
      <c r="K495">
        <v>13</v>
      </c>
      <c r="L495">
        <v>1</v>
      </c>
      <c r="M495" t="b">
        <f t="shared" si="21"/>
        <v>0</v>
      </c>
      <c r="N495" t="b">
        <f t="shared" si="22"/>
        <v>0</v>
      </c>
      <c r="O495" t="b">
        <f t="shared" si="23"/>
        <v>0</v>
      </c>
    </row>
    <row r="496" spans="1:15">
      <c r="A496" s="7" t="s">
        <v>253</v>
      </c>
      <c r="B496" s="1">
        <v>3963</v>
      </c>
      <c r="C496">
        <v>4</v>
      </c>
      <c r="D496">
        <v>75</v>
      </c>
      <c r="F496">
        <v>2</v>
      </c>
      <c r="H496">
        <v>2</v>
      </c>
      <c r="I496">
        <v>23</v>
      </c>
      <c r="J496">
        <v>46</v>
      </c>
      <c r="K496">
        <v>6</v>
      </c>
      <c r="M496" t="b">
        <f t="shared" si="21"/>
        <v>0</v>
      </c>
      <c r="N496" t="b">
        <f t="shared" si="22"/>
        <v>0</v>
      </c>
      <c r="O496" t="b">
        <f t="shared" si="23"/>
        <v>0</v>
      </c>
    </row>
    <row r="497" spans="1:15">
      <c r="A497" s="7" t="s">
        <v>552</v>
      </c>
      <c r="B497" s="1">
        <v>43759</v>
      </c>
      <c r="C497">
        <v>63</v>
      </c>
      <c r="D497" s="1">
        <v>1044</v>
      </c>
      <c r="E497">
        <v>1</v>
      </c>
      <c r="F497">
        <v>7</v>
      </c>
      <c r="G497">
        <v>9</v>
      </c>
      <c r="H497">
        <v>46</v>
      </c>
      <c r="I497">
        <v>287</v>
      </c>
      <c r="J497">
        <v>713</v>
      </c>
      <c r="K497">
        <v>44</v>
      </c>
      <c r="L497">
        <v>2</v>
      </c>
      <c r="M497" t="b">
        <f t="shared" si="21"/>
        <v>1</v>
      </c>
      <c r="N497" t="b">
        <f t="shared" si="22"/>
        <v>1</v>
      </c>
      <c r="O497" t="b">
        <f t="shared" si="23"/>
        <v>0</v>
      </c>
    </row>
    <row r="498" spans="1:15">
      <c r="M498" t="b">
        <f t="shared" si="21"/>
        <v>0</v>
      </c>
      <c r="N498" t="b">
        <f t="shared" si="22"/>
        <v>0</v>
      </c>
      <c r="O498" t="b">
        <f t="shared" si="23"/>
        <v>0</v>
      </c>
    </row>
    <row r="499" spans="1:15">
      <c r="A499" s="7" t="s">
        <v>551</v>
      </c>
      <c r="B499" s="1">
        <v>60925</v>
      </c>
      <c r="C499">
        <v>86</v>
      </c>
      <c r="D499" s="1">
        <v>1439</v>
      </c>
      <c r="E499">
        <v>2</v>
      </c>
      <c r="F499">
        <v>15</v>
      </c>
      <c r="G499">
        <v>14</v>
      </c>
      <c r="H499">
        <v>55</v>
      </c>
      <c r="I499">
        <v>401</v>
      </c>
      <c r="J499">
        <v>975</v>
      </c>
      <c r="K499">
        <v>63</v>
      </c>
      <c r="L499">
        <v>3</v>
      </c>
      <c r="M499" t="b">
        <f t="shared" si="21"/>
        <v>1</v>
      </c>
      <c r="N499" t="b">
        <f t="shared" si="22"/>
        <v>0</v>
      </c>
      <c r="O499" t="b">
        <f t="shared" si="23"/>
        <v>0</v>
      </c>
    </row>
    <row r="500" spans="1:15" s="3" customFormat="1">
      <c r="A500" s="14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t="b">
        <f t="shared" si="21"/>
        <v>0</v>
      </c>
      <c r="N500" t="b">
        <f t="shared" si="22"/>
        <v>0</v>
      </c>
      <c r="O500" t="b">
        <f t="shared" si="23"/>
        <v>0</v>
      </c>
    </row>
    <row r="501" spans="1:15">
      <c r="A501" s="7" t="s">
        <v>151</v>
      </c>
      <c r="B501" s="1">
        <v>8865</v>
      </c>
      <c r="C501">
        <v>15</v>
      </c>
      <c r="D501">
        <v>279</v>
      </c>
      <c r="F501">
        <v>5</v>
      </c>
      <c r="G501">
        <v>5</v>
      </c>
      <c r="H501">
        <v>5</v>
      </c>
      <c r="I501">
        <v>35</v>
      </c>
      <c r="J501">
        <v>238</v>
      </c>
      <c r="K501">
        <v>6</v>
      </c>
      <c r="L501">
        <v>1</v>
      </c>
      <c r="M501" t="b">
        <f t="shared" si="21"/>
        <v>0</v>
      </c>
      <c r="N501" t="b">
        <f t="shared" si="22"/>
        <v>0</v>
      </c>
      <c r="O501" t="b">
        <f t="shared" si="23"/>
        <v>0</v>
      </c>
    </row>
    <row r="502" spans="1:15">
      <c r="A502" s="7" t="s">
        <v>163</v>
      </c>
      <c r="B502">
        <v>59</v>
      </c>
      <c r="D502">
        <v>1</v>
      </c>
      <c r="J502">
        <v>1</v>
      </c>
      <c r="M502" t="b">
        <f t="shared" si="21"/>
        <v>0</v>
      </c>
      <c r="N502" t="b">
        <f t="shared" si="22"/>
        <v>0</v>
      </c>
      <c r="O502" t="b">
        <f t="shared" si="23"/>
        <v>0</v>
      </c>
    </row>
    <row r="503" spans="1:15">
      <c r="A503" s="7" t="s">
        <v>254</v>
      </c>
      <c r="B503" s="1">
        <v>47808</v>
      </c>
      <c r="C503">
        <v>73</v>
      </c>
      <c r="D503" s="1">
        <v>2288</v>
      </c>
      <c r="E503">
        <v>1</v>
      </c>
      <c r="F503">
        <v>28</v>
      </c>
      <c r="G503">
        <v>23</v>
      </c>
      <c r="H503">
        <v>21</v>
      </c>
      <c r="I503">
        <v>505</v>
      </c>
      <c r="J503" s="1">
        <v>1679</v>
      </c>
      <c r="K503">
        <v>104</v>
      </c>
      <c r="L503">
        <v>19</v>
      </c>
      <c r="M503" t="b">
        <f t="shared" si="21"/>
        <v>0</v>
      </c>
      <c r="N503" t="b">
        <f t="shared" si="22"/>
        <v>0</v>
      </c>
      <c r="O503" t="b">
        <f t="shared" si="23"/>
        <v>0</v>
      </c>
    </row>
    <row r="504" spans="1:15">
      <c r="A504" s="7" t="s">
        <v>255</v>
      </c>
      <c r="B504" s="1">
        <v>10485</v>
      </c>
      <c r="C504">
        <v>22</v>
      </c>
      <c r="D504">
        <v>521</v>
      </c>
      <c r="E504">
        <v>1</v>
      </c>
      <c r="F504">
        <v>5</v>
      </c>
      <c r="G504">
        <v>8</v>
      </c>
      <c r="H504">
        <v>8</v>
      </c>
      <c r="I504">
        <v>68</v>
      </c>
      <c r="J504">
        <v>441</v>
      </c>
      <c r="K504">
        <v>12</v>
      </c>
      <c r="L504">
        <v>3</v>
      </c>
      <c r="M504" t="b">
        <f t="shared" si="21"/>
        <v>0</v>
      </c>
      <c r="N504" t="b">
        <f t="shared" si="22"/>
        <v>0</v>
      </c>
      <c r="O504" t="b">
        <f t="shared" si="23"/>
        <v>0</v>
      </c>
    </row>
    <row r="505" spans="1:15">
      <c r="A505" s="7" t="s">
        <v>747</v>
      </c>
      <c r="B505" s="1">
        <v>2365</v>
      </c>
      <c r="D505">
        <v>2</v>
      </c>
      <c r="J505">
        <v>2</v>
      </c>
      <c r="M505" t="b">
        <f t="shared" si="21"/>
        <v>0</v>
      </c>
      <c r="N505" t="b">
        <f t="shared" si="22"/>
        <v>0</v>
      </c>
      <c r="O505" t="b">
        <f t="shared" si="23"/>
        <v>0</v>
      </c>
    </row>
    <row r="506" spans="1:15">
      <c r="A506" s="7" t="s">
        <v>256</v>
      </c>
      <c r="B506" s="1">
        <v>4876</v>
      </c>
      <c r="C506">
        <v>3</v>
      </c>
      <c r="D506">
        <v>118</v>
      </c>
      <c r="H506">
        <v>3</v>
      </c>
      <c r="I506">
        <v>20</v>
      </c>
      <c r="J506">
        <v>96</v>
      </c>
      <c r="K506">
        <v>2</v>
      </c>
      <c r="M506" t="b">
        <f t="shared" si="21"/>
        <v>0</v>
      </c>
      <c r="N506" t="b">
        <f t="shared" si="22"/>
        <v>0</v>
      </c>
      <c r="O506" t="b">
        <f t="shared" si="23"/>
        <v>0</v>
      </c>
    </row>
    <row r="507" spans="1:15">
      <c r="A507" s="7" t="s">
        <v>710</v>
      </c>
      <c r="B507">
        <v>365</v>
      </c>
      <c r="M507" t="b">
        <f t="shared" si="21"/>
        <v>0</v>
      </c>
      <c r="N507" t="b">
        <f t="shared" si="22"/>
        <v>0</v>
      </c>
      <c r="O507" t="b">
        <f t="shared" si="23"/>
        <v>0</v>
      </c>
    </row>
    <row r="508" spans="1:15">
      <c r="A508" s="7" t="s">
        <v>241</v>
      </c>
      <c r="B508" s="1">
        <v>2136</v>
      </c>
      <c r="C508">
        <v>4</v>
      </c>
      <c r="D508">
        <v>34</v>
      </c>
      <c r="G508">
        <v>1</v>
      </c>
      <c r="H508">
        <v>3</v>
      </c>
      <c r="I508">
        <v>5</v>
      </c>
      <c r="J508">
        <v>29</v>
      </c>
      <c r="M508" t="b">
        <f t="shared" si="21"/>
        <v>0</v>
      </c>
      <c r="N508" t="b">
        <f t="shared" si="22"/>
        <v>0</v>
      </c>
      <c r="O508" t="b">
        <f t="shared" si="23"/>
        <v>0</v>
      </c>
    </row>
    <row r="509" spans="1:15">
      <c r="A509" s="7" t="s">
        <v>553</v>
      </c>
      <c r="B509" s="1">
        <v>63623</v>
      </c>
      <c r="C509">
        <v>59</v>
      </c>
      <c r="D509">
        <v>989</v>
      </c>
      <c r="F509">
        <v>29</v>
      </c>
      <c r="G509">
        <v>13</v>
      </c>
      <c r="H509">
        <v>17</v>
      </c>
      <c r="I509">
        <v>363</v>
      </c>
      <c r="J509">
        <v>592</v>
      </c>
      <c r="K509">
        <v>34</v>
      </c>
      <c r="L509">
        <v>1</v>
      </c>
      <c r="M509" t="b">
        <f t="shared" si="21"/>
        <v>1</v>
      </c>
      <c r="N509" t="b">
        <f t="shared" si="22"/>
        <v>1</v>
      </c>
      <c r="O509" t="b">
        <f t="shared" si="23"/>
        <v>0</v>
      </c>
    </row>
    <row r="510" spans="1:15">
      <c r="M510" t="b">
        <f t="shared" si="21"/>
        <v>0</v>
      </c>
      <c r="N510" t="b">
        <f t="shared" si="22"/>
        <v>0</v>
      </c>
      <c r="O510" t="b">
        <f t="shared" si="23"/>
        <v>0</v>
      </c>
    </row>
    <row r="511" spans="1:15">
      <c r="A511" s="11" t="s">
        <v>554</v>
      </c>
      <c r="B511" s="5">
        <v>140582</v>
      </c>
      <c r="C511" s="3">
        <v>176</v>
      </c>
      <c r="D511" s="5">
        <v>4232</v>
      </c>
      <c r="E511" s="3">
        <v>2</v>
      </c>
      <c r="F511" s="3">
        <v>67</v>
      </c>
      <c r="G511" s="3">
        <v>50</v>
      </c>
      <c r="H511" s="3">
        <v>57</v>
      </c>
      <c r="I511" s="3">
        <v>996</v>
      </c>
      <c r="J511" s="5">
        <v>3078</v>
      </c>
      <c r="K511" s="3">
        <v>158</v>
      </c>
      <c r="L511" s="3">
        <v>24</v>
      </c>
      <c r="M511" t="b">
        <f t="shared" si="21"/>
        <v>1</v>
      </c>
      <c r="N511" t="b">
        <f t="shared" si="22"/>
        <v>0</v>
      </c>
      <c r="O511" t="b">
        <f t="shared" si="23"/>
        <v>0</v>
      </c>
    </row>
    <row r="512" spans="1:15">
      <c r="A512" s="14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t="b">
        <f t="shared" si="21"/>
        <v>0</v>
      </c>
      <c r="N512" t="b">
        <f t="shared" si="22"/>
        <v>0</v>
      </c>
      <c r="O512" t="b">
        <f t="shared" si="23"/>
        <v>0</v>
      </c>
    </row>
    <row r="513" spans="1:15">
      <c r="A513" s="7" t="s">
        <v>257</v>
      </c>
      <c r="B513" s="1">
        <v>13156</v>
      </c>
      <c r="C513">
        <v>29</v>
      </c>
      <c r="D513">
        <v>603</v>
      </c>
      <c r="F513">
        <v>12</v>
      </c>
      <c r="G513">
        <v>6</v>
      </c>
      <c r="H513">
        <v>11</v>
      </c>
      <c r="I513">
        <v>98</v>
      </c>
      <c r="J513">
        <v>499</v>
      </c>
      <c r="K513">
        <v>6</v>
      </c>
      <c r="L513">
        <v>1</v>
      </c>
      <c r="M513" t="b">
        <f t="shared" si="21"/>
        <v>0</v>
      </c>
      <c r="N513" t="b">
        <f t="shared" si="22"/>
        <v>0</v>
      </c>
      <c r="O513" t="b">
        <f t="shared" si="23"/>
        <v>0</v>
      </c>
    </row>
    <row r="514" spans="1:15">
      <c r="A514" s="7" t="s">
        <v>258</v>
      </c>
      <c r="B514" s="1">
        <v>1363</v>
      </c>
      <c r="C514">
        <v>1</v>
      </c>
      <c r="D514">
        <v>34</v>
      </c>
      <c r="H514">
        <v>1</v>
      </c>
      <c r="I514">
        <v>9</v>
      </c>
      <c r="J514">
        <v>25</v>
      </c>
      <c r="M514" t="b">
        <f t="shared" ref="M514:M577" si="24">ISNUMBER(SEARCH($M$1,A514))</f>
        <v>0</v>
      </c>
      <c r="N514" t="b">
        <f t="shared" ref="N514:N577" si="25">ISNUMBER(SEARCH($N$1,A514))</f>
        <v>0</v>
      </c>
      <c r="O514" t="b">
        <f t="shared" ref="O514:O577" si="26">ISNUMBER(SEARCH($O$1,A514))</f>
        <v>0</v>
      </c>
    </row>
    <row r="515" spans="1:15">
      <c r="A515" s="7" t="s">
        <v>684</v>
      </c>
      <c r="B515" s="1">
        <v>1266</v>
      </c>
      <c r="M515" t="b">
        <f t="shared" si="24"/>
        <v>0</v>
      </c>
      <c r="N515" t="b">
        <f t="shared" si="25"/>
        <v>0</v>
      </c>
      <c r="O515" t="b">
        <f t="shared" si="26"/>
        <v>0</v>
      </c>
    </row>
    <row r="516" spans="1:15">
      <c r="A516" s="7" t="s">
        <v>259</v>
      </c>
      <c r="B516" s="1">
        <v>1777</v>
      </c>
      <c r="C516">
        <v>5</v>
      </c>
      <c r="D516">
        <v>17</v>
      </c>
      <c r="F516">
        <v>1</v>
      </c>
      <c r="G516">
        <v>1</v>
      </c>
      <c r="H516">
        <v>3</v>
      </c>
      <c r="I516">
        <v>5</v>
      </c>
      <c r="J516">
        <v>10</v>
      </c>
      <c r="K516">
        <v>2</v>
      </c>
      <c r="M516" t="b">
        <f t="shared" si="24"/>
        <v>0</v>
      </c>
      <c r="N516" t="b">
        <f t="shared" si="25"/>
        <v>0</v>
      </c>
      <c r="O516" t="b">
        <f t="shared" si="26"/>
        <v>0</v>
      </c>
    </row>
    <row r="517" spans="1:15">
      <c r="A517" s="7" t="s">
        <v>555</v>
      </c>
      <c r="B517" s="1">
        <v>25715</v>
      </c>
      <c r="C517">
        <v>9</v>
      </c>
      <c r="D517">
        <v>415</v>
      </c>
      <c r="F517">
        <v>4</v>
      </c>
      <c r="H517">
        <v>5</v>
      </c>
      <c r="I517">
        <v>153</v>
      </c>
      <c r="J517">
        <v>247</v>
      </c>
      <c r="K517">
        <v>15</v>
      </c>
      <c r="L517">
        <v>1</v>
      </c>
      <c r="M517" t="b">
        <f t="shared" si="24"/>
        <v>1</v>
      </c>
      <c r="N517" t="b">
        <f t="shared" si="25"/>
        <v>1</v>
      </c>
      <c r="O517" t="b">
        <f t="shared" si="26"/>
        <v>0</v>
      </c>
    </row>
    <row r="518" spans="1:15">
      <c r="M518" t="b">
        <f t="shared" si="24"/>
        <v>0</v>
      </c>
      <c r="N518" t="b">
        <f t="shared" si="25"/>
        <v>0</v>
      </c>
      <c r="O518" t="b">
        <f t="shared" si="26"/>
        <v>0</v>
      </c>
    </row>
    <row r="519" spans="1:15">
      <c r="A519" s="11" t="s">
        <v>556</v>
      </c>
      <c r="B519" s="5">
        <v>43277</v>
      </c>
      <c r="C519" s="3">
        <v>44</v>
      </c>
      <c r="D519" s="5">
        <v>1069</v>
      </c>
      <c r="E519" s="3"/>
      <c r="F519" s="3">
        <v>17</v>
      </c>
      <c r="G519" s="3">
        <v>7</v>
      </c>
      <c r="H519" s="3">
        <v>20</v>
      </c>
      <c r="I519" s="3">
        <v>265</v>
      </c>
      <c r="J519" s="3">
        <v>781</v>
      </c>
      <c r="K519" s="3">
        <v>23</v>
      </c>
      <c r="L519" s="3">
        <v>2</v>
      </c>
      <c r="M519" t="b">
        <f t="shared" si="24"/>
        <v>1</v>
      </c>
      <c r="N519" t="b">
        <f t="shared" si="25"/>
        <v>0</v>
      </c>
      <c r="O519" t="b">
        <f t="shared" si="26"/>
        <v>0</v>
      </c>
    </row>
    <row r="520" spans="1:15">
      <c r="A520" s="14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t="b">
        <f t="shared" si="24"/>
        <v>0</v>
      </c>
      <c r="N520" t="b">
        <f t="shared" si="25"/>
        <v>0</v>
      </c>
      <c r="O520" t="b">
        <f t="shared" si="26"/>
        <v>0</v>
      </c>
    </row>
    <row r="521" spans="1:15">
      <c r="A521" s="7" t="s">
        <v>140</v>
      </c>
      <c r="B521" s="1">
        <v>5804</v>
      </c>
      <c r="C521">
        <v>6</v>
      </c>
      <c r="D521">
        <v>88</v>
      </c>
      <c r="F521">
        <v>2</v>
      </c>
      <c r="H521">
        <v>4</v>
      </c>
      <c r="I521">
        <v>18</v>
      </c>
      <c r="J521">
        <v>67</v>
      </c>
      <c r="K521">
        <v>3</v>
      </c>
      <c r="L521">
        <v>1</v>
      </c>
      <c r="M521" t="b">
        <f t="shared" si="24"/>
        <v>0</v>
      </c>
      <c r="N521" t="b">
        <f t="shared" si="25"/>
        <v>0</v>
      </c>
      <c r="O521" t="b">
        <f t="shared" si="26"/>
        <v>0</v>
      </c>
    </row>
    <row r="522" spans="1:15">
      <c r="A522" s="7" t="s">
        <v>260</v>
      </c>
      <c r="B522" s="1">
        <v>12133</v>
      </c>
      <c r="C522">
        <v>3</v>
      </c>
      <c r="D522">
        <v>196</v>
      </c>
      <c r="F522">
        <v>1</v>
      </c>
      <c r="G522">
        <v>2</v>
      </c>
      <c r="I522">
        <v>24</v>
      </c>
      <c r="J522">
        <v>166</v>
      </c>
      <c r="K522">
        <v>6</v>
      </c>
      <c r="M522" t="b">
        <f t="shared" si="24"/>
        <v>0</v>
      </c>
      <c r="N522" t="b">
        <f t="shared" si="25"/>
        <v>0</v>
      </c>
      <c r="O522" t="b">
        <f t="shared" si="26"/>
        <v>0</v>
      </c>
    </row>
    <row r="523" spans="1:15">
      <c r="A523" s="7" t="s">
        <v>261</v>
      </c>
      <c r="B523" s="1">
        <v>63619</v>
      </c>
      <c r="C523">
        <v>244</v>
      </c>
      <c r="D523" s="1">
        <v>2632</v>
      </c>
      <c r="F523">
        <v>38</v>
      </c>
      <c r="G523">
        <v>91</v>
      </c>
      <c r="H523">
        <v>115</v>
      </c>
      <c r="I523">
        <v>885</v>
      </c>
      <c r="J523" s="1">
        <v>1664</v>
      </c>
      <c r="K523">
        <v>83</v>
      </c>
      <c r="L523">
        <v>19</v>
      </c>
      <c r="M523" t="b">
        <f t="shared" si="24"/>
        <v>0</v>
      </c>
      <c r="N523" t="b">
        <f t="shared" si="25"/>
        <v>0</v>
      </c>
      <c r="O523" t="b">
        <f t="shared" si="26"/>
        <v>0</v>
      </c>
    </row>
    <row r="524" spans="1:15">
      <c r="A524" s="7" t="s">
        <v>262</v>
      </c>
      <c r="B524" s="1">
        <v>8389</v>
      </c>
      <c r="C524">
        <v>12</v>
      </c>
      <c r="D524">
        <v>182</v>
      </c>
      <c r="F524">
        <v>7</v>
      </c>
      <c r="G524">
        <v>2</v>
      </c>
      <c r="H524">
        <v>3</v>
      </c>
      <c r="I524">
        <v>34</v>
      </c>
      <c r="J524">
        <v>145</v>
      </c>
      <c r="K524">
        <v>3</v>
      </c>
      <c r="L524">
        <v>1</v>
      </c>
      <c r="M524" t="b">
        <f t="shared" si="24"/>
        <v>0</v>
      </c>
      <c r="N524" t="b">
        <f t="shared" si="25"/>
        <v>0</v>
      </c>
      <c r="O524" t="b">
        <f t="shared" si="26"/>
        <v>0</v>
      </c>
    </row>
    <row r="525" spans="1:15" s="3" customFormat="1">
      <c r="A525" s="7" t="s">
        <v>263</v>
      </c>
      <c r="B525" s="1">
        <v>31706</v>
      </c>
      <c r="C525">
        <v>11</v>
      </c>
      <c r="D525">
        <v>226</v>
      </c>
      <c r="E525"/>
      <c r="F525">
        <v>3</v>
      </c>
      <c r="G525">
        <v>4</v>
      </c>
      <c r="H525">
        <v>4</v>
      </c>
      <c r="I525">
        <v>62</v>
      </c>
      <c r="J525">
        <v>158</v>
      </c>
      <c r="K525">
        <v>6</v>
      </c>
      <c r="L525">
        <v>1</v>
      </c>
      <c r="M525" t="b">
        <f t="shared" si="24"/>
        <v>0</v>
      </c>
      <c r="N525" t="b">
        <f t="shared" si="25"/>
        <v>0</v>
      </c>
      <c r="O525" t="b">
        <f t="shared" si="26"/>
        <v>0</v>
      </c>
    </row>
    <row r="526" spans="1:15">
      <c r="A526" s="7" t="s">
        <v>264</v>
      </c>
      <c r="B526" s="1">
        <v>9051</v>
      </c>
      <c r="C526">
        <v>6</v>
      </c>
      <c r="D526">
        <v>75</v>
      </c>
      <c r="F526">
        <v>3</v>
      </c>
      <c r="G526">
        <v>2</v>
      </c>
      <c r="H526">
        <v>1</v>
      </c>
      <c r="I526">
        <v>18</v>
      </c>
      <c r="J526">
        <v>54</v>
      </c>
      <c r="K526">
        <v>3</v>
      </c>
      <c r="L526">
        <v>2</v>
      </c>
      <c r="M526" t="b">
        <f t="shared" si="24"/>
        <v>0</v>
      </c>
      <c r="N526" t="b">
        <f t="shared" si="25"/>
        <v>0</v>
      </c>
      <c r="O526" t="b">
        <f t="shared" si="26"/>
        <v>0</v>
      </c>
    </row>
    <row r="527" spans="1:15">
      <c r="A527" s="7" t="s">
        <v>265</v>
      </c>
      <c r="B527" s="1">
        <v>5895</v>
      </c>
      <c r="C527">
        <v>3</v>
      </c>
      <c r="D527">
        <v>30</v>
      </c>
      <c r="H527">
        <v>3</v>
      </c>
      <c r="I527">
        <v>10</v>
      </c>
      <c r="J527">
        <v>20</v>
      </c>
      <c r="L527">
        <v>1</v>
      </c>
      <c r="M527" t="b">
        <f t="shared" si="24"/>
        <v>0</v>
      </c>
      <c r="N527" t="b">
        <f t="shared" si="25"/>
        <v>0</v>
      </c>
      <c r="O527" t="b">
        <f t="shared" si="26"/>
        <v>0</v>
      </c>
    </row>
    <row r="528" spans="1:15">
      <c r="A528" s="7" t="s">
        <v>557</v>
      </c>
      <c r="B528" s="1">
        <v>60699</v>
      </c>
      <c r="C528">
        <v>55</v>
      </c>
      <c r="D528">
        <v>834</v>
      </c>
      <c r="F528">
        <v>20</v>
      </c>
      <c r="G528">
        <v>19</v>
      </c>
      <c r="H528">
        <v>16</v>
      </c>
      <c r="I528">
        <v>325</v>
      </c>
      <c r="J528">
        <v>487</v>
      </c>
      <c r="K528">
        <v>22</v>
      </c>
      <c r="L528">
        <v>11</v>
      </c>
      <c r="M528" t="b">
        <f t="shared" si="24"/>
        <v>1</v>
      </c>
      <c r="N528" t="b">
        <f t="shared" si="25"/>
        <v>1</v>
      </c>
      <c r="O528" t="b">
        <f t="shared" si="26"/>
        <v>0</v>
      </c>
    </row>
    <row r="529" spans="1:15" s="3" customFormat="1">
      <c r="A529" s="7" t="s">
        <v>748</v>
      </c>
      <c r="B529"/>
      <c r="C529"/>
      <c r="D529"/>
      <c r="E529"/>
      <c r="F529"/>
      <c r="G529"/>
      <c r="H529"/>
      <c r="I529"/>
      <c r="J529"/>
      <c r="K529"/>
      <c r="L529"/>
      <c r="M529" t="b">
        <f t="shared" si="24"/>
        <v>1</v>
      </c>
      <c r="N529" t="b">
        <f t="shared" si="25"/>
        <v>0</v>
      </c>
      <c r="O529" t="b">
        <f t="shared" si="26"/>
        <v>1</v>
      </c>
    </row>
    <row r="530" spans="1:15">
      <c r="M530" t="b">
        <f t="shared" si="24"/>
        <v>0</v>
      </c>
      <c r="N530" t="b">
        <f t="shared" si="25"/>
        <v>0</v>
      </c>
      <c r="O530" t="b">
        <f t="shared" si="26"/>
        <v>0</v>
      </c>
    </row>
    <row r="531" spans="1:15">
      <c r="A531" s="11" t="s">
        <v>558</v>
      </c>
      <c r="B531" s="5">
        <v>197296</v>
      </c>
      <c r="C531" s="3">
        <v>340</v>
      </c>
      <c r="D531" s="5">
        <v>4263</v>
      </c>
      <c r="E531" s="3"/>
      <c r="F531" s="3">
        <v>74</v>
      </c>
      <c r="G531" s="3">
        <v>120</v>
      </c>
      <c r="H531" s="3">
        <v>146</v>
      </c>
      <c r="I531" s="5">
        <v>1376</v>
      </c>
      <c r="J531" s="5">
        <v>2761</v>
      </c>
      <c r="K531" s="3">
        <v>126</v>
      </c>
      <c r="L531" s="3">
        <v>36</v>
      </c>
      <c r="M531" t="b">
        <f t="shared" si="24"/>
        <v>1</v>
      </c>
      <c r="N531" t="b">
        <f t="shared" si="25"/>
        <v>0</v>
      </c>
      <c r="O531" t="b">
        <f t="shared" si="26"/>
        <v>0</v>
      </c>
    </row>
    <row r="532" spans="1:15">
      <c r="A532" s="14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t="b">
        <f t="shared" si="24"/>
        <v>0</v>
      </c>
      <c r="N532" t="b">
        <f t="shared" si="25"/>
        <v>0</v>
      </c>
      <c r="O532" t="b">
        <f t="shared" si="26"/>
        <v>0</v>
      </c>
    </row>
    <row r="533" spans="1:15">
      <c r="A533" s="7" t="s">
        <v>266</v>
      </c>
      <c r="B533" s="1">
        <v>281150</v>
      </c>
      <c r="C533" s="1">
        <v>3068</v>
      </c>
      <c r="D533" s="1">
        <v>5640</v>
      </c>
      <c r="E533">
        <v>24</v>
      </c>
      <c r="F533">
        <v>231</v>
      </c>
      <c r="G533">
        <v>944</v>
      </c>
      <c r="H533" s="1">
        <v>1869</v>
      </c>
      <c r="I533" s="1">
        <v>4691</v>
      </c>
      <c r="K533">
        <v>949</v>
      </c>
      <c r="M533" t="b">
        <f t="shared" si="24"/>
        <v>0</v>
      </c>
      <c r="N533" t="b">
        <f t="shared" si="25"/>
        <v>0</v>
      </c>
      <c r="O533" t="b">
        <f t="shared" si="26"/>
        <v>0</v>
      </c>
    </row>
    <row r="534" spans="1:15">
      <c r="A534" s="7" t="s">
        <v>166</v>
      </c>
      <c r="B534">
        <v>119</v>
      </c>
      <c r="M534" t="b">
        <f t="shared" si="24"/>
        <v>0</v>
      </c>
      <c r="N534" t="b">
        <f t="shared" si="25"/>
        <v>0</v>
      </c>
      <c r="O534" t="b">
        <f t="shared" si="26"/>
        <v>0</v>
      </c>
    </row>
    <row r="535" spans="1:15">
      <c r="A535" s="7" t="s">
        <v>267</v>
      </c>
      <c r="B535" s="1">
        <v>14062</v>
      </c>
      <c r="C535">
        <v>18</v>
      </c>
      <c r="D535">
        <v>575</v>
      </c>
      <c r="F535">
        <v>4</v>
      </c>
      <c r="G535">
        <v>7</v>
      </c>
      <c r="H535">
        <v>7</v>
      </c>
      <c r="I535">
        <v>39</v>
      </c>
      <c r="J535">
        <v>521</v>
      </c>
      <c r="K535">
        <v>15</v>
      </c>
      <c r="L535">
        <v>2</v>
      </c>
      <c r="M535" t="b">
        <f t="shared" si="24"/>
        <v>0</v>
      </c>
      <c r="N535" t="b">
        <f t="shared" si="25"/>
        <v>0</v>
      </c>
      <c r="O535" t="b">
        <f t="shared" si="26"/>
        <v>0</v>
      </c>
    </row>
    <row r="536" spans="1:15">
      <c r="A536" s="7" t="s">
        <v>268</v>
      </c>
      <c r="B536" s="1">
        <v>20207</v>
      </c>
      <c r="C536">
        <v>27</v>
      </c>
      <c r="D536">
        <v>523</v>
      </c>
      <c r="F536">
        <v>5</v>
      </c>
      <c r="G536">
        <v>7</v>
      </c>
      <c r="H536">
        <v>15</v>
      </c>
      <c r="I536">
        <v>101</v>
      </c>
      <c r="J536">
        <v>392</v>
      </c>
      <c r="K536">
        <v>30</v>
      </c>
      <c r="L536">
        <v>2</v>
      </c>
      <c r="M536" t="b">
        <f t="shared" si="24"/>
        <v>0</v>
      </c>
      <c r="N536" t="b">
        <f t="shared" si="25"/>
        <v>0</v>
      </c>
      <c r="O536" t="b">
        <f t="shared" si="26"/>
        <v>0</v>
      </c>
    </row>
    <row r="537" spans="1:15">
      <c r="A537" s="7" t="s">
        <v>269</v>
      </c>
      <c r="B537" s="1">
        <v>4488</v>
      </c>
      <c r="C537">
        <v>3</v>
      </c>
      <c r="D537">
        <v>31</v>
      </c>
      <c r="H537">
        <v>3</v>
      </c>
      <c r="I537">
        <v>8</v>
      </c>
      <c r="J537">
        <v>19</v>
      </c>
      <c r="K537">
        <v>4</v>
      </c>
      <c r="M537" t="b">
        <f t="shared" si="24"/>
        <v>0</v>
      </c>
      <c r="N537" t="b">
        <f t="shared" si="25"/>
        <v>0</v>
      </c>
      <c r="O537" t="b">
        <f t="shared" si="26"/>
        <v>0</v>
      </c>
    </row>
    <row r="538" spans="1:15">
      <c r="A538" s="7" t="s">
        <v>270</v>
      </c>
      <c r="B538" s="1">
        <v>29425</v>
      </c>
      <c r="C538">
        <v>37</v>
      </c>
      <c r="D538">
        <v>287</v>
      </c>
      <c r="F538">
        <v>2</v>
      </c>
      <c r="G538">
        <v>13</v>
      </c>
      <c r="H538">
        <v>22</v>
      </c>
      <c r="I538">
        <v>86</v>
      </c>
      <c r="J538">
        <v>174</v>
      </c>
      <c r="K538">
        <v>27</v>
      </c>
      <c r="M538" t="b">
        <f t="shared" si="24"/>
        <v>0</v>
      </c>
      <c r="N538" t="b">
        <f t="shared" si="25"/>
        <v>0</v>
      </c>
      <c r="O538" t="b">
        <f t="shared" si="26"/>
        <v>0</v>
      </c>
    </row>
    <row r="539" spans="1:15">
      <c r="A539" s="7" t="s">
        <v>271</v>
      </c>
      <c r="B539" s="1">
        <v>1676</v>
      </c>
      <c r="C539">
        <v>8</v>
      </c>
      <c r="D539">
        <v>380</v>
      </c>
      <c r="G539">
        <v>6</v>
      </c>
      <c r="H539">
        <v>2</v>
      </c>
      <c r="I539">
        <v>89</v>
      </c>
      <c r="J539">
        <v>291</v>
      </c>
      <c r="L539">
        <v>1</v>
      </c>
      <c r="M539" t="b">
        <f t="shared" si="24"/>
        <v>0</v>
      </c>
      <c r="N539" t="b">
        <f t="shared" si="25"/>
        <v>0</v>
      </c>
      <c r="O539" t="b">
        <f t="shared" si="26"/>
        <v>0</v>
      </c>
    </row>
    <row r="540" spans="1:15">
      <c r="A540" s="7" t="s">
        <v>272</v>
      </c>
      <c r="B540" s="1">
        <v>5506</v>
      </c>
      <c r="C540">
        <v>3</v>
      </c>
      <c r="D540">
        <v>27</v>
      </c>
      <c r="F540">
        <v>1</v>
      </c>
      <c r="H540">
        <v>2</v>
      </c>
      <c r="I540">
        <v>5</v>
      </c>
      <c r="J540">
        <v>22</v>
      </c>
      <c r="M540" t="b">
        <f t="shared" si="24"/>
        <v>0</v>
      </c>
      <c r="N540" t="b">
        <f t="shared" si="25"/>
        <v>0</v>
      </c>
      <c r="O540" t="b">
        <f t="shared" si="26"/>
        <v>0</v>
      </c>
    </row>
    <row r="541" spans="1:15">
      <c r="A541" s="7" t="s">
        <v>273</v>
      </c>
      <c r="B541" s="1">
        <v>4397</v>
      </c>
      <c r="C541">
        <v>3</v>
      </c>
      <c r="D541">
        <v>22</v>
      </c>
      <c r="F541">
        <v>1</v>
      </c>
      <c r="H541">
        <v>2</v>
      </c>
      <c r="I541">
        <v>10</v>
      </c>
      <c r="J541">
        <v>12</v>
      </c>
      <c r="M541" t="b">
        <f t="shared" si="24"/>
        <v>0</v>
      </c>
      <c r="N541" t="b">
        <f t="shared" si="25"/>
        <v>0</v>
      </c>
      <c r="O541" t="b">
        <f t="shared" si="26"/>
        <v>0</v>
      </c>
    </row>
    <row r="542" spans="1:15">
      <c r="A542" s="7" t="s">
        <v>274</v>
      </c>
      <c r="C542">
        <v>3</v>
      </c>
      <c r="D542">
        <v>236</v>
      </c>
      <c r="G542">
        <v>3</v>
      </c>
      <c r="I542">
        <v>23</v>
      </c>
      <c r="J542">
        <v>210</v>
      </c>
      <c r="K542">
        <v>3</v>
      </c>
      <c r="M542" t="b">
        <f t="shared" si="24"/>
        <v>0</v>
      </c>
      <c r="N542" t="b">
        <f t="shared" si="25"/>
        <v>0</v>
      </c>
      <c r="O542" t="b">
        <f t="shared" si="26"/>
        <v>0</v>
      </c>
    </row>
    <row r="543" spans="1:15" s="3" customFormat="1">
      <c r="A543" s="7" t="s">
        <v>275</v>
      </c>
      <c r="B543" s="1">
        <v>1664</v>
      </c>
      <c r="C543">
        <v>1</v>
      </c>
      <c r="D543">
        <v>15</v>
      </c>
      <c r="E543"/>
      <c r="F543"/>
      <c r="G543"/>
      <c r="H543">
        <v>1</v>
      </c>
      <c r="I543">
        <v>3</v>
      </c>
      <c r="J543">
        <v>12</v>
      </c>
      <c r="K543"/>
      <c r="L543"/>
      <c r="M543" t="b">
        <f t="shared" si="24"/>
        <v>0</v>
      </c>
      <c r="N543" t="b">
        <f t="shared" si="25"/>
        <v>0</v>
      </c>
      <c r="O543" t="b">
        <f t="shared" si="26"/>
        <v>0</v>
      </c>
    </row>
    <row r="544" spans="1:15">
      <c r="A544" s="7" t="s">
        <v>749</v>
      </c>
      <c r="D544">
        <v>4</v>
      </c>
      <c r="I544">
        <v>1</v>
      </c>
      <c r="J544">
        <v>3</v>
      </c>
      <c r="M544" t="b">
        <f t="shared" si="24"/>
        <v>0</v>
      </c>
      <c r="N544" t="b">
        <f t="shared" si="25"/>
        <v>0</v>
      </c>
      <c r="O544" t="b">
        <f t="shared" si="26"/>
        <v>1</v>
      </c>
    </row>
    <row r="545" spans="1:15">
      <c r="A545" s="7" t="s">
        <v>559</v>
      </c>
      <c r="B545" s="1">
        <v>50630</v>
      </c>
      <c r="C545">
        <v>62</v>
      </c>
      <c r="D545">
        <v>849</v>
      </c>
      <c r="E545">
        <v>1</v>
      </c>
      <c r="F545">
        <v>7</v>
      </c>
      <c r="G545">
        <v>15</v>
      </c>
      <c r="H545">
        <v>39</v>
      </c>
      <c r="I545">
        <v>316</v>
      </c>
      <c r="J545">
        <v>475</v>
      </c>
      <c r="K545">
        <v>58</v>
      </c>
      <c r="L545">
        <v>3</v>
      </c>
      <c r="M545" t="b">
        <f t="shared" si="24"/>
        <v>1</v>
      </c>
      <c r="N545" t="b">
        <f t="shared" si="25"/>
        <v>1</v>
      </c>
      <c r="O545" t="b">
        <f t="shared" si="26"/>
        <v>0</v>
      </c>
    </row>
    <row r="546" spans="1:15">
      <c r="M546" t="b">
        <f t="shared" si="24"/>
        <v>0</v>
      </c>
      <c r="N546" t="b">
        <f t="shared" si="25"/>
        <v>0</v>
      </c>
      <c r="O546" t="b">
        <f t="shared" si="26"/>
        <v>0</v>
      </c>
    </row>
    <row r="547" spans="1:15">
      <c r="A547" s="11" t="s">
        <v>560</v>
      </c>
      <c r="B547" s="5">
        <v>413324</v>
      </c>
      <c r="C547" s="5">
        <v>3233</v>
      </c>
      <c r="D547" s="5">
        <v>8589</v>
      </c>
      <c r="E547" s="3">
        <v>25</v>
      </c>
      <c r="F547" s="3">
        <v>251</v>
      </c>
      <c r="G547" s="3">
        <v>995</v>
      </c>
      <c r="H547" s="5">
        <v>1962</v>
      </c>
      <c r="I547" s="5">
        <v>5372</v>
      </c>
      <c r="J547" s="5">
        <v>2131</v>
      </c>
      <c r="K547" s="5">
        <v>1086</v>
      </c>
      <c r="L547" s="3">
        <v>8</v>
      </c>
      <c r="M547" t="b">
        <f t="shared" si="24"/>
        <v>1</v>
      </c>
      <c r="N547" t="b">
        <f t="shared" si="25"/>
        <v>0</v>
      </c>
      <c r="O547" t="b">
        <f t="shared" si="26"/>
        <v>0</v>
      </c>
    </row>
    <row r="548" spans="1:15">
      <c r="A548" s="14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t="b">
        <f t="shared" si="24"/>
        <v>0</v>
      </c>
      <c r="N548" t="b">
        <f t="shared" si="25"/>
        <v>0</v>
      </c>
      <c r="O548" t="b">
        <f t="shared" si="26"/>
        <v>0</v>
      </c>
    </row>
    <row r="549" spans="1:15">
      <c r="A549" s="7" t="s">
        <v>276</v>
      </c>
      <c r="B549" s="1">
        <v>9996</v>
      </c>
      <c r="C549">
        <v>14</v>
      </c>
      <c r="D549">
        <v>250</v>
      </c>
      <c r="F549">
        <v>6</v>
      </c>
      <c r="G549">
        <v>1</v>
      </c>
      <c r="H549">
        <v>7</v>
      </c>
      <c r="I549">
        <v>35</v>
      </c>
      <c r="J549">
        <v>209</v>
      </c>
      <c r="K549">
        <v>6</v>
      </c>
      <c r="L549">
        <v>1</v>
      </c>
      <c r="M549" t="b">
        <f t="shared" si="24"/>
        <v>0</v>
      </c>
      <c r="N549" t="b">
        <f t="shared" si="25"/>
        <v>0</v>
      </c>
      <c r="O549" t="b">
        <f t="shared" si="26"/>
        <v>0</v>
      </c>
    </row>
    <row r="550" spans="1:15">
      <c r="A550" s="7" t="s">
        <v>277</v>
      </c>
      <c r="B550" s="1">
        <v>4239</v>
      </c>
      <c r="C550">
        <v>1</v>
      </c>
      <c r="D550">
        <v>113</v>
      </c>
      <c r="H550">
        <v>1</v>
      </c>
      <c r="I550">
        <v>29</v>
      </c>
      <c r="J550">
        <v>83</v>
      </c>
      <c r="K550">
        <v>1</v>
      </c>
      <c r="L550">
        <v>1</v>
      </c>
      <c r="M550" t="b">
        <f t="shared" si="24"/>
        <v>0</v>
      </c>
      <c r="N550" t="b">
        <f t="shared" si="25"/>
        <v>0</v>
      </c>
      <c r="O550" t="b">
        <f t="shared" si="26"/>
        <v>0</v>
      </c>
    </row>
    <row r="551" spans="1:15" s="3" customFormat="1">
      <c r="A551" s="7" t="s">
        <v>685</v>
      </c>
      <c r="B551" s="1">
        <v>3421</v>
      </c>
      <c r="C551">
        <v>3</v>
      </c>
      <c r="D551">
        <v>8</v>
      </c>
      <c r="E551"/>
      <c r="F551"/>
      <c r="G551">
        <v>2</v>
      </c>
      <c r="H551">
        <v>1</v>
      </c>
      <c r="I551">
        <v>2</v>
      </c>
      <c r="J551">
        <v>6</v>
      </c>
      <c r="K551"/>
      <c r="L551"/>
      <c r="M551" t="b">
        <f t="shared" si="24"/>
        <v>0</v>
      </c>
      <c r="N551" t="b">
        <f t="shared" si="25"/>
        <v>0</v>
      </c>
      <c r="O551" t="b">
        <f t="shared" si="26"/>
        <v>0</v>
      </c>
    </row>
    <row r="552" spans="1:15">
      <c r="A552" s="7" t="s">
        <v>562</v>
      </c>
      <c r="B552" s="1">
        <v>25293</v>
      </c>
      <c r="C552">
        <v>12</v>
      </c>
      <c r="D552">
        <v>395</v>
      </c>
      <c r="F552">
        <v>4</v>
      </c>
      <c r="G552">
        <v>3</v>
      </c>
      <c r="H552">
        <v>5</v>
      </c>
      <c r="I552">
        <v>142</v>
      </c>
      <c r="J552">
        <v>237</v>
      </c>
      <c r="K552">
        <v>16</v>
      </c>
      <c r="L552">
        <v>2</v>
      </c>
      <c r="M552" t="b">
        <f t="shared" si="24"/>
        <v>1</v>
      </c>
      <c r="N552" t="b">
        <f t="shared" si="25"/>
        <v>1</v>
      </c>
      <c r="O552" t="b">
        <f t="shared" si="26"/>
        <v>0</v>
      </c>
    </row>
    <row r="553" spans="1:15">
      <c r="M553" t="b">
        <f t="shared" si="24"/>
        <v>0</v>
      </c>
      <c r="N553" t="b">
        <f t="shared" si="25"/>
        <v>0</v>
      </c>
      <c r="O553" t="b">
        <f t="shared" si="26"/>
        <v>0</v>
      </c>
    </row>
    <row r="554" spans="1:15">
      <c r="A554" s="11" t="s">
        <v>561</v>
      </c>
      <c r="B554" s="5">
        <v>42949</v>
      </c>
      <c r="C554" s="3">
        <v>30</v>
      </c>
      <c r="D554" s="3">
        <v>766</v>
      </c>
      <c r="E554" s="3"/>
      <c r="F554" s="3">
        <v>10</v>
      </c>
      <c r="G554" s="3">
        <v>6</v>
      </c>
      <c r="H554" s="3">
        <v>14</v>
      </c>
      <c r="I554" s="3">
        <v>208</v>
      </c>
      <c r="J554" s="3">
        <v>535</v>
      </c>
      <c r="K554" s="3">
        <v>23</v>
      </c>
      <c r="L554" s="3">
        <v>4</v>
      </c>
      <c r="M554" t="b">
        <f t="shared" si="24"/>
        <v>1</v>
      </c>
      <c r="N554" t="b">
        <f t="shared" si="25"/>
        <v>0</v>
      </c>
      <c r="O554" t="b">
        <f t="shared" si="26"/>
        <v>0</v>
      </c>
    </row>
    <row r="555" spans="1:15">
      <c r="A555" s="14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t="b">
        <f t="shared" si="24"/>
        <v>0</v>
      </c>
      <c r="N555" t="b">
        <f t="shared" si="25"/>
        <v>0</v>
      </c>
      <c r="O555" t="b">
        <f t="shared" si="26"/>
        <v>0</v>
      </c>
    </row>
    <row r="556" spans="1:15">
      <c r="A556" s="7" t="s">
        <v>278</v>
      </c>
      <c r="B556" s="1">
        <v>40047</v>
      </c>
      <c r="C556">
        <v>65</v>
      </c>
      <c r="D556" s="1">
        <v>1825</v>
      </c>
      <c r="E556">
        <v>1</v>
      </c>
      <c r="F556">
        <v>15</v>
      </c>
      <c r="G556">
        <v>35</v>
      </c>
      <c r="H556">
        <v>14</v>
      </c>
      <c r="I556">
        <v>262</v>
      </c>
      <c r="J556" s="1">
        <v>1520</v>
      </c>
      <c r="K556">
        <v>43</v>
      </c>
      <c r="L556">
        <v>8</v>
      </c>
      <c r="M556" t="b">
        <f t="shared" si="24"/>
        <v>0</v>
      </c>
      <c r="N556" t="b">
        <f t="shared" si="25"/>
        <v>0</v>
      </c>
      <c r="O556" t="b">
        <f t="shared" si="26"/>
        <v>0</v>
      </c>
    </row>
    <row r="557" spans="1:15">
      <c r="A557" s="7" t="s">
        <v>279</v>
      </c>
      <c r="B557" s="1">
        <v>64658</v>
      </c>
      <c r="C557">
        <v>427</v>
      </c>
      <c r="D557" s="1">
        <v>3196</v>
      </c>
      <c r="E557">
        <v>14</v>
      </c>
      <c r="F557">
        <v>37</v>
      </c>
      <c r="G557">
        <v>132</v>
      </c>
      <c r="H557">
        <v>244</v>
      </c>
      <c r="I557" s="1">
        <v>1470</v>
      </c>
      <c r="J557" s="1">
        <v>1498</v>
      </c>
      <c r="K557">
        <v>228</v>
      </c>
      <c r="L557">
        <v>116</v>
      </c>
      <c r="M557" t="b">
        <f t="shared" si="24"/>
        <v>0</v>
      </c>
      <c r="N557" t="b">
        <f t="shared" si="25"/>
        <v>0</v>
      </c>
      <c r="O557" t="b">
        <f t="shared" si="26"/>
        <v>0</v>
      </c>
    </row>
    <row r="558" spans="1:15" s="3" customFormat="1">
      <c r="A558" s="7" t="s">
        <v>81</v>
      </c>
      <c r="B558">
        <v>666</v>
      </c>
      <c r="C558"/>
      <c r="D558">
        <v>8</v>
      </c>
      <c r="E558"/>
      <c r="F558"/>
      <c r="G558"/>
      <c r="H558"/>
      <c r="I558">
        <v>1</v>
      </c>
      <c r="J558">
        <v>7</v>
      </c>
      <c r="K558"/>
      <c r="L558"/>
      <c r="M558" t="b">
        <f t="shared" si="24"/>
        <v>0</v>
      </c>
      <c r="N558" t="b">
        <f t="shared" si="25"/>
        <v>0</v>
      </c>
      <c r="O558" t="b">
        <f t="shared" si="26"/>
        <v>0</v>
      </c>
    </row>
    <row r="559" spans="1:15">
      <c r="A559" s="7" t="s">
        <v>84</v>
      </c>
      <c r="B559">
        <v>4</v>
      </c>
      <c r="M559" t="b">
        <f t="shared" si="24"/>
        <v>0</v>
      </c>
      <c r="N559" t="b">
        <f t="shared" si="25"/>
        <v>0</v>
      </c>
      <c r="O559" t="b">
        <f t="shared" si="26"/>
        <v>0</v>
      </c>
    </row>
    <row r="560" spans="1:15">
      <c r="A560" s="7" t="s">
        <v>88</v>
      </c>
      <c r="B560">
        <v>342</v>
      </c>
      <c r="D560">
        <v>4</v>
      </c>
      <c r="I560">
        <v>1</v>
      </c>
      <c r="J560">
        <v>3</v>
      </c>
      <c r="M560" t="b">
        <f t="shared" si="24"/>
        <v>0</v>
      </c>
      <c r="N560" t="b">
        <f t="shared" si="25"/>
        <v>0</v>
      </c>
      <c r="O560" t="b">
        <f t="shared" si="26"/>
        <v>0</v>
      </c>
    </row>
    <row r="561" spans="1:15">
      <c r="A561" s="7" t="s">
        <v>280</v>
      </c>
      <c r="B561" s="1">
        <v>35997</v>
      </c>
      <c r="C561">
        <v>64</v>
      </c>
      <c r="D561">
        <v>987</v>
      </c>
      <c r="E561">
        <v>1</v>
      </c>
      <c r="F561">
        <v>17</v>
      </c>
      <c r="G561">
        <v>16</v>
      </c>
      <c r="H561">
        <v>30</v>
      </c>
      <c r="I561">
        <v>219</v>
      </c>
      <c r="J561">
        <v>750</v>
      </c>
      <c r="K561">
        <v>18</v>
      </c>
      <c r="L561">
        <v>1</v>
      </c>
      <c r="M561" t="b">
        <f t="shared" si="24"/>
        <v>0</v>
      </c>
      <c r="N561" t="b">
        <f t="shared" si="25"/>
        <v>0</v>
      </c>
      <c r="O561" t="b">
        <f t="shared" si="26"/>
        <v>0</v>
      </c>
    </row>
    <row r="562" spans="1:15">
      <c r="A562" s="7" t="s">
        <v>281</v>
      </c>
      <c r="B562" s="1">
        <v>8034</v>
      </c>
      <c r="C562">
        <v>3</v>
      </c>
      <c r="D562">
        <v>37</v>
      </c>
      <c r="G562">
        <v>1</v>
      </c>
      <c r="H562">
        <v>2</v>
      </c>
      <c r="I562">
        <v>23</v>
      </c>
      <c r="J562">
        <v>11</v>
      </c>
      <c r="K562">
        <v>3</v>
      </c>
      <c r="M562" t="b">
        <f t="shared" si="24"/>
        <v>0</v>
      </c>
      <c r="N562" t="b">
        <f t="shared" si="25"/>
        <v>0</v>
      </c>
      <c r="O562" t="b">
        <f t="shared" si="26"/>
        <v>0</v>
      </c>
    </row>
    <row r="563" spans="1:15">
      <c r="A563" s="7" t="s">
        <v>282</v>
      </c>
      <c r="B563" s="1">
        <v>7386</v>
      </c>
      <c r="C563">
        <v>2</v>
      </c>
      <c r="D563">
        <v>82</v>
      </c>
      <c r="H563">
        <v>2</v>
      </c>
      <c r="I563">
        <v>12</v>
      </c>
      <c r="J563">
        <v>70</v>
      </c>
      <c r="M563" t="b">
        <f t="shared" si="24"/>
        <v>0</v>
      </c>
      <c r="N563" t="b">
        <f t="shared" si="25"/>
        <v>0</v>
      </c>
      <c r="O563" t="b">
        <f t="shared" si="26"/>
        <v>0</v>
      </c>
    </row>
    <row r="564" spans="1:15">
      <c r="A564" s="7" t="s">
        <v>283</v>
      </c>
      <c r="B564" s="1">
        <v>1116</v>
      </c>
      <c r="D564">
        <v>2</v>
      </c>
      <c r="J564">
        <v>2</v>
      </c>
      <c r="M564" t="b">
        <f t="shared" si="24"/>
        <v>0</v>
      </c>
      <c r="N564" t="b">
        <f t="shared" si="25"/>
        <v>0</v>
      </c>
      <c r="O564" t="b">
        <f t="shared" si="26"/>
        <v>0</v>
      </c>
    </row>
    <row r="565" spans="1:15">
      <c r="A565" s="7" t="s">
        <v>284</v>
      </c>
      <c r="B565" s="1">
        <v>2492</v>
      </c>
      <c r="C565">
        <v>2</v>
      </c>
      <c r="D565">
        <v>33</v>
      </c>
      <c r="G565">
        <v>1</v>
      </c>
      <c r="H565">
        <v>1</v>
      </c>
      <c r="I565">
        <v>2</v>
      </c>
      <c r="J565">
        <v>30</v>
      </c>
      <c r="K565">
        <v>1</v>
      </c>
      <c r="M565" t="b">
        <f t="shared" si="24"/>
        <v>0</v>
      </c>
      <c r="N565" t="b">
        <f t="shared" si="25"/>
        <v>0</v>
      </c>
      <c r="O565" t="b">
        <f t="shared" si="26"/>
        <v>0</v>
      </c>
    </row>
    <row r="566" spans="1:15" s="3" customFormat="1">
      <c r="A566" s="7" t="s">
        <v>285</v>
      </c>
      <c r="B566" s="1">
        <v>4300</v>
      </c>
      <c r="C566">
        <v>4</v>
      </c>
      <c r="D566">
        <v>123</v>
      </c>
      <c r="E566"/>
      <c r="F566">
        <v>2</v>
      </c>
      <c r="G566"/>
      <c r="H566">
        <v>2</v>
      </c>
      <c r="I566">
        <v>28</v>
      </c>
      <c r="J566">
        <v>94</v>
      </c>
      <c r="K566">
        <v>1</v>
      </c>
      <c r="L566">
        <v>1</v>
      </c>
      <c r="M566" t="b">
        <f t="shared" si="24"/>
        <v>0</v>
      </c>
      <c r="N566" t="b">
        <f t="shared" si="25"/>
        <v>0</v>
      </c>
      <c r="O566" t="b">
        <f t="shared" si="26"/>
        <v>0</v>
      </c>
    </row>
    <row r="567" spans="1:15">
      <c r="A567" s="7" t="s">
        <v>286</v>
      </c>
      <c r="B567" s="1">
        <v>10451</v>
      </c>
      <c r="C567">
        <v>31</v>
      </c>
      <c r="D567">
        <v>462</v>
      </c>
      <c r="E567">
        <v>3</v>
      </c>
      <c r="F567">
        <v>5</v>
      </c>
      <c r="G567">
        <v>9</v>
      </c>
      <c r="H567">
        <v>14</v>
      </c>
      <c r="I567">
        <v>53</v>
      </c>
      <c r="J567">
        <v>223</v>
      </c>
      <c r="K567">
        <v>186</v>
      </c>
      <c r="M567" t="b">
        <f t="shared" si="24"/>
        <v>0</v>
      </c>
      <c r="N567" t="b">
        <f t="shared" si="25"/>
        <v>0</v>
      </c>
      <c r="O567" t="b">
        <f t="shared" si="26"/>
        <v>0</v>
      </c>
    </row>
    <row r="568" spans="1:15">
      <c r="A568" s="7" t="s">
        <v>287</v>
      </c>
      <c r="B568" s="1">
        <v>1584</v>
      </c>
      <c r="C568">
        <v>2</v>
      </c>
      <c r="D568">
        <v>11</v>
      </c>
      <c r="F568">
        <v>1</v>
      </c>
      <c r="H568">
        <v>1</v>
      </c>
      <c r="I568">
        <v>2</v>
      </c>
      <c r="J568">
        <v>9</v>
      </c>
      <c r="M568" t="b">
        <f t="shared" si="24"/>
        <v>0</v>
      </c>
      <c r="N568" t="b">
        <f t="shared" si="25"/>
        <v>0</v>
      </c>
      <c r="O568" t="b">
        <f t="shared" si="26"/>
        <v>0</v>
      </c>
    </row>
    <row r="569" spans="1:15">
      <c r="A569" s="7" t="s">
        <v>288</v>
      </c>
      <c r="B569" s="1">
        <v>6551</v>
      </c>
      <c r="C569">
        <v>3</v>
      </c>
      <c r="D569">
        <v>127</v>
      </c>
      <c r="F569">
        <v>1</v>
      </c>
      <c r="H569">
        <v>2</v>
      </c>
      <c r="I569">
        <v>44</v>
      </c>
      <c r="J569">
        <v>79</v>
      </c>
      <c r="K569">
        <v>4</v>
      </c>
      <c r="L569">
        <v>1</v>
      </c>
      <c r="M569" t="b">
        <f t="shared" si="24"/>
        <v>0</v>
      </c>
      <c r="N569" t="b">
        <f t="shared" si="25"/>
        <v>0</v>
      </c>
      <c r="O569" t="b">
        <f t="shared" si="26"/>
        <v>0</v>
      </c>
    </row>
    <row r="570" spans="1:15" s="3" customFormat="1">
      <c r="A570" s="7" t="s">
        <v>686</v>
      </c>
      <c r="B570"/>
      <c r="C570">
        <v>4</v>
      </c>
      <c r="D570">
        <v>47</v>
      </c>
      <c r="E570"/>
      <c r="F570"/>
      <c r="G570">
        <v>1</v>
      </c>
      <c r="H570">
        <v>3</v>
      </c>
      <c r="I570">
        <v>1</v>
      </c>
      <c r="J570">
        <v>46</v>
      </c>
      <c r="K570"/>
      <c r="L570"/>
      <c r="M570" t="b">
        <f t="shared" si="24"/>
        <v>0</v>
      </c>
      <c r="N570" t="b">
        <f t="shared" si="25"/>
        <v>0</v>
      </c>
      <c r="O570" t="b">
        <f t="shared" si="26"/>
        <v>0</v>
      </c>
    </row>
    <row r="571" spans="1:15">
      <c r="A571" s="7" t="s">
        <v>527</v>
      </c>
      <c r="B571" s="1">
        <v>6497</v>
      </c>
      <c r="C571">
        <v>5</v>
      </c>
      <c r="D571">
        <v>94</v>
      </c>
      <c r="H571">
        <v>5</v>
      </c>
      <c r="I571">
        <v>32</v>
      </c>
      <c r="J571">
        <v>60</v>
      </c>
      <c r="K571">
        <v>2</v>
      </c>
      <c r="L571">
        <v>1</v>
      </c>
      <c r="M571" t="b">
        <f t="shared" si="24"/>
        <v>0</v>
      </c>
      <c r="N571" t="b">
        <f t="shared" si="25"/>
        <v>0</v>
      </c>
      <c r="O571" t="b">
        <f t="shared" si="26"/>
        <v>0</v>
      </c>
    </row>
    <row r="572" spans="1:15">
      <c r="A572" s="7" t="s">
        <v>72</v>
      </c>
      <c r="B572" s="1">
        <v>3138</v>
      </c>
      <c r="C572">
        <v>11</v>
      </c>
      <c r="D572">
        <v>105</v>
      </c>
      <c r="F572">
        <v>2</v>
      </c>
      <c r="H572">
        <v>9</v>
      </c>
      <c r="I572">
        <v>25</v>
      </c>
      <c r="J572">
        <v>74</v>
      </c>
      <c r="K572">
        <v>6</v>
      </c>
      <c r="M572" t="b">
        <f t="shared" si="24"/>
        <v>0</v>
      </c>
      <c r="N572" t="b">
        <f t="shared" si="25"/>
        <v>0</v>
      </c>
      <c r="O572" t="b">
        <f t="shared" si="26"/>
        <v>0</v>
      </c>
    </row>
    <row r="573" spans="1:15">
      <c r="A573" s="7" t="s">
        <v>289</v>
      </c>
      <c r="B573" s="1">
        <v>2488</v>
      </c>
      <c r="C573">
        <v>2</v>
      </c>
      <c r="D573">
        <v>47</v>
      </c>
      <c r="H573">
        <v>2</v>
      </c>
      <c r="I573">
        <v>16</v>
      </c>
      <c r="J573">
        <v>30</v>
      </c>
      <c r="K573">
        <v>1</v>
      </c>
      <c r="M573" t="b">
        <f t="shared" si="24"/>
        <v>0</v>
      </c>
      <c r="N573" t="b">
        <f t="shared" si="25"/>
        <v>0</v>
      </c>
      <c r="O573" t="b">
        <f t="shared" si="26"/>
        <v>0</v>
      </c>
    </row>
    <row r="574" spans="1:15">
      <c r="A574" s="7" t="s">
        <v>290</v>
      </c>
      <c r="B574" s="1">
        <v>2059</v>
      </c>
      <c r="C574">
        <v>1</v>
      </c>
      <c r="D574">
        <v>59</v>
      </c>
      <c r="H574">
        <v>1</v>
      </c>
      <c r="I574">
        <v>19</v>
      </c>
      <c r="J574">
        <v>40</v>
      </c>
      <c r="M574" t="b">
        <f t="shared" si="24"/>
        <v>0</v>
      </c>
      <c r="N574" t="b">
        <f t="shared" si="25"/>
        <v>0</v>
      </c>
      <c r="O574" t="b">
        <f t="shared" si="26"/>
        <v>0</v>
      </c>
    </row>
    <row r="575" spans="1:15">
      <c r="A575" s="7" t="s">
        <v>291</v>
      </c>
      <c r="B575" s="1">
        <v>12160</v>
      </c>
      <c r="C575">
        <v>4</v>
      </c>
      <c r="D575">
        <v>64</v>
      </c>
      <c r="F575">
        <v>2</v>
      </c>
      <c r="G575">
        <v>2</v>
      </c>
      <c r="I575">
        <v>18</v>
      </c>
      <c r="J575">
        <v>46</v>
      </c>
      <c r="L575">
        <v>2</v>
      </c>
      <c r="M575" t="b">
        <f t="shared" si="24"/>
        <v>0</v>
      </c>
      <c r="N575" t="b">
        <f t="shared" si="25"/>
        <v>0</v>
      </c>
      <c r="O575" t="b">
        <f t="shared" si="26"/>
        <v>0</v>
      </c>
    </row>
    <row r="576" spans="1:15">
      <c r="A576" s="7" t="s">
        <v>292</v>
      </c>
      <c r="B576" s="1">
        <v>1353</v>
      </c>
      <c r="C576">
        <v>5</v>
      </c>
      <c r="D576">
        <v>31</v>
      </c>
      <c r="G576">
        <v>1</v>
      </c>
      <c r="H576">
        <v>4</v>
      </c>
      <c r="I576">
        <v>15</v>
      </c>
      <c r="J576">
        <v>10</v>
      </c>
      <c r="K576">
        <v>6</v>
      </c>
      <c r="M576" t="b">
        <f t="shared" si="24"/>
        <v>0</v>
      </c>
      <c r="N576" t="b">
        <f t="shared" si="25"/>
        <v>0</v>
      </c>
      <c r="O576" t="b">
        <f t="shared" si="26"/>
        <v>0</v>
      </c>
    </row>
    <row r="577" spans="1:15">
      <c r="A577" s="7" t="s">
        <v>293</v>
      </c>
      <c r="B577">
        <v>39</v>
      </c>
      <c r="D577">
        <v>1</v>
      </c>
      <c r="J577">
        <v>1</v>
      </c>
      <c r="M577" t="b">
        <f t="shared" si="24"/>
        <v>0</v>
      </c>
      <c r="N577" t="b">
        <f t="shared" si="25"/>
        <v>0</v>
      </c>
      <c r="O577" t="b">
        <f t="shared" si="26"/>
        <v>0</v>
      </c>
    </row>
    <row r="578" spans="1:15">
      <c r="A578" s="7" t="s">
        <v>563</v>
      </c>
      <c r="B578" s="1">
        <v>16174</v>
      </c>
      <c r="C578">
        <v>5</v>
      </c>
      <c r="D578">
        <v>168</v>
      </c>
      <c r="F578">
        <v>3</v>
      </c>
      <c r="H578">
        <v>2</v>
      </c>
      <c r="I578">
        <v>47</v>
      </c>
      <c r="J578">
        <v>116</v>
      </c>
      <c r="K578">
        <v>5</v>
      </c>
      <c r="M578" t="b">
        <f t="shared" ref="M578:M641" si="27">ISNUMBER(SEARCH($M$1,A578))</f>
        <v>1</v>
      </c>
      <c r="N578" t="b">
        <f t="shared" ref="N578:N641" si="28">ISNUMBER(SEARCH($N$1,A578))</f>
        <v>1</v>
      </c>
      <c r="O578" t="b">
        <f t="shared" ref="O578:O641" si="29">ISNUMBER(SEARCH($O$1,A578))</f>
        <v>0</v>
      </c>
    </row>
    <row r="579" spans="1:15">
      <c r="M579" t="b">
        <f t="shared" si="27"/>
        <v>0</v>
      </c>
      <c r="N579" t="b">
        <f t="shared" si="28"/>
        <v>0</v>
      </c>
      <c r="O579" t="b">
        <f t="shared" si="29"/>
        <v>0</v>
      </c>
    </row>
    <row r="580" spans="1:15">
      <c r="A580" s="11" t="s">
        <v>564</v>
      </c>
      <c r="B580" s="5">
        <v>227536</v>
      </c>
      <c r="C580" s="3">
        <v>640</v>
      </c>
      <c r="D580" s="5">
        <v>7513</v>
      </c>
      <c r="E580" s="3">
        <v>19</v>
      </c>
      <c r="F580" s="3">
        <v>85</v>
      </c>
      <c r="G580" s="3">
        <v>198</v>
      </c>
      <c r="H580" s="3">
        <v>338</v>
      </c>
      <c r="I580" s="5">
        <v>2290</v>
      </c>
      <c r="J580" s="5">
        <v>4719</v>
      </c>
      <c r="K580" s="3">
        <v>504</v>
      </c>
      <c r="L580" s="3">
        <v>130</v>
      </c>
      <c r="M580" t="b">
        <f t="shared" si="27"/>
        <v>1</v>
      </c>
      <c r="N580" t="b">
        <f t="shared" si="28"/>
        <v>0</v>
      </c>
      <c r="O580" t="b">
        <f t="shared" si="29"/>
        <v>0</v>
      </c>
    </row>
    <row r="581" spans="1:15">
      <c r="A581" s="14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t="b">
        <f t="shared" si="27"/>
        <v>0</v>
      </c>
      <c r="N581" t="b">
        <f t="shared" si="28"/>
        <v>0</v>
      </c>
      <c r="O581" t="b">
        <f t="shared" si="29"/>
        <v>0</v>
      </c>
    </row>
    <row r="582" spans="1:15">
      <c r="A582" s="7" t="s">
        <v>294</v>
      </c>
      <c r="B582" s="1">
        <v>36765</v>
      </c>
      <c r="C582">
        <v>105</v>
      </c>
      <c r="D582" s="1">
        <v>1561</v>
      </c>
      <c r="E582">
        <v>2</v>
      </c>
      <c r="F582">
        <v>33</v>
      </c>
      <c r="G582">
        <v>39</v>
      </c>
      <c r="H582">
        <v>31</v>
      </c>
      <c r="I582">
        <v>633</v>
      </c>
      <c r="J582">
        <v>889</v>
      </c>
      <c r="K582">
        <v>39</v>
      </c>
      <c r="L582">
        <v>10</v>
      </c>
      <c r="M582" t="b">
        <f t="shared" si="27"/>
        <v>0</v>
      </c>
      <c r="N582" t="b">
        <f t="shared" si="28"/>
        <v>0</v>
      </c>
      <c r="O582" t="b">
        <f t="shared" si="29"/>
        <v>0</v>
      </c>
    </row>
    <row r="583" spans="1:15">
      <c r="A583" s="7" t="s">
        <v>566</v>
      </c>
      <c r="B583" s="1">
        <v>29097</v>
      </c>
      <c r="C583">
        <v>27</v>
      </c>
      <c r="D583" s="1">
        <v>1175</v>
      </c>
      <c r="E583">
        <v>1</v>
      </c>
      <c r="F583">
        <v>8</v>
      </c>
      <c r="G583">
        <v>9</v>
      </c>
      <c r="H583">
        <v>9</v>
      </c>
      <c r="I583">
        <v>233</v>
      </c>
      <c r="J583">
        <v>928</v>
      </c>
      <c r="K583">
        <v>14</v>
      </c>
      <c r="L583">
        <v>8</v>
      </c>
      <c r="M583" t="b">
        <f t="shared" si="27"/>
        <v>1</v>
      </c>
      <c r="N583" t="b">
        <f t="shared" si="28"/>
        <v>1</v>
      </c>
      <c r="O583" t="b">
        <f t="shared" si="29"/>
        <v>0</v>
      </c>
    </row>
    <row r="584" spans="1:15">
      <c r="M584" t="b">
        <f t="shared" si="27"/>
        <v>0</v>
      </c>
      <c r="N584" t="b">
        <f t="shared" si="28"/>
        <v>0</v>
      </c>
      <c r="O584" t="b">
        <f t="shared" si="29"/>
        <v>0</v>
      </c>
    </row>
    <row r="585" spans="1:15">
      <c r="A585" s="11" t="s">
        <v>565</v>
      </c>
      <c r="B585" s="5">
        <v>65862</v>
      </c>
      <c r="C585" s="3">
        <v>132</v>
      </c>
      <c r="D585" s="5">
        <v>2736</v>
      </c>
      <c r="E585" s="3">
        <v>3</v>
      </c>
      <c r="F585" s="3">
        <v>41</v>
      </c>
      <c r="G585" s="3">
        <v>48</v>
      </c>
      <c r="H585" s="3">
        <v>40</v>
      </c>
      <c r="I585" s="3">
        <v>866</v>
      </c>
      <c r="J585" s="5">
        <v>1817</v>
      </c>
      <c r="K585" s="3">
        <v>53</v>
      </c>
      <c r="L585" s="3">
        <v>18</v>
      </c>
      <c r="M585" t="b">
        <f t="shared" si="27"/>
        <v>1</v>
      </c>
      <c r="N585" t="b">
        <f t="shared" si="28"/>
        <v>0</v>
      </c>
      <c r="O585" t="b">
        <f t="shared" si="29"/>
        <v>0</v>
      </c>
    </row>
    <row r="586" spans="1:15">
      <c r="A586" s="14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t="b">
        <f t="shared" si="27"/>
        <v>0</v>
      </c>
      <c r="N586" t="b">
        <f t="shared" si="28"/>
        <v>0</v>
      </c>
      <c r="O586" t="b">
        <f t="shared" si="29"/>
        <v>0</v>
      </c>
    </row>
    <row r="587" spans="1:15">
      <c r="A587" s="7" t="s">
        <v>295</v>
      </c>
      <c r="B587" s="1">
        <v>34620</v>
      </c>
      <c r="C587">
        <v>19</v>
      </c>
      <c r="D587">
        <v>306</v>
      </c>
      <c r="F587">
        <v>1</v>
      </c>
      <c r="G587">
        <v>2</v>
      </c>
      <c r="H587">
        <v>16</v>
      </c>
      <c r="I587">
        <v>39</v>
      </c>
      <c r="J587">
        <v>249</v>
      </c>
      <c r="K587">
        <v>18</v>
      </c>
      <c r="L587">
        <v>1</v>
      </c>
      <c r="M587" t="b">
        <f t="shared" si="27"/>
        <v>0</v>
      </c>
      <c r="N587" t="b">
        <f t="shared" si="28"/>
        <v>0</v>
      </c>
      <c r="O587" t="b">
        <f t="shared" si="29"/>
        <v>0</v>
      </c>
    </row>
    <row r="588" spans="1:15">
      <c r="A588" s="7" t="s">
        <v>296</v>
      </c>
      <c r="B588" s="1">
        <v>26551</v>
      </c>
      <c r="C588">
        <v>21</v>
      </c>
      <c r="D588">
        <v>389</v>
      </c>
      <c r="F588">
        <v>3</v>
      </c>
      <c r="G588">
        <v>11</v>
      </c>
      <c r="H588">
        <v>7</v>
      </c>
      <c r="I588">
        <v>50</v>
      </c>
      <c r="J588">
        <v>339</v>
      </c>
      <c r="L588">
        <v>1</v>
      </c>
      <c r="M588" t="b">
        <f t="shared" si="27"/>
        <v>0</v>
      </c>
      <c r="N588" t="b">
        <f t="shared" si="28"/>
        <v>0</v>
      </c>
      <c r="O588" t="b">
        <f t="shared" si="29"/>
        <v>0</v>
      </c>
    </row>
    <row r="589" spans="1:15">
      <c r="A589" s="7" t="s">
        <v>297</v>
      </c>
      <c r="B589" s="1">
        <v>21894</v>
      </c>
      <c r="C589">
        <v>11</v>
      </c>
      <c r="D589">
        <v>427</v>
      </c>
      <c r="F589">
        <v>6</v>
      </c>
      <c r="H589">
        <v>5</v>
      </c>
      <c r="I589">
        <v>40</v>
      </c>
      <c r="J589">
        <v>379</v>
      </c>
      <c r="K589">
        <v>8</v>
      </c>
      <c r="L589">
        <v>4</v>
      </c>
      <c r="M589" t="b">
        <f t="shared" si="27"/>
        <v>0</v>
      </c>
      <c r="N589" t="b">
        <f t="shared" si="28"/>
        <v>0</v>
      </c>
      <c r="O589" t="b">
        <f t="shared" si="29"/>
        <v>0</v>
      </c>
    </row>
    <row r="590" spans="1:15">
      <c r="A590" s="7" t="s">
        <v>298</v>
      </c>
      <c r="B590" s="1">
        <v>1147</v>
      </c>
      <c r="D590">
        <v>1</v>
      </c>
      <c r="J590">
        <v>1</v>
      </c>
      <c r="M590" t="b">
        <f t="shared" si="27"/>
        <v>0</v>
      </c>
      <c r="N590" t="b">
        <f t="shared" si="28"/>
        <v>0</v>
      </c>
      <c r="O590" t="b">
        <f t="shared" si="29"/>
        <v>0</v>
      </c>
    </row>
    <row r="591" spans="1:15">
      <c r="A591" s="7" t="s">
        <v>687</v>
      </c>
      <c r="B591" s="1">
        <v>2789</v>
      </c>
      <c r="C591">
        <v>11</v>
      </c>
      <c r="D591">
        <v>90</v>
      </c>
      <c r="F591">
        <v>1</v>
      </c>
      <c r="H591">
        <v>10</v>
      </c>
      <c r="I591">
        <v>20</v>
      </c>
      <c r="J591">
        <v>69</v>
      </c>
      <c r="K591">
        <v>1</v>
      </c>
      <c r="M591" t="b">
        <f t="shared" si="27"/>
        <v>0</v>
      </c>
      <c r="N591" t="b">
        <f t="shared" si="28"/>
        <v>0</v>
      </c>
      <c r="O591" t="b">
        <f t="shared" si="29"/>
        <v>0</v>
      </c>
    </row>
    <row r="592" spans="1:15">
      <c r="A592" s="7" t="s">
        <v>750</v>
      </c>
      <c r="B592" s="1">
        <v>2358</v>
      </c>
      <c r="D592">
        <v>3</v>
      </c>
      <c r="J592">
        <v>3</v>
      </c>
      <c r="M592" t="b">
        <f t="shared" si="27"/>
        <v>0</v>
      </c>
      <c r="N592" t="b">
        <f t="shared" si="28"/>
        <v>0</v>
      </c>
      <c r="O592" t="b">
        <f t="shared" si="29"/>
        <v>0</v>
      </c>
    </row>
    <row r="593" spans="1:15">
      <c r="A593" s="7" t="s">
        <v>299</v>
      </c>
      <c r="B593">
        <v>770</v>
      </c>
      <c r="D593">
        <v>4</v>
      </c>
      <c r="I593">
        <v>1</v>
      </c>
      <c r="J593">
        <v>3</v>
      </c>
      <c r="M593" t="b">
        <f t="shared" si="27"/>
        <v>0</v>
      </c>
      <c r="N593" t="b">
        <f t="shared" si="28"/>
        <v>0</v>
      </c>
      <c r="O593" t="b">
        <f t="shared" si="29"/>
        <v>0</v>
      </c>
    </row>
    <row r="594" spans="1:15">
      <c r="A594" s="7" t="s">
        <v>300</v>
      </c>
      <c r="B594" s="1">
        <v>7873</v>
      </c>
      <c r="C594">
        <v>4</v>
      </c>
      <c r="D594">
        <v>49</v>
      </c>
      <c r="F594">
        <v>3</v>
      </c>
      <c r="H594">
        <v>1</v>
      </c>
      <c r="I594">
        <v>18</v>
      </c>
      <c r="J594">
        <v>28</v>
      </c>
      <c r="K594">
        <v>3</v>
      </c>
      <c r="L594">
        <v>1</v>
      </c>
      <c r="M594" t="b">
        <f t="shared" si="27"/>
        <v>0</v>
      </c>
      <c r="N594" t="b">
        <f t="shared" si="28"/>
        <v>0</v>
      </c>
      <c r="O594" t="b">
        <f t="shared" si="29"/>
        <v>0</v>
      </c>
    </row>
    <row r="595" spans="1:15">
      <c r="A595" s="7" t="s">
        <v>301</v>
      </c>
      <c r="B595" s="1">
        <v>11547</v>
      </c>
      <c r="C595">
        <v>5</v>
      </c>
      <c r="D595">
        <v>67</v>
      </c>
      <c r="F595">
        <v>1</v>
      </c>
      <c r="H595">
        <v>4</v>
      </c>
      <c r="I595">
        <v>24</v>
      </c>
      <c r="J595">
        <v>43</v>
      </c>
      <c r="M595" t="b">
        <f t="shared" si="27"/>
        <v>0</v>
      </c>
      <c r="N595" t="b">
        <f t="shared" si="28"/>
        <v>0</v>
      </c>
      <c r="O595" t="b">
        <f t="shared" si="29"/>
        <v>0</v>
      </c>
    </row>
    <row r="596" spans="1:15">
      <c r="A596" s="7" t="s">
        <v>302</v>
      </c>
      <c r="B596" s="1">
        <v>8818</v>
      </c>
      <c r="C596">
        <v>6</v>
      </c>
      <c r="D596">
        <v>187</v>
      </c>
      <c r="G596">
        <v>1</v>
      </c>
      <c r="H596">
        <v>5</v>
      </c>
      <c r="I596">
        <v>16</v>
      </c>
      <c r="J596">
        <v>169</v>
      </c>
      <c r="K596">
        <v>2</v>
      </c>
      <c r="M596" t="b">
        <f t="shared" si="27"/>
        <v>0</v>
      </c>
      <c r="N596" t="b">
        <f t="shared" si="28"/>
        <v>0</v>
      </c>
      <c r="O596" t="b">
        <f t="shared" si="29"/>
        <v>0</v>
      </c>
    </row>
    <row r="597" spans="1:15" s="3" customFormat="1">
      <c r="A597" s="7" t="s">
        <v>569</v>
      </c>
      <c r="B597" s="1">
        <v>10202</v>
      </c>
      <c r="C597">
        <v>2</v>
      </c>
      <c r="D597">
        <v>52</v>
      </c>
      <c r="E597"/>
      <c r="F597">
        <v>1</v>
      </c>
      <c r="G597"/>
      <c r="H597">
        <v>1</v>
      </c>
      <c r="I597">
        <v>14</v>
      </c>
      <c r="J597">
        <v>34</v>
      </c>
      <c r="K597">
        <v>4</v>
      </c>
      <c r="L597">
        <v>1</v>
      </c>
      <c r="M597" t="b">
        <f t="shared" si="27"/>
        <v>0</v>
      </c>
      <c r="N597" t="b">
        <f t="shared" si="28"/>
        <v>0</v>
      </c>
      <c r="O597" t="b">
        <f t="shared" si="29"/>
        <v>0</v>
      </c>
    </row>
    <row r="598" spans="1:15">
      <c r="A598" s="7" t="s">
        <v>303</v>
      </c>
      <c r="B598">
        <v>115</v>
      </c>
      <c r="D598">
        <v>3</v>
      </c>
      <c r="I598">
        <v>1</v>
      </c>
      <c r="J598">
        <v>2</v>
      </c>
      <c r="M598" t="b">
        <f t="shared" si="27"/>
        <v>0</v>
      </c>
      <c r="N598" t="b">
        <f t="shared" si="28"/>
        <v>0</v>
      </c>
      <c r="O598" t="b">
        <f t="shared" si="29"/>
        <v>0</v>
      </c>
    </row>
    <row r="599" spans="1:15">
      <c r="A599" s="7" t="s">
        <v>304</v>
      </c>
      <c r="B599">
        <v>99</v>
      </c>
      <c r="D599">
        <v>1</v>
      </c>
      <c r="J599">
        <v>1</v>
      </c>
      <c r="M599" t="b">
        <f t="shared" si="27"/>
        <v>0</v>
      </c>
      <c r="N599" t="b">
        <f t="shared" si="28"/>
        <v>0</v>
      </c>
      <c r="O599" t="b">
        <f t="shared" si="29"/>
        <v>0</v>
      </c>
    </row>
    <row r="600" spans="1:15">
      <c r="A600" s="7" t="s">
        <v>567</v>
      </c>
      <c r="B600" s="1">
        <v>46984</v>
      </c>
      <c r="C600">
        <v>3</v>
      </c>
      <c r="D600">
        <v>69</v>
      </c>
      <c r="H600">
        <v>3</v>
      </c>
      <c r="I600">
        <v>39</v>
      </c>
      <c r="J600">
        <v>30</v>
      </c>
      <c r="M600" t="b">
        <f t="shared" si="27"/>
        <v>1</v>
      </c>
      <c r="N600" t="b">
        <f t="shared" si="28"/>
        <v>1</v>
      </c>
      <c r="O600" t="b">
        <f t="shared" si="29"/>
        <v>0</v>
      </c>
    </row>
    <row r="601" spans="1:15" s="3" customFormat="1">
      <c r="A601" s="7" t="s">
        <v>751</v>
      </c>
      <c r="B601"/>
      <c r="C601"/>
      <c r="D601">
        <v>6</v>
      </c>
      <c r="E601"/>
      <c r="F601"/>
      <c r="G601"/>
      <c r="H601"/>
      <c r="I601"/>
      <c r="J601">
        <v>6</v>
      </c>
      <c r="K601"/>
      <c r="L601"/>
      <c r="M601" t="b">
        <f t="shared" si="27"/>
        <v>1</v>
      </c>
      <c r="N601" t="b">
        <f t="shared" si="28"/>
        <v>0</v>
      </c>
      <c r="O601" t="b">
        <f t="shared" si="29"/>
        <v>1</v>
      </c>
    </row>
    <row r="602" spans="1:15">
      <c r="M602" t="b">
        <f t="shared" si="27"/>
        <v>0</v>
      </c>
      <c r="N602" t="b">
        <f t="shared" si="28"/>
        <v>0</v>
      </c>
      <c r="O602" t="b">
        <f t="shared" si="29"/>
        <v>0</v>
      </c>
    </row>
    <row r="603" spans="1:15">
      <c r="A603" s="11" t="s">
        <v>568</v>
      </c>
      <c r="B603" s="5">
        <v>175767</v>
      </c>
      <c r="C603" s="3">
        <v>82</v>
      </c>
      <c r="D603" s="5">
        <v>1654</v>
      </c>
      <c r="E603" s="3"/>
      <c r="F603" s="3">
        <v>16</v>
      </c>
      <c r="G603" s="3">
        <v>14</v>
      </c>
      <c r="H603" s="3">
        <v>52</v>
      </c>
      <c r="I603" s="3">
        <v>262</v>
      </c>
      <c r="J603" s="5">
        <v>1356</v>
      </c>
      <c r="K603" s="3">
        <v>36</v>
      </c>
      <c r="L603" s="3">
        <v>8</v>
      </c>
      <c r="M603" t="b">
        <f t="shared" si="27"/>
        <v>1</v>
      </c>
      <c r="N603" t="b">
        <f t="shared" si="28"/>
        <v>0</v>
      </c>
      <c r="O603" t="b">
        <f t="shared" si="29"/>
        <v>0</v>
      </c>
    </row>
    <row r="604" spans="1:15" s="3" customFormat="1">
      <c r="A604" s="14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t="b">
        <f t="shared" si="27"/>
        <v>0</v>
      </c>
      <c r="N604" t="b">
        <f t="shared" si="28"/>
        <v>0</v>
      </c>
      <c r="O604" t="b">
        <f t="shared" si="29"/>
        <v>0</v>
      </c>
    </row>
    <row r="605" spans="1:15">
      <c r="A605" s="7" t="s">
        <v>305</v>
      </c>
      <c r="B605" s="1">
        <v>2502</v>
      </c>
      <c r="C605">
        <v>4</v>
      </c>
      <c r="D605">
        <v>4</v>
      </c>
      <c r="F605">
        <v>1</v>
      </c>
      <c r="G605">
        <v>1</v>
      </c>
      <c r="H605">
        <v>2</v>
      </c>
      <c r="I605">
        <v>1</v>
      </c>
      <c r="J605">
        <v>2</v>
      </c>
      <c r="K605">
        <v>1</v>
      </c>
      <c r="M605" t="b">
        <f t="shared" si="27"/>
        <v>0</v>
      </c>
      <c r="N605" t="b">
        <f t="shared" si="28"/>
        <v>0</v>
      </c>
      <c r="O605" t="b">
        <f t="shared" si="29"/>
        <v>0</v>
      </c>
    </row>
    <row r="606" spans="1:15">
      <c r="A606" s="7" t="s">
        <v>306</v>
      </c>
      <c r="B606" s="1">
        <v>1842</v>
      </c>
      <c r="C606">
        <v>2</v>
      </c>
      <c r="D606">
        <v>15</v>
      </c>
      <c r="H606">
        <v>2</v>
      </c>
      <c r="I606">
        <v>5</v>
      </c>
      <c r="J606">
        <v>9</v>
      </c>
      <c r="K606">
        <v>1</v>
      </c>
      <c r="M606" t="b">
        <f t="shared" si="27"/>
        <v>0</v>
      </c>
      <c r="N606" t="b">
        <f t="shared" si="28"/>
        <v>0</v>
      </c>
      <c r="O606" t="b">
        <f t="shared" si="29"/>
        <v>0</v>
      </c>
    </row>
    <row r="607" spans="1:15">
      <c r="A607" s="7" t="s">
        <v>307</v>
      </c>
      <c r="B607">
        <v>826</v>
      </c>
      <c r="M607" t="b">
        <f t="shared" si="27"/>
        <v>0</v>
      </c>
      <c r="N607" t="b">
        <f t="shared" si="28"/>
        <v>0</v>
      </c>
      <c r="O607" t="b">
        <f t="shared" si="29"/>
        <v>0</v>
      </c>
    </row>
    <row r="608" spans="1:15">
      <c r="A608" s="7" t="s">
        <v>570</v>
      </c>
      <c r="B608" s="1">
        <v>17246</v>
      </c>
      <c r="C608">
        <v>23</v>
      </c>
      <c r="D608">
        <v>286</v>
      </c>
      <c r="E608">
        <v>1</v>
      </c>
      <c r="F608">
        <v>4</v>
      </c>
      <c r="G608">
        <v>1</v>
      </c>
      <c r="H608">
        <v>17</v>
      </c>
      <c r="I608">
        <v>102</v>
      </c>
      <c r="J608">
        <v>168</v>
      </c>
      <c r="K608">
        <v>16</v>
      </c>
      <c r="L608">
        <v>1</v>
      </c>
      <c r="M608" t="b">
        <f t="shared" si="27"/>
        <v>1</v>
      </c>
      <c r="N608" t="b">
        <f t="shared" si="28"/>
        <v>1</v>
      </c>
      <c r="O608" t="b">
        <f t="shared" si="29"/>
        <v>0</v>
      </c>
    </row>
    <row r="609" spans="1:15">
      <c r="M609" t="b">
        <f t="shared" si="27"/>
        <v>0</v>
      </c>
      <c r="N609" t="b">
        <f t="shared" si="28"/>
        <v>0</v>
      </c>
      <c r="O609" t="b">
        <f t="shared" si="29"/>
        <v>0</v>
      </c>
    </row>
    <row r="610" spans="1:15">
      <c r="A610" s="11" t="s">
        <v>571</v>
      </c>
      <c r="B610" s="5">
        <v>22416</v>
      </c>
      <c r="C610" s="3">
        <v>29</v>
      </c>
      <c r="D610" s="3">
        <v>305</v>
      </c>
      <c r="E610" s="3">
        <v>1</v>
      </c>
      <c r="F610" s="3">
        <v>5</v>
      </c>
      <c r="G610" s="3">
        <v>2</v>
      </c>
      <c r="H610" s="3">
        <v>21</v>
      </c>
      <c r="I610" s="3">
        <v>108</v>
      </c>
      <c r="J610" s="3">
        <v>179</v>
      </c>
      <c r="K610" s="3">
        <v>18</v>
      </c>
      <c r="L610" s="3">
        <v>1</v>
      </c>
      <c r="M610" t="b">
        <f t="shared" si="27"/>
        <v>1</v>
      </c>
      <c r="N610" t="b">
        <f t="shared" si="28"/>
        <v>0</v>
      </c>
      <c r="O610" t="b">
        <f t="shared" si="29"/>
        <v>0</v>
      </c>
    </row>
    <row r="611" spans="1:15">
      <c r="A611" s="14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t="b">
        <f t="shared" si="27"/>
        <v>0</v>
      </c>
      <c r="N611" t="b">
        <f t="shared" si="28"/>
        <v>0</v>
      </c>
      <c r="O611" t="b">
        <f t="shared" si="29"/>
        <v>0</v>
      </c>
    </row>
    <row r="612" spans="1:15">
      <c r="A612" s="7" t="s">
        <v>711</v>
      </c>
      <c r="B612" s="1">
        <v>10370</v>
      </c>
      <c r="C612">
        <v>19</v>
      </c>
      <c r="D612">
        <v>389</v>
      </c>
      <c r="F612">
        <v>5</v>
      </c>
      <c r="G612">
        <v>1</v>
      </c>
      <c r="H612">
        <v>13</v>
      </c>
      <c r="I612">
        <v>54</v>
      </c>
      <c r="J612">
        <v>328</v>
      </c>
      <c r="K612">
        <v>7</v>
      </c>
      <c r="M612" t="b">
        <f t="shared" si="27"/>
        <v>0</v>
      </c>
      <c r="N612" t="b">
        <f t="shared" si="28"/>
        <v>0</v>
      </c>
      <c r="O612" t="b">
        <f t="shared" si="29"/>
        <v>0</v>
      </c>
    </row>
    <row r="613" spans="1:15">
      <c r="A613" s="7" t="s">
        <v>308</v>
      </c>
      <c r="B613" s="1">
        <v>4454</v>
      </c>
      <c r="C613">
        <v>1</v>
      </c>
      <c r="D613">
        <v>48</v>
      </c>
      <c r="H613">
        <v>1</v>
      </c>
      <c r="I613">
        <v>2</v>
      </c>
      <c r="J613">
        <v>44</v>
      </c>
      <c r="K613">
        <v>2</v>
      </c>
      <c r="M613" t="b">
        <f t="shared" si="27"/>
        <v>0</v>
      </c>
      <c r="N613" t="b">
        <f t="shared" si="28"/>
        <v>0</v>
      </c>
      <c r="O613" t="b">
        <f t="shared" si="29"/>
        <v>0</v>
      </c>
    </row>
    <row r="614" spans="1:15" s="3" customFormat="1">
      <c r="A614" s="7" t="s">
        <v>309</v>
      </c>
      <c r="B614" s="1">
        <v>1416</v>
      </c>
      <c r="C614">
        <v>1</v>
      </c>
      <c r="D614">
        <v>8</v>
      </c>
      <c r="E614"/>
      <c r="F614">
        <v>1</v>
      </c>
      <c r="G614"/>
      <c r="H614"/>
      <c r="I614">
        <v>4</v>
      </c>
      <c r="J614">
        <v>4</v>
      </c>
      <c r="K614"/>
      <c r="L614"/>
      <c r="M614" t="b">
        <f t="shared" si="27"/>
        <v>0</v>
      </c>
      <c r="N614" t="b">
        <f t="shared" si="28"/>
        <v>0</v>
      </c>
      <c r="O614" t="b">
        <f t="shared" si="29"/>
        <v>0</v>
      </c>
    </row>
    <row r="615" spans="1:15">
      <c r="A615" s="7" t="s">
        <v>310</v>
      </c>
      <c r="B615" s="1">
        <v>1113</v>
      </c>
      <c r="D615">
        <v>6</v>
      </c>
      <c r="J615">
        <v>6</v>
      </c>
      <c r="M615" t="b">
        <f t="shared" si="27"/>
        <v>0</v>
      </c>
      <c r="N615" t="b">
        <f t="shared" si="28"/>
        <v>0</v>
      </c>
      <c r="O615" t="b">
        <f t="shared" si="29"/>
        <v>0</v>
      </c>
    </row>
    <row r="616" spans="1:15">
      <c r="A616" s="7" t="s">
        <v>311</v>
      </c>
      <c r="B616" s="1">
        <v>2496</v>
      </c>
      <c r="C616">
        <v>1</v>
      </c>
      <c r="D616">
        <v>4</v>
      </c>
      <c r="H616">
        <v>1</v>
      </c>
      <c r="I616">
        <v>2</v>
      </c>
      <c r="J616">
        <v>2</v>
      </c>
      <c r="M616" t="b">
        <f t="shared" si="27"/>
        <v>0</v>
      </c>
      <c r="N616" t="b">
        <f t="shared" si="28"/>
        <v>0</v>
      </c>
      <c r="O616" t="b">
        <f t="shared" si="29"/>
        <v>0</v>
      </c>
    </row>
    <row r="617" spans="1:15" s="3" customFormat="1">
      <c r="A617" s="7" t="s">
        <v>572</v>
      </c>
      <c r="B617" s="1">
        <v>20998</v>
      </c>
      <c r="C617">
        <v>17</v>
      </c>
      <c r="D617">
        <v>115</v>
      </c>
      <c r="E617"/>
      <c r="F617">
        <v>6</v>
      </c>
      <c r="G617"/>
      <c r="H617">
        <v>11</v>
      </c>
      <c r="I617">
        <v>16</v>
      </c>
      <c r="J617">
        <v>91</v>
      </c>
      <c r="K617">
        <v>8</v>
      </c>
      <c r="L617"/>
      <c r="M617" t="b">
        <f t="shared" si="27"/>
        <v>1</v>
      </c>
      <c r="N617" t="b">
        <f t="shared" si="28"/>
        <v>1</v>
      </c>
      <c r="O617" t="b">
        <f t="shared" si="29"/>
        <v>0</v>
      </c>
    </row>
    <row r="618" spans="1:15">
      <c r="M618" t="b">
        <f t="shared" si="27"/>
        <v>0</v>
      </c>
      <c r="N618" t="b">
        <f t="shared" si="28"/>
        <v>0</v>
      </c>
      <c r="O618" t="b">
        <f t="shared" si="29"/>
        <v>0</v>
      </c>
    </row>
    <row r="619" spans="1:15">
      <c r="A619" s="11" t="s">
        <v>573</v>
      </c>
      <c r="B619" s="5">
        <v>40847</v>
      </c>
      <c r="C619" s="3">
        <v>39</v>
      </c>
      <c r="D619" s="3">
        <v>570</v>
      </c>
      <c r="E619" s="3"/>
      <c r="F619" s="3">
        <v>12</v>
      </c>
      <c r="G619" s="3">
        <v>1</v>
      </c>
      <c r="H619" s="3">
        <v>26</v>
      </c>
      <c r="I619" s="3">
        <v>78</v>
      </c>
      <c r="J619" s="3">
        <v>475</v>
      </c>
      <c r="K619" s="3">
        <v>17</v>
      </c>
      <c r="L619" s="3"/>
      <c r="M619" t="b">
        <f t="shared" si="27"/>
        <v>1</v>
      </c>
      <c r="N619" t="b">
        <f t="shared" si="28"/>
        <v>0</v>
      </c>
      <c r="O619" t="b">
        <f t="shared" si="29"/>
        <v>0</v>
      </c>
    </row>
    <row r="620" spans="1:15">
      <c r="A620" s="14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t="b">
        <f t="shared" si="27"/>
        <v>0</v>
      </c>
      <c r="N620" t="b">
        <f t="shared" si="28"/>
        <v>0</v>
      </c>
      <c r="O620" t="b">
        <f t="shared" si="29"/>
        <v>0</v>
      </c>
    </row>
    <row r="621" spans="1:15">
      <c r="A621" s="7" t="s">
        <v>312</v>
      </c>
      <c r="B621" s="1">
        <v>20746</v>
      </c>
      <c r="C621">
        <v>35</v>
      </c>
      <c r="D621" s="1">
        <v>1060</v>
      </c>
      <c r="F621">
        <v>15</v>
      </c>
      <c r="G621">
        <v>13</v>
      </c>
      <c r="H621">
        <v>7</v>
      </c>
      <c r="I621">
        <v>185</v>
      </c>
      <c r="J621">
        <v>862</v>
      </c>
      <c r="K621">
        <v>13</v>
      </c>
      <c r="L621">
        <v>3</v>
      </c>
      <c r="M621" t="b">
        <f t="shared" si="27"/>
        <v>0</v>
      </c>
      <c r="N621" t="b">
        <f t="shared" si="28"/>
        <v>0</v>
      </c>
      <c r="O621" t="b">
        <f t="shared" si="29"/>
        <v>0</v>
      </c>
    </row>
    <row r="622" spans="1:15">
      <c r="A622" s="7" t="s">
        <v>313</v>
      </c>
      <c r="B622" s="1">
        <v>9839</v>
      </c>
      <c r="C622">
        <v>5</v>
      </c>
      <c r="D622">
        <v>182</v>
      </c>
      <c r="F622">
        <v>1</v>
      </c>
      <c r="G622">
        <v>2</v>
      </c>
      <c r="H622">
        <v>2</v>
      </c>
      <c r="I622">
        <v>24</v>
      </c>
      <c r="J622">
        <v>156</v>
      </c>
      <c r="K622">
        <v>2</v>
      </c>
      <c r="L622">
        <v>2</v>
      </c>
      <c r="M622" t="b">
        <f t="shared" si="27"/>
        <v>0</v>
      </c>
      <c r="N622" t="b">
        <f t="shared" si="28"/>
        <v>0</v>
      </c>
      <c r="O622" t="b">
        <f t="shared" si="29"/>
        <v>0</v>
      </c>
    </row>
    <row r="623" spans="1:15">
      <c r="A623" s="7" t="s">
        <v>314</v>
      </c>
      <c r="B623" s="1">
        <v>25500</v>
      </c>
      <c r="C623">
        <v>41</v>
      </c>
      <c r="D623">
        <v>893</v>
      </c>
      <c r="F623">
        <v>12</v>
      </c>
      <c r="G623">
        <v>13</v>
      </c>
      <c r="H623">
        <v>16</v>
      </c>
      <c r="I623">
        <v>129</v>
      </c>
      <c r="J623">
        <v>744</v>
      </c>
      <c r="K623">
        <v>20</v>
      </c>
      <c r="L623">
        <v>1</v>
      </c>
      <c r="M623" t="b">
        <f t="shared" si="27"/>
        <v>0</v>
      </c>
      <c r="N623" t="b">
        <f t="shared" si="28"/>
        <v>0</v>
      </c>
      <c r="O623" t="b">
        <f t="shared" si="29"/>
        <v>0</v>
      </c>
    </row>
    <row r="624" spans="1:15">
      <c r="A624" s="7" t="s">
        <v>315</v>
      </c>
      <c r="B624" s="1">
        <v>2606</v>
      </c>
      <c r="C624">
        <v>1</v>
      </c>
      <c r="D624">
        <v>32</v>
      </c>
      <c r="F624">
        <v>1</v>
      </c>
      <c r="I624">
        <v>7</v>
      </c>
      <c r="J624">
        <v>25</v>
      </c>
      <c r="M624" t="b">
        <f t="shared" si="27"/>
        <v>0</v>
      </c>
      <c r="N624" t="b">
        <f t="shared" si="28"/>
        <v>0</v>
      </c>
      <c r="O624" t="b">
        <f t="shared" si="29"/>
        <v>0</v>
      </c>
    </row>
    <row r="625" spans="1:15">
      <c r="A625" s="7" t="s">
        <v>316</v>
      </c>
      <c r="B625">
        <v>977</v>
      </c>
      <c r="C625">
        <v>2</v>
      </c>
      <c r="D625">
        <v>30</v>
      </c>
      <c r="G625">
        <v>1</v>
      </c>
      <c r="H625">
        <v>1</v>
      </c>
      <c r="I625">
        <v>5</v>
      </c>
      <c r="J625">
        <v>24</v>
      </c>
      <c r="K625">
        <v>1</v>
      </c>
      <c r="M625" t="b">
        <f t="shared" si="27"/>
        <v>0</v>
      </c>
      <c r="N625" t="b">
        <f t="shared" si="28"/>
        <v>0</v>
      </c>
      <c r="O625" t="b">
        <f t="shared" si="29"/>
        <v>0</v>
      </c>
    </row>
    <row r="626" spans="1:15" s="3" customFormat="1">
      <c r="A626" s="7" t="s">
        <v>712</v>
      </c>
      <c r="B626">
        <v>24</v>
      </c>
      <c r="C626"/>
      <c r="D626"/>
      <c r="E626"/>
      <c r="F626"/>
      <c r="G626"/>
      <c r="H626"/>
      <c r="I626"/>
      <c r="J626"/>
      <c r="K626"/>
      <c r="L626"/>
      <c r="M626" t="b">
        <f t="shared" si="27"/>
        <v>0</v>
      </c>
      <c r="N626" t="b">
        <f t="shared" si="28"/>
        <v>0</v>
      </c>
      <c r="O626" t="b">
        <f t="shared" si="29"/>
        <v>0</v>
      </c>
    </row>
    <row r="627" spans="1:15">
      <c r="A627" s="7" t="s">
        <v>574</v>
      </c>
      <c r="B627" s="1">
        <v>39451</v>
      </c>
      <c r="C627">
        <v>17</v>
      </c>
      <c r="D627">
        <v>610</v>
      </c>
      <c r="E627">
        <v>2</v>
      </c>
      <c r="F627">
        <v>9</v>
      </c>
      <c r="G627">
        <v>1</v>
      </c>
      <c r="H627">
        <v>5</v>
      </c>
      <c r="I627">
        <v>223</v>
      </c>
      <c r="J627">
        <v>346</v>
      </c>
      <c r="K627">
        <v>41</v>
      </c>
      <c r="L627">
        <v>3</v>
      </c>
      <c r="M627" t="b">
        <f t="shared" si="27"/>
        <v>1</v>
      </c>
      <c r="N627" t="b">
        <f t="shared" si="28"/>
        <v>1</v>
      </c>
      <c r="O627" t="b">
        <f t="shared" si="29"/>
        <v>0</v>
      </c>
    </row>
    <row r="628" spans="1:15">
      <c r="M628" t="b">
        <f t="shared" si="27"/>
        <v>0</v>
      </c>
      <c r="N628" t="b">
        <f t="shared" si="28"/>
        <v>0</v>
      </c>
      <c r="O628" t="b">
        <f t="shared" si="29"/>
        <v>0</v>
      </c>
    </row>
    <row r="629" spans="1:15">
      <c r="A629" s="11" t="s">
        <v>575</v>
      </c>
      <c r="B629" s="5">
        <v>99143</v>
      </c>
      <c r="C629" s="3">
        <v>101</v>
      </c>
      <c r="D629" s="5">
        <v>2807</v>
      </c>
      <c r="E629" s="3">
        <v>2</v>
      </c>
      <c r="F629" s="3">
        <v>38</v>
      </c>
      <c r="G629" s="3">
        <v>30</v>
      </c>
      <c r="H629" s="3">
        <v>31</v>
      </c>
      <c r="I629" s="3">
        <v>573</v>
      </c>
      <c r="J629" s="5">
        <v>2157</v>
      </c>
      <c r="K629" s="3">
        <v>77</v>
      </c>
      <c r="L629" s="3">
        <v>9</v>
      </c>
      <c r="M629" t="b">
        <f t="shared" si="27"/>
        <v>1</v>
      </c>
      <c r="N629" t="b">
        <f t="shared" si="28"/>
        <v>0</v>
      </c>
      <c r="O629" t="b">
        <f t="shared" si="29"/>
        <v>0</v>
      </c>
    </row>
    <row r="630" spans="1:15" s="3" customFormat="1">
      <c r="A630" s="14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t="b">
        <f t="shared" si="27"/>
        <v>0</v>
      </c>
      <c r="N630" t="b">
        <f t="shared" si="28"/>
        <v>0</v>
      </c>
      <c r="O630" t="b">
        <f t="shared" si="29"/>
        <v>0</v>
      </c>
    </row>
    <row r="631" spans="1:15">
      <c r="A631" s="7" t="s">
        <v>688</v>
      </c>
      <c r="B631" s="1">
        <v>12227</v>
      </c>
      <c r="C631">
        <v>7</v>
      </c>
      <c r="D631">
        <v>59</v>
      </c>
      <c r="E631">
        <v>1</v>
      </c>
      <c r="F631">
        <v>3</v>
      </c>
      <c r="H631">
        <v>3</v>
      </c>
      <c r="I631">
        <v>29</v>
      </c>
      <c r="J631">
        <v>29</v>
      </c>
      <c r="K631">
        <v>1</v>
      </c>
      <c r="M631" t="b">
        <f t="shared" si="27"/>
        <v>1</v>
      </c>
      <c r="N631" t="b">
        <f t="shared" si="28"/>
        <v>1</v>
      </c>
      <c r="O631" t="b">
        <f t="shared" si="29"/>
        <v>0</v>
      </c>
    </row>
    <row r="632" spans="1:15">
      <c r="M632" t="b">
        <f t="shared" si="27"/>
        <v>0</v>
      </c>
      <c r="N632" t="b">
        <f t="shared" si="28"/>
        <v>0</v>
      </c>
      <c r="O632" t="b">
        <f t="shared" si="29"/>
        <v>0</v>
      </c>
    </row>
    <row r="633" spans="1:15">
      <c r="A633" s="11" t="s">
        <v>576</v>
      </c>
      <c r="B633" s="5">
        <v>12227</v>
      </c>
      <c r="C633" s="3">
        <v>7</v>
      </c>
      <c r="D633" s="3">
        <v>59</v>
      </c>
      <c r="E633" s="3">
        <v>1</v>
      </c>
      <c r="F633" s="3">
        <v>3</v>
      </c>
      <c r="G633" s="3"/>
      <c r="H633" s="3">
        <v>3</v>
      </c>
      <c r="I633" s="3">
        <v>29</v>
      </c>
      <c r="J633" s="3">
        <v>29</v>
      </c>
      <c r="K633" s="3">
        <v>1</v>
      </c>
      <c r="L633" s="3"/>
      <c r="M633" t="b">
        <f t="shared" si="27"/>
        <v>1</v>
      </c>
      <c r="N633" t="b">
        <f t="shared" si="28"/>
        <v>0</v>
      </c>
      <c r="O633" t="b">
        <f t="shared" si="29"/>
        <v>0</v>
      </c>
    </row>
    <row r="634" spans="1:15">
      <c r="A634" s="14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t="b">
        <f t="shared" si="27"/>
        <v>0</v>
      </c>
      <c r="N634" t="b">
        <f t="shared" si="28"/>
        <v>0</v>
      </c>
      <c r="O634" t="b">
        <f t="shared" si="29"/>
        <v>0</v>
      </c>
    </row>
    <row r="635" spans="1:15">
      <c r="A635" s="7" t="s">
        <v>317</v>
      </c>
      <c r="B635" s="1">
        <v>143217</v>
      </c>
      <c r="C635" s="1">
        <v>1237</v>
      </c>
      <c r="D635" s="1">
        <v>8001</v>
      </c>
      <c r="E635">
        <v>27</v>
      </c>
      <c r="F635">
        <v>144</v>
      </c>
      <c r="G635">
        <v>537</v>
      </c>
      <c r="H635">
        <v>529</v>
      </c>
      <c r="I635" s="1">
        <v>2990</v>
      </c>
      <c r="J635" s="1">
        <v>4419</v>
      </c>
      <c r="K635">
        <v>592</v>
      </c>
      <c r="L635">
        <v>84</v>
      </c>
      <c r="M635" t="b">
        <f t="shared" si="27"/>
        <v>0</v>
      </c>
      <c r="N635" t="b">
        <f t="shared" si="28"/>
        <v>0</v>
      </c>
      <c r="O635" t="b">
        <f t="shared" si="29"/>
        <v>0</v>
      </c>
    </row>
    <row r="636" spans="1:15">
      <c r="A636" s="7" t="s">
        <v>185</v>
      </c>
      <c r="B636" s="1">
        <v>23947</v>
      </c>
      <c r="C636">
        <v>23</v>
      </c>
      <c r="D636">
        <v>377</v>
      </c>
      <c r="F636">
        <v>3</v>
      </c>
      <c r="G636">
        <v>5</v>
      </c>
      <c r="H636">
        <v>15</v>
      </c>
      <c r="I636">
        <v>84</v>
      </c>
      <c r="J636">
        <v>270</v>
      </c>
      <c r="K636">
        <v>23</v>
      </c>
      <c r="L636">
        <v>1</v>
      </c>
      <c r="M636" t="b">
        <f t="shared" si="27"/>
        <v>0</v>
      </c>
      <c r="N636" t="b">
        <f t="shared" si="28"/>
        <v>0</v>
      </c>
      <c r="O636" t="b">
        <f t="shared" si="29"/>
        <v>0</v>
      </c>
    </row>
    <row r="637" spans="1:15">
      <c r="A637" s="7" t="s">
        <v>318</v>
      </c>
      <c r="B637" s="1">
        <v>5520</v>
      </c>
      <c r="C637">
        <v>4</v>
      </c>
      <c r="D637">
        <v>54</v>
      </c>
      <c r="F637">
        <v>2</v>
      </c>
      <c r="H637">
        <v>2</v>
      </c>
      <c r="I637">
        <v>9</v>
      </c>
      <c r="J637">
        <v>45</v>
      </c>
      <c r="L637">
        <v>3</v>
      </c>
      <c r="M637" t="b">
        <f t="shared" si="27"/>
        <v>0</v>
      </c>
      <c r="N637" t="b">
        <f t="shared" si="28"/>
        <v>0</v>
      </c>
      <c r="O637" t="b">
        <f t="shared" si="29"/>
        <v>0</v>
      </c>
    </row>
    <row r="638" spans="1:15">
      <c r="A638" s="7" t="s">
        <v>186</v>
      </c>
      <c r="B638" s="1">
        <v>55311</v>
      </c>
      <c r="C638">
        <v>53</v>
      </c>
      <c r="D638" s="1">
        <v>1071</v>
      </c>
      <c r="F638">
        <v>16</v>
      </c>
      <c r="G638">
        <v>18</v>
      </c>
      <c r="H638">
        <v>19</v>
      </c>
      <c r="I638">
        <v>227</v>
      </c>
      <c r="J638">
        <v>804</v>
      </c>
      <c r="K638">
        <v>40</v>
      </c>
      <c r="M638" t="b">
        <f t="shared" si="27"/>
        <v>0</v>
      </c>
      <c r="N638" t="b">
        <f t="shared" si="28"/>
        <v>0</v>
      </c>
      <c r="O638" t="b">
        <f t="shared" si="29"/>
        <v>0</v>
      </c>
    </row>
    <row r="639" spans="1:15">
      <c r="A639" s="7" t="s">
        <v>73</v>
      </c>
      <c r="B639" s="1">
        <v>29102</v>
      </c>
      <c r="C639">
        <v>29</v>
      </c>
      <c r="D639" s="1">
        <v>1173</v>
      </c>
      <c r="E639">
        <v>2</v>
      </c>
      <c r="F639">
        <v>8</v>
      </c>
      <c r="G639">
        <v>9</v>
      </c>
      <c r="H639">
        <v>10</v>
      </c>
      <c r="I639">
        <v>143</v>
      </c>
      <c r="J639">
        <v>996</v>
      </c>
      <c r="K639">
        <v>34</v>
      </c>
      <c r="M639" t="b">
        <f t="shared" si="27"/>
        <v>0</v>
      </c>
      <c r="N639" t="b">
        <f t="shared" si="28"/>
        <v>0</v>
      </c>
      <c r="O639" t="b">
        <f t="shared" si="29"/>
        <v>0</v>
      </c>
    </row>
    <row r="640" spans="1:15">
      <c r="A640" s="7" t="s">
        <v>319</v>
      </c>
      <c r="B640" s="1">
        <v>20109</v>
      </c>
      <c r="C640">
        <v>34</v>
      </c>
      <c r="D640">
        <v>389</v>
      </c>
      <c r="F640">
        <v>9</v>
      </c>
      <c r="G640">
        <v>13</v>
      </c>
      <c r="H640">
        <v>12</v>
      </c>
      <c r="I640">
        <v>84</v>
      </c>
      <c r="J640">
        <v>287</v>
      </c>
      <c r="K640">
        <v>18</v>
      </c>
      <c r="L640">
        <v>2</v>
      </c>
      <c r="M640" t="b">
        <f t="shared" si="27"/>
        <v>0</v>
      </c>
      <c r="N640" t="b">
        <f t="shared" si="28"/>
        <v>0</v>
      </c>
      <c r="O640" t="b">
        <f t="shared" si="29"/>
        <v>0</v>
      </c>
    </row>
    <row r="641" spans="1:15" s="3" customFormat="1">
      <c r="A641" s="7" t="s">
        <v>320</v>
      </c>
      <c r="B641" s="1">
        <v>6331</v>
      </c>
      <c r="C641">
        <v>20</v>
      </c>
      <c r="D641">
        <v>737</v>
      </c>
      <c r="E641"/>
      <c r="F641">
        <v>4</v>
      </c>
      <c r="G641">
        <v>9</v>
      </c>
      <c r="H641">
        <v>7</v>
      </c>
      <c r="I641">
        <v>88</v>
      </c>
      <c r="J641">
        <v>633</v>
      </c>
      <c r="K641">
        <v>16</v>
      </c>
      <c r="L641">
        <v>2</v>
      </c>
      <c r="M641" t="b">
        <f t="shared" si="27"/>
        <v>0</v>
      </c>
      <c r="N641" t="b">
        <f t="shared" si="28"/>
        <v>0</v>
      </c>
      <c r="O641" t="b">
        <f t="shared" si="29"/>
        <v>0</v>
      </c>
    </row>
    <row r="642" spans="1:15">
      <c r="A642" s="7" t="s">
        <v>321</v>
      </c>
      <c r="B642" s="1">
        <v>13209</v>
      </c>
      <c r="C642">
        <v>7</v>
      </c>
      <c r="D642">
        <v>187</v>
      </c>
      <c r="F642">
        <v>2</v>
      </c>
      <c r="G642">
        <v>5</v>
      </c>
      <c r="I642">
        <v>47</v>
      </c>
      <c r="J642">
        <v>118</v>
      </c>
      <c r="K642">
        <v>22</v>
      </c>
      <c r="M642" t="b">
        <f t="shared" ref="M642:M705" si="30">ISNUMBER(SEARCH($M$1,A642))</f>
        <v>0</v>
      </c>
      <c r="N642" t="b">
        <f t="shared" ref="N642:N705" si="31">ISNUMBER(SEARCH($N$1,A642))</f>
        <v>0</v>
      </c>
      <c r="O642" t="b">
        <f t="shared" ref="O642:O705" si="32">ISNUMBER(SEARCH($O$1,A642))</f>
        <v>0</v>
      </c>
    </row>
    <row r="643" spans="1:15">
      <c r="A643" s="7" t="s">
        <v>322</v>
      </c>
      <c r="B643" s="1">
        <v>24193</v>
      </c>
      <c r="C643">
        <v>98</v>
      </c>
      <c r="D643" s="1">
        <v>1132</v>
      </c>
      <c r="F643">
        <v>25</v>
      </c>
      <c r="G643">
        <v>40</v>
      </c>
      <c r="H643">
        <v>33</v>
      </c>
      <c r="I643">
        <v>412</v>
      </c>
      <c r="J643">
        <v>631</v>
      </c>
      <c r="K643">
        <v>89</v>
      </c>
      <c r="L643">
        <v>15</v>
      </c>
      <c r="M643" t="b">
        <f t="shared" si="30"/>
        <v>0</v>
      </c>
      <c r="N643" t="b">
        <f t="shared" si="31"/>
        <v>0</v>
      </c>
      <c r="O643" t="b">
        <f t="shared" si="32"/>
        <v>0</v>
      </c>
    </row>
    <row r="644" spans="1:15">
      <c r="A644" s="7" t="s">
        <v>323</v>
      </c>
      <c r="B644" s="1">
        <v>15151</v>
      </c>
      <c r="C644">
        <v>19</v>
      </c>
      <c r="D644">
        <v>357</v>
      </c>
      <c r="F644">
        <v>5</v>
      </c>
      <c r="G644">
        <v>10</v>
      </c>
      <c r="H644">
        <v>4</v>
      </c>
      <c r="I644">
        <v>79</v>
      </c>
      <c r="J644">
        <v>258</v>
      </c>
      <c r="K644">
        <v>20</v>
      </c>
      <c r="L644">
        <v>6</v>
      </c>
      <c r="M644" t="b">
        <f t="shared" si="30"/>
        <v>0</v>
      </c>
      <c r="N644" t="b">
        <f t="shared" si="31"/>
        <v>0</v>
      </c>
      <c r="O644" t="b">
        <f t="shared" si="32"/>
        <v>0</v>
      </c>
    </row>
    <row r="645" spans="1:15">
      <c r="A645" s="7" t="s">
        <v>316</v>
      </c>
      <c r="B645" s="1">
        <v>37160</v>
      </c>
      <c r="C645">
        <v>73</v>
      </c>
      <c r="D645" s="1">
        <v>1130</v>
      </c>
      <c r="F645">
        <v>18</v>
      </c>
      <c r="G645">
        <v>27</v>
      </c>
      <c r="H645">
        <v>28</v>
      </c>
      <c r="I645">
        <v>205</v>
      </c>
      <c r="J645">
        <v>885</v>
      </c>
      <c r="K645">
        <v>40</v>
      </c>
      <c r="L645">
        <v>12</v>
      </c>
      <c r="M645" t="b">
        <f t="shared" si="30"/>
        <v>0</v>
      </c>
      <c r="N645" t="b">
        <f t="shared" si="31"/>
        <v>0</v>
      </c>
      <c r="O645" t="b">
        <f t="shared" si="32"/>
        <v>0</v>
      </c>
    </row>
    <row r="646" spans="1:15">
      <c r="A646" s="7" t="s">
        <v>324</v>
      </c>
      <c r="B646" s="1">
        <v>13028</v>
      </c>
      <c r="C646">
        <v>27</v>
      </c>
      <c r="D646">
        <v>368</v>
      </c>
      <c r="F646">
        <v>5</v>
      </c>
      <c r="G646">
        <v>17</v>
      </c>
      <c r="H646">
        <v>5</v>
      </c>
      <c r="I646">
        <v>120</v>
      </c>
      <c r="J646">
        <v>222</v>
      </c>
      <c r="K646">
        <v>26</v>
      </c>
      <c r="L646">
        <v>2</v>
      </c>
      <c r="M646" t="b">
        <f t="shared" si="30"/>
        <v>0</v>
      </c>
      <c r="N646" t="b">
        <f t="shared" si="31"/>
        <v>0</v>
      </c>
      <c r="O646" t="b">
        <f t="shared" si="32"/>
        <v>0</v>
      </c>
    </row>
    <row r="647" spans="1:15">
      <c r="A647" s="7" t="s">
        <v>325</v>
      </c>
      <c r="B647" s="1">
        <v>5862</v>
      </c>
      <c r="C647">
        <v>4</v>
      </c>
      <c r="D647">
        <v>84</v>
      </c>
      <c r="F647">
        <v>2</v>
      </c>
      <c r="G647">
        <v>1</v>
      </c>
      <c r="H647">
        <v>1</v>
      </c>
      <c r="I647">
        <v>20</v>
      </c>
      <c r="J647">
        <v>63</v>
      </c>
      <c r="K647">
        <v>1</v>
      </c>
      <c r="M647" t="b">
        <f t="shared" si="30"/>
        <v>0</v>
      </c>
      <c r="N647" t="b">
        <f t="shared" si="31"/>
        <v>0</v>
      </c>
      <c r="O647" t="b">
        <f t="shared" si="32"/>
        <v>0</v>
      </c>
    </row>
    <row r="648" spans="1:15" s="3" customFormat="1">
      <c r="A648" s="7" t="s">
        <v>326</v>
      </c>
      <c r="B648" s="1">
        <v>13466</v>
      </c>
      <c r="C648">
        <v>25</v>
      </c>
      <c r="D648">
        <v>480</v>
      </c>
      <c r="E648">
        <v>1</v>
      </c>
      <c r="F648">
        <v>4</v>
      </c>
      <c r="G648">
        <v>9</v>
      </c>
      <c r="H648">
        <v>11</v>
      </c>
      <c r="I648">
        <v>35</v>
      </c>
      <c r="J648">
        <v>434</v>
      </c>
      <c r="K648">
        <v>11</v>
      </c>
      <c r="L648">
        <v>3</v>
      </c>
      <c r="M648" t="b">
        <f t="shared" si="30"/>
        <v>0</v>
      </c>
      <c r="N648" t="b">
        <f t="shared" si="31"/>
        <v>0</v>
      </c>
      <c r="O648" t="b">
        <f t="shared" si="32"/>
        <v>0</v>
      </c>
    </row>
    <row r="649" spans="1:15">
      <c r="A649" s="7" t="s">
        <v>327</v>
      </c>
      <c r="B649" s="1">
        <v>3987</v>
      </c>
      <c r="C649">
        <v>3</v>
      </c>
      <c r="D649">
        <v>125</v>
      </c>
      <c r="F649">
        <v>1</v>
      </c>
      <c r="G649">
        <v>2</v>
      </c>
      <c r="I649">
        <v>41</v>
      </c>
      <c r="J649">
        <v>78</v>
      </c>
      <c r="K649">
        <v>6</v>
      </c>
      <c r="L649">
        <v>2</v>
      </c>
      <c r="M649" t="b">
        <f t="shared" si="30"/>
        <v>0</v>
      </c>
      <c r="N649" t="b">
        <f t="shared" si="31"/>
        <v>0</v>
      </c>
      <c r="O649" t="b">
        <f t="shared" si="32"/>
        <v>0</v>
      </c>
    </row>
    <row r="650" spans="1:15">
      <c r="A650" s="7" t="s">
        <v>328</v>
      </c>
      <c r="B650" s="1">
        <v>25068</v>
      </c>
      <c r="C650">
        <v>51</v>
      </c>
      <c r="D650">
        <v>581</v>
      </c>
      <c r="F650">
        <v>17</v>
      </c>
      <c r="G650">
        <v>15</v>
      </c>
      <c r="H650">
        <v>19</v>
      </c>
      <c r="I650">
        <v>135</v>
      </c>
      <c r="J650">
        <v>408</v>
      </c>
      <c r="K650">
        <v>38</v>
      </c>
      <c r="L650">
        <v>8</v>
      </c>
      <c r="M650" t="b">
        <f t="shared" si="30"/>
        <v>0</v>
      </c>
      <c r="N650" t="b">
        <f t="shared" si="31"/>
        <v>0</v>
      </c>
      <c r="O650" t="b">
        <f t="shared" si="32"/>
        <v>0</v>
      </c>
    </row>
    <row r="651" spans="1:15">
      <c r="A651" s="7" t="s">
        <v>712</v>
      </c>
      <c r="B651" s="1">
        <v>6349</v>
      </c>
      <c r="C651">
        <v>3</v>
      </c>
      <c r="D651">
        <v>54</v>
      </c>
      <c r="G651">
        <v>1</v>
      </c>
      <c r="H651">
        <v>2</v>
      </c>
      <c r="I651">
        <v>13</v>
      </c>
      <c r="J651">
        <v>41</v>
      </c>
      <c r="L651">
        <v>5</v>
      </c>
      <c r="M651" t="b">
        <f t="shared" si="30"/>
        <v>0</v>
      </c>
      <c r="N651" t="b">
        <f t="shared" si="31"/>
        <v>0</v>
      </c>
      <c r="O651" t="b">
        <f t="shared" si="32"/>
        <v>0</v>
      </c>
    </row>
    <row r="652" spans="1:15">
      <c r="A652" s="7" t="s">
        <v>329</v>
      </c>
      <c r="B652" s="1">
        <v>7864</v>
      </c>
      <c r="C652">
        <v>15</v>
      </c>
      <c r="D652">
        <v>657</v>
      </c>
      <c r="F652">
        <v>1</v>
      </c>
      <c r="G652">
        <v>10</v>
      </c>
      <c r="H652">
        <v>4</v>
      </c>
      <c r="I652">
        <v>76</v>
      </c>
      <c r="J652">
        <v>562</v>
      </c>
      <c r="K652">
        <v>19</v>
      </c>
      <c r="M652" t="b">
        <f t="shared" si="30"/>
        <v>0</v>
      </c>
      <c r="N652" t="b">
        <f t="shared" si="31"/>
        <v>0</v>
      </c>
      <c r="O652" t="b">
        <f t="shared" si="32"/>
        <v>0</v>
      </c>
    </row>
    <row r="653" spans="1:15" s="3" customFormat="1">
      <c r="A653" s="7" t="s">
        <v>330</v>
      </c>
      <c r="B653" s="1">
        <v>2893</v>
      </c>
      <c r="C653">
        <v>3</v>
      </c>
      <c r="D653">
        <v>56</v>
      </c>
      <c r="E653">
        <v>1</v>
      </c>
      <c r="F653"/>
      <c r="G653"/>
      <c r="H653">
        <v>2</v>
      </c>
      <c r="I653">
        <v>25</v>
      </c>
      <c r="J653">
        <v>25</v>
      </c>
      <c r="K653">
        <v>6</v>
      </c>
      <c r="L653"/>
      <c r="M653" t="b">
        <f t="shared" si="30"/>
        <v>0</v>
      </c>
      <c r="N653" t="b">
        <f t="shared" si="31"/>
        <v>0</v>
      </c>
      <c r="O653" t="b">
        <f t="shared" si="32"/>
        <v>0</v>
      </c>
    </row>
    <row r="654" spans="1:15">
      <c r="A654" s="7" t="s">
        <v>290</v>
      </c>
      <c r="B654" s="1">
        <v>3681</v>
      </c>
      <c r="C654">
        <v>1</v>
      </c>
      <c r="D654">
        <v>30</v>
      </c>
      <c r="F654">
        <v>1</v>
      </c>
      <c r="I654">
        <v>7</v>
      </c>
      <c r="J654">
        <v>21</v>
      </c>
      <c r="K654">
        <v>2</v>
      </c>
      <c r="L654">
        <v>1</v>
      </c>
      <c r="M654" t="b">
        <f t="shared" si="30"/>
        <v>0</v>
      </c>
      <c r="N654" t="b">
        <f t="shared" si="31"/>
        <v>0</v>
      </c>
      <c r="O654" t="b">
        <f t="shared" si="32"/>
        <v>0</v>
      </c>
    </row>
    <row r="655" spans="1:15">
      <c r="A655" s="7" t="s">
        <v>90</v>
      </c>
      <c r="B655" s="1">
        <v>3342</v>
      </c>
      <c r="C655">
        <v>1</v>
      </c>
      <c r="D655">
        <v>32</v>
      </c>
      <c r="H655">
        <v>1</v>
      </c>
      <c r="I655">
        <v>9</v>
      </c>
      <c r="J655">
        <v>18</v>
      </c>
      <c r="K655">
        <v>5</v>
      </c>
      <c r="M655" t="b">
        <f t="shared" si="30"/>
        <v>0</v>
      </c>
      <c r="N655" t="b">
        <f t="shared" si="31"/>
        <v>0</v>
      </c>
      <c r="O655" t="b">
        <f t="shared" si="32"/>
        <v>0</v>
      </c>
    </row>
    <row r="656" spans="1:15">
      <c r="A656" s="7" t="s">
        <v>331</v>
      </c>
      <c r="B656" s="1">
        <v>4215</v>
      </c>
      <c r="C656">
        <v>1</v>
      </c>
      <c r="D656">
        <v>43</v>
      </c>
      <c r="H656">
        <v>1</v>
      </c>
      <c r="I656">
        <v>19</v>
      </c>
      <c r="J656">
        <v>21</v>
      </c>
      <c r="K656">
        <v>3</v>
      </c>
      <c r="M656" t="b">
        <f t="shared" si="30"/>
        <v>0</v>
      </c>
      <c r="N656" t="b">
        <f t="shared" si="31"/>
        <v>0</v>
      </c>
      <c r="O656" t="b">
        <f t="shared" si="32"/>
        <v>0</v>
      </c>
    </row>
    <row r="657" spans="1:15">
      <c r="A657" s="7" t="s">
        <v>577</v>
      </c>
      <c r="C657">
        <v>1</v>
      </c>
      <c r="D657">
        <v>61</v>
      </c>
      <c r="G657">
        <v>1</v>
      </c>
      <c r="J657">
        <v>61</v>
      </c>
      <c r="M657" t="b">
        <f t="shared" si="30"/>
        <v>0</v>
      </c>
      <c r="N657" t="b">
        <f t="shared" si="31"/>
        <v>0</v>
      </c>
      <c r="O657" t="b">
        <f t="shared" si="32"/>
        <v>0</v>
      </c>
    </row>
    <row r="658" spans="1:15">
      <c r="A658" s="7" t="s">
        <v>332</v>
      </c>
      <c r="B658">
        <v>213</v>
      </c>
      <c r="D658">
        <v>2</v>
      </c>
      <c r="I658">
        <v>1</v>
      </c>
      <c r="J658">
        <v>1</v>
      </c>
      <c r="M658" t="b">
        <f t="shared" si="30"/>
        <v>0</v>
      </c>
      <c r="N658" t="b">
        <f t="shared" si="31"/>
        <v>0</v>
      </c>
      <c r="O658" t="b">
        <f t="shared" si="32"/>
        <v>0</v>
      </c>
    </row>
    <row r="659" spans="1:15">
      <c r="A659" s="7" t="s">
        <v>333</v>
      </c>
      <c r="B659" s="1">
        <v>1244</v>
      </c>
      <c r="D659">
        <v>10</v>
      </c>
      <c r="I659">
        <v>2</v>
      </c>
      <c r="J659">
        <v>8</v>
      </c>
      <c r="M659" t="b">
        <f t="shared" si="30"/>
        <v>0</v>
      </c>
      <c r="N659" t="b">
        <f t="shared" si="31"/>
        <v>0</v>
      </c>
      <c r="O659" t="b">
        <f t="shared" si="32"/>
        <v>0</v>
      </c>
    </row>
    <row r="660" spans="1:15">
      <c r="A660" s="7" t="s">
        <v>579</v>
      </c>
      <c r="B660" s="1">
        <v>62558</v>
      </c>
      <c r="C660">
        <v>177</v>
      </c>
      <c r="D660" s="1">
        <v>1499</v>
      </c>
      <c r="E660">
        <v>2</v>
      </c>
      <c r="F660">
        <v>30</v>
      </c>
      <c r="G660">
        <v>78</v>
      </c>
      <c r="H660">
        <v>67</v>
      </c>
      <c r="I660">
        <v>563</v>
      </c>
      <c r="J660">
        <v>811</v>
      </c>
      <c r="K660">
        <v>125</v>
      </c>
      <c r="L660">
        <v>21</v>
      </c>
      <c r="M660" t="b">
        <f t="shared" si="30"/>
        <v>1</v>
      </c>
      <c r="N660" t="b">
        <f t="shared" si="31"/>
        <v>1</v>
      </c>
      <c r="O660" t="b">
        <f t="shared" si="32"/>
        <v>0</v>
      </c>
    </row>
    <row r="661" spans="1:15">
      <c r="M661" t="b">
        <f t="shared" si="30"/>
        <v>0</v>
      </c>
      <c r="N661" t="b">
        <f t="shared" si="31"/>
        <v>0</v>
      </c>
      <c r="O661" t="b">
        <f t="shared" si="32"/>
        <v>0</v>
      </c>
    </row>
    <row r="662" spans="1:15">
      <c r="A662" s="11" t="s">
        <v>578</v>
      </c>
      <c r="B662" s="5">
        <v>527020</v>
      </c>
      <c r="C662" s="5">
        <v>1909</v>
      </c>
      <c r="D662" s="5">
        <v>18690</v>
      </c>
      <c r="E662" s="3">
        <v>33</v>
      </c>
      <c r="F662" s="3">
        <v>297</v>
      </c>
      <c r="G662" s="3">
        <v>807</v>
      </c>
      <c r="H662" s="3">
        <v>772</v>
      </c>
      <c r="I662" s="5">
        <v>5434</v>
      </c>
      <c r="J662" s="5">
        <v>12120</v>
      </c>
      <c r="K662" s="5">
        <v>1136</v>
      </c>
      <c r="L662" s="3">
        <v>167</v>
      </c>
      <c r="M662" t="b">
        <f t="shared" si="30"/>
        <v>1</v>
      </c>
      <c r="N662" t="b">
        <f t="shared" si="31"/>
        <v>0</v>
      </c>
      <c r="O662" t="b">
        <f t="shared" si="32"/>
        <v>0</v>
      </c>
    </row>
    <row r="663" spans="1:15">
      <c r="A663" s="14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t="b">
        <f t="shared" si="30"/>
        <v>0</v>
      </c>
      <c r="N663" t="b">
        <f t="shared" si="31"/>
        <v>0</v>
      </c>
      <c r="O663" t="b">
        <f t="shared" si="32"/>
        <v>0</v>
      </c>
    </row>
    <row r="664" spans="1:15">
      <c r="A664" s="7" t="s">
        <v>334</v>
      </c>
      <c r="B664" s="1">
        <v>1814</v>
      </c>
      <c r="C664">
        <v>7</v>
      </c>
      <c r="D664">
        <v>32</v>
      </c>
      <c r="F664">
        <v>1</v>
      </c>
      <c r="G664">
        <v>2</v>
      </c>
      <c r="H664">
        <v>4</v>
      </c>
      <c r="I664">
        <v>9</v>
      </c>
      <c r="J664">
        <v>23</v>
      </c>
      <c r="M664" t="b">
        <f t="shared" si="30"/>
        <v>0</v>
      </c>
      <c r="N664" t="b">
        <f t="shared" si="31"/>
        <v>0</v>
      </c>
      <c r="O664" t="b">
        <f t="shared" si="32"/>
        <v>0</v>
      </c>
    </row>
    <row r="665" spans="1:15">
      <c r="A665" s="7" t="s">
        <v>581</v>
      </c>
      <c r="B665" s="1">
        <v>13073</v>
      </c>
      <c r="C665">
        <v>32</v>
      </c>
      <c r="D665">
        <v>179</v>
      </c>
      <c r="F665">
        <v>3</v>
      </c>
      <c r="G665">
        <v>5</v>
      </c>
      <c r="H665">
        <v>24</v>
      </c>
      <c r="I665">
        <v>59</v>
      </c>
      <c r="J665">
        <v>114</v>
      </c>
      <c r="K665">
        <v>6</v>
      </c>
      <c r="M665" t="b">
        <f t="shared" si="30"/>
        <v>1</v>
      </c>
      <c r="N665" t="b">
        <f t="shared" si="31"/>
        <v>1</v>
      </c>
      <c r="O665" t="b">
        <f t="shared" si="32"/>
        <v>0</v>
      </c>
    </row>
    <row r="666" spans="1:15">
      <c r="M666" t="b">
        <f t="shared" si="30"/>
        <v>0</v>
      </c>
      <c r="N666" t="b">
        <f t="shared" si="31"/>
        <v>0</v>
      </c>
      <c r="O666" t="b">
        <f t="shared" si="32"/>
        <v>0</v>
      </c>
    </row>
    <row r="667" spans="1:15">
      <c r="A667" s="11" t="s">
        <v>580</v>
      </c>
      <c r="B667" s="5">
        <v>14887</v>
      </c>
      <c r="C667" s="3">
        <v>39</v>
      </c>
      <c r="D667" s="3">
        <v>211</v>
      </c>
      <c r="E667" s="3"/>
      <c r="F667" s="3">
        <v>4</v>
      </c>
      <c r="G667" s="3">
        <v>7</v>
      </c>
      <c r="H667" s="3">
        <v>28</v>
      </c>
      <c r="I667" s="3">
        <v>68</v>
      </c>
      <c r="J667" s="3">
        <v>137</v>
      </c>
      <c r="K667" s="3">
        <v>6</v>
      </c>
      <c r="L667" s="3"/>
      <c r="M667" t="b">
        <f t="shared" si="30"/>
        <v>1</v>
      </c>
      <c r="N667" t="b">
        <f t="shared" si="31"/>
        <v>0</v>
      </c>
      <c r="O667" t="b">
        <f t="shared" si="32"/>
        <v>0</v>
      </c>
    </row>
    <row r="668" spans="1:15" s="3" customFormat="1">
      <c r="A668" s="14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t="b">
        <f t="shared" si="30"/>
        <v>0</v>
      </c>
      <c r="N668" t="b">
        <f t="shared" si="31"/>
        <v>0</v>
      </c>
      <c r="O668" t="b">
        <f t="shared" si="32"/>
        <v>0</v>
      </c>
    </row>
    <row r="669" spans="1:15">
      <c r="A669" s="7" t="s">
        <v>335</v>
      </c>
      <c r="B669" s="1">
        <v>2051</v>
      </c>
      <c r="C669">
        <v>3</v>
      </c>
      <c r="D669">
        <v>45</v>
      </c>
      <c r="H669">
        <v>3</v>
      </c>
      <c r="I669">
        <v>10</v>
      </c>
      <c r="J669">
        <v>34</v>
      </c>
      <c r="K669">
        <v>1</v>
      </c>
      <c r="M669" t="b">
        <f t="shared" si="30"/>
        <v>0</v>
      </c>
      <c r="N669" t="b">
        <f t="shared" si="31"/>
        <v>0</v>
      </c>
      <c r="O669" t="b">
        <f t="shared" si="32"/>
        <v>0</v>
      </c>
    </row>
    <row r="670" spans="1:15">
      <c r="A670" s="7" t="s">
        <v>713</v>
      </c>
      <c r="B670" s="1">
        <v>28975</v>
      </c>
      <c r="C670">
        <v>15</v>
      </c>
      <c r="D670">
        <v>292</v>
      </c>
      <c r="F670">
        <v>1</v>
      </c>
      <c r="H670">
        <v>14</v>
      </c>
      <c r="I670">
        <v>151</v>
      </c>
      <c r="J670">
        <v>131</v>
      </c>
      <c r="K670">
        <v>10</v>
      </c>
      <c r="L670">
        <v>1</v>
      </c>
      <c r="M670" t="b">
        <f t="shared" si="30"/>
        <v>1</v>
      </c>
      <c r="N670" t="b">
        <f t="shared" si="31"/>
        <v>1</v>
      </c>
      <c r="O670" t="b">
        <f t="shared" si="32"/>
        <v>0</v>
      </c>
    </row>
    <row r="671" spans="1:15">
      <c r="M671" t="b">
        <f t="shared" si="30"/>
        <v>0</v>
      </c>
      <c r="N671" t="b">
        <f t="shared" si="31"/>
        <v>0</v>
      </c>
      <c r="O671" t="b">
        <f t="shared" si="32"/>
        <v>0</v>
      </c>
    </row>
    <row r="672" spans="1:15">
      <c r="A672" s="11" t="s">
        <v>582</v>
      </c>
      <c r="B672" s="5">
        <v>31026</v>
      </c>
      <c r="C672" s="3">
        <v>18</v>
      </c>
      <c r="D672" s="3">
        <v>337</v>
      </c>
      <c r="E672" s="3"/>
      <c r="F672" s="3">
        <v>1</v>
      </c>
      <c r="G672" s="3"/>
      <c r="H672" s="3">
        <v>17</v>
      </c>
      <c r="I672" s="3">
        <v>161</v>
      </c>
      <c r="J672" s="3">
        <v>165</v>
      </c>
      <c r="K672" s="3">
        <v>11</v>
      </c>
      <c r="L672" s="3">
        <v>1</v>
      </c>
      <c r="M672" t="b">
        <f t="shared" si="30"/>
        <v>1</v>
      </c>
      <c r="N672" t="b">
        <f t="shared" si="31"/>
        <v>0</v>
      </c>
      <c r="O672" t="b">
        <f t="shared" si="32"/>
        <v>0</v>
      </c>
    </row>
    <row r="673" spans="1:15">
      <c r="A673" s="14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t="b">
        <f t="shared" si="30"/>
        <v>0</v>
      </c>
      <c r="N673" t="b">
        <f t="shared" si="31"/>
        <v>0</v>
      </c>
      <c r="O673" t="b">
        <f t="shared" si="32"/>
        <v>0</v>
      </c>
    </row>
    <row r="674" spans="1:15" s="3" customFormat="1">
      <c r="A674" s="7" t="s">
        <v>336</v>
      </c>
      <c r="B674" s="1">
        <v>25415</v>
      </c>
      <c r="C674">
        <v>103</v>
      </c>
      <c r="D674" s="1">
        <v>1494</v>
      </c>
      <c r="E674"/>
      <c r="F674">
        <v>17</v>
      </c>
      <c r="G674">
        <v>24</v>
      </c>
      <c r="H674">
        <v>62</v>
      </c>
      <c r="I674">
        <v>221</v>
      </c>
      <c r="J674" s="1">
        <v>1242</v>
      </c>
      <c r="K674">
        <v>31</v>
      </c>
      <c r="L674">
        <v>4</v>
      </c>
      <c r="M674" t="b">
        <f t="shared" si="30"/>
        <v>0</v>
      </c>
      <c r="N674" t="b">
        <f t="shared" si="31"/>
        <v>0</v>
      </c>
      <c r="O674" t="b">
        <f t="shared" si="32"/>
        <v>0</v>
      </c>
    </row>
    <row r="675" spans="1:15">
      <c r="A675" s="7" t="s">
        <v>337</v>
      </c>
      <c r="B675" s="1">
        <v>1313</v>
      </c>
      <c r="C675">
        <v>1</v>
      </c>
      <c r="D675">
        <v>5</v>
      </c>
      <c r="F675">
        <v>1</v>
      </c>
      <c r="I675">
        <v>1</v>
      </c>
      <c r="J675">
        <v>4</v>
      </c>
      <c r="M675" t="b">
        <f t="shared" si="30"/>
        <v>0</v>
      </c>
      <c r="N675" t="b">
        <f t="shared" si="31"/>
        <v>0</v>
      </c>
      <c r="O675" t="b">
        <f t="shared" si="32"/>
        <v>0</v>
      </c>
    </row>
    <row r="676" spans="1:15">
      <c r="A676" s="7" t="s">
        <v>338</v>
      </c>
      <c r="B676" s="1">
        <v>1567</v>
      </c>
      <c r="D676">
        <v>7</v>
      </c>
      <c r="I676">
        <v>1</v>
      </c>
      <c r="J676">
        <v>6</v>
      </c>
      <c r="M676" t="b">
        <f t="shared" si="30"/>
        <v>0</v>
      </c>
      <c r="N676" t="b">
        <f t="shared" si="31"/>
        <v>0</v>
      </c>
      <c r="O676" t="b">
        <f t="shared" si="32"/>
        <v>0</v>
      </c>
    </row>
    <row r="677" spans="1:15">
      <c r="A677" s="7" t="s">
        <v>339</v>
      </c>
      <c r="B677">
        <v>747</v>
      </c>
      <c r="C677">
        <v>1</v>
      </c>
      <c r="D677">
        <v>8</v>
      </c>
      <c r="H677">
        <v>1</v>
      </c>
      <c r="I677">
        <v>2</v>
      </c>
      <c r="J677">
        <v>6</v>
      </c>
      <c r="M677" t="b">
        <f t="shared" si="30"/>
        <v>0</v>
      </c>
      <c r="N677" t="b">
        <f t="shared" si="31"/>
        <v>0</v>
      </c>
      <c r="O677" t="b">
        <f t="shared" si="32"/>
        <v>0</v>
      </c>
    </row>
    <row r="678" spans="1:15">
      <c r="A678" s="7" t="s">
        <v>340</v>
      </c>
      <c r="B678" s="1">
        <v>1964</v>
      </c>
      <c r="C678">
        <v>1</v>
      </c>
      <c r="D678">
        <v>15</v>
      </c>
      <c r="F678">
        <v>1</v>
      </c>
      <c r="I678">
        <v>2</v>
      </c>
      <c r="J678">
        <v>13</v>
      </c>
      <c r="M678" t="b">
        <f t="shared" si="30"/>
        <v>0</v>
      </c>
      <c r="N678" t="b">
        <f t="shared" si="31"/>
        <v>0</v>
      </c>
      <c r="O678" t="b">
        <f t="shared" si="32"/>
        <v>0</v>
      </c>
    </row>
    <row r="679" spans="1:15">
      <c r="A679" s="7" t="s">
        <v>584</v>
      </c>
      <c r="C679">
        <v>1</v>
      </c>
      <c r="D679">
        <v>13</v>
      </c>
      <c r="H679">
        <v>1</v>
      </c>
      <c r="I679">
        <v>3</v>
      </c>
      <c r="J679">
        <v>10</v>
      </c>
      <c r="M679" t="b">
        <f t="shared" si="30"/>
        <v>0</v>
      </c>
      <c r="N679" t="b">
        <f t="shared" si="31"/>
        <v>0</v>
      </c>
      <c r="O679" t="b">
        <f t="shared" si="32"/>
        <v>0</v>
      </c>
    </row>
    <row r="680" spans="1:15">
      <c r="A680" s="7" t="s">
        <v>585</v>
      </c>
      <c r="B680" s="1">
        <v>52464</v>
      </c>
      <c r="C680">
        <v>45</v>
      </c>
      <c r="D680" s="1">
        <v>1082</v>
      </c>
      <c r="E680">
        <v>1</v>
      </c>
      <c r="F680">
        <v>28</v>
      </c>
      <c r="G680">
        <v>12</v>
      </c>
      <c r="H680">
        <v>4</v>
      </c>
      <c r="I680">
        <v>269</v>
      </c>
      <c r="J680">
        <v>756</v>
      </c>
      <c r="K680">
        <v>57</v>
      </c>
      <c r="L680">
        <v>3</v>
      </c>
      <c r="M680" t="b">
        <f t="shared" si="30"/>
        <v>1</v>
      </c>
      <c r="N680" t="b">
        <f t="shared" si="31"/>
        <v>1</v>
      </c>
      <c r="O680" t="b">
        <f t="shared" si="32"/>
        <v>0</v>
      </c>
    </row>
    <row r="681" spans="1:15">
      <c r="M681" t="b">
        <f t="shared" si="30"/>
        <v>0</v>
      </c>
      <c r="N681" t="b">
        <f t="shared" si="31"/>
        <v>0</v>
      </c>
      <c r="O681" t="b">
        <f t="shared" si="32"/>
        <v>0</v>
      </c>
    </row>
    <row r="682" spans="1:15">
      <c r="A682" s="11" t="s">
        <v>583</v>
      </c>
      <c r="B682" s="5">
        <v>83470</v>
      </c>
      <c r="C682" s="3">
        <v>152</v>
      </c>
      <c r="D682" s="5">
        <v>2624</v>
      </c>
      <c r="E682" s="3">
        <v>1</v>
      </c>
      <c r="F682" s="3">
        <v>47</v>
      </c>
      <c r="G682" s="3">
        <v>36</v>
      </c>
      <c r="H682" s="3">
        <v>68</v>
      </c>
      <c r="I682" s="3">
        <v>499</v>
      </c>
      <c r="J682" s="5">
        <v>2037</v>
      </c>
      <c r="K682" s="3">
        <v>88</v>
      </c>
      <c r="L682" s="3">
        <v>7</v>
      </c>
      <c r="M682" t="b">
        <f t="shared" si="30"/>
        <v>1</v>
      </c>
      <c r="N682" t="b">
        <f t="shared" si="31"/>
        <v>0</v>
      </c>
      <c r="O682" t="b">
        <f t="shared" si="32"/>
        <v>0</v>
      </c>
    </row>
    <row r="683" spans="1:15" s="3" customFormat="1">
      <c r="A683" s="14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t="b">
        <f t="shared" si="30"/>
        <v>0</v>
      </c>
      <c r="N683" t="b">
        <f t="shared" si="31"/>
        <v>0</v>
      </c>
      <c r="O683" t="b">
        <f t="shared" si="32"/>
        <v>0</v>
      </c>
    </row>
    <row r="684" spans="1:15">
      <c r="A684" s="7" t="s">
        <v>752</v>
      </c>
      <c r="B684" s="1">
        <v>1855</v>
      </c>
      <c r="D684">
        <v>1</v>
      </c>
      <c r="J684">
        <v>1</v>
      </c>
      <c r="M684" t="b">
        <f t="shared" si="30"/>
        <v>0</v>
      </c>
      <c r="N684" t="b">
        <f t="shared" si="31"/>
        <v>0</v>
      </c>
      <c r="O684" t="b">
        <f t="shared" si="32"/>
        <v>0</v>
      </c>
    </row>
    <row r="685" spans="1:15">
      <c r="M685" t="b">
        <f t="shared" si="30"/>
        <v>0</v>
      </c>
      <c r="N685" t="b">
        <f t="shared" si="31"/>
        <v>0</v>
      </c>
      <c r="O685" t="b">
        <f t="shared" si="32"/>
        <v>0</v>
      </c>
    </row>
    <row r="686" spans="1:15">
      <c r="A686" s="11" t="s">
        <v>586</v>
      </c>
      <c r="B686" s="5">
        <v>1855</v>
      </c>
      <c r="C686" s="3"/>
      <c r="D686" s="3">
        <v>1</v>
      </c>
      <c r="E686" s="3"/>
      <c r="F686" s="3"/>
      <c r="G686" s="3"/>
      <c r="H686" s="3"/>
      <c r="I686" s="3"/>
      <c r="J686" s="3">
        <v>1</v>
      </c>
      <c r="K686" s="3"/>
      <c r="L686" s="3"/>
      <c r="M686" t="b">
        <f t="shared" si="30"/>
        <v>1</v>
      </c>
      <c r="N686" t="b">
        <f t="shared" si="31"/>
        <v>0</v>
      </c>
      <c r="O686" t="b">
        <f t="shared" si="32"/>
        <v>0</v>
      </c>
    </row>
    <row r="687" spans="1:15">
      <c r="A687" s="14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t="b">
        <f t="shared" si="30"/>
        <v>0</v>
      </c>
      <c r="N687" t="b">
        <f t="shared" si="31"/>
        <v>0</v>
      </c>
      <c r="O687" t="b">
        <f t="shared" si="32"/>
        <v>0</v>
      </c>
    </row>
    <row r="688" spans="1:15">
      <c r="A688" s="7" t="s">
        <v>341</v>
      </c>
      <c r="B688" s="1">
        <v>2738</v>
      </c>
      <c r="C688">
        <v>5</v>
      </c>
      <c r="D688">
        <v>34</v>
      </c>
      <c r="G688">
        <v>1</v>
      </c>
      <c r="H688">
        <v>4</v>
      </c>
      <c r="I688">
        <v>9</v>
      </c>
      <c r="J688">
        <v>24</v>
      </c>
      <c r="K688">
        <v>1</v>
      </c>
      <c r="M688" t="b">
        <f t="shared" si="30"/>
        <v>0</v>
      </c>
      <c r="N688" t="b">
        <f t="shared" si="31"/>
        <v>0</v>
      </c>
      <c r="O688" t="b">
        <f t="shared" si="32"/>
        <v>0</v>
      </c>
    </row>
    <row r="689" spans="1:15">
      <c r="A689" s="7" t="s">
        <v>342</v>
      </c>
      <c r="B689" s="1">
        <v>6029</v>
      </c>
      <c r="C689">
        <v>22</v>
      </c>
      <c r="D689">
        <v>157</v>
      </c>
      <c r="E689">
        <v>1</v>
      </c>
      <c r="F689">
        <v>4</v>
      </c>
      <c r="G689">
        <v>3</v>
      </c>
      <c r="H689">
        <v>14</v>
      </c>
      <c r="I689">
        <v>42</v>
      </c>
      <c r="J689">
        <v>114</v>
      </c>
      <c r="K689">
        <v>1</v>
      </c>
      <c r="L689">
        <v>1</v>
      </c>
      <c r="M689" t="b">
        <f t="shared" si="30"/>
        <v>0</v>
      </c>
      <c r="N689" t="b">
        <f t="shared" si="31"/>
        <v>0</v>
      </c>
      <c r="O689" t="b">
        <f t="shared" si="32"/>
        <v>0</v>
      </c>
    </row>
    <row r="690" spans="1:15">
      <c r="A690" s="7" t="s">
        <v>753</v>
      </c>
      <c r="B690">
        <v>280</v>
      </c>
      <c r="D690">
        <v>1</v>
      </c>
      <c r="J690">
        <v>1</v>
      </c>
      <c r="M690" t="b">
        <f t="shared" si="30"/>
        <v>0</v>
      </c>
      <c r="N690" t="b">
        <f t="shared" si="31"/>
        <v>0</v>
      </c>
      <c r="O690" t="b">
        <f t="shared" si="32"/>
        <v>0</v>
      </c>
    </row>
    <row r="691" spans="1:15">
      <c r="A691" s="7" t="s">
        <v>343</v>
      </c>
      <c r="B691" s="1">
        <v>2319</v>
      </c>
      <c r="C691">
        <v>3</v>
      </c>
      <c r="D691">
        <v>30</v>
      </c>
      <c r="F691">
        <v>1</v>
      </c>
      <c r="H691">
        <v>2</v>
      </c>
      <c r="I691">
        <v>7</v>
      </c>
      <c r="J691">
        <v>22</v>
      </c>
      <c r="K691">
        <v>1</v>
      </c>
      <c r="M691" t="b">
        <f t="shared" si="30"/>
        <v>0</v>
      </c>
      <c r="N691" t="b">
        <f t="shared" si="31"/>
        <v>0</v>
      </c>
      <c r="O691" t="b">
        <f t="shared" si="32"/>
        <v>0</v>
      </c>
    </row>
    <row r="692" spans="1:15">
      <c r="A692" s="7" t="s">
        <v>689</v>
      </c>
      <c r="B692">
        <v>889</v>
      </c>
      <c r="C692">
        <v>2</v>
      </c>
      <c r="H692">
        <v>2</v>
      </c>
      <c r="M692" t="b">
        <f t="shared" si="30"/>
        <v>0</v>
      </c>
      <c r="N692" t="b">
        <f t="shared" si="31"/>
        <v>0</v>
      </c>
      <c r="O692" t="b">
        <f t="shared" si="32"/>
        <v>0</v>
      </c>
    </row>
    <row r="693" spans="1:15" s="3" customFormat="1">
      <c r="A693" s="7" t="s">
        <v>344</v>
      </c>
      <c r="B693" s="1">
        <v>2121</v>
      </c>
      <c r="C693">
        <v>1</v>
      </c>
      <c r="D693">
        <v>27</v>
      </c>
      <c r="E693"/>
      <c r="F693">
        <v>1</v>
      </c>
      <c r="G693"/>
      <c r="H693"/>
      <c r="I693">
        <v>5</v>
      </c>
      <c r="J693">
        <v>22</v>
      </c>
      <c r="K693"/>
      <c r="L693"/>
      <c r="M693" t="b">
        <f t="shared" si="30"/>
        <v>0</v>
      </c>
      <c r="N693" t="b">
        <f t="shared" si="31"/>
        <v>0</v>
      </c>
      <c r="O693" t="b">
        <f t="shared" si="32"/>
        <v>0</v>
      </c>
    </row>
    <row r="694" spans="1:15">
      <c r="A694" s="7" t="s">
        <v>587</v>
      </c>
      <c r="B694" s="1">
        <v>20087</v>
      </c>
      <c r="C694">
        <v>4</v>
      </c>
      <c r="D694">
        <v>278</v>
      </c>
      <c r="F694">
        <v>4</v>
      </c>
      <c r="I694">
        <v>54</v>
      </c>
      <c r="J694">
        <v>217</v>
      </c>
      <c r="K694">
        <v>7</v>
      </c>
      <c r="M694" t="b">
        <f t="shared" si="30"/>
        <v>1</v>
      </c>
      <c r="N694" t="b">
        <f t="shared" si="31"/>
        <v>1</v>
      </c>
      <c r="O694" t="b">
        <f t="shared" si="32"/>
        <v>0</v>
      </c>
    </row>
    <row r="695" spans="1:15">
      <c r="M695" t="b">
        <f t="shared" si="30"/>
        <v>0</v>
      </c>
      <c r="N695" t="b">
        <f t="shared" si="31"/>
        <v>0</v>
      </c>
      <c r="O695" t="b">
        <f t="shared" si="32"/>
        <v>0</v>
      </c>
    </row>
    <row r="696" spans="1:15">
      <c r="A696" s="11" t="s">
        <v>588</v>
      </c>
      <c r="B696" s="5">
        <v>34463</v>
      </c>
      <c r="C696" s="3">
        <v>37</v>
      </c>
      <c r="D696" s="3">
        <v>527</v>
      </c>
      <c r="E696" s="3">
        <v>1</v>
      </c>
      <c r="F696" s="3">
        <v>10</v>
      </c>
      <c r="G696" s="3">
        <v>4</v>
      </c>
      <c r="H696" s="3">
        <v>22</v>
      </c>
      <c r="I696" s="3">
        <v>117</v>
      </c>
      <c r="J696" s="3">
        <v>400</v>
      </c>
      <c r="K696" s="3">
        <v>10</v>
      </c>
      <c r="L696" s="3">
        <v>1</v>
      </c>
      <c r="M696" t="b">
        <f t="shared" si="30"/>
        <v>1</v>
      </c>
      <c r="N696" t="b">
        <f t="shared" si="31"/>
        <v>0</v>
      </c>
      <c r="O696" t="b">
        <f t="shared" si="32"/>
        <v>0</v>
      </c>
    </row>
    <row r="697" spans="1:15" s="3" customFormat="1">
      <c r="A697" s="14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t="b">
        <f t="shared" si="30"/>
        <v>0</v>
      </c>
      <c r="N697" t="b">
        <f t="shared" si="31"/>
        <v>0</v>
      </c>
      <c r="O697" t="b">
        <f t="shared" si="32"/>
        <v>0</v>
      </c>
    </row>
    <row r="698" spans="1:15">
      <c r="A698" s="7" t="s">
        <v>754</v>
      </c>
      <c r="B698" s="1">
        <v>3530</v>
      </c>
      <c r="D698">
        <v>2</v>
      </c>
      <c r="J698">
        <v>2</v>
      </c>
      <c r="M698" t="b">
        <f t="shared" si="30"/>
        <v>0</v>
      </c>
      <c r="N698" t="b">
        <f t="shared" si="31"/>
        <v>0</v>
      </c>
      <c r="O698" t="b">
        <f t="shared" si="32"/>
        <v>0</v>
      </c>
    </row>
    <row r="699" spans="1:15">
      <c r="A699" s="7" t="s">
        <v>755</v>
      </c>
      <c r="B699">
        <v>594</v>
      </c>
      <c r="M699" t="b">
        <f t="shared" si="30"/>
        <v>1</v>
      </c>
      <c r="N699" t="b">
        <f t="shared" si="31"/>
        <v>0</v>
      </c>
      <c r="O699" t="b">
        <f t="shared" si="32"/>
        <v>0</v>
      </c>
    </row>
    <row r="700" spans="1:15">
      <c r="A700" s="7" t="s">
        <v>346</v>
      </c>
      <c r="B700" s="1">
        <v>1167</v>
      </c>
      <c r="C700">
        <v>1</v>
      </c>
      <c r="D700">
        <v>4</v>
      </c>
      <c r="H700">
        <v>1</v>
      </c>
      <c r="J700">
        <v>4</v>
      </c>
      <c r="M700" t="b">
        <f t="shared" si="30"/>
        <v>0</v>
      </c>
      <c r="N700" t="b">
        <f t="shared" si="31"/>
        <v>0</v>
      </c>
      <c r="O700" t="b">
        <f t="shared" si="32"/>
        <v>0</v>
      </c>
    </row>
    <row r="701" spans="1:15">
      <c r="A701" s="7" t="s">
        <v>591</v>
      </c>
      <c r="B701" s="1">
        <v>13520</v>
      </c>
      <c r="C701">
        <v>4</v>
      </c>
      <c r="D701">
        <v>173</v>
      </c>
      <c r="F701">
        <v>2</v>
      </c>
      <c r="G701">
        <v>1</v>
      </c>
      <c r="H701">
        <v>1</v>
      </c>
      <c r="I701">
        <v>55</v>
      </c>
      <c r="J701">
        <v>118</v>
      </c>
      <c r="M701" t="b">
        <f t="shared" si="30"/>
        <v>1</v>
      </c>
      <c r="N701" t="b">
        <f t="shared" si="31"/>
        <v>1</v>
      </c>
      <c r="O701" t="b">
        <f t="shared" si="32"/>
        <v>0</v>
      </c>
    </row>
    <row r="702" spans="1:15">
      <c r="M702" t="b">
        <f t="shared" si="30"/>
        <v>0</v>
      </c>
      <c r="N702" t="b">
        <f t="shared" si="31"/>
        <v>0</v>
      </c>
      <c r="O702" t="b">
        <f t="shared" si="32"/>
        <v>0</v>
      </c>
    </row>
    <row r="703" spans="1:15" s="3" customFormat="1">
      <c r="A703" s="11" t="s">
        <v>592</v>
      </c>
      <c r="B703" s="5">
        <v>18811</v>
      </c>
      <c r="C703" s="3">
        <v>5</v>
      </c>
      <c r="D703" s="3">
        <v>179</v>
      </c>
      <c r="F703" s="3">
        <v>2</v>
      </c>
      <c r="G703" s="3">
        <v>1</v>
      </c>
      <c r="H703" s="3">
        <v>2</v>
      </c>
      <c r="I703" s="3">
        <v>55</v>
      </c>
      <c r="J703" s="3">
        <v>124</v>
      </c>
      <c r="M703" t="b">
        <f t="shared" si="30"/>
        <v>1</v>
      </c>
      <c r="N703" t="b">
        <f t="shared" si="31"/>
        <v>0</v>
      </c>
      <c r="O703" t="b">
        <f t="shared" si="32"/>
        <v>0</v>
      </c>
    </row>
    <row r="704" spans="1:15">
      <c r="A704" s="14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t="b">
        <f t="shared" si="30"/>
        <v>0</v>
      </c>
      <c r="N704" t="b">
        <f t="shared" si="31"/>
        <v>0</v>
      </c>
      <c r="O704" t="b">
        <f t="shared" si="32"/>
        <v>0</v>
      </c>
    </row>
    <row r="705" spans="1:15">
      <c r="A705" s="7" t="s">
        <v>339</v>
      </c>
      <c r="B705" s="1">
        <v>1099</v>
      </c>
      <c r="C705">
        <v>2</v>
      </c>
      <c r="D705">
        <v>12</v>
      </c>
      <c r="F705">
        <v>1</v>
      </c>
      <c r="H705">
        <v>1</v>
      </c>
      <c r="I705">
        <v>3</v>
      </c>
      <c r="J705">
        <v>9</v>
      </c>
      <c r="M705" t="b">
        <f t="shared" si="30"/>
        <v>0</v>
      </c>
      <c r="N705" t="b">
        <f t="shared" si="31"/>
        <v>0</v>
      </c>
      <c r="O705" t="b">
        <f t="shared" si="32"/>
        <v>0</v>
      </c>
    </row>
    <row r="706" spans="1:15">
      <c r="A706" s="7" t="s">
        <v>347</v>
      </c>
      <c r="B706" s="1">
        <v>2514</v>
      </c>
      <c r="C706">
        <v>2</v>
      </c>
      <c r="D706">
        <v>5</v>
      </c>
      <c r="F706">
        <v>2</v>
      </c>
      <c r="I706">
        <v>1</v>
      </c>
      <c r="J706">
        <v>4</v>
      </c>
      <c r="L706">
        <v>1</v>
      </c>
      <c r="M706" t="b">
        <f t="shared" ref="M706:M769" si="33">ISNUMBER(SEARCH($M$1,A706))</f>
        <v>0</v>
      </c>
      <c r="N706" t="b">
        <f t="shared" ref="N706:N769" si="34">ISNUMBER(SEARCH($N$1,A706))</f>
        <v>0</v>
      </c>
      <c r="O706" t="b">
        <f t="shared" ref="O706:O769" si="35">ISNUMBER(SEARCH($O$1,A706))</f>
        <v>0</v>
      </c>
    </row>
    <row r="707" spans="1:15">
      <c r="A707" s="7" t="s">
        <v>348</v>
      </c>
      <c r="B707" s="1">
        <v>4753</v>
      </c>
      <c r="C707">
        <v>20</v>
      </c>
      <c r="D707">
        <v>171</v>
      </c>
      <c r="F707">
        <v>7</v>
      </c>
      <c r="G707">
        <v>4</v>
      </c>
      <c r="H707">
        <v>9</v>
      </c>
      <c r="I707">
        <v>20</v>
      </c>
      <c r="J707">
        <v>145</v>
      </c>
      <c r="K707">
        <v>6</v>
      </c>
      <c r="L707">
        <v>1</v>
      </c>
      <c r="M707" t="b">
        <f t="shared" si="33"/>
        <v>0</v>
      </c>
      <c r="N707" t="b">
        <f t="shared" si="34"/>
        <v>0</v>
      </c>
      <c r="O707" t="b">
        <f t="shared" si="35"/>
        <v>0</v>
      </c>
    </row>
    <row r="708" spans="1:15">
      <c r="A708" s="7" t="s">
        <v>349</v>
      </c>
      <c r="B708">
        <v>715</v>
      </c>
      <c r="D708">
        <v>2</v>
      </c>
      <c r="J708">
        <v>2</v>
      </c>
      <c r="M708" t="b">
        <f t="shared" si="33"/>
        <v>0</v>
      </c>
      <c r="N708" t="b">
        <f t="shared" si="34"/>
        <v>0</v>
      </c>
      <c r="O708" t="b">
        <f t="shared" si="35"/>
        <v>0</v>
      </c>
    </row>
    <row r="709" spans="1:15" s="3" customFormat="1">
      <c r="A709" s="7" t="s">
        <v>350</v>
      </c>
      <c r="B709">
        <v>809</v>
      </c>
      <c r="C709"/>
      <c r="D709">
        <v>6</v>
      </c>
      <c r="E709"/>
      <c r="F709"/>
      <c r="G709"/>
      <c r="H709"/>
      <c r="I709"/>
      <c r="J709">
        <v>6</v>
      </c>
      <c r="K709"/>
      <c r="L709"/>
      <c r="M709" t="b">
        <f t="shared" si="33"/>
        <v>0</v>
      </c>
      <c r="N709" t="b">
        <f t="shared" si="34"/>
        <v>0</v>
      </c>
      <c r="O709" t="b">
        <f t="shared" si="35"/>
        <v>0</v>
      </c>
    </row>
    <row r="710" spans="1:15">
      <c r="A710" s="7" t="s">
        <v>351</v>
      </c>
      <c r="B710" s="1">
        <v>1470</v>
      </c>
      <c r="D710">
        <v>3</v>
      </c>
      <c r="I710">
        <v>1</v>
      </c>
      <c r="J710">
        <v>2</v>
      </c>
      <c r="M710" t="b">
        <f t="shared" si="33"/>
        <v>0</v>
      </c>
      <c r="N710" t="b">
        <f t="shared" si="34"/>
        <v>0</v>
      </c>
      <c r="O710" t="b">
        <f t="shared" si="35"/>
        <v>0</v>
      </c>
    </row>
    <row r="711" spans="1:15">
      <c r="A711" s="7" t="s">
        <v>352</v>
      </c>
      <c r="B711">
        <v>991</v>
      </c>
      <c r="C711">
        <v>2</v>
      </c>
      <c r="D711">
        <v>11</v>
      </c>
      <c r="H711">
        <v>2</v>
      </c>
      <c r="I711">
        <v>2</v>
      </c>
      <c r="J711">
        <v>9</v>
      </c>
      <c r="M711" t="b">
        <f t="shared" si="33"/>
        <v>0</v>
      </c>
      <c r="N711" t="b">
        <f t="shared" si="34"/>
        <v>0</v>
      </c>
      <c r="O711" t="b">
        <f t="shared" si="35"/>
        <v>0</v>
      </c>
    </row>
    <row r="712" spans="1:15">
      <c r="A712" s="7" t="s">
        <v>590</v>
      </c>
      <c r="B712" s="1">
        <v>22452</v>
      </c>
      <c r="C712">
        <v>17</v>
      </c>
      <c r="D712">
        <v>341</v>
      </c>
      <c r="E712">
        <v>1</v>
      </c>
      <c r="F712">
        <v>6</v>
      </c>
      <c r="H712">
        <v>10</v>
      </c>
      <c r="I712">
        <v>80</v>
      </c>
      <c r="J712">
        <v>241</v>
      </c>
      <c r="K712">
        <v>20</v>
      </c>
      <c r="L712">
        <v>1</v>
      </c>
      <c r="M712" t="b">
        <f t="shared" si="33"/>
        <v>1</v>
      </c>
      <c r="N712" t="b">
        <f t="shared" si="34"/>
        <v>1</v>
      </c>
      <c r="O712" t="b">
        <f t="shared" si="35"/>
        <v>0</v>
      </c>
    </row>
    <row r="713" spans="1:15" s="3" customFormat="1">
      <c r="A713" s="7"/>
      <c r="B713"/>
      <c r="C713"/>
      <c r="D713"/>
      <c r="E713"/>
      <c r="F713"/>
      <c r="G713"/>
      <c r="H713"/>
      <c r="I713"/>
      <c r="J713"/>
      <c r="K713"/>
      <c r="L713"/>
      <c r="M713" t="b">
        <f t="shared" si="33"/>
        <v>0</v>
      </c>
      <c r="N713" t="b">
        <f t="shared" si="34"/>
        <v>0</v>
      </c>
      <c r="O713" t="b">
        <f t="shared" si="35"/>
        <v>0</v>
      </c>
    </row>
    <row r="714" spans="1:15">
      <c r="A714" s="11" t="s">
        <v>589</v>
      </c>
      <c r="B714" s="5">
        <v>34803</v>
      </c>
      <c r="C714" s="3">
        <v>43</v>
      </c>
      <c r="D714" s="3">
        <v>551</v>
      </c>
      <c r="E714" s="3">
        <v>1</v>
      </c>
      <c r="F714" s="3">
        <v>16</v>
      </c>
      <c r="G714" s="3">
        <v>4</v>
      </c>
      <c r="H714" s="3">
        <v>22</v>
      </c>
      <c r="I714" s="3">
        <v>107</v>
      </c>
      <c r="J714" s="3">
        <v>418</v>
      </c>
      <c r="K714" s="3">
        <v>26</v>
      </c>
      <c r="L714" s="3">
        <v>3</v>
      </c>
      <c r="M714" t="b">
        <f t="shared" si="33"/>
        <v>1</v>
      </c>
      <c r="N714" t="b">
        <f t="shared" si="34"/>
        <v>0</v>
      </c>
      <c r="O714" t="b">
        <f t="shared" si="35"/>
        <v>0</v>
      </c>
    </row>
    <row r="715" spans="1:15">
      <c r="A715" s="14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t="b">
        <f t="shared" si="33"/>
        <v>0</v>
      </c>
      <c r="N715" t="b">
        <f t="shared" si="34"/>
        <v>0</v>
      </c>
      <c r="O715" t="b">
        <f t="shared" si="35"/>
        <v>0</v>
      </c>
    </row>
    <row r="716" spans="1:15">
      <c r="A716" s="7" t="s">
        <v>353</v>
      </c>
      <c r="B716" s="1">
        <v>13469</v>
      </c>
      <c r="C716">
        <v>34</v>
      </c>
      <c r="D716">
        <v>678</v>
      </c>
      <c r="F716">
        <v>17</v>
      </c>
      <c r="G716">
        <v>7</v>
      </c>
      <c r="H716">
        <v>10</v>
      </c>
      <c r="I716">
        <v>97</v>
      </c>
      <c r="J716">
        <v>552</v>
      </c>
      <c r="K716">
        <v>29</v>
      </c>
      <c r="L716">
        <v>2</v>
      </c>
      <c r="M716" t="b">
        <f t="shared" si="33"/>
        <v>0</v>
      </c>
      <c r="N716" t="b">
        <f t="shared" si="34"/>
        <v>0</v>
      </c>
      <c r="O716" t="b">
        <f t="shared" si="35"/>
        <v>0</v>
      </c>
    </row>
    <row r="717" spans="1:15">
      <c r="A717" s="7" t="s">
        <v>354</v>
      </c>
      <c r="B717" s="1">
        <v>4113</v>
      </c>
      <c r="C717">
        <v>2</v>
      </c>
      <c r="D717">
        <v>37</v>
      </c>
      <c r="H717">
        <v>2</v>
      </c>
      <c r="I717">
        <v>4</v>
      </c>
      <c r="J717">
        <v>32</v>
      </c>
      <c r="K717">
        <v>1</v>
      </c>
      <c r="M717" t="b">
        <f t="shared" si="33"/>
        <v>0</v>
      </c>
      <c r="N717" t="b">
        <f t="shared" si="34"/>
        <v>0</v>
      </c>
      <c r="O717" t="b">
        <f t="shared" si="35"/>
        <v>0</v>
      </c>
    </row>
    <row r="718" spans="1:15" s="3" customFormat="1">
      <c r="A718" s="7" t="s">
        <v>355</v>
      </c>
      <c r="B718" s="1">
        <v>1577</v>
      </c>
      <c r="C718">
        <v>2</v>
      </c>
      <c r="D718">
        <v>8</v>
      </c>
      <c r="E718"/>
      <c r="F718"/>
      <c r="G718"/>
      <c r="H718">
        <v>2</v>
      </c>
      <c r="I718">
        <v>1</v>
      </c>
      <c r="J718">
        <v>6</v>
      </c>
      <c r="K718">
        <v>1</v>
      </c>
      <c r="L718"/>
      <c r="M718" t="b">
        <f t="shared" si="33"/>
        <v>0</v>
      </c>
      <c r="N718" t="b">
        <f t="shared" si="34"/>
        <v>0</v>
      </c>
      <c r="O718" t="b">
        <f t="shared" si="35"/>
        <v>0</v>
      </c>
    </row>
    <row r="719" spans="1:15">
      <c r="A719" s="7" t="s">
        <v>356</v>
      </c>
      <c r="B719" s="1">
        <v>1777</v>
      </c>
      <c r="D719">
        <v>25</v>
      </c>
      <c r="I719">
        <v>5</v>
      </c>
      <c r="J719">
        <v>17</v>
      </c>
      <c r="K719">
        <v>3</v>
      </c>
      <c r="M719" t="b">
        <f t="shared" si="33"/>
        <v>0</v>
      </c>
      <c r="N719" t="b">
        <f t="shared" si="34"/>
        <v>0</v>
      </c>
      <c r="O719" t="b">
        <f t="shared" si="35"/>
        <v>0</v>
      </c>
    </row>
    <row r="720" spans="1:15">
      <c r="A720" s="7" t="s">
        <v>593</v>
      </c>
      <c r="B720" s="1">
        <v>35584</v>
      </c>
      <c r="C720">
        <v>32</v>
      </c>
      <c r="D720">
        <v>675</v>
      </c>
      <c r="F720">
        <v>7</v>
      </c>
      <c r="G720">
        <v>4</v>
      </c>
      <c r="H720">
        <v>21</v>
      </c>
      <c r="I720">
        <v>159</v>
      </c>
      <c r="J720">
        <v>495</v>
      </c>
      <c r="K720">
        <v>21</v>
      </c>
      <c r="L720">
        <v>1</v>
      </c>
      <c r="M720" t="b">
        <f t="shared" si="33"/>
        <v>1</v>
      </c>
      <c r="N720" t="b">
        <f t="shared" si="34"/>
        <v>1</v>
      </c>
      <c r="O720" t="b">
        <f t="shared" si="35"/>
        <v>0</v>
      </c>
    </row>
    <row r="721" spans="1:15">
      <c r="M721" t="b">
        <f t="shared" si="33"/>
        <v>0</v>
      </c>
      <c r="N721" t="b">
        <f t="shared" si="34"/>
        <v>0</v>
      </c>
      <c r="O721" t="b">
        <f t="shared" si="35"/>
        <v>0</v>
      </c>
    </row>
    <row r="722" spans="1:15">
      <c r="A722" s="11" t="s">
        <v>594</v>
      </c>
      <c r="B722" s="5">
        <v>56520</v>
      </c>
      <c r="C722" s="3">
        <v>70</v>
      </c>
      <c r="D722" s="5">
        <v>1423</v>
      </c>
      <c r="E722" s="3"/>
      <c r="F722" s="3">
        <v>24</v>
      </c>
      <c r="G722" s="3">
        <v>11</v>
      </c>
      <c r="H722" s="3">
        <v>35</v>
      </c>
      <c r="I722" s="3">
        <v>266</v>
      </c>
      <c r="J722" s="5">
        <v>1102</v>
      </c>
      <c r="K722" s="3">
        <v>55</v>
      </c>
      <c r="L722" s="3">
        <v>3</v>
      </c>
      <c r="M722" t="b">
        <f t="shared" si="33"/>
        <v>1</v>
      </c>
      <c r="N722" t="b">
        <f t="shared" si="34"/>
        <v>0</v>
      </c>
      <c r="O722" t="b">
        <f t="shared" si="35"/>
        <v>0</v>
      </c>
    </row>
    <row r="723" spans="1:15">
      <c r="A723" s="14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t="b">
        <f t="shared" si="33"/>
        <v>0</v>
      </c>
      <c r="N723" t="b">
        <f t="shared" si="34"/>
        <v>0</v>
      </c>
      <c r="O723" t="b">
        <f t="shared" si="35"/>
        <v>0</v>
      </c>
    </row>
    <row r="724" spans="1:15">
      <c r="A724" s="7" t="s">
        <v>357</v>
      </c>
      <c r="B724" s="1">
        <v>4315</v>
      </c>
      <c r="C724">
        <v>3</v>
      </c>
      <c r="D724">
        <v>113</v>
      </c>
      <c r="H724">
        <v>3</v>
      </c>
      <c r="I724">
        <v>6</v>
      </c>
      <c r="J724">
        <v>104</v>
      </c>
      <c r="K724">
        <v>3</v>
      </c>
      <c r="M724" t="b">
        <f t="shared" si="33"/>
        <v>0</v>
      </c>
      <c r="N724" t="b">
        <f t="shared" si="34"/>
        <v>0</v>
      </c>
      <c r="O724" t="b">
        <f t="shared" si="35"/>
        <v>0</v>
      </c>
    </row>
    <row r="725" spans="1:15">
      <c r="A725" s="7" t="s">
        <v>595</v>
      </c>
      <c r="B725" s="1">
        <v>24003</v>
      </c>
      <c r="C725">
        <v>16</v>
      </c>
      <c r="D725">
        <v>228</v>
      </c>
      <c r="E725">
        <v>1</v>
      </c>
      <c r="F725">
        <v>5</v>
      </c>
      <c r="G725">
        <v>2</v>
      </c>
      <c r="H725">
        <v>8</v>
      </c>
      <c r="I725">
        <v>57</v>
      </c>
      <c r="J725">
        <v>161</v>
      </c>
      <c r="K725">
        <v>10</v>
      </c>
      <c r="L725">
        <v>2</v>
      </c>
      <c r="M725" t="b">
        <f t="shared" si="33"/>
        <v>1</v>
      </c>
      <c r="N725" t="b">
        <f t="shared" si="34"/>
        <v>1</v>
      </c>
      <c r="O725" t="b">
        <f t="shared" si="35"/>
        <v>0</v>
      </c>
    </row>
    <row r="726" spans="1:15">
      <c r="M726" t="b">
        <f t="shared" si="33"/>
        <v>0</v>
      </c>
      <c r="N726" t="b">
        <f t="shared" si="34"/>
        <v>0</v>
      </c>
      <c r="O726" t="b">
        <f t="shared" si="35"/>
        <v>0</v>
      </c>
    </row>
    <row r="727" spans="1:15">
      <c r="A727" s="11" t="s">
        <v>596</v>
      </c>
      <c r="B727" s="5">
        <v>28318</v>
      </c>
      <c r="C727" s="3">
        <v>19</v>
      </c>
      <c r="D727" s="3">
        <v>341</v>
      </c>
      <c r="E727" s="3">
        <v>1</v>
      </c>
      <c r="F727" s="3">
        <v>5</v>
      </c>
      <c r="G727" s="3">
        <v>2</v>
      </c>
      <c r="H727" s="3">
        <v>11</v>
      </c>
      <c r="I727" s="3">
        <v>63</v>
      </c>
      <c r="J727" s="3">
        <v>265</v>
      </c>
      <c r="K727" s="3">
        <v>13</v>
      </c>
      <c r="L727" s="3">
        <v>2</v>
      </c>
      <c r="M727" t="b">
        <f t="shared" si="33"/>
        <v>1</v>
      </c>
      <c r="N727" t="b">
        <f t="shared" si="34"/>
        <v>0</v>
      </c>
      <c r="O727" t="b">
        <f t="shared" si="35"/>
        <v>0</v>
      </c>
    </row>
    <row r="728" spans="1:15">
      <c r="A728" s="14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t="b">
        <f t="shared" si="33"/>
        <v>0</v>
      </c>
      <c r="N728" t="b">
        <f t="shared" si="34"/>
        <v>0</v>
      </c>
      <c r="O728" t="b">
        <f t="shared" si="35"/>
        <v>0</v>
      </c>
    </row>
    <row r="729" spans="1:15">
      <c r="A729" s="7" t="s">
        <v>358</v>
      </c>
      <c r="B729" s="1">
        <v>15586</v>
      </c>
      <c r="C729">
        <v>9</v>
      </c>
      <c r="D729">
        <v>161</v>
      </c>
      <c r="F729">
        <v>1</v>
      </c>
      <c r="G729">
        <v>1</v>
      </c>
      <c r="H729">
        <v>7</v>
      </c>
      <c r="I729">
        <v>22</v>
      </c>
      <c r="J729">
        <v>133</v>
      </c>
      <c r="K729">
        <v>6</v>
      </c>
      <c r="M729" t="b">
        <f t="shared" si="33"/>
        <v>0</v>
      </c>
      <c r="N729" t="b">
        <f t="shared" si="34"/>
        <v>0</v>
      </c>
      <c r="O729" t="b">
        <f t="shared" si="35"/>
        <v>0</v>
      </c>
    </row>
    <row r="730" spans="1:15">
      <c r="A730" s="7" t="s">
        <v>359</v>
      </c>
      <c r="B730" s="1">
        <v>32582</v>
      </c>
      <c r="C730">
        <v>76</v>
      </c>
      <c r="D730">
        <v>578</v>
      </c>
      <c r="F730">
        <v>2</v>
      </c>
      <c r="G730">
        <v>15</v>
      </c>
      <c r="H730">
        <v>59</v>
      </c>
      <c r="I730">
        <v>103</v>
      </c>
      <c r="J730">
        <v>458</v>
      </c>
      <c r="K730">
        <v>17</v>
      </c>
      <c r="L730">
        <v>10</v>
      </c>
      <c r="M730" t="b">
        <f t="shared" si="33"/>
        <v>0</v>
      </c>
      <c r="N730" t="b">
        <f t="shared" si="34"/>
        <v>0</v>
      </c>
      <c r="O730" t="b">
        <f t="shared" si="35"/>
        <v>0</v>
      </c>
    </row>
    <row r="731" spans="1:15">
      <c r="A731" s="7" t="s">
        <v>360</v>
      </c>
      <c r="B731" s="1">
        <v>2186</v>
      </c>
      <c r="C731">
        <v>6</v>
      </c>
      <c r="D731">
        <v>35</v>
      </c>
      <c r="F731">
        <v>1</v>
      </c>
      <c r="H731">
        <v>5</v>
      </c>
      <c r="I731">
        <v>6</v>
      </c>
      <c r="J731">
        <v>29</v>
      </c>
      <c r="M731" t="b">
        <f t="shared" si="33"/>
        <v>0</v>
      </c>
      <c r="N731" t="b">
        <f t="shared" si="34"/>
        <v>0</v>
      </c>
      <c r="O731" t="b">
        <f t="shared" si="35"/>
        <v>0</v>
      </c>
    </row>
    <row r="732" spans="1:15">
      <c r="A732" s="7" t="s">
        <v>361</v>
      </c>
      <c r="B732">
        <v>462</v>
      </c>
      <c r="M732" t="b">
        <f t="shared" si="33"/>
        <v>0</v>
      </c>
      <c r="N732" t="b">
        <f t="shared" si="34"/>
        <v>0</v>
      </c>
      <c r="O732" t="b">
        <f t="shared" si="35"/>
        <v>0</v>
      </c>
    </row>
    <row r="733" spans="1:15">
      <c r="A733" s="7" t="s">
        <v>362</v>
      </c>
      <c r="B733" s="1">
        <v>1283</v>
      </c>
      <c r="D733">
        <v>2</v>
      </c>
      <c r="J733">
        <v>2</v>
      </c>
      <c r="L733">
        <v>1</v>
      </c>
      <c r="M733" t="b">
        <f t="shared" si="33"/>
        <v>0</v>
      </c>
      <c r="N733" t="b">
        <f t="shared" si="34"/>
        <v>0</v>
      </c>
      <c r="O733" t="b">
        <f t="shared" si="35"/>
        <v>0</v>
      </c>
    </row>
    <row r="734" spans="1:15">
      <c r="A734" s="7" t="s">
        <v>597</v>
      </c>
      <c r="C734">
        <v>8</v>
      </c>
      <c r="D734">
        <v>205</v>
      </c>
      <c r="F734">
        <v>4</v>
      </c>
      <c r="G734">
        <v>2</v>
      </c>
      <c r="H734">
        <v>2</v>
      </c>
      <c r="I734">
        <v>5</v>
      </c>
      <c r="J734">
        <v>200</v>
      </c>
      <c r="L734">
        <v>2</v>
      </c>
      <c r="M734" t="b">
        <f t="shared" si="33"/>
        <v>0</v>
      </c>
      <c r="N734" t="b">
        <f t="shared" si="34"/>
        <v>0</v>
      </c>
      <c r="O734" t="b">
        <f t="shared" si="35"/>
        <v>0</v>
      </c>
    </row>
    <row r="735" spans="1:15">
      <c r="A735" s="7" t="s">
        <v>363</v>
      </c>
      <c r="B735" s="1">
        <v>16152</v>
      </c>
      <c r="C735">
        <v>11</v>
      </c>
      <c r="D735">
        <v>285</v>
      </c>
      <c r="F735">
        <v>3</v>
      </c>
      <c r="G735">
        <v>3</v>
      </c>
      <c r="H735">
        <v>5</v>
      </c>
      <c r="I735">
        <v>32</v>
      </c>
      <c r="J735">
        <v>246</v>
      </c>
      <c r="K735">
        <v>7</v>
      </c>
      <c r="L735">
        <v>1</v>
      </c>
      <c r="M735" t="b">
        <f t="shared" si="33"/>
        <v>0</v>
      </c>
      <c r="N735" t="b">
        <f t="shared" si="34"/>
        <v>0</v>
      </c>
      <c r="O735" t="b">
        <f t="shared" si="35"/>
        <v>0</v>
      </c>
    </row>
    <row r="736" spans="1:15">
      <c r="A736" s="7" t="s">
        <v>364</v>
      </c>
      <c r="B736" s="1">
        <v>10334</v>
      </c>
      <c r="C736">
        <v>7</v>
      </c>
      <c r="D736">
        <v>53</v>
      </c>
      <c r="F736">
        <v>5</v>
      </c>
      <c r="G736">
        <v>1</v>
      </c>
      <c r="H736">
        <v>1</v>
      </c>
      <c r="I736">
        <v>3</v>
      </c>
      <c r="J736">
        <v>46</v>
      </c>
      <c r="K736">
        <v>4</v>
      </c>
      <c r="M736" t="b">
        <f t="shared" si="33"/>
        <v>0</v>
      </c>
      <c r="N736" t="b">
        <f t="shared" si="34"/>
        <v>0</v>
      </c>
      <c r="O736" t="b">
        <f t="shared" si="35"/>
        <v>0</v>
      </c>
    </row>
    <row r="737" spans="1:15" s="3" customFormat="1">
      <c r="A737" s="7" t="s">
        <v>690</v>
      </c>
      <c r="B737"/>
      <c r="C737">
        <v>1</v>
      </c>
      <c r="D737">
        <v>4</v>
      </c>
      <c r="E737"/>
      <c r="F737"/>
      <c r="G737"/>
      <c r="H737">
        <v>1</v>
      </c>
      <c r="I737">
        <v>1</v>
      </c>
      <c r="J737">
        <v>3</v>
      </c>
      <c r="K737"/>
      <c r="L737"/>
      <c r="M737" t="b">
        <f t="shared" si="33"/>
        <v>0</v>
      </c>
      <c r="N737" t="b">
        <f t="shared" si="34"/>
        <v>0</v>
      </c>
      <c r="O737" t="b">
        <f t="shared" si="35"/>
        <v>0</v>
      </c>
    </row>
    <row r="738" spans="1:15">
      <c r="A738" s="7" t="s">
        <v>365</v>
      </c>
      <c r="B738" s="1">
        <v>1007</v>
      </c>
      <c r="C738">
        <v>1</v>
      </c>
      <c r="D738">
        <v>14</v>
      </c>
      <c r="H738">
        <v>1</v>
      </c>
      <c r="I738">
        <v>3</v>
      </c>
      <c r="J738">
        <v>11</v>
      </c>
      <c r="M738" t="b">
        <f t="shared" si="33"/>
        <v>0</v>
      </c>
      <c r="N738" t="b">
        <f t="shared" si="34"/>
        <v>0</v>
      </c>
      <c r="O738" t="b">
        <f t="shared" si="35"/>
        <v>0</v>
      </c>
    </row>
    <row r="739" spans="1:15">
      <c r="A739" s="7" t="s">
        <v>366</v>
      </c>
      <c r="B739">
        <v>279</v>
      </c>
      <c r="D739">
        <v>6</v>
      </c>
      <c r="I739">
        <v>1</v>
      </c>
      <c r="J739">
        <v>5</v>
      </c>
      <c r="M739" t="b">
        <f t="shared" si="33"/>
        <v>0</v>
      </c>
      <c r="N739" t="b">
        <f t="shared" si="34"/>
        <v>0</v>
      </c>
      <c r="O739" t="b">
        <f t="shared" si="35"/>
        <v>0</v>
      </c>
    </row>
    <row r="740" spans="1:15">
      <c r="A740" s="7" t="s">
        <v>598</v>
      </c>
      <c r="B740" s="1">
        <v>72703</v>
      </c>
      <c r="C740">
        <v>51</v>
      </c>
      <c r="D740" s="1">
        <v>1281</v>
      </c>
      <c r="E740">
        <v>4</v>
      </c>
      <c r="F740">
        <v>8</v>
      </c>
      <c r="G740">
        <v>11</v>
      </c>
      <c r="H740">
        <v>28</v>
      </c>
      <c r="I740">
        <v>348</v>
      </c>
      <c r="J740">
        <v>901</v>
      </c>
      <c r="K740">
        <v>32</v>
      </c>
      <c r="M740" t="b">
        <f t="shared" si="33"/>
        <v>1</v>
      </c>
      <c r="N740" t="b">
        <f t="shared" si="34"/>
        <v>1</v>
      </c>
      <c r="O740" t="b">
        <f t="shared" si="35"/>
        <v>0</v>
      </c>
    </row>
    <row r="741" spans="1:15">
      <c r="M741" t="b">
        <f t="shared" si="33"/>
        <v>0</v>
      </c>
      <c r="N741" t="b">
        <f t="shared" si="34"/>
        <v>0</v>
      </c>
      <c r="O741" t="b">
        <f t="shared" si="35"/>
        <v>0</v>
      </c>
    </row>
    <row r="742" spans="1:15">
      <c r="A742" s="11" t="s">
        <v>599</v>
      </c>
      <c r="B742" s="5">
        <v>152574</v>
      </c>
      <c r="C742" s="3">
        <v>170</v>
      </c>
      <c r="D742" s="5">
        <v>2624</v>
      </c>
      <c r="E742" s="3">
        <v>4</v>
      </c>
      <c r="F742" s="3">
        <v>24</v>
      </c>
      <c r="G742" s="3">
        <v>33</v>
      </c>
      <c r="H742" s="3">
        <v>109</v>
      </c>
      <c r="I742" s="3">
        <v>524</v>
      </c>
      <c r="J742" s="5">
        <v>2034</v>
      </c>
      <c r="K742" s="3">
        <v>66</v>
      </c>
      <c r="L742" s="3">
        <v>14</v>
      </c>
      <c r="M742" t="b">
        <f t="shared" si="33"/>
        <v>1</v>
      </c>
      <c r="N742" t="b">
        <f t="shared" si="34"/>
        <v>0</v>
      </c>
      <c r="O742" t="b">
        <f t="shared" si="35"/>
        <v>0</v>
      </c>
    </row>
    <row r="743" spans="1:15">
      <c r="A743" s="14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t="b">
        <f t="shared" si="33"/>
        <v>0</v>
      </c>
      <c r="N743" t="b">
        <f t="shared" si="34"/>
        <v>0</v>
      </c>
      <c r="O743" t="b">
        <f t="shared" si="35"/>
        <v>0</v>
      </c>
    </row>
    <row r="744" spans="1:15">
      <c r="A744" s="7" t="s">
        <v>367</v>
      </c>
      <c r="B744" s="1">
        <v>1977</v>
      </c>
      <c r="C744">
        <v>1</v>
      </c>
      <c r="D744">
        <v>1</v>
      </c>
      <c r="H744">
        <v>1</v>
      </c>
      <c r="J744">
        <v>1</v>
      </c>
      <c r="M744" t="b">
        <f t="shared" si="33"/>
        <v>0</v>
      </c>
      <c r="N744" t="b">
        <f t="shared" si="34"/>
        <v>0</v>
      </c>
      <c r="O744" t="b">
        <f t="shared" si="35"/>
        <v>0</v>
      </c>
    </row>
    <row r="745" spans="1:15">
      <c r="A745" s="7" t="s">
        <v>714</v>
      </c>
      <c r="B745" s="1">
        <v>1584</v>
      </c>
      <c r="C745">
        <v>2</v>
      </c>
      <c r="D745">
        <v>8</v>
      </c>
      <c r="F745">
        <v>1</v>
      </c>
      <c r="H745">
        <v>1</v>
      </c>
      <c r="I745">
        <v>4</v>
      </c>
      <c r="J745">
        <v>4</v>
      </c>
      <c r="M745" t="b">
        <f t="shared" si="33"/>
        <v>0</v>
      </c>
      <c r="N745" t="b">
        <f t="shared" si="34"/>
        <v>0</v>
      </c>
      <c r="O745" t="b">
        <f t="shared" si="35"/>
        <v>0</v>
      </c>
    </row>
    <row r="746" spans="1:15">
      <c r="A746" s="7" t="s">
        <v>368</v>
      </c>
      <c r="B746" s="1">
        <v>1350</v>
      </c>
      <c r="D746">
        <v>15</v>
      </c>
      <c r="I746">
        <v>3</v>
      </c>
      <c r="J746">
        <v>10</v>
      </c>
      <c r="K746">
        <v>2</v>
      </c>
      <c r="M746" t="b">
        <f t="shared" si="33"/>
        <v>0</v>
      </c>
      <c r="N746" t="b">
        <f t="shared" si="34"/>
        <v>0</v>
      </c>
      <c r="O746" t="b">
        <f t="shared" si="35"/>
        <v>0</v>
      </c>
    </row>
    <row r="747" spans="1:15">
      <c r="A747" s="7" t="s">
        <v>601</v>
      </c>
      <c r="B747" s="1">
        <v>27426</v>
      </c>
      <c r="C747">
        <v>19</v>
      </c>
      <c r="D747">
        <v>374</v>
      </c>
      <c r="E747">
        <v>2</v>
      </c>
      <c r="F747">
        <v>8</v>
      </c>
      <c r="G747">
        <v>1</v>
      </c>
      <c r="H747">
        <v>8</v>
      </c>
      <c r="I747">
        <v>111</v>
      </c>
      <c r="J747">
        <v>243</v>
      </c>
      <c r="K747">
        <v>20</v>
      </c>
      <c r="L747">
        <v>1</v>
      </c>
      <c r="M747" t="b">
        <f t="shared" si="33"/>
        <v>1</v>
      </c>
      <c r="N747" t="b">
        <f t="shared" si="34"/>
        <v>1</v>
      </c>
      <c r="O747" t="b">
        <f t="shared" si="35"/>
        <v>0</v>
      </c>
    </row>
    <row r="748" spans="1:15">
      <c r="M748" t="b">
        <f t="shared" si="33"/>
        <v>0</v>
      </c>
      <c r="N748" t="b">
        <f t="shared" si="34"/>
        <v>0</v>
      </c>
      <c r="O748" t="b">
        <f t="shared" si="35"/>
        <v>0</v>
      </c>
    </row>
    <row r="749" spans="1:15">
      <c r="A749" s="11" t="s">
        <v>600</v>
      </c>
      <c r="B749" s="5">
        <v>32337</v>
      </c>
      <c r="C749" s="3">
        <v>22</v>
      </c>
      <c r="D749" s="3">
        <v>398</v>
      </c>
      <c r="E749" s="3">
        <v>2</v>
      </c>
      <c r="F749" s="3">
        <v>9</v>
      </c>
      <c r="G749" s="3">
        <v>1</v>
      </c>
      <c r="H749" s="3">
        <v>10</v>
      </c>
      <c r="I749" s="3">
        <v>118</v>
      </c>
      <c r="J749" s="3">
        <v>258</v>
      </c>
      <c r="K749" s="3">
        <v>22</v>
      </c>
      <c r="L749" s="3">
        <v>1</v>
      </c>
      <c r="M749" t="b">
        <f t="shared" si="33"/>
        <v>1</v>
      </c>
      <c r="N749" t="b">
        <f t="shared" si="34"/>
        <v>0</v>
      </c>
      <c r="O749" t="b">
        <f t="shared" si="35"/>
        <v>0</v>
      </c>
    </row>
    <row r="750" spans="1:15">
      <c r="A750" s="14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t="b">
        <f t="shared" si="33"/>
        <v>0</v>
      </c>
      <c r="N750" t="b">
        <f t="shared" si="34"/>
        <v>0</v>
      </c>
      <c r="O750" t="b">
        <f t="shared" si="35"/>
        <v>0</v>
      </c>
    </row>
    <row r="751" spans="1:15">
      <c r="A751" s="7" t="s">
        <v>345</v>
      </c>
      <c r="B751" s="1">
        <v>4391</v>
      </c>
      <c r="C751">
        <v>1</v>
      </c>
      <c r="D751">
        <v>10</v>
      </c>
      <c r="F751">
        <v>1</v>
      </c>
      <c r="I751">
        <v>4</v>
      </c>
      <c r="J751">
        <v>6</v>
      </c>
      <c r="M751" t="b">
        <f t="shared" si="33"/>
        <v>0</v>
      </c>
      <c r="N751" t="b">
        <f t="shared" si="34"/>
        <v>0</v>
      </c>
      <c r="O751" t="b">
        <f t="shared" si="35"/>
        <v>0</v>
      </c>
    </row>
    <row r="752" spans="1:15">
      <c r="A752" s="7" t="s">
        <v>369</v>
      </c>
      <c r="B752" s="1">
        <v>2073</v>
      </c>
      <c r="C752">
        <v>1</v>
      </c>
      <c r="D752">
        <v>3</v>
      </c>
      <c r="H752">
        <v>1</v>
      </c>
      <c r="I752">
        <v>1</v>
      </c>
      <c r="J752">
        <v>1</v>
      </c>
      <c r="K752">
        <v>1</v>
      </c>
      <c r="M752" t="b">
        <f t="shared" si="33"/>
        <v>0</v>
      </c>
      <c r="N752" t="b">
        <f t="shared" si="34"/>
        <v>0</v>
      </c>
      <c r="O752" t="b">
        <f t="shared" si="35"/>
        <v>0</v>
      </c>
    </row>
    <row r="753" spans="1:15">
      <c r="A753" s="7" t="s">
        <v>370</v>
      </c>
      <c r="B753" s="1">
        <v>2035</v>
      </c>
      <c r="D753">
        <v>10</v>
      </c>
      <c r="I753">
        <v>1</v>
      </c>
      <c r="J753">
        <v>9</v>
      </c>
      <c r="M753" t="b">
        <f t="shared" si="33"/>
        <v>0</v>
      </c>
      <c r="N753" t="b">
        <f t="shared" si="34"/>
        <v>0</v>
      </c>
      <c r="O753" t="b">
        <f t="shared" si="35"/>
        <v>0</v>
      </c>
    </row>
    <row r="754" spans="1:15">
      <c r="A754" s="7" t="s">
        <v>371</v>
      </c>
      <c r="B754">
        <v>973</v>
      </c>
      <c r="D754">
        <v>4</v>
      </c>
      <c r="I754">
        <v>1</v>
      </c>
      <c r="J754">
        <v>3</v>
      </c>
      <c r="M754" t="b">
        <f t="shared" si="33"/>
        <v>0</v>
      </c>
      <c r="N754" t="b">
        <f t="shared" si="34"/>
        <v>0</v>
      </c>
      <c r="O754" t="b">
        <f t="shared" si="35"/>
        <v>0</v>
      </c>
    </row>
    <row r="755" spans="1:15">
      <c r="A755" s="7" t="s">
        <v>372</v>
      </c>
      <c r="B755" s="1">
        <v>1143</v>
      </c>
      <c r="D755">
        <v>7</v>
      </c>
      <c r="I755">
        <v>4</v>
      </c>
      <c r="J755">
        <v>3</v>
      </c>
      <c r="M755" t="b">
        <f t="shared" si="33"/>
        <v>0</v>
      </c>
      <c r="N755" t="b">
        <f t="shared" si="34"/>
        <v>0</v>
      </c>
      <c r="O755" t="b">
        <f t="shared" si="35"/>
        <v>0</v>
      </c>
    </row>
    <row r="756" spans="1:15">
      <c r="A756" s="7" t="s">
        <v>373</v>
      </c>
      <c r="B756" s="1">
        <v>1551</v>
      </c>
      <c r="D756">
        <v>3</v>
      </c>
      <c r="I756">
        <v>1</v>
      </c>
      <c r="J756">
        <v>2</v>
      </c>
      <c r="M756" t="b">
        <f t="shared" si="33"/>
        <v>0</v>
      </c>
      <c r="N756" t="b">
        <f t="shared" si="34"/>
        <v>0</v>
      </c>
      <c r="O756" t="b">
        <f t="shared" si="35"/>
        <v>0</v>
      </c>
    </row>
    <row r="757" spans="1:15">
      <c r="A757" s="7" t="s">
        <v>602</v>
      </c>
      <c r="B757" s="1">
        <v>20435</v>
      </c>
      <c r="C757">
        <v>19</v>
      </c>
      <c r="D757">
        <v>192</v>
      </c>
      <c r="F757">
        <v>14</v>
      </c>
      <c r="H757">
        <v>5</v>
      </c>
      <c r="I757">
        <v>51</v>
      </c>
      <c r="J757">
        <v>141</v>
      </c>
      <c r="M757" t="b">
        <f t="shared" si="33"/>
        <v>1</v>
      </c>
      <c r="N757" t="b">
        <f t="shared" si="34"/>
        <v>1</v>
      </c>
      <c r="O757" t="b">
        <f t="shared" si="35"/>
        <v>0</v>
      </c>
    </row>
    <row r="758" spans="1:15">
      <c r="M758" t="b">
        <f t="shared" si="33"/>
        <v>0</v>
      </c>
      <c r="N758" t="b">
        <f t="shared" si="34"/>
        <v>0</v>
      </c>
      <c r="O758" t="b">
        <f t="shared" si="35"/>
        <v>0</v>
      </c>
    </row>
    <row r="759" spans="1:15">
      <c r="A759" s="11" t="s">
        <v>603</v>
      </c>
      <c r="B759" s="5">
        <v>32601</v>
      </c>
      <c r="C759" s="3">
        <v>21</v>
      </c>
      <c r="D759" s="3">
        <v>229</v>
      </c>
      <c r="E759" s="3"/>
      <c r="F759" s="3">
        <v>15</v>
      </c>
      <c r="G759" s="3"/>
      <c r="H759" s="3">
        <v>6</v>
      </c>
      <c r="I759" s="3">
        <v>63</v>
      </c>
      <c r="J759" s="3">
        <v>165</v>
      </c>
      <c r="K759" s="3">
        <v>1</v>
      </c>
      <c r="L759" s="3"/>
      <c r="M759" t="b">
        <f t="shared" si="33"/>
        <v>1</v>
      </c>
      <c r="N759" t="b">
        <f t="shared" si="34"/>
        <v>0</v>
      </c>
      <c r="O759" t="b">
        <f t="shared" si="35"/>
        <v>0</v>
      </c>
    </row>
    <row r="760" spans="1:15">
      <c r="A760" s="14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t="b">
        <f t="shared" si="33"/>
        <v>0</v>
      </c>
      <c r="N760" t="b">
        <f t="shared" si="34"/>
        <v>0</v>
      </c>
      <c r="O760" t="b">
        <f t="shared" si="35"/>
        <v>0</v>
      </c>
    </row>
    <row r="761" spans="1:15" s="3" customFormat="1">
      <c r="A761" s="7" t="s">
        <v>374</v>
      </c>
      <c r="B761" s="1">
        <v>46145</v>
      </c>
      <c r="C761">
        <v>215</v>
      </c>
      <c r="D761" s="1">
        <v>3206</v>
      </c>
      <c r="E761">
        <v>3</v>
      </c>
      <c r="F761">
        <v>43</v>
      </c>
      <c r="G761">
        <v>88</v>
      </c>
      <c r="H761">
        <v>81</v>
      </c>
      <c r="I761">
        <v>909</v>
      </c>
      <c r="J761" s="1">
        <v>2150</v>
      </c>
      <c r="K761">
        <v>147</v>
      </c>
      <c r="L761">
        <v>27</v>
      </c>
      <c r="M761" t="b">
        <f t="shared" si="33"/>
        <v>0</v>
      </c>
      <c r="N761" t="b">
        <f t="shared" si="34"/>
        <v>0</v>
      </c>
      <c r="O761" t="b">
        <f t="shared" si="35"/>
        <v>0</v>
      </c>
    </row>
    <row r="762" spans="1:15">
      <c r="A762" s="7" t="s">
        <v>375</v>
      </c>
      <c r="B762" s="1">
        <v>6132</v>
      </c>
      <c r="C762">
        <v>2</v>
      </c>
      <c r="D762">
        <v>604</v>
      </c>
      <c r="F762">
        <v>1</v>
      </c>
      <c r="G762">
        <v>1</v>
      </c>
      <c r="I762">
        <v>14</v>
      </c>
      <c r="J762">
        <v>583</v>
      </c>
      <c r="K762">
        <v>7</v>
      </c>
      <c r="M762" t="b">
        <f t="shared" si="33"/>
        <v>0</v>
      </c>
      <c r="N762" t="b">
        <f t="shared" si="34"/>
        <v>0</v>
      </c>
      <c r="O762" t="b">
        <f t="shared" si="35"/>
        <v>0</v>
      </c>
    </row>
    <row r="763" spans="1:15">
      <c r="A763" s="7" t="s">
        <v>229</v>
      </c>
      <c r="B763">
        <v>919</v>
      </c>
      <c r="D763">
        <v>4</v>
      </c>
      <c r="I763">
        <v>1</v>
      </c>
      <c r="J763">
        <v>3</v>
      </c>
      <c r="M763" t="b">
        <f t="shared" si="33"/>
        <v>0</v>
      </c>
      <c r="N763" t="b">
        <f t="shared" si="34"/>
        <v>0</v>
      </c>
      <c r="O763" t="b">
        <f t="shared" si="35"/>
        <v>0</v>
      </c>
    </row>
    <row r="764" spans="1:15">
      <c r="A764" s="7" t="s">
        <v>376</v>
      </c>
      <c r="B764" s="1">
        <v>9089</v>
      </c>
      <c r="C764">
        <v>4</v>
      </c>
      <c r="D764">
        <v>337</v>
      </c>
      <c r="F764">
        <v>2</v>
      </c>
      <c r="G764">
        <v>2</v>
      </c>
      <c r="I764">
        <v>100</v>
      </c>
      <c r="J764">
        <v>237</v>
      </c>
      <c r="M764" t="b">
        <f t="shared" si="33"/>
        <v>0</v>
      </c>
      <c r="N764" t="b">
        <f t="shared" si="34"/>
        <v>0</v>
      </c>
      <c r="O764" t="b">
        <f t="shared" si="35"/>
        <v>0</v>
      </c>
    </row>
    <row r="765" spans="1:15">
      <c r="A765" s="7" t="s">
        <v>377</v>
      </c>
      <c r="B765" s="1">
        <v>1880</v>
      </c>
      <c r="C765">
        <v>1</v>
      </c>
      <c r="D765">
        <v>48</v>
      </c>
      <c r="H765">
        <v>1</v>
      </c>
      <c r="I765">
        <v>5</v>
      </c>
      <c r="J765">
        <v>40</v>
      </c>
      <c r="K765">
        <v>3</v>
      </c>
      <c r="M765" t="b">
        <f t="shared" si="33"/>
        <v>0</v>
      </c>
      <c r="N765" t="b">
        <f t="shared" si="34"/>
        <v>0</v>
      </c>
      <c r="O765" t="b">
        <f t="shared" si="35"/>
        <v>0</v>
      </c>
    </row>
    <row r="766" spans="1:15">
      <c r="A766" s="7" t="s">
        <v>756</v>
      </c>
      <c r="B766">
        <v>917</v>
      </c>
      <c r="C766">
        <v>1</v>
      </c>
      <c r="G766">
        <v>1</v>
      </c>
      <c r="M766" t="b">
        <f t="shared" si="33"/>
        <v>0</v>
      </c>
      <c r="N766" t="b">
        <f t="shared" si="34"/>
        <v>0</v>
      </c>
      <c r="O766" t="b">
        <f t="shared" si="35"/>
        <v>0</v>
      </c>
    </row>
    <row r="767" spans="1:15">
      <c r="A767" s="7" t="s">
        <v>604</v>
      </c>
      <c r="B767" s="1">
        <v>51504</v>
      </c>
      <c r="C767">
        <v>31</v>
      </c>
      <c r="D767" s="1">
        <v>1236</v>
      </c>
      <c r="E767">
        <v>1</v>
      </c>
      <c r="F767">
        <v>14</v>
      </c>
      <c r="G767">
        <v>8</v>
      </c>
      <c r="H767">
        <v>8</v>
      </c>
      <c r="I767">
        <v>451</v>
      </c>
      <c r="J767">
        <v>744</v>
      </c>
      <c r="K767">
        <v>41</v>
      </c>
      <c r="L767">
        <v>5</v>
      </c>
      <c r="M767" t="b">
        <f t="shared" si="33"/>
        <v>1</v>
      </c>
      <c r="N767" t="b">
        <f t="shared" si="34"/>
        <v>1</v>
      </c>
      <c r="O767" t="b">
        <f t="shared" si="35"/>
        <v>0</v>
      </c>
    </row>
    <row r="768" spans="1:15">
      <c r="M768" t="b">
        <f t="shared" si="33"/>
        <v>0</v>
      </c>
      <c r="N768" t="b">
        <f t="shared" si="34"/>
        <v>0</v>
      </c>
      <c r="O768" t="b">
        <f t="shared" si="35"/>
        <v>0</v>
      </c>
    </row>
    <row r="769" spans="1:15">
      <c r="A769" s="11" t="s">
        <v>605</v>
      </c>
      <c r="B769" s="5">
        <v>116586</v>
      </c>
      <c r="C769" s="3">
        <v>254</v>
      </c>
      <c r="D769" s="5">
        <v>5435</v>
      </c>
      <c r="E769" s="3">
        <v>4</v>
      </c>
      <c r="F769" s="3">
        <v>60</v>
      </c>
      <c r="G769" s="3">
        <v>100</v>
      </c>
      <c r="H769" s="3">
        <v>90</v>
      </c>
      <c r="I769" s="5">
        <v>1480</v>
      </c>
      <c r="J769" s="5">
        <v>3757</v>
      </c>
      <c r="K769" s="3">
        <v>198</v>
      </c>
      <c r="L769" s="3">
        <v>32</v>
      </c>
      <c r="M769" t="b">
        <f t="shared" si="33"/>
        <v>1</v>
      </c>
      <c r="N769" t="b">
        <f t="shared" si="34"/>
        <v>0</v>
      </c>
      <c r="O769" t="b">
        <f t="shared" si="35"/>
        <v>0</v>
      </c>
    </row>
    <row r="770" spans="1:15">
      <c r="A770" s="14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t="b">
        <f t="shared" ref="M770:M833" si="36">ISNUMBER(SEARCH($M$1,A770))</f>
        <v>0</v>
      </c>
      <c r="N770" t="b">
        <f t="shared" ref="N770:N833" si="37">ISNUMBER(SEARCH($N$1,A770))</f>
        <v>0</v>
      </c>
      <c r="O770" t="b">
        <f t="shared" ref="O770:O833" si="38">ISNUMBER(SEARCH($O$1,A770))</f>
        <v>0</v>
      </c>
    </row>
    <row r="771" spans="1:15">
      <c r="A771" s="7" t="s">
        <v>378</v>
      </c>
      <c r="B771" s="1">
        <v>21896</v>
      </c>
      <c r="C771">
        <v>81</v>
      </c>
      <c r="D771" s="1">
        <v>1766</v>
      </c>
      <c r="F771">
        <v>8</v>
      </c>
      <c r="G771">
        <v>30</v>
      </c>
      <c r="H771">
        <v>43</v>
      </c>
      <c r="I771">
        <v>333</v>
      </c>
      <c r="J771" s="1">
        <v>1408</v>
      </c>
      <c r="K771">
        <v>25</v>
      </c>
      <c r="L771">
        <v>4</v>
      </c>
      <c r="M771" t="b">
        <f t="shared" si="36"/>
        <v>0</v>
      </c>
      <c r="N771" t="b">
        <f t="shared" si="37"/>
        <v>0</v>
      </c>
      <c r="O771" t="b">
        <f t="shared" si="38"/>
        <v>0</v>
      </c>
    </row>
    <row r="772" spans="1:15">
      <c r="A772" s="7" t="s">
        <v>609</v>
      </c>
      <c r="B772" s="1">
        <v>56072</v>
      </c>
      <c r="C772">
        <v>83</v>
      </c>
      <c r="D772" s="1">
        <v>1309</v>
      </c>
      <c r="F772">
        <v>29</v>
      </c>
      <c r="G772">
        <v>10</v>
      </c>
      <c r="H772">
        <v>44</v>
      </c>
      <c r="I772">
        <v>313</v>
      </c>
      <c r="J772">
        <v>931</v>
      </c>
      <c r="K772">
        <v>65</v>
      </c>
      <c r="L772">
        <v>12</v>
      </c>
      <c r="M772" t="b">
        <f t="shared" si="36"/>
        <v>1</v>
      </c>
      <c r="N772" t="b">
        <f t="shared" si="37"/>
        <v>1</v>
      </c>
      <c r="O772" t="b">
        <f t="shared" si="38"/>
        <v>0</v>
      </c>
    </row>
    <row r="773" spans="1:15">
      <c r="M773" t="b">
        <f t="shared" si="36"/>
        <v>0</v>
      </c>
      <c r="N773" t="b">
        <f t="shared" si="37"/>
        <v>0</v>
      </c>
      <c r="O773" t="b">
        <f t="shared" si="38"/>
        <v>0</v>
      </c>
    </row>
    <row r="774" spans="1:15">
      <c r="A774" s="11" t="s">
        <v>608</v>
      </c>
      <c r="B774" s="5">
        <v>77968</v>
      </c>
      <c r="C774" s="3">
        <v>164</v>
      </c>
      <c r="D774" s="5">
        <v>3075</v>
      </c>
      <c r="E774" s="3"/>
      <c r="F774" s="3">
        <v>37</v>
      </c>
      <c r="G774" s="3">
        <v>40</v>
      </c>
      <c r="H774" s="3">
        <v>87</v>
      </c>
      <c r="I774" s="3">
        <v>646</v>
      </c>
      <c r="J774" s="5">
        <v>2339</v>
      </c>
      <c r="K774" s="3">
        <v>90</v>
      </c>
      <c r="L774" s="3">
        <v>16</v>
      </c>
      <c r="M774" t="b">
        <f t="shared" si="36"/>
        <v>1</v>
      </c>
      <c r="N774" t="b">
        <f t="shared" si="37"/>
        <v>0</v>
      </c>
      <c r="O774" t="b">
        <f t="shared" si="38"/>
        <v>0</v>
      </c>
    </row>
    <row r="775" spans="1:15">
      <c r="A775" s="14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t="b">
        <f t="shared" si="36"/>
        <v>0</v>
      </c>
      <c r="N775" t="b">
        <f t="shared" si="37"/>
        <v>0</v>
      </c>
      <c r="O775" t="b">
        <f t="shared" si="38"/>
        <v>0</v>
      </c>
    </row>
    <row r="776" spans="1:15">
      <c r="A776" s="7" t="s">
        <v>673</v>
      </c>
      <c r="B776" s="1">
        <v>4441</v>
      </c>
      <c r="C776">
        <v>3</v>
      </c>
      <c r="D776">
        <v>54</v>
      </c>
      <c r="F776">
        <v>1</v>
      </c>
      <c r="H776">
        <v>2</v>
      </c>
      <c r="I776">
        <v>13</v>
      </c>
      <c r="J776">
        <v>39</v>
      </c>
      <c r="K776">
        <v>2</v>
      </c>
      <c r="M776" t="b">
        <f t="shared" si="36"/>
        <v>0</v>
      </c>
      <c r="N776" t="b">
        <f t="shared" si="37"/>
        <v>0</v>
      </c>
      <c r="O776" t="b">
        <f t="shared" si="38"/>
        <v>0</v>
      </c>
    </row>
    <row r="777" spans="1:15">
      <c r="A777" s="7" t="s">
        <v>379</v>
      </c>
      <c r="B777" s="1">
        <v>6277</v>
      </c>
      <c r="C777">
        <v>3</v>
      </c>
      <c r="D777">
        <v>171</v>
      </c>
      <c r="F777">
        <v>1</v>
      </c>
      <c r="G777">
        <v>1</v>
      </c>
      <c r="H777">
        <v>1</v>
      </c>
      <c r="I777">
        <v>21</v>
      </c>
      <c r="J777">
        <v>149</v>
      </c>
      <c r="K777">
        <v>1</v>
      </c>
      <c r="M777" t="b">
        <f t="shared" si="36"/>
        <v>0</v>
      </c>
      <c r="N777" t="b">
        <f t="shared" si="37"/>
        <v>0</v>
      </c>
      <c r="O777" t="b">
        <f t="shared" si="38"/>
        <v>0</v>
      </c>
    </row>
    <row r="778" spans="1:15">
      <c r="A778" s="7" t="s">
        <v>380</v>
      </c>
      <c r="B778" s="1">
        <v>16377</v>
      </c>
      <c r="C778">
        <v>24</v>
      </c>
      <c r="D778">
        <v>994</v>
      </c>
      <c r="E778">
        <v>3</v>
      </c>
      <c r="F778">
        <v>2</v>
      </c>
      <c r="G778">
        <v>7</v>
      </c>
      <c r="H778">
        <v>12</v>
      </c>
      <c r="I778">
        <v>202</v>
      </c>
      <c r="J778">
        <v>776</v>
      </c>
      <c r="K778">
        <v>16</v>
      </c>
      <c r="M778" t="b">
        <f t="shared" si="36"/>
        <v>0</v>
      </c>
      <c r="N778" t="b">
        <f t="shared" si="37"/>
        <v>0</v>
      </c>
      <c r="O778" t="b">
        <f t="shared" si="38"/>
        <v>0</v>
      </c>
    </row>
    <row r="779" spans="1:15" s="3" customFormat="1">
      <c r="A779" s="7" t="s">
        <v>610</v>
      </c>
      <c r="B779" s="1">
        <v>27485</v>
      </c>
      <c r="C779">
        <v>17</v>
      </c>
      <c r="D779">
        <v>68</v>
      </c>
      <c r="E779"/>
      <c r="F779"/>
      <c r="G779"/>
      <c r="H779">
        <v>17</v>
      </c>
      <c r="I779">
        <v>17</v>
      </c>
      <c r="J779">
        <v>50</v>
      </c>
      <c r="K779">
        <v>1</v>
      </c>
      <c r="L779"/>
      <c r="M779" t="b">
        <f t="shared" si="36"/>
        <v>1</v>
      </c>
      <c r="N779" t="b">
        <f t="shared" si="37"/>
        <v>1</v>
      </c>
      <c r="O779" t="b">
        <f t="shared" si="38"/>
        <v>0</v>
      </c>
    </row>
    <row r="780" spans="1:15">
      <c r="A780" s="7" t="s">
        <v>607</v>
      </c>
      <c r="D780">
        <v>5</v>
      </c>
      <c r="I780">
        <v>1</v>
      </c>
      <c r="J780">
        <v>4</v>
      </c>
      <c r="M780" t="b">
        <f t="shared" si="36"/>
        <v>1</v>
      </c>
      <c r="N780" t="b">
        <f t="shared" si="37"/>
        <v>0</v>
      </c>
      <c r="O780" t="b">
        <f t="shared" si="38"/>
        <v>1</v>
      </c>
    </row>
    <row r="781" spans="1:15">
      <c r="M781" t="b">
        <f t="shared" si="36"/>
        <v>0</v>
      </c>
      <c r="N781" t="b">
        <f t="shared" si="37"/>
        <v>0</v>
      </c>
      <c r="O781" t="b">
        <f t="shared" si="38"/>
        <v>0</v>
      </c>
    </row>
    <row r="782" spans="1:15">
      <c r="A782" s="11" t="s">
        <v>611</v>
      </c>
      <c r="B782" s="5">
        <v>54580</v>
      </c>
      <c r="C782" s="3">
        <v>47</v>
      </c>
      <c r="D782" s="5">
        <v>1292</v>
      </c>
      <c r="E782" s="3">
        <v>3</v>
      </c>
      <c r="F782" s="3">
        <v>4</v>
      </c>
      <c r="G782" s="3">
        <v>8</v>
      </c>
      <c r="H782" s="3">
        <v>32</v>
      </c>
      <c r="I782" s="3">
        <v>254</v>
      </c>
      <c r="J782" s="5">
        <v>1018</v>
      </c>
      <c r="K782" s="3">
        <v>20</v>
      </c>
      <c r="L782" s="3"/>
      <c r="M782" t="b">
        <f t="shared" si="36"/>
        <v>1</v>
      </c>
      <c r="N782" t="b">
        <f t="shared" si="37"/>
        <v>0</v>
      </c>
      <c r="O782" t="b">
        <f t="shared" si="38"/>
        <v>0</v>
      </c>
    </row>
    <row r="783" spans="1:15">
      <c r="A783" s="14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t="b">
        <f t="shared" si="36"/>
        <v>0</v>
      </c>
      <c r="N783" t="b">
        <f t="shared" si="37"/>
        <v>0</v>
      </c>
      <c r="O783" t="b">
        <f t="shared" si="38"/>
        <v>0</v>
      </c>
    </row>
    <row r="784" spans="1:15">
      <c r="A784" s="7" t="s">
        <v>381</v>
      </c>
      <c r="B784" s="1">
        <v>2216</v>
      </c>
      <c r="C784">
        <v>1</v>
      </c>
      <c r="D784">
        <v>17</v>
      </c>
      <c r="G784">
        <v>1</v>
      </c>
      <c r="I784">
        <v>3</v>
      </c>
      <c r="J784">
        <v>14</v>
      </c>
      <c r="M784" t="b">
        <f t="shared" si="36"/>
        <v>0</v>
      </c>
      <c r="N784" t="b">
        <f t="shared" si="37"/>
        <v>0</v>
      </c>
      <c r="O784" t="b">
        <f t="shared" si="38"/>
        <v>0</v>
      </c>
    </row>
    <row r="785" spans="1:15">
      <c r="A785" s="7" t="s">
        <v>382</v>
      </c>
      <c r="B785" s="1">
        <v>20476</v>
      </c>
      <c r="C785">
        <v>95</v>
      </c>
      <c r="D785" s="1">
        <v>1534</v>
      </c>
      <c r="E785">
        <v>1</v>
      </c>
      <c r="F785">
        <v>13</v>
      </c>
      <c r="G785">
        <v>30</v>
      </c>
      <c r="H785">
        <v>51</v>
      </c>
      <c r="I785">
        <v>342</v>
      </c>
      <c r="J785" s="1">
        <v>1150</v>
      </c>
      <c r="K785">
        <v>42</v>
      </c>
      <c r="L785">
        <v>3</v>
      </c>
      <c r="M785" t="b">
        <f t="shared" si="36"/>
        <v>0</v>
      </c>
      <c r="N785" t="b">
        <f t="shared" si="37"/>
        <v>0</v>
      </c>
      <c r="O785" t="b">
        <f t="shared" si="38"/>
        <v>0</v>
      </c>
    </row>
    <row r="786" spans="1:15">
      <c r="A786" s="7" t="s">
        <v>606</v>
      </c>
      <c r="C786">
        <v>2</v>
      </c>
      <c r="D786">
        <v>72</v>
      </c>
      <c r="F786">
        <v>2</v>
      </c>
      <c r="I786">
        <v>3</v>
      </c>
      <c r="J786">
        <v>68</v>
      </c>
      <c r="K786">
        <v>1</v>
      </c>
      <c r="L786">
        <v>1</v>
      </c>
      <c r="M786" t="b">
        <f t="shared" si="36"/>
        <v>0</v>
      </c>
      <c r="N786" t="b">
        <f t="shared" si="37"/>
        <v>0</v>
      </c>
      <c r="O786" t="b">
        <f t="shared" si="38"/>
        <v>0</v>
      </c>
    </row>
    <row r="787" spans="1:15">
      <c r="A787" s="7" t="s">
        <v>612</v>
      </c>
      <c r="B787" s="1">
        <v>55229</v>
      </c>
      <c r="C787">
        <v>45</v>
      </c>
      <c r="D787" s="1">
        <v>1049</v>
      </c>
      <c r="F787">
        <v>14</v>
      </c>
      <c r="G787">
        <v>10</v>
      </c>
      <c r="H787">
        <v>21</v>
      </c>
      <c r="I787">
        <v>375</v>
      </c>
      <c r="J787">
        <v>531</v>
      </c>
      <c r="K787">
        <v>143</v>
      </c>
      <c r="L787">
        <v>18</v>
      </c>
      <c r="M787" t="b">
        <f t="shared" si="36"/>
        <v>1</v>
      </c>
      <c r="N787" t="b">
        <f t="shared" si="37"/>
        <v>1</v>
      </c>
      <c r="O787" t="b">
        <f t="shared" si="38"/>
        <v>0</v>
      </c>
    </row>
    <row r="788" spans="1:15">
      <c r="M788" t="b">
        <f t="shared" si="36"/>
        <v>0</v>
      </c>
      <c r="N788" t="b">
        <f t="shared" si="37"/>
        <v>0</v>
      </c>
      <c r="O788" t="b">
        <f t="shared" si="38"/>
        <v>0</v>
      </c>
    </row>
    <row r="789" spans="1:15">
      <c r="A789" s="11" t="s">
        <v>613</v>
      </c>
      <c r="B789" s="5">
        <v>77921</v>
      </c>
      <c r="C789" s="3">
        <v>143</v>
      </c>
      <c r="D789" s="5">
        <v>2672</v>
      </c>
      <c r="E789" s="3">
        <v>1</v>
      </c>
      <c r="F789" s="3">
        <v>29</v>
      </c>
      <c r="G789" s="3">
        <v>41</v>
      </c>
      <c r="H789" s="3">
        <v>72</v>
      </c>
      <c r="I789" s="3">
        <v>723</v>
      </c>
      <c r="J789" s="5">
        <v>1763</v>
      </c>
      <c r="K789" s="3">
        <v>186</v>
      </c>
      <c r="L789" s="3">
        <v>22</v>
      </c>
      <c r="M789" t="b">
        <f t="shared" si="36"/>
        <v>1</v>
      </c>
      <c r="N789" t="b">
        <f t="shared" si="37"/>
        <v>0</v>
      </c>
      <c r="O789" t="b">
        <f t="shared" si="38"/>
        <v>0</v>
      </c>
    </row>
    <row r="790" spans="1:15">
      <c r="A790" s="14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t="b">
        <f t="shared" si="36"/>
        <v>0</v>
      </c>
      <c r="N790" t="b">
        <f t="shared" si="37"/>
        <v>0</v>
      </c>
      <c r="O790" t="b">
        <f t="shared" si="38"/>
        <v>0</v>
      </c>
    </row>
    <row r="791" spans="1:15">
      <c r="A791" s="7" t="s">
        <v>383</v>
      </c>
      <c r="B791" s="1">
        <v>17806</v>
      </c>
      <c r="C791">
        <v>16</v>
      </c>
      <c r="D791">
        <v>374</v>
      </c>
      <c r="F791">
        <v>3</v>
      </c>
      <c r="G791">
        <v>9</v>
      </c>
      <c r="H791">
        <v>4</v>
      </c>
      <c r="I791">
        <v>78</v>
      </c>
      <c r="J791">
        <v>293</v>
      </c>
      <c r="K791">
        <v>3</v>
      </c>
      <c r="M791" t="b">
        <f t="shared" si="36"/>
        <v>0</v>
      </c>
      <c r="N791" t="b">
        <f t="shared" si="37"/>
        <v>0</v>
      </c>
      <c r="O791" t="b">
        <f t="shared" si="38"/>
        <v>0</v>
      </c>
    </row>
    <row r="792" spans="1:15">
      <c r="A792" s="7" t="s">
        <v>614</v>
      </c>
      <c r="B792" s="1">
        <v>24917</v>
      </c>
      <c r="C792">
        <v>47</v>
      </c>
      <c r="D792">
        <v>200</v>
      </c>
      <c r="F792">
        <v>3</v>
      </c>
      <c r="G792">
        <v>3</v>
      </c>
      <c r="H792">
        <v>41</v>
      </c>
      <c r="I792">
        <v>44</v>
      </c>
      <c r="J792">
        <v>153</v>
      </c>
      <c r="K792">
        <v>3</v>
      </c>
      <c r="M792" t="b">
        <f t="shared" si="36"/>
        <v>1</v>
      </c>
      <c r="N792" t="b">
        <f t="shared" si="37"/>
        <v>1</v>
      </c>
      <c r="O792" t="b">
        <f t="shared" si="38"/>
        <v>0</v>
      </c>
    </row>
    <row r="793" spans="1:15" s="3" customFormat="1">
      <c r="A793" s="7"/>
      <c r="B793"/>
      <c r="C793"/>
      <c r="D793"/>
      <c r="E793"/>
      <c r="F793"/>
      <c r="G793"/>
      <c r="H793"/>
      <c r="I793"/>
      <c r="J793"/>
      <c r="K793"/>
      <c r="L793"/>
      <c r="M793" t="b">
        <f t="shared" si="36"/>
        <v>0</v>
      </c>
      <c r="N793" t="b">
        <f t="shared" si="37"/>
        <v>0</v>
      </c>
      <c r="O793" t="b">
        <f t="shared" si="38"/>
        <v>0</v>
      </c>
    </row>
    <row r="794" spans="1:15">
      <c r="A794" s="11" t="s">
        <v>615</v>
      </c>
      <c r="B794" s="5">
        <v>42723</v>
      </c>
      <c r="C794" s="3">
        <v>63</v>
      </c>
      <c r="D794" s="3">
        <v>574</v>
      </c>
      <c r="E794" s="3"/>
      <c r="F794" s="3">
        <v>6</v>
      </c>
      <c r="G794" s="3">
        <v>12</v>
      </c>
      <c r="H794" s="3">
        <v>45</v>
      </c>
      <c r="I794" s="3">
        <v>122</v>
      </c>
      <c r="J794" s="3">
        <v>446</v>
      </c>
      <c r="K794" s="3">
        <v>6</v>
      </c>
      <c r="L794" s="3"/>
      <c r="M794" t="b">
        <f t="shared" si="36"/>
        <v>1</v>
      </c>
      <c r="N794" t="b">
        <f t="shared" si="37"/>
        <v>0</v>
      </c>
      <c r="O794" t="b">
        <f t="shared" si="38"/>
        <v>0</v>
      </c>
    </row>
    <row r="795" spans="1:15">
      <c r="A795" s="14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t="b">
        <f t="shared" si="36"/>
        <v>0</v>
      </c>
      <c r="N795" t="b">
        <f t="shared" si="37"/>
        <v>0</v>
      </c>
      <c r="O795" t="b">
        <f t="shared" si="38"/>
        <v>0</v>
      </c>
    </row>
    <row r="796" spans="1:15">
      <c r="A796" s="7" t="s">
        <v>384</v>
      </c>
      <c r="B796" s="1">
        <v>20961</v>
      </c>
      <c r="C796">
        <v>37</v>
      </c>
      <c r="D796">
        <v>910</v>
      </c>
      <c r="E796">
        <v>2</v>
      </c>
      <c r="F796">
        <v>11</v>
      </c>
      <c r="G796">
        <v>15</v>
      </c>
      <c r="H796">
        <v>9</v>
      </c>
      <c r="I796">
        <v>164</v>
      </c>
      <c r="J796">
        <v>728</v>
      </c>
      <c r="K796">
        <v>18</v>
      </c>
      <c r="L796">
        <v>5</v>
      </c>
      <c r="M796" t="b">
        <f t="shared" si="36"/>
        <v>0</v>
      </c>
      <c r="N796" t="b">
        <f t="shared" si="37"/>
        <v>0</v>
      </c>
      <c r="O796" t="b">
        <f t="shared" si="38"/>
        <v>0</v>
      </c>
    </row>
    <row r="797" spans="1:15">
      <c r="A797" s="7" t="s">
        <v>385</v>
      </c>
      <c r="B797" s="1">
        <v>1501</v>
      </c>
      <c r="D797">
        <v>2</v>
      </c>
      <c r="J797">
        <v>2</v>
      </c>
      <c r="M797" t="b">
        <f t="shared" si="36"/>
        <v>0</v>
      </c>
      <c r="N797" t="b">
        <f t="shared" si="37"/>
        <v>0</v>
      </c>
      <c r="O797" t="b">
        <f t="shared" si="38"/>
        <v>0</v>
      </c>
    </row>
    <row r="798" spans="1:15" s="3" customFormat="1">
      <c r="A798" s="7" t="s">
        <v>715</v>
      </c>
      <c r="B798" s="1">
        <v>1468</v>
      </c>
      <c r="C798">
        <v>2</v>
      </c>
      <c r="D798">
        <v>22</v>
      </c>
      <c r="E798"/>
      <c r="F798"/>
      <c r="G798"/>
      <c r="H798">
        <v>2</v>
      </c>
      <c r="I798">
        <v>6</v>
      </c>
      <c r="J798">
        <v>16</v>
      </c>
      <c r="K798"/>
      <c r="L798"/>
      <c r="M798" t="b">
        <f t="shared" si="36"/>
        <v>0</v>
      </c>
      <c r="N798" t="b">
        <f t="shared" si="37"/>
        <v>0</v>
      </c>
      <c r="O798" t="b">
        <f t="shared" si="38"/>
        <v>0</v>
      </c>
    </row>
    <row r="799" spans="1:15">
      <c r="A799" s="7" t="s">
        <v>616</v>
      </c>
      <c r="B799" s="1">
        <v>24280</v>
      </c>
      <c r="C799">
        <v>16</v>
      </c>
      <c r="D799">
        <v>175</v>
      </c>
      <c r="F799">
        <v>4</v>
      </c>
      <c r="H799">
        <v>12</v>
      </c>
      <c r="I799">
        <v>57</v>
      </c>
      <c r="J799">
        <v>115</v>
      </c>
      <c r="K799">
        <v>3</v>
      </c>
      <c r="L799">
        <v>1</v>
      </c>
      <c r="M799" t="b">
        <f t="shared" si="36"/>
        <v>1</v>
      </c>
      <c r="N799" t="b">
        <f t="shared" si="37"/>
        <v>1</v>
      </c>
      <c r="O799" t="b">
        <f t="shared" si="38"/>
        <v>0</v>
      </c>
    </row>
    <row r="800" spans="1:15">
      <c r="M800" t="b">
        <f t="shared" si="36"/>
        <v>0</v>
      </c>
      <c r="N800" t="b">
        <f t="shared" si="37"/>
        <v>0</v>
      </c>
      <c r="O800" t="b">
        <f t="shared" si="38"/>
        <v>0</v>
      </c>
    </row>
    <row r="801" spans="1:15">
      <c r="A801" s="11" t="s">
        <v>617</v>
      </c>
      <c r="B801" s="5">
        <v>48210</v>
      </c>
      <c r="C801" s="3">
        <v>55</v>
      </c>
      <c r="D801" s="5">
        <v>1109</v>
      </c>
      <c r="E801" s="3">
        <v>2</v>
      </c>
      <c r="F801" s="3">
        <v>15</v>
      </c>
      <c r="G801" s="3">
        <v>15</v>
      </c>
      <c r="H801" s="3">
        <v>23</v>
      </c>
      <c r="I801" s="3">
        <v>227</v>
      </c>
      <c r="J801" s="3">
        <v>861</v>
      </c>
      <c r="K801" s="3">
        <v>21</v>
      </c>
      <c r="L801" s="3">
        <v>6</v>
      </c>
      <c r="M801" t="b">
        <f t="shared" si="36"/>
        <v>1</v>
      </c>
      <c r="N801" t="b">
        <f t="shared" si="37"/>
        <v>0</v>
      </c>
      <c r="O801" t="b">
        <f t="shared" si="38"/>
        <v>0</v>
      </c>
    </row>
    <row r="802" spans="1:15">
      <c r="A802" s="14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t="b">
        <f t="shared" si="36"/>
        <v>0</v>
      </c>
      <c r="N802" t="b">
        <f t="shared" si="37"/>
        <v>0</v>
      </c>
      <c r="O802" t="b">
        <f t="shared" si="38"/>
        <v>0</v>
      </c>
    </row>
    <row r="803" spans="1:15" s="3" customFormat="1">
      <c r="A803" s="7" t="s">
        <v>386</v>
      </c>
      <c r="B803" s="1">
        <v>72391</v>
      </c>
      <c r="C803">
        <v>730</v>
      </c>
      <c r="D803" s="1">
        <v>3929</v>
      </c>
      <c r="E803">
        <v>7</v>
      </c>
      <c r="F803">
        <v>91</v>
      </c>
      <c r="G803">
        <v>229</v>
      </c>
      <c r="H803">
        <v>403</v>
      </c>
      <c r="I803" s="1">
        <v>1021</v>
      </c>
      <c r="J803" s="1">
        <v>2657</v>
      </c>
      <c r="K803">
        <v>251</v>
      </c>
      <c r="L803">
        <v>7</v>
      </c>
      <c r="M803" t="b">
        <f t="shared" si="36"/>
        <v>0</v>
      </c>
      <c r="N803" t="b">
        <f t="shared" si="37"/>
        <v>0</v>
      </c>
      <c r="O803" t="b">
        <f t="shared" si="38"/>
        <v>0</v>
      </c>
    </row>
    <row r="804" spans="1:15">
      <c r="A804" s="7" t="s">
        <v>387</v>
      </c>
      <c r="B804" s="1">
        <v>32196</v>
      </c>
      <c r="C804">
        <v>86</v>
      </c>
      <c r="D804" s="1">
        <v>1111</v>
      </c>
      <c r="E804">
        <v>1</v>
      </c>
      <c r="F804">
        <v>13</v>
      </c>
      <c r="G804">
        <v>28</v>
      </c>
      <c r="H804">
        <v>44</v>
      </c>
      <c r="I804">
        <v>284</v>
      </c>
      <c r="J804">
        <v>790</v>
      </c>
      <c r="K804">
        <v>37</v>
      </c>
      <c r="L804">
        <v>2</v>
      </c>
      <c r="M804" t="b">
        <f t="shared" si="36"/>
        <v>0</v>
      </c>
      <c r="N804" t="b">
        <f t="shared" si="37"/>
        <v>0</v>
      </c>
      <c r="O804" t="b">
        <f t="shared" si="38"/>
        <v>0</v>
      </c>
    </row>
    <row r="805" spans="1:15">
      <c r="A805" s="7" t="s">
        <v>293</v>
      </c>
      <c r="B805" s="1">
        <v>22152</v>
      </c>
      <c r="C805">
        <v>75</v>
      </c>
      <c r="D805">
        <v>945</v>
      </c>
      <c r="E805">
        <v>1</v>
      </c>
      <c r="F805">
        <v>9</v>
      </c>
      <c r="G805">
        <v>19</v>
      </c>
      <c r="H805">
        <v>46</v>
      </c>
      <c r="I805">
        <v>176</v>
      </c>
      <c r="J805">
        <v>748</v>
      </c>
      <c r="K805">
        <v>21</v>
      </c>
      <c r="L805">
        <v>8</v>
      </c>
      <c r="M805" t="b">
        <f t="shared" si="36"/>
        <v>0</v>
      </c>
      <c r="N805" t="b">
        <f t="shared" si="37"/>
        <v>0</v>
      </c>
      <c r="O805" t="b">
        <f t="shared" si="38"/>
        <v>0</v>
      </c>
    </row>
    <row r="806" spans="1:15">
      <c r="A806" s="7" t="s">
        <v>388</v>
      </c>
      <c r="B806" s="1">
        <v>2162</v>
      </c>
      <c r="C806">
        <v>2</v>
      </c>
      <c r="D806">
        <v>8</v>
      </c>
      <c r="H806">
        <v>2</v>
      </c>
      <c r="I806">
        <v>3</v>
      </c>
      <c r="J806">
        <v>5</v>
      </c>
      <c r="M806" t="b">
        <f t="shared" si="36"/>
        <v>0</v>
      </c>
      <c r="N806" t="b">
        <f t="shared" si="37"/>
        <v>0</v>
      </c>
      <c r="O806" t="b">
        <f t="shared" si="38"/>
        <v>0</v>
      </c>
    </row>
    <row r="807" spans="1:15" s="4" customFormat="1">
      <c r="A807" s="7" t="s">
        <v>389</v>
      </c>
      <c r="B807" s="1">
        <v>5506</v>
      </c>
      <c r="C807">
        <v>4</v>
      </c>
      <c r="D807">
        <v>96</v>
      </c>
      <c r="E807"/>
      <c r="F807">
        <v>1</v>
      </c>
      <c r="G807"/>
      <c r="H807">
        <v>3</v>
      </c>
      <c r="I807">
        <v>24</v>
      </c>
      <c r="J807">
        <v>70</v>
      </c>
      <c r="K807">
        <v>2</v>
      </c>
      <c r="L807"/>
      <c r="M807" t="b">
        <f t="shared" si="36"/>
        <v>0</v>
      </c>
      <c r="N807" t="b">
        <f t="shared" si="37"/>
        <v>0</v>
      </c>
      <c r="O807" t="b">
        <f t="shared" si="38"/>
        <v>0</v>
      </c>
    </row>
    <row r="808" spans="1:15">
      <c r="A808" s="7" t="s">
        <v>390</v>
      </c>
      <c r="B808" s="1">
        <v>1594</v>
      </c>
      <c r="D808">
        <v>10</v>
      </c>
      <c r="I808">
        <v>1</v>
      </c>
      <c r="J808">
        <v>8</v>
      </c>
      <c r="K808">
        <v>1</v>
      </c>
      <c r="M808" t="b">
        <f t="shared" si="36"/>
        <v>0</v>
      </c>
      <c r="N808" t="b">
        <f t="shared" si="37"/>
        <v>0</v>
      </c>
      <c r="O808" t="b">
        <f t="shared" si="38"/>
        <v>0</v>
      </c>
    </row>
    <row r="809" spans="1:15">
      <c r="A809" s="7" t="s">
        <v>391</v>
      </c>
      <c r="B809" s="1">
        <v>2956</v>
      </c>
      <c r="C809">
        <v>1</v>
      </c>
      <c r="D809">
        <v>50</v>
      </c>
      <c r="H809">
        <v>1</v>
      </c>
      <c r="I809">
        <v>5</v>
      </c>
      <c r="J809">
        <v>43</v>
      </c>
      <c r="K809">
        <v>2</v>
      </c>
      <c r="M809" t="b">
        <f t="shared" si="36"/>
        <v>0</v>
      </c>
      <c r="N809" t="b">
        <f t="shared" si="37"/>
        <v>0</v>
      </c>
      <c r="O809" t="b">
        <f t="shared" si="38"/>
        <v>0</v>
      </c>
    </row>
    <row r="810" spans="1:15">
      <c r="A810" s="7" t="s">
        <v>392</v>
      </c>
      <c r="B810" s="1">
        <v>9150</v>
      </c>
      <c r="C810">
        <v>12</v>
      </c>
      <c r="D810">
        <v>203</v>
      </c>
      <c r="F810">
        <v>3</v>
      </c>
      <c r="G810">
        <v>1</v>
      </c>
      <c r="H810">
        <v>8</v>
      </c>
      <c r="I810">
        <v>41</v>
      </c>
      <c r="J810">
        <v>154</v>
      </c>
      <c r="K810">
        <v>8</v>
      </c>
      <c r="L810">
        <v>2</v>
      </c>
      <c r="M810" t="b">
        <f t="shared" si="36"/>
        <v>0</v>
      </c>
      <c r="N810" t="b">
        <f t="shared" si="37"/>
        <v>0</v>
      </c>
      <c r="O810" t="b">
        <f t="shared" si="38"/>
        <v>0</v>
      </c>
    </row>
    <row r="811" spans="1:15">
      <c r="A811" s="7" t="s">
        <v>53</v>
      </c>
      <c r="B811" s="1">
        <v>1941</v>
      </c>
      <c r="C811">
        <v>1</v>
      </c>
      <c r="D811">
        <v>9</v>
      </c>
      <c r="H811">
        <v>1</v>
      </c>
      <c r="I811">
        <v>1</v>
      </c>
      <c r="J811">
        <v>8</v>
      </c>
      <c r="M811" t="b">
        <f t="shared" si="36"/>
        <v>0</v>
      </c>
      <c r="N811" t="b">
        <f t="shared" si="37"/>
        <v>0</v>
      </c>
      <c r="O811" t="b">
        <f t="shared" si="38"/>
        <v>0</v>
      </c>
    </row>
    <row r="812" spans="1:15">
      <c r="A812" s="7" t="s">
        <v>393</v>
      </c>
      <c r="B812" s="1">
        <v>1937</v>
      </c>
      <c r="C812">
        <v>2</v>
      </c>
      <c r="D812">
        <v>26</v>
      </c>
      <c r="H812">
        <v>2</v>
      </c>
      <c r="I812">
        <v>7</v>
      </c>
      <c r="J812">
        <v>19</v>
      </c>
      <c r="M812" t="b">
        <f t="shared" si="36"/>
        <v>0</v>
      </c>
      <c r="N812" t="b">
        <f t="shared" si="37"/>
        <v>0</v>
      </c>
      <c r="O812" t="b">
        <f t="shared" si="38"/>
        <v>0</v>
      </c>
    </row>
    <row r="813" spans="1:15">
      <c r="A813" s="7" t="s">
        <v>394</v>
      </c>
      <c r="B813" s="1">
        <v>17503</v>
      </c>
      <c r="C813">
        <v>14</v>
      </c>
      <c r="D813">
        <v>243</v>
      </c>
      <c r="F813">
        <v>5</v>
      </c>
      <c r="G813">
        <v>2</v>
      </c>
      <c r="H813">
        <v>7</v>
      </c>
      <c r="I813">
        <v>50</v>
      </c>
      <c r="J813">
        <v>190</v>
      </c>
      <c r="K813">
        <v>3</v>
      </c>
      <c r="L813">
        <v>3</v>
      </c>
      <c r="M813" t="b">
        <f t="shared" si="36"/>
        <v>0</v>
      </c>
      <c r="N813" t="b">
        <f t="shared" si="37"/>
        <v>0</v>
      </c>
      <c r="O813" t="b">
        <f t="shared" si="38"/>
        <v>0</v>
      </c>
    </row>
    <row r="814" spans="1:15">
      <c r="A814" s="7" t="s">
        <v>395</v>
      </c>
      <c r="B814" s="1">
        <v>1008</v>
      </c>
      <c r="D814">
        <v>1</v>
      </c>
      <c r="I814">
        <v>1</v>
      </c>
      <c r="M814" t="b">
        <f t="shared" si="36"/>
        <v>0</v>
      </c>
      <c r="N814" t="b">
        <f t="shared" si="37"/>
        <v>0</v>
      </c>
      <c r="O814" t="b">
        <f t="shared" si="38"/>
        <v>0</v>
      </c>
    </row>
    <row r="815" spans="1:15">
      <c r="A815" s="7" t="s">
        <v>716</v>
      </c>
      <c r="B815">
        <v>922</v>
      </c>
      <c r="D815">
        <v>3</v>
      </c>
      <c r="I815">
        <v>2</v>
      </c>
      <c r="K815">
        <v>1</v>
      </c>
      <c r="M815" t="b">
        <f t="shared" si="36"/>
        <v>0</v>
      </c>
      <c r="N815" t="b">
        <f t="shared" si="37"/>
        <v>0</v>
      </c>
      <c r="O815" t="b">
        <f t="shared" si="38"/>
        <v>0</v>
      </c>
    </row>
    <row r="816" spans="1:15">
      <c r="A816" s="7" t="s">
        <v>396</v>
      </c>
      <c r="B816" s="1">
        <v>8235</v>
      </c>
      <c r="C816">
        <v>12</v>
      </c>
      <c r="D816">
        <v>108</v>
      </c>
      <c r="F816">
        <v>2</v>
      </c>
      <c r="H816">
        <v>10</v>
      </c>
      <c r="I816">
        <v>39</v>
      </c>
      <c r="J816">
        <v>66</v>
      </c>
      <c r="K816">
        <v>3</v>
      </c>
      <c r="L816">
        <v>1</v>
      </c>
      <c r="M816" t="b">
        <f t="shared" si="36"/>
        <v>0</v>
      </c>
      <c r="N816" t="b">
        <f t="shared" si="37"/>
        <v>0</v>
      </c>
      <c r="O816" t="b">
        <f t="shared" si="38"/>
        <v>0</v>
      </c>
    </row>
    <row r="817" spans="1:15">
      <c r="A817" s="7" t="s">
        <v>290</v>
      </c>
      <c r="B817" s="1">
        <v>40645</v>
      </c>
      <c r="C817">
        <v>47</v>
      </c>
      <c r="D817" s="1">
        <v>1260</v>
      </c>
      <c r="F817">
        <v>3</v>
      </c>
      <c r="G817">
        <v>21</v>
      </c>
      <c r="H817">
        <v>23</v>
      </c>
      <c r="I817">
        <v>150</v>
      </c>
      <c r="J817" s="1">
        <v>1092</v>
      </c>
      <c r="K817">
        <v>18</v>
      </c>
      <c r="L817">
        <v>3</v>
      </c>
      <c r="M817" t="b">
        <f t="shared" si="36"/>
        <v>0</v>
      </c>
      <c r="N817" t="b">
        <f t="shared" si="37"/>
        <v>0</v>
      </c>
      <c r="O817" t="b">
        <f t="shared" si="38"/>
        <v>0</v>
      </c>
    </row>
    <row r="818" spans="1:15">
      <c r="A818" s="7" t="s">
        <v>397</v>
      </c>
      <c r="B818" s="1">
        <v>3322</v>
      </c>
      <c r="C818">
        <v>4</v>
      </c>
      <c r="D818">
        <v>55</v>
      </c>
      <c r="F818">
        <v>1</v>
      </c>
      <c r="H818">
        <v>3</v>
      </c>
      <c r="I818">
        <v>12</v>
      </c>
      <c r="J818">
        <v>41</v>
      </c>
      <c r="K818">
        <v>2</v>
      </c>
      <c r="M818" t="b">
        <f t="shared" si="36"/>
        <v>0</v>
      </c>
      <c r="N818" t="b">
        <f t="shared" si="37"/>
        <v>0</v>
      </c>
      <c r="O818" t="b">
        <f t="shared" si="38"/>
        <v>0</v>
      </c>
    </row>
    <row r="819" spans="1:15">
      <c r="A819" s="7" t="s">
        <v>54</v>
      </c>
      <c r="B819">
        <v>713</v>
      </c>
      <c r="C819">
        <v>2</v>
      </c>
      <c r="D819">
        <v>29</v>
      </c>
      <c r="H819">
        <v>2</v>
      </c>
      <c r="I819">
        <v>9</v>
      </c>
      <c r="J819">
        <v>17</v>
      </c>
      <c r="K819">
        <v>3</v>
      </c>
      <c r="M819" t="b">
        <f t="shared" si="36"/>
        <v>0</v>
      </c>
      <c r="N819" t="b">
        <f t="shared" si="37"/>
        <v>0</v>
      </c>
      <c r="O819" t="b">
        <f t="shared" si="38"/>
        <v>0</v>
      </c>
    </row>
    <row r="820" spans="1:15">
      <c r="A820" s="7" t="s">
        <v>618</v>
      </c>
      <c r="B820" s="1">
        <v>118569</v>
      </c>
      <c r="C820">
        <v>99</v>
      </c>
      <c r="D820" s="1">
        <v>2042</v>
      </c>
      <c r="E820">
        <v>2</v>
      </c>
      <c r="F820">
        <v>36</v>
      </c>
      <c r="G820">
        <v>34</v>
      </c>
      <c r="H820">
        <v>27</v>
      </c>
      <c r="I820">
        <v>614</v>
      </c>
      <c r="J820" s="1">
        <v>1315</v>
      </c>
      <c r="K820">
        <v>113</v>
      </c>
      <c r="L820">
        <v>16</v>
      </c>
      <c r="M820" t="b">
        <f t="shared" si="36"/>
        <v>1</v>
      </c>
      <c r="N820" t="b">
        <f t="shared" si="37"/>
        <v>1</v>
      </c>
      <c r="O820" t="b">
        <f t="shared" si="38"/>
        <v>0</v>
      </c>
    </row>
    <row r="821" spans="1:15">
      <c r="M821" t="b">
        <f t="shared" si="36"/>
        <v>0</v>
      </c>
      <c r="N821" t="b">
        <f t="shared" si="37"/>
        <v>0</v>
      </c>
      <c r="O821" t="b">
        <f t="shared" si="38"/>
        <v>0</v>
      </c>
    </row>
    <row r="822" spans="1:15" s="3" customFormat="1">
      <c r="A822" s="11" t="s">
        <v>619</v>
      </c>
      <c r="B822" s="5">
        <v>342902</v>
      </c>
      <c r="C822" s="5">
        <v>1091</v>
      </c>
      <c r="D822" s="5">
        <v>10128</v>
      </c>
      <c r="E822" s="3">
        <v>11</v>
      </c>
      <c r="F822" s="3">
        <v>164</v>
      </c>
      <c r="G822" s="3">
        <v>334</v>
      </c>
      <c r="H822" s="3">
        <v>582</v>
      </c>
      <c r="I822" s="5">
        <v>2440</v>
      </c>
      <c r="J822" s="5">
        <v>7223</v>
      </c>
      <c r="K822" s="3">
        <v>465</v>
      </c>
      <c r="L822" s="3">
        <v>42</v>
      </c>
      <c r="M822" t="b">
        <f t="shared" si="36"/>
        <v>1</v>
      </c>
      <c r="N822" t="b">
        <f t="shared" si="37"/>
        <v>0</v>
      </c>
      <c r="O822" t="b">
        <f t="shared" si="38"/>
        <v>0</v>
      </c>
    </row>
    <row r="823" spans="1:15">
      <c r="A823" s="14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t="b">
        <f t="shared" si="36"/>
        <v>0</v>
      </c>
      <c r="N823" t="b">
        <f t="shared" si="37"/>
        <v>0</v>
      </c>
      <c r="O823" t="b">
        <f t="shared" si="38"/>
        <v>0</v>
      </c>
    </row>
    <row r="824" spans="1:15">
      <c r="A824" s="7" t="s">
        <v>398</v>
      </c>
      <c r="B824" s="1">
        <v>197891</v>
      </c>
      <c r="C824" s="1">
        <v>1366</v>
      </c>
      <c r="D824" s="1">
        <v>9123</v>
      </c>
      <c r="E824">
        <v>26</v>
      </c>
      <c r="F824">
        <v>176</v>
      </c>
      <c r="G824">
        <v>436</v>
      </c>
      <c r="H824">
        <v>728</v>
      </c>
      <c r="I824" s="1">
        <v>2883</v>
      </c>
      <c r="J824" s="1">
        <v>5660</v>
      </c>
      <c r="K824">
        <v>580</v>
      </c>
      <c r="L824">
        <v>67</v>
      </c>
      <c r="M824" t="b">
        <f t="shared" si="36"/>
        <v>0</v>
      </c>
      <c r="N824" t="b">
        <f t="shared" si="37"/>
        <v>0</v>
      </c>
      <c r="O824" t="b">
        <f t="shared" si="38"/>
        <v>0</v>
      </c>
    </row>
    <row r="825" spans="1:15">
      <c r="A825" s="7" t="s">
        <v>399</v>
      </c>
      <c r="B825" s="1">
        <v>26286</v>
      </c>
      <c r="C825">
        <v>68</v>
      </c>
      <c r="D825" s="1">
        <v>1004</v>
      </c>
      <c r="F825">
        <v>13</v>
      </c>
      <c r="G825">
        <v>14</v>
      </c>
      <c r="H825">
        <v>41</v>
      </c>
      <c r="I825">
        <v>173</v>
      </c>
      <c r="J825">
        <v>793</v>
      </c>
      <c r="K825">
        <v>38</v>
      </c>
      <c r="L825">
        <v>3</v>
      </c>
      <c r="M825" t="b">
        <f t="shared" si="36"/>
        <v>0</v>
      </c>
      <c r="N825" t="b">
        <f t="shared" si="37"/>
        <v>0</v>
      </c>
      <c r="O825" t="b">
        <f t="shared" si="38"/>
        <v>0</v>
      </c>
    </row>
    <row r="826" spans="1:15">
      <c r="A826" s="7" t="s">
        <v>400</v>
      </c>
      <c r="B826" s="1">
        <v>49196</v>
      </c>
      <c r="C826">
        <v>49</v>
      </c>
      <c r="D826" s="1">
        <v>1101</v>
      </c>
      <c r="E826">
        <v>1</v>
      </c>
      <c r="F826">
        <v>10</v>
      </c>
      <c r="G826">
        <v>9</v>
      </c>
      <c r="H826">
        <v>29</v>
      </c>
      <c r="I826">
        <v>178</v>
      </c>
      <c r="J826">
        <v>886</v>
      </c>
      <c r="K826">
        <v>37</v>
      </c>
      <c r="M826" t="b">
        <f t="shared" si="36"/>
        <v>0</v>
      </c>
      <c r="N826" t="b">
        <f t="shared" si="37"/>
        <v>0</v>
      </c>
      <c r="O826" t="b">
        <f t="shared" si="38"/>
        <v>0</v>
      </c>
    </row>
    <row r="827" spans="1:15">
      <c r="A827" s="7" t="s">
        <v>401</v>
      </c>
      <c r="B827" s="1">
        <v>22526</v>
      </c>
      <c r="C827">
        <v>4</v>
      </c>
      <c r="D827">
        <v>126</v>
      </c>
      <c r="F827">
        <v>2</v>
      </c>
      <c r="H827">
        <v>2</v>
      </c>
      <c r="I827">
        <v>19</v>
      </c>
      <c r="J827">
        <v>103</v>
      </c>
      <c r="K827">
        <v>4</v>
      </c>
      <c r="M827" t="b">
        <f t="shared" si="36"/>
        <v>0</v>
      </c>
      <c r="N827" t="b">
        <f t="shared" si="37"/>
        <v>0</v>
      </c>
      <c r="O827" t="b">
        <f t="shared" si="38"/>
        <v>0</v>
      </c>
    </row>
    <row r="828" spans="1:15" s="3" customFormat="1">
      <c r="A828" s="7" t="s">
        <v>365</v>
      </c>
      <c r="B828" s="1">
        <v>2864</v>
      </c>
      <c r="C828">
        <v>2</v>
      </c>
      <c r="D828">
        <v>37</v>
      </c>
      <c r="E828"/>
      <c r="F828"/>
      <c r="G828"/>
      <c r="H828">
        <v>2</v>
      </c>
      <c r="I828">
        <v>7</v>
      </c>
      <c r="J828">
        <v>30</v>
      </c>
      <c r="K828"/>
      <c r="L828"/>
      <c r="M828" t="b">
        <f t="shared" si="36"/>
        <v>0</v>
      </c>
      <c r="N828" t="b">
        <f t="shared" si="37"/>
        <v>0</v>
      </c>
      <c r="O828" t="b">
        <f t="shared" si="38"/>
        <v>0</v>
      </c>
    </row>
    <row r="829" spans="1:15">
      <c r="A829" s="7" t="s">
        <v>402</v>
      </c>
      <c r="B829" s="1">
        <v>3653</v>
      </c>
      <c r="C829">
        <v>8</v>
      </c>
      <c r="D829">
        <v>54</v>
      </c>
      <c r="E829">
        <v>1</v>
      </c>
      <c r="H829">
        <v>7</v>
      </c>
      <c r="I829">
        <v>6</v>
      </c>
      <c r="J829">
        <v>47</v>
      </c>
      <c r="K829">
        <v>1</v>
      </c>
      <c r="M829" t="b">
        <f t="shared" si="36"/>
        <v>0</v>
      </c>
      <c r="N829" t="b">
        <f t="shared" si="37"/>
        <v>0</v>
      </c>
      <c r="O829" t="b">
        <f t="shared" si="38"/>
        <v>0</v>
      </c>
    </row>
    <row r="830" spans="1:15">
      <c r="A830" s="7" t="s">
        <v>403</v>
      </c>
      <c r="B830" s="1">
        <v>12038</v>
      </c>
      <c r="C830">
        <v>2</v>
      </c>
      <c r="D830">
        <v>43</v>
      </c>
      <c r="F830">
        <v>1</v>
      </c>
      <c r="H830">
        <v>1</v>
      </c>
      <c r="I830">
        <v>12</v>
      </c>
      <c r="J830">
        <v>30</v>
      </c>
      <c r="K830">
        <v>1</v>
      </c>
      <c r="M830" t="b">
        <f t="shared" si="36"/>
        <v>0</v>
      </c>
      <c r="N830" t="b">
        <f t="shared" si="37"/>
        <v>0</v>
      </c>
      <c r="O830" t="b">
        <f t="shared" si="38"/>
        <v>0</v>
      </c>
    </row>
    <row r="831" spans="1:15">
      <c r="A831" s="7" t="s">
        <v>404</v>
      </c>
      <c r="B831" s="1">
        <v>34755</v>
      </c>
      <c r="C831">
        <v>24</v>
      </c>
      <c r="D831">
        <v>663</v>
      </c>
      <c r="E831">
        <v>1</v>
      </c>
      <c r="F831">
        <v>13</v>
      </c>
      <c r="G831">
        <v>5</v>
      </c>
      <c r="H831">
        <v>5</v>
      </c>
      <c r="I831">
        <v>79</v>
      </c>
      <c r="J831">
        <v>575</v>
      </c>
      <c r="K831">
        <v>9</v>
      </c>
      <c r="L831">
        <v>5</v>
      </c>
      <c r="M831" t="b">
        <f t="shared" si="36"/>
        <v>0</v>
      </c>
      <c r="N831" t="b">
        <f t="shared" si="37"/>
        <v>0</v>
      </c>
      <c r="O831" t="b">
        <f t="shared" si="38"/>
        <v>0</v>
      </c>
    </row>
    <row r="832" spans="1:15">
      <c r="A832" s="7" t="s">
        <v>366</v>
      </c>
      <c r="B832" s="1">
        <v>17254</v>
      </c>
      <c r="C832">
        <v>23</v>
      </c>
      <c r="D832">
        <v>383</v>
      </c>
      <c r="F832">
        <v>10</v>
      </c>
      <c r="G832">
        <v>3</v>
      </c>
      <c r="H832">
        <v>10</v>
      </c>
      <c r="I832">
        <v>75</v>
      </c>
      <c r="J832">
        <v>296</v>
      </c>
      <c r="K832">
        <v>12</v>
      </c>
      <c r="L832">
        <v>5</v>
      </c>
      <c r="M832" t="b">
        <f t="shared" si="36"/>
        <v>0</v>
      </c>
      <c r="N832" t="b">
        <f t="shared" si="37"/>
        <v>0</v>
      </c>
      <c r="O832" t="b">
        <f t="shared" si="38"/>
        <v>0</v>
      </c>
    </row>
    <row r="833" spans="1:15">
      <c r="A833" s="7" t="s">
        <v>405</v>
      </c>
      <c r="B833" s="1">
        <v>18882</v>
      </c>
      <c r="C833">
        <v>5</v>
      </c>
      <c r="D833">
        <v>132</v>
      </c>
      <c r="F833">
        <v>1</v>
      </c>
      <c r="G833">
        <v>2</v>
      </c>
      <c r="H833">
        <v>2</v>
      </c>
      <c r="I833">
        <v>20</v>
      </c>
      <c r="J833">
        <v>108</v>
      </c>
      <c r="K833">
        <v>4</v>
      </c>
      <c r="L833">
        <v>1</v>
      </c>
      <c r="M833" t="b">
        <f t="shared" si="36"/>
        <v>0</v>
      </c>
      <c r="N833" t="b">
        <f t="shared" si="37"/>
        <v>0</v>
      </c>
      <c r="O833" t="b">
        <f t="shared" si="38"/>
        <v>0</v>
      </c>
    </row>
    <row r="834" spans="1:15">
      <c r="A834" s="7" t="s">
        <v>691</v>
      </c>
      <c r="B834" s="1">
        <v>1295</v>
      </c>
      <c r="C834">
        <v>1</v>
      </c>
      <c r="D834">
        <v>12</v>
      </c>
      <c r="H834">
        <v>1</v>
      </c>
      <c r="I834">
        <v>1</v>
      </c>
      <c r="J834">
        <v>8</v>
      </c>
      <c r="K834">
        <v>3</v>
      </c>
      <c r="M834" t="b">
        <f t="shared" ref="M834:M865" si="39">ISNUMBER(SEARCH($M$1,A834))</f>
        <v>0</v>
      </c>
      <c r="N834" t="b">
        <f t="shared" ref="N834:N865" si="40">ISNUMBER(SEARCH($N$1,A834))</f>
        <v>0</v>
      </c>
      <c r="O834" t="b">
        <f t="shared" ref="O834:O865" si="41">ISNUMBER(SEARCH($O$1,A834))</f>
        <v>0</v>
      </c>
    </row>
    <row r="835" spans="1:15">
      <c r="A835" s="7" t="s">
        <v>406</v>
      </c>
      <c r="B835" s="1">
        <v>5027</v>
      </c>
      <c r="D835">
        <v>43</v>
      </c>
      <c r="I835">
        <v>11</v>
      </c>
      <c r="J835">
        <v>32</v>
      </c>
      <c r="L835">
        <v>1</v>
      </c>
      <c r="M835" t="b">
        <f t="shared" si="39"/>
        <v>0</v>
      </c>
      <c r="N835" t="b">
        <f t="shared" si="40"/>
        <v>0</v>
      </c>
      <c r="O835" t="b">
        <f t="shared" si="41"/>
        <v>0</v>
      </c>
    </row>
    <row r="836" spans="1:15">
      <c r="A836" s="7" t="s">
        <v>407</v>
      </c>
      <c r="B836">
        <v>563</v>
      </c>
      <c r="D836">
        <v>18</v>
      </c>
      <c r="I836">
        <v>6</v>
      </c>
      <c r="J836">
        <v>10</v>
      </c>
      <c r="K836">
        <v>2</v>
      </c>
      <c r="M836" t="b">
        <f t="shared" si="39"/>
        <v>0</v>
      </c>
      <c r="N836" t="b">
        <f t="shared" si="40"/>
        <v>0</v>
      </c>
      <c r="O836" t="b">
        <f t="shared" si="41"/>
        <v>0</v>
      </c>
    </row>
    <row r="837" spans="1:15">
      <c r="A837" s="7" t="s">
        <v>408</v>
      </c>
      <c r="B837" s="1">
        <v>3811</v>
      </c>
      <c r="C837">
        <v>2</v>
      </c>
      <c r="D837">
        <v>40</v>
      </c>
      <c r="G837">
        <v>1</v>
      </c>
      <c r="H837">
        <v>1</v>
      </c>
      <c r="I837">
        <v>2</v>
      </c>
      <c r="J837">
        <v>35</v>
      </c>
      <c r="K837">
        <v>3</v>
      </c>
      <c r="M837" t="b">
        <f t="shared" si="39"/>
        <v>0</v>
      </c>
      <c r="N837" t="b">
        <f t="shared" si="40"/>
        <v>0</v>
      </c>
      <c r="O837" t="b">
        <f t="shared" si="41"/>
        <v>0</v>
      </c>
    </row>
    <row r="838" spans="1:15">
      <c r="A838" s="7" t="s">
        <v>409</v>
      </c>
      <c r="B838" s="1">
        <v>9805</v>
      </c>
      <c r="C838">
        <v>7</v>
      </c>
      <c r="D838">
        <v>113</v>
      </c>
      <c r="F838">
        <v>2</v>
      </c>
      <c r="H838">
        <v>5</v>
      </c>
      <c r="I838">
        <v>15</v>
      </c>
      <c r="J838">
        <v>97</v>
      </c>
      <c r="K838">
        <v>1</v>
      </c>
      <c r="M838" t="b">
        <f t="shared" si="39"/>
        <v>0</v>
      </c>
      <c r="N838" t="b">
        <f t="shared" si="40"/>
        <v>0</v>
      </c>
      <c r="O838" t="b">
        <f t="shared" si="41"/>
        <v>0</v>
      </c>
    </row>
    <row r="839" spans="1:15" s="3" customFormat="1">
      <c r="A839" s="7" t="s">
        <v>527</v>
      </c>
      <c r="B839" s="1">
        <v>17673</v>
      </c>
      <c r="C839">
        <v>29</v>
      </c>
      <c r="D839">
        <v>903</v>
      </c>
      <c r="E839"/>
      <c r="F839">
        <v>6</v>
      </c>
      <c r="G839">
        <v>7</v>
      </c>
      <c r="H839">
        <v>16</v>
      </c>
      <c r="I839">
        <v>123</v>
      </c>
      <c r="J839">
        <v>762</v>
      </c>
      <c r="K839">
        <v>18</v>
      </c>
      <c r="L839">
        <v>6</v>
      </c>
      <c r="M839" t="b">
        <f t="shared" si="39"/>
        <v>0</v>
      </c>
      <c r="N839" t="b">
        <f t="shared" si="40"/>
        <v>0</v>
      </c>
      <c r="O839" t="b">
        <f t="shared" si="41"/>
        <v>0</v>
      </c>
    </row>
    <row r="840" spans="1:15">
      <c r="A840" s="7" t="s">
        <v>410</v>
      </c>
      <c r="C840">
        <v>12</v>
      </c>
      <c r="D840">
        <v>159</v>
      </c>
      <c r="F840">
        <v>5</v>
      </c>
      <c r="G840">
        <v>3</v>
      </c>
      <c r="H840">
        <v>4</v>
      </c>
      <c r="I840">
        <v>4</v>
      </c>
      <c r="J840">
        <v>148</v>
      </c>
      <c r="K840">
        <v>7</v>
      </c>
      <c r="M840" t="b">
        <f t="shared" si="39"/>
        <v>0</v>
      </c>
      <c r="N840" t="b">
        <f t="shared" si="40"/>
        <v>0</v>
      </c>
      <c r="O840" t="b">
        <f t="shared" si="41"/>
        <v>0</v>
      </c>
    </row>
    <row r="841" spans="1:15">
      <c r="A841" s="7" t="s">
        <v>411</v>
      </c>
      <c r="B841" s="1">
        <v>14328</v>
      </c>
      <c r="C841">
        <v>4</v>
      </c>
      <c r="D841">
        <v>82</v>
      </c>
      <c r="F841">
        <v>1</v>
      </c>
      <c r="G841">
        <v>2</v>
      </c>
      <c r="H841">
        <v>1</v>
      </c>
      <c r="I841">
        <v>19</v>
      </c>
      <c r="J841">
        <v>60</v>
      </c>
      <c r="K841">
        <v>3</v>
      </c>
      <c r="M841" t="b">
        <f t="shared" si="39"/>
        <v>0</v>
      </c>
      <c r="N841" t="b">
        <f t="shared" si="40"/>
        <v>0</v>
      </c>
      <c r="O841" t="b">
        <f t="shared" si="41"/>
        <v>0</v>
      </c>
    </row>
    <row r="842" spans="1:15">
      <c r="A842" s="7" t="s">
        <v>412</v>
      </c>
      <c r="B842" s="1">
        <v>11079</v>
      </c>
      <c r="C842">
        <v>11</v>
      </c>
      <c r="D842">
        <v>67</v>
      </c>
      <c r="G842">
        <v>1</v>
      </c>
      <c r="H842">
        <v>10</v>
      </c>
      <c r="I842">
        <v>11</v>
      </c>
      <c r="J842">
        <v>56</v>
      </c>
      <c r="M842" t="b">
        <f t="shared" si="39"/>
        <v>0</v>
      </c>
      <c r="N842" t="b">
        <f t="shared" si="40"/>
        <v>0</v>
      </c>
      <c r="O842" t="b">
        <f t="shared" si="41"/>
        <v>0</v>
      </c>
    </row>
    <row r="843" spans="1:15">
      <c r="A843" s="7" t="s">
        <v>620</v>
      </c>
      <c r="B843" s="1">
        <v>51029</v>
      </c>
      <c r="C843">
        <v>56</v>
      </c>
      <c r="D843" s="1">
        <v>1031</v>
      </c>
      <c r="F843">
        <v>21</v>
      </c>
      <c r="G843">
        <v>15</v>
      </c>
      <c r="H843">
        <v>20</v>
      </c>
      <c r="I843">
        <v>223</v>
      </c>
      <c r="J843">
        <v>780</v>
      </c>
      <c r="K843">
        <v>28</v>
      </c>
      <c r="L843">
        <v>2</v>
      </c>
      <c r="M843" t="b">
        <f t="shared" si="39"/>
        <v>1</v>
      </c>
      <c r="N843" t="b">
        <f t="shared" si="40"/>
        <v>1</v>
      </c>
      <c r="O843" t="b">
        <f t="shared" si="41"/>
        <v>0</v>
      </c>
    </row>
    <row r="844" spans="1:15" s="3" customFormat="1">
      <c r="A844" s="7"/>
      <c r="B844"/>
      <c r="C844"/>
      <c r="D844"/>
      <c r="E844"/>
      <c r="F844"/>
      <c r="G844"/>
      <c r="H844"/>
      <c r="I844"/>
      <c r="J844"/>
      <c r="K844"/>
      <c r="L844"/>
      <c r="M844" t="b">
        <f t="shared" si="39"/>
        <v>0</v>
      </c>
      <c r="N844" t="b">
        <f t="shared" si="40"/>
        <v>0</v>
      </c>
      <c r="O844" t="b">
        <f t="shared" si="41"/>
        <v>0</v>
      </c>
    </row>
    <row r="845" spans="1:15">
      <c r="A845" s="11" t="s">
        <v>621</v>
      </c>
      <c r="B845" s="5">
        <v>499955</v>
      </c>
      <c r="C845" s="5">
        <v>1673</v>
      </c>
      <c r="D845" s="5">
        <v>15134</v>
      </c>
      <c r="E845" s="3">
        <v>29</v>
      </c>
      <c r="F845" s="3">
        <v>261</v>
      </c>
      <c r="G845" s="3">
        <v>498</v>
      </c>
      <c r="H845" s="3">
        <v>885</v>
      </c>
      <c r="I845" s="5">
        <v>3867</v>
      </c>
      <c r="J845" s="5">
        <v>10516</v>
      </c>
      <c r="K845" s="3">
        <v>751</v>
      </c>
      <c r="L845" s="3">
        <v>90</v>
      </c>
      <c r="M845" t="b">
        <f t="shared" si="39"/>
        <v>1</v>
      </c>
      <c r="N845" t="b">
        <f t="shared" si="40"/>
        <v>0</v>
      </c>
      <c r="O845" t="b">
        <f t="shared" si="41"/>
        <v>0</v>
      </c>
    </row>
    <row r="846" spans="1:15">
      <c r="A846" s="14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t="b">
        <f t="shared" si="39"/>
        <v>0</v>
      </c>
      <c r="N846" t="b">
        <f t="shared" si="40"/>
        <v>0</v>
      </c>
      <c r="O846" t="b">
        <f t="shared" si="41"/>
        <v>0</v>
      </c>
    </row>
    <row r="847" spans="1:15">
      <c r="A847" s="7" t="s">
        <v>279</v>
      </c>
      <c r="B847">
        <v>11</v>
      </c>
      <c r="M847" t="b">
        <f t="shared" si="39"/>
        <v>0</v>
      </c>
      <c r="N847" t="b">
        <f t="shared" si="40"/>
        <v>0</v>
      </c>
      <c r="O847" t="b">
        <f t="shared" si="41"/>
        <v>0</v>
      </c>
    </row>
    <row r="848" spans="1:15">
      <c r="A848" s="7" t="s">
        <v>413</v>
      </c>
      <c r="B848" s="1">
        <v>40592</v>
      </c>
      <c r="C848">
        <v>182</v>
      </c>
      <c r="D848" s="1">
        <v>1656</v>
      </c>
      <c r="E848">
        <v>2</v>
      </c>
      <c r="F848">
        <v>29</v>
      </c>
      <c r="G848">
        <v>87</v>
      </c>
      <c r="H848">
        <v>64</v>
      </c>
      <c r="I848">
        <v>555</v>
      </c>
      <c r="J848" s="1">
        <v>1009</v>
      </c>
      <c r="K848">
        <v>92</v>
      </c>
      <c r="L848">
        <v>12</v>
      </c>
      <c r="M848" t="b">
        <f t="shared" si="39"/>
        <v>0</v>
      </c>
      <c r="N848" t="b">
        <f t="shared" si="40"/>
        <v>0</v>
      </c>
      <c r="O848" t="b">
        <f t="shared" si="41"/>
        <v>0</v>
      </c>
    </row>
    <row r="849" spans="1:15">
      <c r="A849" s="7" t="s">
        <v>757</v>
      </c>
      <c r="B849" s="1">
        <v>9710</v>
      </c>
      <c r="C849">
        <v>3</v>
      </c>
      <c r="D849">
        <v>30</v>
      </c>
      <c r="F849">
        <v>1</v>
      </c>
      <c r="H849">
        <v>2</v>
      </c>
      <c r="I849">
        <v>5</v>
      </c>
      <c r="J849">
        <v>23</v>
      </c>
      <c r="K849">
        <v>2</v>
      </c>
      <c r="L849">
        <v>1</v>
      </c>
      <c r="M849" t="b">
        <f t="shared" si="39"/>
        <v>0</v>
      </c>
      <c r="N849" t="b">
        <f t="shared" si="40"/>
        <v>0</v>
      </c>
      <c r="O849" t="b">
        <f t="shared" si="41"/>
        <v>0</v>
      </c>
    </row>
    <row r="850" spans="1:15">
      <c r="A850" s="7" t="s">
        <v>414</v>
      </c>
      <c r="B850" s="1">
        <v>7724</v>
      </c>
      <c r="C850">
        <v>9</v>
      </c>
      <c r="D850">
        <v>148</v>
      </c>
      <c r="F850">
        <v>2</v>
      </c>
      <c r="G850">
        <v>2</v>
      </c>
      <c r="H850">
        <v>5</v>
      </c>
      <c r="I850">
        <v>32</v>
      </c>
      <c r="J850">
        <v>108</v>
      </c>
      <c r="K850">
        <v>8</v>
      </c>
      <c r="L850">
        <v>2</v>
      </c>
      <c r="M850" t="b">
        <f t="shared" si="39"/>
        <v>0</v>
      </c>
      <c r="N850" t="b">
        <f t="shared" si="40"/>
        <v>0</v>
      </c>
      <c r="O850" t="b">
        <f t="shared" si="41"/>
        <v>0</v>
      </c>
    </row>
    <row r="851" spans="1:15">
      <c r="A851" s="7" t="s">
        <v>415</v>
      </c>
      <c r="B851" s="1">
        <v>11825</v>
      </c>
      <c r="C851">
        <v>17</v>
      </c>
      <c r="D851">
        <v>180</v>
      </c>
      <c r="F851">
        <v>4</v>
      </c>
      <c r="G851">
        <v>4</v>
      </c>
      <c r="H851">
        <v>9</v>
      </c>
      <c r="I851">
        <v>54</v>
      </c>
      <c r="J851">
        <v>118</v>
      </c>
      <c r="K851">
        <v>8</v>
      </c>
      <c r="M851" t="b">
        <f t="shared" si="39"/>
        <v>0</v>
      </c>
      <c r="N851" t="b">
        <f t="shared" si="40"/>
        <v>0</v>
      </c>
      <c r="O851" t="b">
        <f t="shared" si="41"/>
        <v>0</v>
      </c>
    </row>
    <row r="852" spans="1:15">
      <c r="A852" s="7" t="s">
        <v>416</v>
      </c>
      <c r="B852" s="1">
        <v>4701</v>
      </c>
      <c r="C852">
        <v>9</v>
      </c>
      <c r="D852">
        <v>109</v>
      </c>
      <c r="F852">
        <v>4</v>
      </c>
      <c r="G852">
        <v>2</v>
      </c>
      <c r="H852">
        <v>3</v>
      </c>
      <c r="I852">
        <v>30</v>
      </c>
      <c r="J852">
        <v>76</v>
      </c>
      <c r="K852">
        <v>3</v>
      </c>
      <c r="M852" t="b">
        <f t="shared" si="39"/>
        <v>0</v>
      </c>
      <c r="N852" t="b">
        <f t="shared" si="40"/>
        <v>0</v>
      </c>
      <c r="O852" t="b">
        <f t="shared" si="41"/>
        <v>0</v>
      </c>
    </row>
    <row r="853" spans="1:15">
      <c r="A853" s="7" t="s">
        <v>417</v>
      </c>
      <c r="B853" s="1">
        <v>18848</v>
      </c>
      <c r="C853">
        <v>64</v>
      </c>
      <c r="D853">
        <v>801</v>
      </c>
      <c r="F853">
        <v>4</v>
      </c>
      <c r="G853">
        <v>36</v>
      </c>
      <c r="H853">
        <v>24</v>
      </c>
      <c r="I853">
        <v>130</v>
      </c>
      <c r="J853">
        <v>648</v>
      </c>
      <c r="K853">
        <v>23</v>
      </c>
      <c r="L853">
        <v>1</v>
      </c>
      <c r="M853" t="b">
        <f t="shared" si="39"/>
        <v>0</v>
      </c>
      <c r="N853" t="b">
        <f t="shared" si="40"/>
        <v>0</v>
      </c>
      <c r="O853" t="b">
        <f t="shared" si="41"/>
        <v>0</v>
      </c>
    </row>
    <row r="854" spans="1:15">
      <c r="A854" s="7" t="s">
        <v>418</v>
      </c>
      <c r="B854" s="1">
        <v>6999</v>
      </c>
      <c r="C854">
        <v>2</v>
      </c>
      <c r="D854">
        <v>79</v>
      </c>
      <c r="H854">
        <v>2</v>
      </c>
      <c r="I854">
        <v>13</v>
      </c>
      <c r="J854">
        <v>64</v>
      </c>
      <c r="K854">
        <v>2</v>
      </c>
      <c r="L854">
        <v>2</v>
      </c>
      <c r="M854" t="b">
        <f t="shared" si="39"/>
        <v>0</v>
      </c>
      <c r="N854" t="b">
        <f t="shared" si="40"/>
        <v>0</v>
      </c>
      <c r="O854" t="b">
        <f t="shared" si="41"/>
        <v>0</v>
      </c>
    </row>
    <row r="855" spans="1:15">
      <c r="A855" s="7" t="s">
        <v>419</v>
      </c>
      <c r="B855" s="1">
        <v>17008</v>
      </c>
      <c r="C855">
        <v>28</v>
      </c>
      <c r="D855">
        <v>401</v>
      </c>
      <c r="F855">
        <v>1</v>
      </c>
      <c r="G855">
        <v>10</v>
      </c>
      <c r="H855">
        <v>17</v>
      </c>
      <c r="I855">
        <v>75</v>
      </c>
      <c r="J855">
        <v>312</v>
      </c>
      <c r="K855">
        <v>14</v>
      </c>
      <c r="L855">
        <v>2</v>
      </c>
      <c r="M855" t="b">
        <f t="shared" si="39"/>
        <v>0</v>
      </c>
      <c r="N855" t="b">
        <f t="shared" si="40"/>
        <v>0</v>
      </c>
      <c r="O855" t="b">
        <f t="shared" si="41"/>
        <v>0</v>
      </c>
    </row>
    <row r="856" spans="1:15">
      <c r="A856" s="7" t="s">
        <v>420</v>
      </c>
      <c r="B856" s="1">
        <v>5765</v>
      </c>
      <c r="C856">
        <v>4</v>
      </c>
      <c r="D856">
        <v>126</v>
      </c>
      <c r="G856">
        <v>2</v>
      </c>
      <c r="H856">
        <v>2</v>
      </c>
      <c r="I856">
        <v>16</v>
      </c>
      <c r="J856">
        <v>104</v>
      </c>
      <c r="K856">
        <v>6</v>
      </c>
      <c r="M856" t="b">
        <f t="shared" si="39"/>
        <v>0</v>
      </c>
      <c r="N856" t="b">
        <f t="shared" si="40"/>
        <v>0</v>
      </c>
      <c r="O856" t="b">
        <f t="shared" si="41"/>
        <v>0</v>
      </c>
    </row>
    <row r="857" spans="1:15">
      <c r="A857" s="7" t="s">
        <v>421</v>
      </c>
      <c r="B857" s="1">
        <v>5513</v>
      </c>
      <c r="C857">
        <v>9</v>
      </c>
      <c r="D857">
        <v>95</v>
      </c>
      <c r="F857">
        <v>2</v>
      </c>
      <c r="G857">
        <v>2</v>
      </c>
      <c r="H857">
        <v>5</v>
      </c>
      <c r="I857">
        <v>21</v>
      </c>
      <c r="J857">
        <v>70</v>
      </c>
      <c r="K857">
        <v>4</v>
      </c>
      <c r="L857">
        <v>1</v>
      </c>
      <c r="M857" t="b">
        <f t="shared" si="39"/>
        <v>0</v>
      </c>
      <c r="N857" t="b">
        <f t="shared" si="40"/>
        <v>0</v>
      </c>
      <c r="O857" t="b">
        <f t="shared" si="41"/>
        <v>0</v>
      </c>
    </row>
    <row r="858" spans="1:15" s="3" customFormat="1">
      <c r="A858" s="7" t="s">
        <v>717</v>
      </c>
      <c r="B858" s="1">
        <v>9447</v>
      </c>
      <c r="C858">
        <v>14</v>
      </c>
      <c r="D858">
        <v>194</v>
      </c>
      <c r="E858"/>
      <c r="F858">
        <v>7</v>
      </c>
      <c r="G858">
        <v>1</v>
      </c>
      <c r="H858">
        <v>6</v>
      </c>
      <c r="I858">
        <v>62</v>
      </c>
      <c r="J858">
        <v>126</v>
      </c>
      <c r="K858">
        <v>6</v>
      </c>
      <c r="L858"/>
      <c r="M858" t="b">
        <f t="shared" si="39"/>
        <v>0</v>
      </c>
      <c r="N858" t="b">
        <f t="shared" si="40"/>
        <v>0</v>
      </c>
      <c r="O858" t="b">
        <f t="shared" si="41"/>
        <v>0</v>
      </c>
    </row>
    <row r="859" spans="1:15">
      <c r="A859" s="7" t="s">
        <v>422</v>
      </c>
      <c r="B859" s="1">
        <v>2028</v>
      </c>
      <c r="C859">
        <v>2</v>
      </c>
      <c r="D859">
        <v>11</v>
      </c>
      <c r="H859">
        <v>2</v>
      </c>
      <c r="I859">
        <v>3</v>
      </c>
      <c r="J859">
        <v>7</v>
      </c>
      <c r="K859">
        <v>1</v>
      </c>
      <c r="M859" t="b">
        <f t="shared" si="39"/>
        <v>0</v>
      </c>
      <c r="N859" t="b">
        <f t="shared" si="40"/>
        <v>0</v>
      </c>
      <c r="O859" t="b">
        <f t="shared" si="41"/>
        <v>0</v>
      </c>
    </row>
    <row r="860" spans="1:15">
      <c r="A860" s="7" t="s">
        <v>423</v>
      </c>
      <c r="B860" s="1">
        <v>5395</v>
      </c>
      <c r="C860">
        <v>23</v>
      </c>
      <c r="D860">
        <v>140</v>
      </c>
      <c r="F860">
        <v>4</v>
      </c>
      <c r="G860">
        <v>6</v>
      </c>
      <c r="H860">
        <v>13</v>
      </c>
      <c r="I860">
        <v>39</v>
      </c>
      <c r="J860">
        <v>92</v>
      </c>
      <c r="K860">
        <v>9</v>
      </c>
      <c r="L860">
        <v>1</v>
      </c>
      <c r="M860" t="b">
        <f t="shared" si="39"/>
        <v>0</v>
      </c>
      <c r="N860" t="b">
        <f t="shared" si="40"/>
        <v>0</v>
      </c>
      <c r="O860" t="b">
        <f t="shared" si="41"/>
        <v>0</v>
      </c>
    </row>
    <row r="861" spans="1:15">
      <c r="A861" s="7" t="s">
        <v>424</v>
      </c>
      <c r="B861" s="1">
        <v>8145</v>
      </c>
      <c r="C861">
        <v>20</v>
      </c>
      <c r="D861">
        <v>171</v>
      </c>
      <c r="F861">
        <v>4</v>
      </c>
      <c r="G861">
        <v>5</v>
      </c>
      <c r="H861">
        <v>11</v>
      </c>
      <c r="I861">
        <v>48</v>
      </c>
      <c r="J861">
        <v>111</v>
      </c>
      <c r="K861">
        <v>12</v>
      </c>
      <c r="M861" t="b">
        <f t="shared" si="39"/>
        <v>0</v>
      </c>
      <c r="N861" t="b">
        <f t="shared" si="40"/>
        <v>0</v>
      </c>
      <c r="O861" t="b">
        <f t="shared" si="41"/>
        <v>0</v>
      </c>
    </row>
    <row r="862" spans="1:15">
      <c r="A862" s="7" t="s">
        <v>718</v>
      </c>
      <c r="B862" s="1">
        <v>2783</v>
      </c>
      <c r="D862">
        <v>17</v>
      </c>
      <c r="I862">
        <v>8</v>
      </c>
      <c r="J862">
        <v>9</v>
      </c>
      <c r="M862" t="b">
        <f t="shared" si="39"/>
        <v>0</v>
      </c>
      <c r="N862" t="b">
        <f t="shared" si="40"/>
        <v>0</v>
      </c>
      <c r="O862" t="b">
        <f t="shared" si="41"/>
        <v>0</v>
      </c>
    </row>
    <row r="863" spans="1:15" s="3" customFormat="1">
      <c r="A863" s="7" t="s">
        <v>692</v>
      </c>
      <c r="B863" s="1">
        <v>3871</v>
      </c>
      <c r="C863">
        <v>5</v>
      </c>
      <c r="D863">
        <v>32</v>
      </c>
      <c r="E863"/>
      <c r="F863">
        <v>1</v>
      </c>
      <c r="G863"/>
      <c r="H863">
        <v>4</v>
      </c>
      <c r="I863">
        <v>3</v>
      </c>
      <c r="J863">
        <v>27</v>
      </c>
      <c r="K863">
        <v>2</v>
      </c>
      <c r="L863">
        <v>1</v>
      </c>
      <c r="M863" t="b">
        <f t="shared" si="39"/>
        <v>0</v>
      </c>
      <c r="N863" t="b">
        <f t="shared" si="40"/>
        <v>0</v>
      </c>
      <c r="O863" t="b">
        <f t="shared" si="41"/>
        <v>0</v>
      </c>
    </row>
    <row r="864" spans="1:15">
      <c r="A864" s="7" t="s">
        <v>622</v>
      </c>
      <c r="B864" s="1">
        <v>27834</v>
      </c>
      <c r="C864">
        <v>22</v>
      </c>
      <c r="D864">
        <v>442</v>
      </c>
      <c r="E864">
        <v>1</v>
      </c>
      <c r="F864">
        <v>8</v>
      </c>
      <c r="H864">
        <v>13</v>
      </c>
      <c r="I864">
        <v>202</v>
      </c>
      <c r="J864">
        <v>197</v>
      </c>
      <c r="K864">
        <v>43</v>
      </c>
      <c r="L864">
        <v>2</v>
      </c>
      <c r="M864" t="b">
        <f t="shared" si="39"/>
        <v>1</v>
      </c>
      <c r="N864" t="b">
        <f t="shared" si="40"/>
        <v>1</v>
      </c>
      <c r="O864" t="b">
        <f t="shared" si="41"/>
        <v>0</v>
      </c>
    </row>
    <row r="865" spans="1:15" s="3" customFormat="1">
      <c r="A865" s="7"/>
      <c r="B865"/>
      <c r="C865"/>
      <c r="D865"/>
      <c r="E865"/>
      <c r="F865"/>
      <c r="G865"/>
      <c r="H865"/>
      <c r="I865"/>
      <c r="J865"/>
      <c r="K865"/>
      <c r="L865"/>
      <c r="M865" t="b">
        <f t="shared" si="39"/>
        <v>0</v>
      </c>
      <c r="N865" t="b">
        <f t="shared" si="40"/>
        <v>0</v>
      </c>
      <c r="O865" t="b">
        <f t="shared" si="41"/>
        <v>0</v>
      </c>
    </row>
    <row r="866" spans="1:15">
      <c r="A866" s="11" t="s">
        <v>623</v>
      </c>
      <c r="B866" s="5">
        <v>188199</v>
      </c>
      <c r="C866" s="3">
        <v>413</v>
      </c>
      <c r="D866" s="5">
        <v>4632</v>
      </c>
      <c r="E866" s="3">
        <v>3</v>
      </c>
      <c r="F866" s="3">
        <v>71</v>
      </c>
      <c r="G866" s="3">
        <v>157</v>
      </c>
      <c r="H866" s="3">
        <v>182</v>
      </c>
      <c r="I866" s="5">
        <v>1296</v>
      </c>
      <c r="J866" s="5">
        <v>3101</v>
      </c>
      <c r="K866" s="3">
        <v>235</v>
      </c>
      <c r="L866" s="3">
        <v>25</v>
      </c>
      <c r="M866" t="b">
        <f t="shared" ref="M866:M929" si="42">ISNUMBER(SEARCH($M$1,A866))</f>
        <v>1</v>
      </c>
      <c r="N866" t="b">
        <f t="shared" ref="N866:N929" si="43">ISNUMBER(SEARCH($N$1,A866))</f>
        <v>0</v>
      </c>
    </row>
    <row r="867" spans="1:15">
      <c r="A867" s="14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t="b">
        <f t="shared" si="42"/>
        <v>0</v>
      </c>
      <c r="N867" t="b">
        <f t="shared" si="43"/>
        <v>0</v>
      </c>
    </row>
    <row r="868" spans="1:15">
      <c r="A868" s="7" t="s">
        <v>425</v>
      </c>
      <c r="B868" s="1">
        <v>2642</v>
      </c>
      <c r="D868">
        <v>4</v>
      </c>
      <c r="J868">
        <v>4</v>
      </c>
      <c r="M868" t="b">
        <f t="shared" si="42"/>
        <v>0</v>
      </c>
      <c r="N868" t="b">
        <f t="shared" si="43"/>
        <v>0</v>
      </c>
    </row>
    <row r="869" spans="1:15">
      <c r="A869" s="7" t="s">
        <v>426</v>
      </c>
      <c r="B869" s="1">
        <v>12862</v>
      </c>
      <c r="C869">
        <v>6</v>
      </c>
      <c r="D869">
        <v>79</v>
      </c>
      <c r="F869">
        <v>1</v>
      </c>
      <c r="G869">
        <v>1</v>
      </c>
      <c r="H869">
        <v>4</v>
      </c>
      <c r="I869">
        <v>18</v>
      </c>
      <c r="J869">
        <v>60</v>
      </c>
      <c r="K869">
        <v>1</v>
      </c>
      <c r="L869">
        <v>2</v>
      </c>
      <c r="M869" t="b">
        <f t="shared" si="42"/>
        <v>0</v>
      </c>
      <c r="N869" t="b">
        <f t="shared" si="43"/>
        <v>0</v>
      </c>
    </row>
    <row r="870" spans="1:15">
      <c r="A870" s="7" t="s">
        <v>427</v>
      </c>
      <c r="B870" s="1">
        <v>3798</v>
      </c>
      <c r="C870">
        <v>3</v>
      </c>
      <c r="D870">
        <v>51</v>
      </c>
      <c r="H870">
        <v>3</v>
      </c>
      <c r="I870">
        <v>11</v>
      </c>
      <c r="J870">
        <v>39</v>
      </c>
      <c r="K870">
        <v>1</v>
      </c>
      <c r="M870" t="b">
        <f t="shared" si="42"/>
        <v>0</v>
      </c>
      <c r="N870" t="b">
        <f t="shared" si="43"/>
        <v>0</v>
      </c>
    </row>
    <row r="871" spans="1:15">
      <c r="A871" s="7" t="s">
        <v>428</v>
      </c>
      <c r="B871" s="1">
        <v>17425</v>
      </c>
      <c r="C871">
        <v>14</v>
      </c>
      <c r="D871">
        <v>240</v>
      </c>
      <c r="F871">
        <v>4</v>
      </c>
      <c r="G871">
        <v>2</v>
      </c>
      <c r="H871">
        <v>8</v>
      </c>
      <c r="I871">
        <v>8</v>
      </c>
      <c r="J871">
        <v>230</v>
      </c>
      <c r="K871">
        <v>2</v>
      </c>
      <c r="L871">
        <v>5</v>
      </c>
      <c r="M871" t="b">
        <f t="shared" si="42"/>
        <v>0</v>
      </c>
      <c r="N871" t="b">
        <f t="shared" si="43"/>
        <v>0</v>
      </c>
    </row>
    <row r="872" spans="1:15">
      <c r="A872" s="7" t="s">
        <v>719</v>
      </c>
      <c r="B872" s="1">
        <v>2223</v>
      </c>
      <c r="M872" t="b">
        <f t="shared" si="42"/>
        <v>0</v>
      </c>
      <c r="N872" t="b">
        <f t="shared" si="43"/>
        <v>0</v>
      </c>
    </row>
    <row r="873" spans="1:15">
      <c r="A873" s="7" t="s">
        <v>429</v>
      </c>
      <c r="B873" s="1">
        <v>5400</v>
      </c>
      <c r="C873">
        <v>9</v>
      </c>
      <c r="D873">
        <v>90</v>
      </c>
      <c r="F873">
        <v>2</v>
      </c>
      <c r="G873">
        <v>5</v>
      </c>
      <c r="H873">
        <v>2</v>
      </c>
      <c r="I873">
        <v>13</v>
      </c>
      <c r="J873">
        <v>73</v>
      </c>
      <c r="K873">
        <v>4</v>
      </c>
      <c r="L873">
        <v>1</v>
      </c>
      <c r="M873" t="b">
        <f t="shared" si="42"/>
        <v>0</v>
      </c>
      <c r="N873" t="b">
        <f t="shared" si="43"/>
        <v>0</v>
      </c>
    </row>
    <row r="874" spans="1:15">
      <c r="A874" s="7" t="s">
        <v>430</v>
      </c>
      <c r="B874">
        <v>997</v>
      </c>
      <c r="M874" t="b">
        <f t="shared" si="42"/>
        <v>0</v>
      </c>
      <c r="N874" t="b">
        <f t="shared" si="43"/>
        <v>0</v>
      </c>
    </row>
    <row r="875" spans="1:15">
      <c r="A875" s="7" t="s">
        <v>431</v>
      </c>
      <c r="B875" s="1">
        <v>1286</v>
      </c>
      <c r="D875">
        <v>1</v>
      </c>
      <c r="I875">
        <v>1</v>
      </c>
      <c r="M875" t="b">
        <f t="shared" si="42"/>
        <v>0</v>
      </c>
      <c r="N875" t="b">
        <f t="shared" si="43"/>
        <v>0</v>
      </c>
    </row>
    <row r="876" spans="1:15">
      <c r="A876" s="7" t="s">
        <v>432</v>
      </c>
      <c r="B876">
        <v>573</v>
      </c>
      <c r="D876">
        <v>2</v>
      </c>
      <c r="J876">
        <v>2</v>
      </c>
      <c r="M876" t="b">
        <f t="shared" si="42"/>
        <v>0</v>
      </c>
      <c r="N876" t="b">
        <f t="shared" si="43"/>
        <v>0</v>
      </c>
    </row>
    <row r="877" spans="1:15">
      <c r="A877" s="7" t="s">
        <v>433</v>
      </c>
      <c r="B877" s="1">
        <v>2656</v>
      </c>
      <c r="D877">
        <v>46</v>
      </c>
      <c r="I877">
        <v>14</v>
      </c>
      <c r="J877">
        <v>29</v>
      </c>
      <c r="K877">
        <v>3</v>
      </c>
      <c r="M877" t="b">
        <f t="shared" si="42"/>
        <v>0</v>
      </c>
      <c r="N877" t="b">
        <f t="shared" si="43"/>
        <v>0</v>
      </c>
    </row>
    <row r="878" spans="1:15">
      <c r="A878" s="7" t="s">
        <v>434</v>
      </c>
      <c r="B878" s="1">
        <v>1053</v>
      </c>
      <c r="D878">
        <v>3</v>
      </c>
      <c r="I878">
        <v>1</v>
      </c>
      <c r="J878">
        <v>2</v>
      </c>
      <c r="M878" t="b">
        <f t="shared" si="42"/>
        <v>0</v>
      </c>
      <c r="N878" t="b">
        <f t="shared" si="43"/>
        <v>0</v>
      </c>
    </row>
    <row r="879" spans="1:15">
      <c r="A879" s="7" t="s">
        <v>624</v>
      </c>
      <c r="B879" s="1">
        <v>41176</v>
      </c>
      <c r="C879">
        <v>3</v>
      </c>
      <c r="D879">
        <v>163</v>
      </c>
      <c r="F879">
        <v>1</v>
      </c>
      <c r="G879">
        <v>1</v>
      </c>
      <c r="H879">
        <v>1</v>
      </c>
      <c r="I879">
        <v>56</v>
      </c>
      <c r="J879">
        <v>90</v>
      </c>
      <c r="K879">
        <v>17</v>
      </c>
      <c r="M879" t="b">
        <f t="shared" si="42"/>
        <v>1</v>
      </c>
      <c r="N879" t="b">
        <f t="shared" si="43"/>
        <v>1</v>
      </c>
    </row>
    <row r="880" spans="1:15">
      <c r="M880" t="b">
        <f t="shared" si="42"/>
        <v>0</v>
      </c>
      <c r="N880" t="b">
        <f t="shared" si="43"/>
        <v>0</v>
      </c>
    </row>
    <row r="881" spans="1:14">
      <c r="A881" s="11" t="s">
        <v>625</v>
      </c>
      <c r="B881" s="5">
        <v>92091</v>
      </c>
      <c r="C881" s="3">
        <v>35</v>
      </c>
      <c r="D881" s="3">
        <v>679</v>
      </c>
      <c r="E881" s="3"/>
      <c r="F881" s="3">
        <v>8</v>
      </c>
      <c r="G881" s="3">
        <v>9</v>
      </c>
      <c r="H881" s="3">
        <v>18</v>
      </c>
      <c r="I881" s="3">
        <v>122</v>
      </c>
      <c r="J881" s="3">
        <v>529</v>
      </c>
      <c r="K881" s="3">
        <v>28</v>
      </c>
      <c r="L881" s="3">
        <v>8</v>
      </c>
      <c r="M881" t="b">
        <f t="shared" si="42"/>
        <v>1</v>
      </c>
      <c r="N881" t="b">
        <f t="shared" si="43"/>
        <v>0</v>
      </c>
    </row>
    <row r="882" spans="1:14">
      <c r="A882" s="14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t="b">
        <f t="shared" si="42"/>
        <v>0</v>
      </c>
      <c r="N882" t="b">
        <f t="shared" si="43"/>
        <v>0</v>
      </c>
    </row>
    <row r="883" spans="1:14">
      <c r="A883" s="7" t="s">
        <v>137</v>
      </c>
      <c r="B883" s="1">
        <v>2487</v>
      </c>
      <c r="D883">
        <v>27</v>
      </c>
      <c r="I883">
        <v>4</v>
      </c>
      <c r="J883">
        <v>22</v>
      </c>
      <c r="K883">
        <v>1</v>
      </c>
      <c r="M883" t="b">
        <f t="shared" si="42"/>
        <v>0</v>
      </c>
      <c r="N883" t="b">
        <f t="shared" si="43"/>
        <v>0</v>
      </c>
    </row>
    <row r="884" spans="1:14">
      <c r="A884" s="7" t="s">
        <v>685</v>
      </c>
      <c r="B884">
        <v>829</v>
      </c>
      <c r="D884">
        <v>2</v>
      </c>
      <c r="J884">
        <v>2</v>
      </c>
      <c r="M884" t="b">
        <f t="shared" si="42"/>
        <v>0</v>
      </c>
      <c r="N884" t="b">
        <f t="shared" si="43"/>
        <v>0</v>
      </c>
    </row>
    <row r="885" spans="1:14">
      <c r="A885" s="7" t="s">
        <v>435</v>
      </c>
      <c r="B885" s="1">
        <v>22460</v>
      </c>
      <c r="C885">
        <v>11</v>
      </c>
      <c r="D885">
        <v>230</v>
      </c>
      <c r="F885">
        <v>1</v>
      </c>
      <c r="G885">
        <v>4</v>
      </c>
      <c r="H885">
        <v>6</v>
      </c>
      <c r="I885">
        <v>35</v>
      </c>
      <c r="J885">
        <v>190</v>
      </c>
      <c r="K885">
        <v>5</v>
      </c>
      <c r="M885" t="b">
        <f t="shared" si="42"/>
        <v>0</v>
      </c>
      <c r="N885" t="b">
        <f t="shared" si="43"/>
        <v>0</v>
      </c>
    </row>
    <row r="886" spans="1:14">
      <c r="A886" s="7" t="s">
        <v>720</v>
      </c>
      <c r="B886" s="1">
        <v>2235</v>
      </c>
      <c r="C886">
        <v>1</v>
      </c>
      <c r="D886">
        <v>61</v>
      </c>
      <c r="F886">
        <v>1</v>
      </c>
      <c r="I886">
        <v>6</v>
      </c>
      <c r="J886">
        <v>55</v>
      </c>
      <c r="M886" t="b">
        <f t="shared" si="42"/>
        <v>0</v>
      </c>
      <c r="N886" t="b">
        <f t="shared" si="43"/>
        <v>0</v>
      </c>
    </row>
    <row r="887" spans="1:14">
      <c r="A887" s="7" t="s">
        <v>626</v>
      </c>
      <c r="B887" s="1">
        <v>25595</v>
      </c>
      <c r="C887">
        <v>15</v>
      </c>
      <c r="D887">
        <v>161</v>
      </c>
      <c r="F887">
        <v>4</v>
      </c>
      <c r="H887">
        <v>11</v>
      </c>
      <c r="I887">
        <v>44</v>
      </c>
      <c r="J887">
        <v>114</v>
      </c>
      <c r="K887">
        <v>3</v>
      </c>
      <c r="L887">
        <v>2</v>
      </c>
      <c r="M887" t="b">
        <f t="shared" si="42"/>
        <v>1</v>
      </c>
      <c r="N887" t="b">
        <f t="shared" si="43"/>
        <v>1</v>
      </c>
    </row>
    <row r="888" spans="1:14">
      <c r="M888" t="b">
        <f t="shared" si="42"/>
        <v>0</v>
      </c>
      <c r="N888" t="b">
        <f t="shared" si="43"/>
        <v>0</v>
      </c>
    </row>
    <row r="889" spans="1:14">
      <c r="A889" s="11" t="s">
        <v>627</v>
      </c>
      <c r="B889" s="5">
        <v>53606</v>
      </c>
      <c r="C889" s="3">
        <v>27</v>
      </c>
      <c r="D889" s="3">
        <v>481</v>
      </c>
      <c r="E889" s="3"/>
      <c r="F889" s="3">
        <v>6</v>
      </c>
      <c r="G889" s="3">
        <v>4</v>
      </c>
      <c r="H889" s="3">
        <v>17</v>
      </c>
      <c r="I889" s="3">
        <v>89</v>
      </c>
      <c r="J889" s="3">
        <v>383</v>
      </c>
      <c r="K889" s="3">
        <v>9</v>
      </c>
      <c r="L889" s="3">
        <v>2</v>
      </c>
      <c r="M889" t="b">
        <f t="shared" si="42"/>
        <v>1</v>
      </c>
      <c r="N889" t="b">
        <f t="shared" si="43"/>
        <v>0</v>
      </c>
    </row>
    <row r="890" spans="1:14">
      <c r="A890" s="14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t="b">
        <f t="shared" si="42"/>
        <v>0</v>
      </c>
      <c r="N890" t="b">
        <f t="shared" si="43"/>
        <v>0</v>
      </c>
    </row>
    <row r="891" spans="1:14">
      <c r="A891" s="7" t="s">
        <v>12</v>
      </c>
      <c r="B891" s="1">
        <v>3114</v>
      </c>
      <c r="C891">
        <v>1</v>
      </c>
      <c r="D891">
        <v>81</v>
      </c>
      <c r="F891">
        <v>1</v>
      </c>
      <c r="I891">
        <v>19</v>
      </c>
      <c r="J891">
        <v>62</v>
      </c>
      <c r="M891" t="b">
        <f t="shared" si="42"/>
        <v>0</v>
      </c>
      <c r="N891" t="b">
        <f t="shared" si="43"/>
        <v>0</v>
      </c>
    </row>
    <row r="892" spans="1:14">
      <c r="A892" s="7" t="s">
        <v>436</v>
      </c>
      <c r="B892" s="1">
        <v>10763</v>
      </c>
      <c r="C892">
        <v>31</v>
      </c>
      <c r="D892">
        <v>394</v>
      </c>
      <c r="F892">
        <v>8</v>
      </c>
      <c r="G892">
        <v>1</v>
      </c>
      <c r="H892">
        <v>22</v>
      </c>
      <c r="I892">
        <v>70</v>
      </c>
      <c r="J892">
        <v>321</v>
      </c>
      <c r="K892">
        <v>3</v>
      </c>
      <c r="L892">
        <v>3</v>
      </c>
      <c r="M892" t="b">
        <f t="shared" si="42"/>
        <v>0</v>
      </c>
      <c r="N892" t="b">
        <f t="shared" si="43"/>
        <v>0</v>
      </c>
    </row>
    <row r="893" spans="1:14">
      <c r="A893" s="7" t="s">
        <v>628</v>
      </c>
      <c r="B893" s="1">
        <v>14569</v>
      </c>
      <c r="M893" t="b">
        <f t="shared" si="42"/>
        <v>1</v>
      </c>
      <c r="N893" t="b">
        <f t="shared" si="43"/>
        <v>1</v>
      </c>
    </row>
    <row r="894" spans="1:14">
      <c r="M894" t="b">
        <f t="shared" si="42"/>
        <v>0</v>
      </c>
      <c r="N894" t="b">
        <f t="shared" si="43"/>
        <v>0</v>
      </c>
    </row>
    <row r="895" spans="1:14">
      <c r="A895" s="11" t="s">
        <v>629</v>
      </c>
      <c r="B895" s="5">
        <v>28446</v>
      </c>
      <c r="C895" s="3">
        <v>32</v>
      </c>
      <c r="D895" s="3">
        <v>475</v>
      </c>
      <c r="E895" s="3"/>
      <c r="F895" s="3">
        <v>9</v>
      </c>
      <c r="G895" s="3">
        <v>1</v>
      </c>
      <c r="H895" s="3">
        <v>22</v>
      </c>
      <c r="I895" s="3">
        <v>89</v>
      </c>
      <c r="J895" s="3">
        <v>383</v>
      </c>
      <c r="K895" s="3">
        <v>3</v>
      </c>
      <c r="L895" s="3">
        <v>3</v>
      </c>
      <c r="M895" t="b">
        <f t="shared" si="42"/>
        <v>1</v>
      </c>
      <c r="N895" t="b">
        <f t="shared" si="43"/>
        <v>0</v>
      </c>
    </row>
    <row r="896" spans="1:14">
      <c r="A896" s="14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t="b">
        <f t="shared" si="42"/>
        <v>0</v>
      </c>
      <c r="N896" t="b">
        <f t="shared" si="43"/>
        <v>0</v>
      </c>
    </row>
    <row r="897" spans="1:14">
      <c r="A897" s="7" t="s">
        <v>437</v>
      </c>
      <c r="B897" s="1">
        <v>1688</v>
      </c>
      <c r="C897">
        <v>1</v>
      </c>
      <c r="D897">
        <v>30</v>
      </c>
      <c r="H897">
        <v>1</v>
      </c>
      <c r="I897">
        <v>10</v>
      </c>
      <c r="J897">
        <v>19</v>
      </c>
      <c r="K897">
        <v>1</v>
      </c>
      <c r="M897" t="b">
        <f t="shared" si="42"/>
        <v>0</v>
      </c>
      <c r="N897" t="b">
        <f t="shared" si="43"/>
        <v>0</v>
      </c>
    </row>
    <row r="898" spans="1:14">
      <c r="A898" s="7" t="s">
        <v>631</v>
      </c>
      <c r="B898" s="1">
        <v>11572</v>
      </c>
      <c r="C898">
        <v>7</v>
      </c>
      <c r="D898">
        <v>191</v>
      </c>
      <c r="E898">
        <v>1</v>
      </c>
      <c r="F898">
        <v>2</v>
      </c>
      <c r="H898">
        <v>4</v>
      </c>
      <c r="I898">
        <v>80</v>
      </c>
      <c r="J898">
        <v>106</v>
      </c>
      <c r="K898">
        <v>5</v>
      </c>
      <c r="M898" t="b">
        <f t="shared" si="42"/>
        <v>1</v>
      </c>
      <c r="N898" t="b">
        <f t="shared" si="43"/>
        <v>1</v>
      </c>
    </row>
    <row r="899" spans="1:14">
      <c r="M899" t="b">
        <f t="shared" si="42"/>
        <v>0</v>
      </c>
      <c r="N899" t="b">
        <f t="shared" si="43"/>
        <v>0</v>
      </c>
    </row>
    <row r="900" spans="1:14">
      <c r="A900" s="11" t="s">
        <v>630</v>
      </c>
      <c r="B900" s="5">
        <v>13260</v>
      </c>
      <c r="C900" s="3">
        <v>8</v>
      </c>
      <c r="D900" s="3">
        <v>221</v>
      </c>
      <c r="E900" s="3">
        <v>1</v>
      </c>
      <c r="F900" s="3">
        <v>2</v>
      </c>
      <c r="G900" s="3"/>
      <c r="H900" s="3">
        <v>5</v>
      </c>
      <c r="I900" s="3">
        <v>90</v>
      </c>
      <c r="J900" s="3">
        <v>125</v>
      </c>
      <c r="K900" s="3">
        <v>6</v>
      </c>
      <c r="L900" s="3"/>
      <c r="M900" t="b">
        <f t="shared" si="42"/>
        <v>1</v>
      </c>
      <c r="N900" t="b">
        <f t="shared" si="43"/>
        <v>0</v>
      </c>
    </row>
    <row r="901" spans="1:14">
      <c r="A901" s="14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t="b">
        <f t="shared" si="42"/>
        <v>0</v>
      </c>
      <c r="N901" t="b">
        <f t="shared" si="43"/>
        <v>0</v>
      </c>
    </row>
    <row r="902" spans="1:14">
      <c r="A902" s="7" t="s">
        <v>45</v>
      </c>
      <c r="B902" s="1">
        <v>2726</v>
      </c>
      <c r="C902">
        <v>18</v>
      </c>
      <c r="D902">
        <v>212</v>
      </c>
      <c r="F902">
        <v>2</v>
      </c>
      <c r="G902">
        <v>5</v>
      </c>
      <c r="H902">
        <v>11</v>
      </c>
      <c r="I902">
        <v>51</v>
      </c>
      <c r="J902">
        <v>155</v>
      </c>
      <c r="K902">
        <v>6</v>
      </c>
      <c r="L902">
        <v>1</v>
      </c>
      <c r="M902" t="b">
        <f t="shared" si="42"/>
        <v>0</v>
      </c>
      <c r="N902" t="b">
        <f t="shared" si="43"/>
        <v>0</v>
      </c>
    </row>
    <row r="903" spans="1:14">
      <c r="A903" s="7" t="s">
        <v>46</v>
      </c>
      <c r="B903">
        <v>130</v>
      </c>
      <c r="D903">
        <v>4</v>
      </c>
      <c r="I903">
        <v>1</v>
      </c>
      <c r="J903">
        <v>3</v>
      </c>
      <c r="M903" t="b">
        <f t="shared" si="42"/>
        <v>0</v>
      </c>
      <c r="N903" t="b">
        <f t="shared" si="43"/>
        <v>0</v>
      </c>
    </row>
    <row r="904" spans="1:14">
      <c r="A904" s="7" t="s">
        <v>76</v>
      </c>
      <c r="B904">
        <v>814</v>
      </c>
      <c r="D904">
        <v>10</v>
      </c>
      <c r="I904">
        <v>2</v>
      </c>
      <c r="J904">
        <v>8</v>
      </c>
      <c r="M904" t="b">
        <f t="shared" si="42"/>
        <v>0</v>
      </c>
      <c r="N904" t="b">
        <f t="shared" si="43"/>
        <v>0</v>
      </c>
    </row>
    <row r="905" spans="1:14">
      <c r="A905" s="7" t="s">
        <v>438</v>
      </c>
      <c r="B905" s="1">
        <v>20560</v>
      </c>
      <c r="C905">
        <v>18</v>
      </c>
      <c r="D905">
        <v>454</v>
      </c>
      <c r="F905">
        <v>7</v>
      </c>
      <c r="G905">
        <v>3</v>
      </c>
      <c r="H905">
        <v>8</v>
      </c>
      <c r="I905">
        <v>39</v>
      </c>
      <c r="J905">
        <v>400</v>
      </c>
      <c r="K905">
        <v>15</v>
      </c>
      <c r="M905" t="b">
        <f t="shared" si="42"/>
        <v>0</v>
      </c>
      <c r="N905" t="b">
        <f t="shared" si="43"/>
        <v>0</v>
      </c>
    </row>
    <row r="906" spans="1:14">
      <c r="A906" s="7" t="s">
        <v>439</v>
      </c>
      <c r="B906" s="1">
        <v>31416</v>
      </c>
      <c r="C906">
        <v>11</v>
      </c>
      <c r="D906">
        <v>382</v>
      </c>
      <c r="F906">
        <v>7</v>
      </c>
      <c r="G906">
        <v>1</v>
      </c>
      <c r="H906">
        <v>3</v>
      </c>
      <c r="I906">
        <v>32</v>
      </c>
      <c r="J906">
        <v>339</v>
      </c>
      <c r="K906">
        <v>11</v>
      </c>
      <c r="L906">
        <v>1</v>
      </c>
      <c r="M906" t="b">
        <f t="shared" si="42"/>
        <v>0</v>
      </c>
      <c r="N906" t="b">
        <f t="shared" si="43"/>
        <v>0</v>
      </c>
    </row>
    <row r="907" spans="1:14">
      <c r="A907" s="7" t="s">
        <v>332</v>
      </c>
      <c r="B907" s="1">
        <v>4941</v>
      </c>
      <c r="C907">
        <v>1</v>
      </c>
      <c r="D907">
        <v>31</v>
      </c>
      <c r="H907">
        <v>1</v>
      </c>
      <c r="I907">
        <v>14</v>
      </c>
      <c r="J907">
        <v>13</v>
      </c>
      <c r="K907">
        <v>4</v>
      </c>
      <c r="L907">
        <v>1</v>
      </c>
      <c r="M907" t="b">
        <f t="shared" si="42"/>
        <v>0</v>
      </c>
      <c r="N907" t="b">
        <f t="shared" si="43"/>
        <v>0</v>
      </c>
    </row>
    <row r="908" spans="1:14">
      <c r="A908" s="7" t="s">
        <v>440</v>
      </c>
      <c r="B908" s="1">
        <v>21920</v>
      </c>
      <c r="C908">
        <v>3</v>
      </c>
      <c r="D908">
        <v>156</v>
      </c>
      <c r="H908">
        <v>3</v>
      </c>
      <c r="I908">
        <v>21</v>
      </c>
      <c r="J908">
        <v>129</v>
      </c>
      <c r="K908">
        <v>6</v>
      </c>
      <c r="L908">
        <v>1</v>
      </c>
      <c r="M908" t="b">
        <f t="shared" si="42"/>
        <v>0</v>
      </c>
      <c r="N908" t="b">
        <f t="shared" si="43"/>
        <v>0</v>
      </c>
    </row>
    <row r="909" spans="1:14">
      <c r="A909" s="7" t="s">
        <v>441</v>
      </c>
      <c r="B909" s="1">
        <v>1024</v>
      </c>
      <c r="D909">
        <v>4</v>
      </c>
      <c r="I909">
        <v>2</v>
      </c>
      <c r="J909">
        <v>2</v>
      </c>
      <c r="M909" t="b">
        <f t="shared" si="42"/>
        <v>0</v>
      </c>
      <c r="N909" t="b">
        <f t="shared" si="43"/>
        <v>0</v>
      </c>
    </row>
    <row r="910" spans="1:14">
      <c r="A910" s="7" t="s">
        <v>333</v>
      </c>
      <c r="B910" s="1">
        <v>16722</v>
      </c>
      <c r="C910">
        <v>12</v>
      </c>
      <c r="D910">
        <v>139</v>
      </c>
      <c r="F910">
        <v>6</v>
      </c>
      <c r="G910">
        <v>2</v>
      </c>
      <c r="H910">
        <v>4</v>
      </c>
      <c r="I910">
        <v>21</v>
      </c>
      <c r="J910">
        <v>114</v>
      </c>
      <c r="K910">
        <v>4</v>
      </c>
      <c r="M910" t="b">
        <f t="shared" si="42"/>
        <v>0</v>
      </c>
      <c r="N910" t="b">
        <f t="shared" si="43"/>
        <v>0</v>
      </c>
    </row>
    <row r="911" spans="1:14">
      <c r="A911" s="7" t="s">
        <v>442</v>
      </c>
      <c r="B911" s="1">
        <v>14809</v>
      </c>
      <c r="C911">
        <v>7</v>
      </c>
      <c r="D911">
        <v>94</v>
      </c>
      <c r="F911">
        <v>3</v>
      </c>
      <c r="H911">
        <v>4</v>
      </c>
      <c r="I911">
        <v>21</v>
      </c>
      <c r="J911">
        <v>71</v>
      </c>
      <c r="K911">
        <v>2</v>
      </c>
      <c r="M911" t="b">
        <f t="shared" si="42"/>
        <v>0</v>
      </c>
      <c r="N911" t="b">
        <f t="shared" si="43"/>
        <v>0</v>
      </c>
    </row>
    <row r="912" spans="1:14">
      <c r="A912" s="7" t="s">
        <v>632</v>
      </c>
      <c r="B912" s="1">
        <v>90568</v>
      </c>
      <c r="C912">
        <v>49</v>
      </c>
      <c r="D912" s="1">
        <v>1047</v>
      </c>
      <c r="F912">
        <v>13</v>
      </c>
      <c r="G912">
        <v>10</v>
      </c>
      <c r="H912">
        <v>26</v>
      </c>
      <c r="I912">
        <v>205</v>
      </c>
      <c r="J912">
        <v>780</v>
      </c>
      <c r="K912">
        <v>62</v>
      </c>
      <c r="L912">
        <v>5</v>
      </c>
      <c r="M912" t="b">
        <f t="shared" si="42"/>
        <v>1</v>
      </c>
      <c r="N912" t="b">
        <f t="shared" si="43"/>
        <v>1</v>
      </c>
    </row>
    <row r="913" spans="1:14">
      <c r="M913" t="b">
        <f t="shared" si="42"/>
        <v>0</v>
      </c>
      <c r="N913" t="b">
        <f t="shared" si="43"/>
        <v>0</v>
      </c>
    </row>
    <row r="914" spans="1:14">
      <c r="A914" s="11" t="s">
        <v>633</v>
      </c>
      <c r="B914" s="5">
        <v>205630</v>
      </c>
      <c r="C914" s="3">
        <v>119</v>
      </c>
      <c r="D914" s="5">
        <v>2533</v>
      </c>
      <c r="E914" s="3"/>
      <c r="F914" s="3">
        <v>38</v>
      </c>
      <c r="G914" s="3">
        <v>21</v>
      </c>
      <c r="H914" s="3">
        <v>60</v>
      </c>
      <c r="I914" s="3">
        <v>409</v>
      </c>
      <c r="J914" s="5">
        <v>2014</v>
      </c>
      <c r="K914" s="3">
        <v>110</v>
      </c>
      <c r="L914" s="3">
        <v>9</v>
      </c>
      <c r="M914" t="b">
        <f t="shared" si="42"/>
        <v>1</v>
      </c>
      <c r="N914" t="b">
        <f t="shared" si="43"/>
        <v>0</v>
      </c>
    </row>
    <row r="915" spans="1:14">
      <c r="A915" s="14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t="b">
        <f t="shared" si="42"/>
        <v>0</v>
      </c>
      <c r="N915" t="b">
        <f t="shared" si="43"/>
        <v>0</v>
      </c>
    </row>
    <row r="916" spans="1:14">
      <c r="A916" s="7" t="s">
        <v>443</v>
      </c>
      <c r="B916" s="1">
        <v>6429</v>
      </c>
      <c r="C916">
        <v>5</v>
      </c>
      <c r="D916">
        <v>96</v>
      </c>
      <c r="F916">
        <v>1</v>
      </c>
      <c r="H916">
        <v>4</v>
      </c>
      <c r="I916">
        <v>21</v>
      </c>
      <c r="J916">
        <v>72</v>
      </c>
      <c r="K916">
        <v>3</v>
      </c>
      <c r="L916">
        <v>1</v>
      </c>
      <c r="M916" t="b">
        <f t="shared" si="42"/>
        <v>0</v>
      </c>
      <c r="N916" t="b">
        <f t="shared" si="43"/>
        <v>0</v>
      </c>
    </row>
    <row r="917" spans="1:14">
      <c r="A917" s="7" t="s">
        <v>444</v>
      </c>
      <c r="B917" s="1">
        <v>14051</v>
      </c>
      <c r="C917">
        <v>10</v>
      </c>
      <c r="D917">
        <v>166</v>
      </c>
      <c r="F917">
        <v>3</v>
      </c>
      <c r="G917">
        <v>1</v>
      </c>
      <c r="H917">
        <v>6</v>
      </c>
      <c r="I917">
        <v>23</v>
      </c>
      <c r="J917">
        <v>139</v>
      </c>
      <c r="K917">
        <v>4</v>
      </c>
      <c r="M917" t="b">
        <f t="shared" si="42"/>
        <v>0</v>
      </c>
      <c r="N917" t="b">
        <f t="shared" si="43"/>
        <v>0</v>
      </c>
    </row>
    <row r="918" spans="1:14">
      <c r="A918" s="7" t="s">
        <v>721</v>
      </c>
      <c r="B918">
        <v>884</v>
      </c>
      <c r="C918">
        <v>1</v>
      </c>
      <c r="D918">
        <v>26</v>
      </c>
      <c r="E918">
        <v>1</v>
      </c>
      <c r="I918">
        <v>4</v>
      </c>
      <c r="J918">
        <v>22</v>
      </c>
      <c r="M918" t="b">
        <f t="shared" si="42"/>
        <v>0</v>
      </c>
      <c r="N918" t="b">
        <f t="shared" si="43"/>
        <v>0</v>
      </c>
    </row>
    <row r="919" spans="1:14">
      <c r="A919" s="7" t="s">
        <v>722</v>
      </c>
      <c r="B919" s="1">
        <v>1295</v>
      </c>
      <c r="C919">
        <v>2</v>
      </c>
      <c r="D919">
        <v>32</v>
      </c>
      <c r="F919">
        <v>1</v>
      </c>
      <c r="H919">
        <v>1</v>
      </c>
      <c r="I919">
        <v>4</v>
      </c>
      <c r="J919">
        <v>28</v>
      </c>
      <c r="M919" t="b">
        <f t="shared" si="42"/>
        <v>0</v>
      </c>
      <c r="N919" t="b">
        <f t="shared" si="43"/>
        <v>0</v>
      </c>
    </row>
    <row r="920" spans="1:14">
      <c r="A920" s="7" t="s">
        <v>445</v>
      </c>
      <c r="C920">
        <v>1</v>
      </c>
      <c r="H920">
        <v>1</v>
      </c>
      <c r="M920" t="b">
        <f t="shared" si="42"/>
        <v>0</v>
      </c>
      <c r="N920" t="b">
        <f t="shared" si="43"/>
        <v>0</v>
      </c>
    </row>
    <row r="921" spans="1:14">
      <c r="A921" s="7" t="s">
        <v>635</v>
      </c>
      <c r="B921" s="1">
        <v>38092</v>
      </c>
      <c r="C921">
        <v>29</v>
      </c>
      <c r="D921">
        <v>319</v>
      </c>
      <c r="F921">
        <v>12</v>
      </c>
      <c r="G921">
        <v>1</v>
      </c>
      <c r="H921">
        <v>16</v>
      </c>
      <c r="I921">
        <v>105</v>
      </c>
      <c r="J921">
        <v>201</v>
      </c>
      <c r="K921">
        <v>13</v>
      </c>
      <c r="L921">
        <v>1</v>
      </c>
      <c r="M921" t="b">
        <f t="shared" si="42"/>
        <v>1</v>
      </c>
      <c r="N921" t="b">
        <f t="shared" si="43"/>
        <v>1</v>
      </c>
    </row>
    <row r="922" spans="1:14">
      <c r="M922" t="b">
        <f t="shared" si="42"/>
        <v>0</v>
      </c>
      <c r="N922" t="b">
        <f t="shared" si="43"/>
        <v>0</v>
      </c>
    </row>
    <row r="923" spans="1:14">
      <c r="A923" s="11" t="s">
        <v>634</v>
      </c>
      <c r="B923" s="5">
        <v>60751</v>
      </c>
      <c r="C923" s="3">
        <v>48</v>
      </c>
      <c r="D923" s="3">
        <v>639</v>
      </c>
      <c r="E923" s="3">
        <v>1</v>
      </c>
      <c r="F923" s="3">
        <v>17</v>
      </c>
      <c r="G923" s="3">
        <v>2</v>
      </c>
      <c r="H923" s="3">
        <v>28</v>
      </c>
      <c r="I923" s="3">
        <v>157</v>
      </c>
      <c r="J923" s="3">
        <v>462</v>
      </c>
      <c r="K923" s="3">
        <v>20</v>
      </c>
      <c r="L923" s="3">
        <v>2</v>
      </c>
      <c r="M923" t="b">
        <f t="shared" si="42"/>
        <v>1</v>
      </c>
      <c r="N923" t="b">
        <f t="shared" si="43"/>
        <v>0</v>
      </c>
    </row>
    <row r="924" spans="1:14">
      <c r="A924" s="14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t="b">
        <f t="shared" si="42"/>
        <v>0</v>
      </c>
      <c r="N924" t="b">
        <f t="shared" si="43"/>
        <v>0</v>
      </c>
    </row>
    <row r="925" spans="1:14">
      <c r="A925" s="7" t="s">
        <v>403</v>
      </c>
      <c r="B925">
        <v>4</v>
      </c>
      <c r="M925" t="b">
        <f t="shared" si="42"/>
        <v>0</v>
      </c>
      <c r="N925" t="b">
        <f t="shared" si="43"/>
        <v>0</v>
      </c>
    </row>
    <row r="926" spans="1:14">
      <c r="A926" s="7" t="s">
        <v>446</v>
      </c>
      <c r="B926" s="1">
        <v>8445</v>
      </c>
      <c r="C926">
        <v>6</v>
      </c>
      <c r="D926">
        <v>125</v>
      </c>
      <c r="F926">
        <v>3</v>
      </c>
      <c r="G926">
        <v>2</v>
      </c>
      <c r="H926">
        <v>1</v>
      </c>
      <c r="I926">
        <v>16</v>
      </c>
      <c r="J926">
        <v>107</v>
      </c>
      <c r="K926">
        <v>2</v>
      </c>
      <c r="L926">
        <v>2</v>
      </c>
      <c r="M926" t="b">
        <f t="shared" si="42"/>
        <v>0</v>
      </c>
      <c r="N926" t="b">
        <f t="shared" si="43"/>
        <v>0</v>
      </c>
    </row>
    <row r="927" spans="1:14">
      <c r="A927" s="7" t="s">
        <v>303</v>
      </c>
      <c r="B927" s="1">
        <v>6437</v>
      </c>
      <c r="C927">
        <v>2</v>
      </c>
      <c r="D927">
        <v>148</v>
      </c>
      <c r="G927">
        <v>2</v>
      </c>
      <c r="I927">
        <v>37</v>
      </c>
      <c r="J927">
        <v>105</v>
      </c>
      <c r="K927">
        <v>6</v>
      </c>
      <c r="L927">
        <v>1</v>
      </c>
      <c r="M927" t="b">
        <f t="shared" si="42"/>
        <v>0</v>
      </c>
      <c r="N927" t="b">
        <f t="shared" si="43"/>
        <v>0</v>
      </c>
    </row>
    <row r="928" spans="1:14">
      <c r="A928" s="7" t="s">
        <v>447</v>
      </c>
      <c r="B928" s="1">
        <v>26455</v>
      </c>
      <c r="C928">
        <v>73</v>
      </c>
      <c r="D928">
        <v>908</v>
      </c>
      <c r="E928">
        <v>1</v>
      </c>
      <c r="F928">
        <v>32</v>
      </c>
      <c r="G928">
        <v>17</v>
      </c>
      <c r="H928">
        <v>23</v>
      </c>
      <c r="I928">
        <v>181</v>
      </c>
      <c r="J928">
        <v>706</v>
      </c>
      <c r="K928">
        <v>21</v>
      </c>
      <c r="L928">
        <v>5</v>
      </c>
      <c r="M928" t="b">
        <f t="shared" si="42"/>
        <v>0</v>
      </c>
      <c r="N928" t="b">
        <f t="shared" si="43"/>
        <v>0</v>
      </c>
    </row>
    <row r="929" spans="1:14">
      <c r="A929" s="7" t="s">
        <v>448</v>
      </c>
      <c r="B929" s="1">
        <v>1181</v>
      </c>
      <c r="D929">
        <v>3</v>
      </c>
      <c r="J929">
        <v>3</v>
      </c>
      <c r="M929" t="b">
        <f t="shared" si="42"/>
        <v>0</v>
      </c>
      <c r="N929" t="b">
        <f t="shared" si="43"/>
        <v>0</v>
      </c>
    </row>
    <row r="930" spans="1:14">
      <c r="A930" s="7" t="s">
        <v>304</v>
      </c>
      <c r="B930" s="1">
        <v>2075</v>
      </c>
      <c r="C930">
        <v>5</v>
      </c>
      <c r="D930">
        <v>18</v>
      </c>
      <c r="F930">
        <v>1</v>
      </c>
      <c r="G930">
        <v>2</v>
      </c>
      <c r="H930">
        <v>2</v>
      </c>
      <c r="I930">
        <v>3</v>
      </c>
      <c r="J930">
        <v>15</v>
      </c>
      <c r="L930">
        <v>1</v>
      </c>
      <c r="M930" t="b">
        <f t="shared" ref="M930:M993" si="44">ISNUMBER(SEARCH($M$1,A930))</f>
        <v>0</v>
      </c>
      <c r="N930" t="b">
        <f t="shared" ref="N930:N993" si="45">ISNUMBER(SEARCH($N$1,A930))</f>
        <v>0</v>
      </c>
    </row>
    <row r="931" spans="1:14">
      <c r="A931" s="7" t="s">
        <v>449</v>
      </c>
      <c r="B931">
        <v>759</v>
      </c>
      <c r="D931">
        <v>2</v>
      </c>
      <c r="I931">
        <v>1</v>
      </c>
      <c r="J931">
        <v>1</v>
      </c>
      <c r="M931" t="b">
        <f t="shared" si="44"/>
        <v>0</v>
      </c>
      <c r="N931" t="b">
        <f t="shared" si="45"/>
        <v>0</v>
      </c>
    </row>
    <row r="932" spans="1:14">
      <c r="A932" s="7" t="s">
        <v>450</v>
      </c>
      <c r="B932" s="1">
        <v>1261</v>
      </c>
      <c r="D932">
        <v>4</v>
      </c>
      <c r="J932">
        <v>4</v>
      </c>
      <c r="M932" t="b">
        <f t="shared" si="44"/>
        <v>0</v>
      </c>
      <c r="N932" t="b">
        <f t="shared" si="45"/>
        <v>0</v>
      </c>
    </row>
    <row r="933" spans="1:14">
      <c r="A933" s="7" t="s">
        <v>758</v>
      </c>
      <c r="B933" s="1">
        <v>1478</v>
      </c>
      <c r="D933">
        <v>10</v>
      </c>
      <c r="I933">
        <v>3</v>
      </c>
      <c r="J933">
        <v>7</v>
      </c>
      <c r="M933" t="b">
        <f t="shared" si="44"/>
        <v>0</v>
      </c>
      <c r="N933" t="b">
        <f t="shared" si="45"/>
        <v>0</v>
      </c>
    </row>
    <row r="934" spans="1:14">
      <c r="A934" s="7" t="s">
        <v>636</v>
      </c>
      <c r="B934" s="1">
        <v>60632</v>
      </c>
      <c r="C934">
        <v>30</v>
      </c>
      <c r="D934">
        <v>596</v>
      </c>
      <c r="E934">
        <v>1</v>
      </c>
      <c r="F934">
        <v>10</v>
      </c>
      <c r="H934">
        <v>19</v>
      </c>
      <c r="I934">
        <v>269</v>
      </c>
      <c r="J934">
        <v>292</v>
      </c>
      <c r="K934">
        <v>35</v>
      </c>
      <c r="L934">
        <v>5</v>
      </c>
      <c r="M934" t="b">
        <f t="shared" si="44"/>
        <v>1</v>
      </c>
      <c r="N934" t="b">
        <f t="shared" si="45"/>
        <v>1</v>
      </c>
    </row>
    <row r="935" spans="1:14">
      <c r="M935" t="b">
        <f t="shared" si="44"/>
        <v>0</v>
      </c>
      <c r="N935" t="b">
        <f t="shared" si="45"/>
        <v>0</v>
      </c>
    </row>
    <row r="936" spans="1:14">
      <c r="A936" s="11" t="s">
        <v>637</v>
      </c>
      <c r="B936" s="5">
        <v>108727</v>
      </c>
      <c r="C936" s="3">
        <v>116</v>
      </c>
      <c r="D936" s="5">
        <v>1814</v>
      </c>
      <c r="E936" s="3">
        <v>2</v>
      </c>
      <c r="F936" s="3">
        <v>46</v>
      </c>
      <c r="G936" s="3">
        <v>23</v>
      </c>
      <c r="H936" s="3">
        <v>45</v>
      </c>
      <c r="I936" s="3">
        <v>510</v>
      </c>
      <c r="J936" s="5">
        <v>1240</v>
      </c>
      <c r="K936" s="3">
        <v>64</v>
      </c>
      <c r="L936" s="3">
        <v>14</v>
      </c>
      <c r="M936" t="b">
        <f t="shared" si="44"/>
        <v>1</v>
      </c>
      <c r="N936" t="b">
        <f t="shared" si="45"/>
        <v>0</v>
      </c>
    </row>
    <row r="937" spans="1:14">
      <c r="A937" s="14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t="b">
        <f t="shared" si="44"/>
        <v>0</v>
      </c>
      <c r="N937" t="b">
        <f t="shared" si="45"/>
        <v>0</v>
      </c>
    </row>
    <row r="938" spans="1:14">
      <c r="A938" s="7" t="s">
        <v>759</v>
      </c>
      <c r="B938" s="1">
        <v>8529</v>
      </c>
      <c r="D938">
        <v>3</v>
      </c>
      <c r="J938">
        <v>3</v>
      </c>
      <c r="M938" t="b">
        <f t="shared" si="44"/>
        <v>0</v>
      </c>
      <c r="N938" t="b">
        <f t="shared" si="45"/>
        <v>0</v>
      </c>
    </row>
    <row r="939" spans="1:14">
      <c r="A939" s="7" t="s">
        <v>451</v>
      </c>
      <c r="B939" s="1">
        <v>4048</v>
      </c>
      <c r="C939">
        <v>9</v>
      </c>
      <c r="D939">
        <v>153</v>
      </c>
      <c r="F939">
        <v>2</v>
      </c>
      <c r="H939">
        <v>7</v>
      </c>
      <c r="I939">
        <v>22</v>
      </c>
      <c r="J939">
        <v>131</v>
      </c>
      <c r="L939">
        <v>1</v>
      </c>
      <c r="M939" t="b">
        <f t="shared" si="44"/>
        <v>0</v>
      </c>
      <c r="N939" t="b">
        <f t="shared" si="45"/>
        <v>0</v>
      </c>
    </row>
    <row r="940" spans="1:14">
      <c r="A940" s="7" t="s">
        <v>452</v>
      </c>
      <c r="B940" s="1">
        <v>1373</v>
      </c>
      <c r="C940">
        <v>2</v>
      </c>
      <c r="D940">
        <v>27</v>
      </c>
      <c r="F940">
        <v>2</v>
      </c>
      <c r="I940">
        <v>1</v>
      </c>
      <c r="J940">
        <v>26</v>
      </c>
      <c r="M940" t="b">
        <f t="shared" si="44"/>
        <v>0</v>
      </c>
      <c r="N940" t="b">
        <f t="shared" si="45"/>
        <v>0</v>
      </c>
    </row>
    <row r="941" spans="1:14">
      <c r="M941" t="b">
        <f t="shared" si="44"/>
        <v>0</v>
      </c>
      <c r="N941" t="b">
        <f t="shared" si="45"/>
        <v>0</v>
      </c>
    </row>
    <row r="942" spans="1:14">
      <c r="A942" s="11" t="s">
        <v>638</v>
      </c>
      <c r="B942" s="5">
        <v>13950</v>
      </c>
      <c r="C942" s="3">
        <v>11</v>
      </c>
      <c r="D942" s="3">
        <v>183</v>
      </c>
      <c r="E942" s="3"/>
      <c r="F942" s="3">
        <v>4</v>
      </c>
      <c r="G942" s="3"/>
      <c r="H942" s="3">
        <v>7</v>
      </c>
      <c r="I942" s="3">
        <v>23</v>
      </c>
      <c r="J942" s="3">
        <v>160</v>
      </c>
      <c r="K942" s="3"/>
      <c r="L942" s="3">
        <v>1</v>
      </c>
      <c r="M942" t="b">
        <f t="shared" si="44"/>
        <v>1</v>
      </c>
      <c r="N942" t="b">
        <f t="shared" si="45"/>
        <v>0</v>
      </c>
    </row>
    <row r="943" spans="1:14">
      <c r="A943" s="14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t="b">
        <f t="shared" si="44"/>
        <v>0</v>
      </c>
      <c r="N943" t="b">
        <f t="shared" si="45"/>
        <v>0</v>
      </c>
    </row>
    <row r="944" spans="1:14">
      <c r="A944" s="7" t="s">
        <v>453</v>
      </c>
      <c r="B944" s="1">
        <v>32145</v>
      </c>
      <c r="C944">
        <v>38</v>
      </c>
      <c r="D944">
        <v>637</v>
      </c>
      <c r="F944">
        <v>16</v>
      </c>
      <c r="G944">
        <v>9</v>
      </c>
      <c r="H944">
        <v>13</v>
      </c>
      <c r="I944">
        <v>93</v>
      </c>
      <c r="J944">
        <v>529</v>
      </c>
      <c r="K944">
        <v>15</v>
      </c>
      <c r="L944">
        <v>1</v>
      </c>
      <c r="M944" t="b">
        <f t="shared" si="44"/>
        <v>0</v>
      </c>
      <c r="N944" t="b">
        <f t="shared" si="45"/>
        <v>0</v>
      </c>
    </row>
    <row r="945" spans="1:14">
      <c r="A945" s="7" t="s">
        <v>454</v>
      </c>
      <c r="B945" s="1">
        <v>3510</v>
      </c>
      <c r="C945">
        <v>1</v>
      </c>
      <c r="D945">
        <v>30</v>
      </c>
      <c r="F945">
        <v>1</v>
      </c>
      <c r="I945">
        <v>12</v>
      </c>
      <c r="J945">
        <v>18</v>
      </c>
      <c r="L945">
        <v>1</v>
      </c>
      <c r="M945" t="b">
        <f t="shared" si="44"/>
        <v>0</v>
      </c>
      <c r="N945" t="b">
        <f t="shared" si="45"/>
        <v>0</v>
      </c>
    </row>
    <row r="946" spans="1:14">
      <c r="A946" s="7" t="s">
        <v>455</v>
      </c>
      <c r="B946" s="1">
        <v>21518</v>
      </c>
      <c r="C946">
        <v>4</v>
      </c>
      <c r="D946">
        <v>244</v>
      </c>
      <c r="F946">
        <v>2</v>
      </c>
      <c r="G946">
        <v>1</v>
      </c>
      <c r="H946">
        <v>1</v>
      </c>
      <c r="I946">
        <v>31</v>
      </c>
      <c r="J946">
        <v>202</v>
      </c>
      <c r="K946">
        <v>11</v>
      </c>
      <c r="M946" t="b">
        <f t="shared" si="44"/>
        <v>0</v>
      </c>
      <c r="N946" t="b">
        <f t="shared" si="45"/>
        <v>0</v>
      </c>
    </row>
    <row r="947" spans="1:14">
      <c r="A947" s="7" t="s">
        <v>723</v>
      </c>
      <c r="B947" s="1">
        <v>6539</v>
      </c>
      <c r="C947">
        <v>2</v>
      </c>
      <c r="D947">
        <v>100</v>
      </c>
      <c r="F947">
        <v>1</v>
      </c>
      <c r="H947">
        <v>1</v>
      </c>
      <c r="I947">
        <v>16</v>
      </c>
      <c r="J947">
        <v>82</v>
      </c>
      <c r="K947">
        <v>2</v>
      </c>
      <c r="M947" t="b">
        <f t="shared" si="44"/>
        <v>0</v>
      </c>
      <c r="N947" t="b">
        <f t="shared" si="45"/>
        <v>0</v>
      </c>
    </row>
    <row r="948" spans="1:14">
      <c r="A948" s="7" t="s">
        <v>456</v>
      </c>
      <c r="B948" s="1">
        <v>1010</v>
      </c>
      <c r="D948">
        <v>3</v>
      </c>
      <c r="J948">
        <v>3</v>
      </c>
      <c r="M948" t="b">
        <f t="shared" si="44"/>
        <v>0</v>
      </c>
      <c r="N948" t="b">
        <f t="shared" si="45"/>
        <v>0</v>
      </c>
    </row>
    <row r="949" spans="1:14">
      <c r="A949" s="7" t="s">
        <v>693</v>
      </c>
      <c r="B949" s="1">
        <v>1222</v>
      </c>
      <c r="D949">
        <v>5</v>
      </c>
      <c r="I949">
        <v>3</v>
      </c>
      <c r="J949">
        <v>2</v>
      </c>
      <c r="M949" t="b">
        <f t="shared" si="44"/>
        <v>0</v>
      </c>
      <c r="N949" t="b">
        <f t="shared" si="45"/>
        <v>0</v>
      </c>
    </row>
    <row r="950" spans="1:14">
      <c r="A950" s="7" t="s">
        <v>760</v>
      </c>
      <c r="B950" s="1">
        <v>1042</v>
      </c>
      <c r="D950">
        <v>1</v>
      </c>
      <c r="I950">
        <v>1</v>
      </c>
      <c r="M950" t="b">
        <f t="shared" si="44"/>
        <v>0</v>
      </c>
      <c r="N950" t="b">
        <f t="shared" si="45"/>
        <v>0</v>
      </c>
    </row>
    <row r="951" spans="1:14">
      <c r="A951" s="7" t="s">
        <v>457</v>
      </c>
      <c r="B951" s="1">
        <v>5364</v>
      </c>
      <c r="C951">
        <v>16</v>
      </c>
      <c r="D951">
        <v>180</v>
      </c>
      <c r="F951">
        <v>2</v>
      </c>
      <c r="G951">
        <v>10</v>
      </c>
      <c r="H951">
        <v>4</v>
      </c>
      <c r="I951">
        <v>53</v>
      </c>
      <c r="J951">
        <v>121</v>
      </c>
      <c r="K951">
        <v>6</v>
      </c>
      <c r="L951">
        <v>3</v>
      </c>
      <c r="M951" t="b">
        <f t="shared" si="44"/>
        <v>0</v>
      </c>
      <c r="N951" t="b">
        <f t="shared" si="45"/>
        <v>0</v>
      </c>
    </row>
    <row r="952" spans="1:14">
      <c r="A952" s="7" t="s">
        <v>458</v>
      </c>
      <c r="B952" s="1">
        <v>1410</v>
      </c>
      <c r="D952">
        <v>3</v>
      </c>
      <c r="I952">
        <v>1</v>
      </c>
      <c r="J952">
        <v>2</v>
      </c>
      <c r="M952" t="b">
        <f t="shared" si="44"/>
        <v>0</v>
      </c>
      <c r="N952" t="b">
        <f t="shared" si="45"/>
        <v>0</v>
      </c>
    </row>
    <row r="953" spans="1:14">
      <c r="A953" s="7" t="s">
        <v>724</v>
      </c>
      <c r="B953" s="1">
        <v>3068</v>
      </c>
      <c r="C953">
        <v>3</v>
      </c>
      <c r="D953">
        <v>23</v>
      </c>
      <c r="F953">
        <v>1</v>
      </c>
      <c r="G953">
        <v>1</v>
      </c>
      <c r="H953">
        <v>1</v>
      </c>
      <c r="I953">
        <v>4</v>
      </c>
      <c r="J953">
        <v>18</v>
      </c>
      <c r="K953">
        <v>1</v>
      </c>
      <c r="M953" t="b">
        <f t="shared" si="44"/>
        <v>0</v>
      </c>
      <c r="N953" t="b">
        <f t="shared" si="45"/>
        <v>0</v>
      </c>
    </row>
    <row r="954" spans="1:14">
      <c r="A954" s="7" t="s">
        <v>694</v>
      </c>
      <c r="C954">
        <v>1</v>
      </c>
      <c r="D954">
        <v>21</v>
      </c>
      <c r="F954">
        <v>1</v>
      </c>
      <c r="I954">
        <v>6</v>
      </c>
      <c r="J954">
        <v>15</v>
      </c>
      <c r="L954">
        <v>2</v>
      </c>
      <c r="M954" t="b">
        <f t="shared" si="44"/>
        <v>0</v>
      </c>
      <c r="N954" t="b">
        <f t="shared" si="45"/>
        <v>0</v>
      </c>
    </row>
    <row r="955" spans="1:14">
      <c r="A955" s="7" t="s">
        <v>459</v>
      </c>
      <c r="B955" s="1">
        <v>12574</v>
      </c>
      <c r="C955">
        <v>2</v>
      </c>
      <c r="D955">
        <v>184</v>
      </c>
      <c r="H955">
        <v>2</v>
      </c>
      <c r="I955">
        <v>33</v>
      </c>
      <c r="J955">
        <v>143</v>
      </c>
      <c r="K955">
        <v>8</v>
      </c>
      <c r="M955" t="b">
        <f t="shared" si="44"/>
        <v>0</v>
      </c>
      <c r="N955" t="b">
        <f t="shared" si="45"/>
        <v>0</v>
      </c>
    </row>
    <row r="956" spans="1:14">
      <c r="A956" s="7" t="s">
        <v>640</v>
      </c>
      <c r="B956" s="1">
        <v>29461</v>
      </c>
      <c r="C956">
        <v>12</v>
      </c>
      <c r="D956">
        <v>432</v>
      </c>
      <c r="F956">
        <v>6</v>
      </c>
      <c r="G956">
        <v>1</v>
      </c>
      <c r="H956">
        <v>5</v>
      </c>
      <c r="I956">
        <v>149</v>
      </c>
      <c r="J956">
        <v>272</v>
      </c>
      <c r="K956">
        <v>11</v>
      </c>
      <c r="L956">
        <v>1</v>
      </c>
      <c r="M956" t="b">
        <f t="shared" si="44"/>
        <v>1</v>
      </c>
      <c r="N956" t="b">
        <f t="shared" si="45"/>
        <v>1</v>
      </c>
    </row>
    <row r="957" spans="1:14">
      <c r="A957" s="7" t="s">
        <v>460</v>
      </c>
      <c r="D957">
        <v>2</v>
      </c>
      <c r="I957">
        <v>1</v>
      </c>
      <c r="J957">
        <v>1</v>
      </c>
      <c r="L957">
        <v>1</v>
      </c>
      <c r="M957" t="b">
        <f t="shared" si="44"/>
        <v>1</v>
      </c>
      <c r="N957" t="b">
        <f t="shared" si="45"/>
        <v>0</v>
      </c>
    </row>
    <row r="958" spans="1:14">
      <c r="M958" t="b">
        <f t="shared" si="44"/>
        <v>0</v>
      </c>
      <c r="N958" t="b">
        <f t="shared" si="45"/>
        <v>0</v>
      </c>
    </row>
    <row r="959" spans="1:14">
      <c r="A959" s="11" t="s">
        <v>639</v>
      </c>
      <c r="B959" s="5">
        <v>118863</v>
      </c>
      <c r="C959" s="3">
        <v>79</v>
      </c>
      <c r="D959" s="5">
        <v>1865</v>
      </c>
      <c r="E959" s="3"/>
      <c r="F959" s="3">
        <v>30</v>
      </c>
      <c r="G959" s="3">
        <v>22</v>
      </c>
      <c r="H959" s="3">
        <v>27</v>
      </c>
      <c r="I959" s="3">
        <v>403</v>
      </c>
      <c r="J959" s="5">
        <v>1408</v>
      </c>
      <c r="K959" s="3">
        <v>54</v>
      </c>
      <c r="L959" s="3">
        <v>9</v>
      </c>
      <c r="M959" t="b">
        <f t="shared" si="44"/>
        <v>1</v>
      </c>
      <c r="N959" t="b">
        <f t="shared" si="45"/>
        <v>0</v>
      </c>
    </row>
    <row r="960" spans="1:14">
      <c r="A960" s="14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t="b">
        <f t="shared" si="44"/>
        <v>0</v>
      </c>
      <c r="N960" t="b">
        <f t="shared" si="45"/>
        <v>0</v>
      </c>
    </row>
    <row r="961" spans="1:14">
      <c r="A961" s="7" t="s">
        <v>461</v>
      </c>
      <c r="B961" s="1">
        <v>3623</v>
      </c>
      <c r="M961" t="b">
        <f t="shared" si="44"/>
        <v>0</v>
      </c>
      <c r="N961" t="b">
        <f t="shared" si="45"/>
        <v>0</v>
      </c>
    </row>
    <row r="962" spans="1:14">
      <c r="A962" s="7" t="s">
        <v>462</v>
      </c>
      <c r="B962" s="1">
        <v>6586</v>
      </c>
      <c r="C962">
        <v>14</v>
      </c>
      <c r="D962">
        <v>132</v>
      </c>
      <c r="F962">
        <v>6</v>
      </c>
      <c r="G962">
        <v>1</v>
      </c>
      <c r="H962">
        <v>7</v>
      </c>
      <c r="I962">
        <v>20</v>
      </c>
      <c r="J962">
        <v>110</v>
      </c>
      <c r="K962">
        <v>2</v>
      </c>
      <c r="M962" t="b">
        <f t="shared" si="44"/>
        <v>0</v>
      </c>
      <c r="N962" t="b">
        <f t="shared" si="45"/>
        <v>0</v>
      </c>
    </row>
    <row r="963" spans="1:14">
      <c r="A963" s="7" t="s">
        <v>642</v>
      </c>
      <c r="B963" s="1">
        <v>11392</v>
      </c>
      <c r="C963">
        <v>3</v>
      </c>
      <c r="D963">
        <v>10</v>
      </c>
      <c r="F963">
        <v>1</v>
      </c>
      <c r="H963">
        <v>2</v>
      </c>
      <c r="I963">
        <v>6</v>
      </c>
      <c r="J963">
        <v>4</v>
      </c>
      <c r="M963" t="b">
        <f t="shared" si="44"/>
        <v>1</v>
      </c>
      <c r="N963" t="b">
        <f t="shared" si="45"/>
        <v>1</v>
      </c>
    </row>
    <row r="964" spans="1:14">
      <c r="M964" t="b">
        <f t="shared" si="44"/>
        <v>0</v>
      </c>
      <c r="N964" t="b">
        <f t="shared" si="45"/>
        <v>0</v>
      </c>
    </row>
    <row r="965" spans="1:14">
      <c r="A965" s="11" t="s">
        <v>643</v>
      </c>
      <c r="B965" s="5">
        <v>21601</v>
      </c>
      <c r="C965" s="3">
        <v>17</v>
      </c>
      <c r="D965" s="3">
        <v>142</v>
      </c>
      <c r="E965" s="3"/>
      <c r="F965" s="3">
        <v>7</v>
      </c>
      <c r="G965" s="3">
        <v>1</v>
      </c>
      <c r="H965" s="3">
        <v>9</v>
      </c>
      <c r="I965" s="3">
        <v>26</v>
      </c>
      <c r="J965" s="3">
        <v>114</v>
      </c>
      <c r="K965" s="3">
        <v>2</v>
      </c>
      <c r="L965" s="3"/>
      <c r="M965" t="b">
        <f t="shared" si="44"/>
        <v>1</v>
      </c>
      <c r="N965" t="b">
        <f t="shared" si="45"/>
        <v>0</v>
      </c>
    </row>
    <row r="966" spans="1:14">
      <c r="A966" s="14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t="b">
        <f t="shared" si="44"/>
        <v>0</v>
      </c>
      <c r="N966" t="b">
        <f t="shared" si="45"/>
        <v>0</v>
      </c>
    </row>
    <row r="967" spans="1:14">
      <c r="A967" s="11" t="s">
        <v>641</v>
      </c>
      <c r="B967" s="5">
        <v>10631896</v>
      </c>
      <c r="C967" s="5">
        <v>30882</v>
      </c>
      <c r="D967" s="5">
        <v>285261</v>
      </c>
      <c r="E967" s="3">
        <v>448</v>
      </c>
      <c r="F967" s="5">
        <v>4640</v>
      </c>
      <c r="G967" s="5">
        <v>12145</v>
      </c>
      <c r="H967" s="5">
        <v>13649</v>
      </c>
      <c r="I967" s="5">
        <v>73417</v>
      </c>
      <c r="J967" s="5">
        <v>194735</v>
      </c>
      <c r="K967" s="5">
        <v>17109</v>
      </c>
      <c r="L967" s="5">
        <v>2157</v>
      </c>
      <c r="M967" t="b">
        <f t="shared" si="44"/>
        <v>0</v>
      </c>
      <c r="N967" t="b">
        <f t="shared" si="45"/>
        <v>0</v>
      </c>
    </row>
    <row r="968" spans="1:14">
      <c r="M968" t="b">
        <f t="shared" si="44"/>
        <v>0</v>
      </c>
      <c r="N968" t="b">
        <f t="shared" si="45"/>
        <v>0</v>
      </c>
    </row>
    <row r="969" spans="1:14">
      <c r="M969" t="b">
        <f t="shared" si="44"/>
        <v>0</v>
      </c>
      <c r="N969" t="b">
        <f t="shared" si="45"/>
        <v>0</v>
      </c>
    </row>
    <row r="970" spans="1:14">
      <c r="M970" t="b">
        <f t="shared" si="44"/>
        <v>0</v>
      </c>
      <c r="N970" t="b">
        <f t="shared" si="45"/>
        <v>0</v>
      </c>
    </row>
    <row r="971" spans="1:14">
      <c r="M971" t="b">
        <f t="shared" si="44"/>
        <v>0</v>
      </c>
      <c r="N971" t="b">
        <f t="shared" si="45"/>
        <v>0</v>
      </c>
    </row>
    <row r="972" spans="1:14">
      <c r="M972" t="b">
        <f t="shared" si="44"/>
        <v>0</v>
      </c>
      <c r="N972" t="b">
        <f t="shared" si="45"/>
        <v>0</v>
      </c>
    </row>
    <row r="973" spans="1:14">
      <c r="M973" t="b">
        <f t="shared" si="44"/>
        <v>0</v>
      </c>
      <c r="N973" t="b">
        <f t="shared" si="45"/>
        <v>0</v>
      </c>
    </row>
    <row r="974" spans="1:14">
      <c r="M974" t="b">
        <f t="shared" si="44"/>
        <v>0</v>
      </c>
      <c r="N974" t="b">
        <f t="shared" si="45"/>
        <v>0</v>
      </c>
    </row>
    <row r="975" spans="1:14">
      <c r="M975" t="b">
        <f t="shared" si="44"/>
        <v>0</v>
      </c>
      <c r="N975" t="b">
        <f t="shared" si="45"/>
        <v>0</v>
      </c>
    </row>
    <row r="976" spans="1:14">
      <c r="M976" t="b">
        <f t="shared" si="44"/>
        <v>0</v>
      </c>
      <c r="N976" t="b">
        <f t="shared" si="45"/>
        <v>0</v>
      </c>
    </row>
    <row r="977" spans="13:14">
      <c r="M977" t="b">
        <f t="shared" si="44"/>
        <v>0</v>
      </c>
      <c r="N977" t="b">
        <f t="shared" si="45"/>
        <v>0</v>
      </c>
    </row>
    <row r="978" spans="13:14">
      <c r="M978" t="b">
        <f t="shared" si="44"/>
        <v>0</v>
      </c>
      <c r="N978" t="b">
        <f t="shared" si="45"/>
        <v>0</v>
      </c>
    </row>
    <row r="979" spans="13:14">
      <c r="M979" t="b">
        <f t="shared" si="44"/>
        <v>0</v>
      </c>
      <c r="N979" t="b">
        <f t="shared" si="45"/>
        <v>0</v>
      </c>
    </row>
    <row r="980" spans="13:14">
      <c r="M980" t="b">
        <f t="shared" si="44"/>
        <v>0</v>
      </c>
      <c r="N980" t="b">
        <f t="shared" si="45"/>
        <v>0</v>
      </c>
    </row>
    <row r="981" spans="13:14">
      <c r="M981" t="b">
        <f t="shared" si="44"/>
        <v>0</v>
      </c>
      <c r="N981" t="b">
        <f t="shared" si="45"/>
        <v>0</v>
      </c>
    </row>
    <row r="982" spans="13:14">
      <c r="M982" t="b">
        <f t="shared" si="44"/>
        <v>0</v>
      </c>
      <c r="N982" t="b">
        <f t="shared" si="45"/>
        <v>0</v>
      </c>
    </row>
    <row r="983" spans="13:14">
      <c r="M983" t="b">
        <f t="shared" si="44"/>
        <v>0</v>
      </c>
      <c r="N983" t="b">
        <f t="shared" si="45"/>
        <v>0</v>
      </c>
    </row>
    <row r="984" spans="13:14">
      <c r="M984" t="b">
        <f t="shared" si="44"/>
        <v>0</v>
      </c>
      <c r="N984" t="b">
        <f t="shared" si="45"/>
        <v>0</v>
      </c>
    </row>
    <row r="985" spans="13:14">
      <c r="M985" t="b">
        <f t="shared" si="44"/>
        <v>0</v>
      </c>
      <c r="N985" t="b">
        <f t="shared" si="45"/>
        <v>0</v>
      </c>
    </row>
    <row r="986" spans="13:14">
      <c r="M986" t="b">
        <f t="shared" si="44"/>
        <v>0</v>
      </c>
      <c r="N986" t="b">
        <f t="shared" si="45"/>
        <v>0</v>
      </c>
    </row>
    <row r="987" spans="13:14">
      <c r="M987" t="b">
        <f t="shared" si="44"/>
        <v>0</v>
      </c>
      <c r="N987" t="b">
        <f t="shared" si="45"/>
        <v>0</v>
      </c>
    </row>
    <row r="988" spans="13:14">
      <c r="M988" t="b">
        <f t="shared" si="44"/>
        <v>0</v>
      </c>
      <c r="N988" t="b">
        <f t="shared" si="45"/>
        <v>0</v>
      </c>
    </row>
    <row r="989" spans="13:14">
      <c r="M989" t="b">
        <f t="shared" si="44"/>
        <v>0</v>
      </c>
      <c r="N989" t="b">
        <f t="shared" si="45"/>
        <v>0</v>
      </c>
    </row>
    <row r="990" spans="13:14">
      <c r="M990" t="b">
        <f t="shared" si="44"/>
        <v>0</v>
      </c>
      <c r="N990" t="b">
        <f t="shared" si="45"/>
        <v>0</v>
      </c>
    </row>
    <row r="991" spans="13:14">
      <c r="M991" t="b">
        <f t="shared" si="44"/>
        <v>0</v>
      </c>
      <c r="N991" t="b">
        <f t="shared" si="45"/>
        <v>0</v>
      </c>
    </row>
    <row r="992" spans="13:14">
      <c r="M992" t="b">
        <f t="shared" si="44"/>
        <v>0</v>
      </c>
      <c r="N992" t="b">
        <f t="shared" si="45"/>
        <v>0</v>
      </c>
    </row>
    <row r="993" spans="13:14">
      <c r="M993" t="b">
        <f t="shared" si="44"/>
        <v>0</v>
      </c>
      <c r="N993" t="b">
        <f t="shared" si="45"/>
        <v>0</v>
      </c>
    </row>
    <row r="994" spans="13:14">
      <c r="M994" t="b">
        <f t="shared" ref="M994:M1057" si="46">ISNUMBER(SEARCH($M$1,A994))</f>
        <v>0</v>
      </c>
      <c r="N994" t="b">
        <f t="shared" ref="N994:N1057" si="47">ISNUMBER(SEARCH($N$1,A994))</f>
        <v>0</v>
      </c>
    </row>
    <row r="995" spans="13:14">
      <c r="M995" t="b">
        <f t="shared" si="46"/>
        <v>0</v>
      </c>
      <c r="N995" t="b">
        <f t="shared" si="47"/>
        <v>0</v>
      </c>
    </row>
    <row r="996" spans="13:14">
      <c r="M996" t="b">
        <f t="shared" si="46"/>
        <v>0</v>
      </c>
      <c r="N996" t="b">
        <f t="shared" si="47"/>
        <v>0</v>
      </c>
    </row>
    <row r="997" spans="13:14">
      <c r="M997" t="b">
        <f t="shared" si="46"/>
        <v>0</v>
      </c>
      <c r="N997" t="b">
        <f t="shared" si="47"/>
        <v>0</v>
      </c>
    </row>
    <row r="998" spans="13:14">
      <c r="M998" t="b">
        <f t="shared" si="46"/>
        <v>0</v>
      </c>
      <c r="N998" t="b">
        <f t="shared" si="47"/>
        <v>0</v>
      </c>
    </row>
    <row r="999" spans="13:14">
      <c r="M999" t="b">
        <f t="shared" si="46"/>
        <v>0</v>
      </c>
      <c r="N999" t="b">
        <f t="shared" si="47"/>
        <v>0</v>
      </c>
    </row>
    <row r="1000" spans="13:14">
      <c r="M1000" t="b">
        <f t="shared" si="46"/>
        <v>0</v>
      </c>
      <c r="N1000" t="b">
        <f t="shared" si="47"/>
        <v>0</v>
      </c>
    </row>
    <row r="1001" spans="13:14">
      <c r="M1001" t="b">
        <f t="shared" si="46"/>
        <v>0</v>
      </c>
      <c r="N1001" t="b">
        <f t="shared" si="47"/>
        <v>0</v>
      </c>
    </row>
    <row r="1002" spans="13:14">
      <c r="M1002" t="b">
        <f t="shared" si="46"/>
        <v>0</v>
      </c>
      <c r="N1002" t="b">
        <f t="shared" si="47"/>
        <v>0</v>
      </c>
    </row>
    <row r="1003" spans="13:14">
      <c r="M1003" t="b">
        <f t="shared" si="46"/>
        <v>0</v>
      </c>
      <c r="N1003" t="b">
        <f t="shared" si="47"/>
        <v>0</v>
      </c>
    </row>
    <row r="1004" spans="13:14">
      <c r="M1004" t="b">
        <f t="shared" si="46"/>
        <v>0</v>
      </c>
      <c r="N1004" t="b">
        <f t="shared" si="47"/>
        <v>0</v>
      </c>
    </row>
    <row r="1005" spans="13:14">
      <c r="M1005" t="b">
        <f t="shared" si="46"/>
        <v>0</v>
      </c>
      <c r="N1005" t="b">
        <f t="shared" si="47"/>
        <v>0</v>
      </c>
    </row>
    <row r="1006" spans="13:14">
      <c r="M1006" t="b">
        <f t="shared" si="46"/>
        <v>0</v>
      </c>
      <c r="N1006" t="b">
        <f t="shared" si="47"/>
        <v>0</v>
      </c>
    </row>
    <row r="1007" spans="13:14">
      <c r="M1007" t="b">
        <f t="shared" si="46"/>
        <v>0</v>
      </c>
      <c r="N1007" t="b">
        <f t="shared" si="47"/>
        <v>0</v>
      </c>
    </row>
    <row r="1008" spans="13:14">
      <c r="M1008" t="b">
        <f t="shared" si="46"/>
        <v>0</v>
      </c>
      <c r="N1008" t="b">
        <f t="shared" si="47"/>
        <v>0</v>
      </c>
    </row>
    <row r="1009" spans="13:14">
      <c r="M1009" t="b">
        <f t="shared" si="46"/>
        <v>0</v>
      </c>
      <c r="N1009" t="b">
        <f t="shared" si="47"/>
        <v>0</v>
      </c>
    </row>
    <row r="1010" spans="13:14">
      <c r="M1010" t="b">
        <f t="shared" si="46"/>
        <v>0</v>
      </c>
      <c r="N1010" t="b">
        <f t="shared" si="47"/>
        <v>0</v>
      </c>
    </row>
    <row r="1011" spans="13:14">
      <c r="M1011" t="b">
        <f t="shared" si="46"/>
        <v>0</v>
      </c>
      <c r="N1011" t="b">
        <f t="shared" si="47"/>
        <v>0</v>
      </c>
    </row>
    <row r="1012" spans="13:14">
      <c r="M1012" t="b">
        <f t="shared" si="46"/>
        <v>0</v>
      </c>
      <c r="N1012" t="b">
        <f t="shared" si="47"/>
        <v>0</v>
      </c>
    </row>
    <row r="1013" spans="13:14">
      <c r="M1013" t="b">
        <f t="shared" si="46"/>
        <v>0</v>
      </c>
      <c r="N1013" t="b">
        <f t="shared" si="47"/>
        <v>0</v>
      </c>
    </row>
    <row r="1014" spans="13:14">
      <c r="M1014" t="b">
        <f t="shared" si="46"/>
        <v>0</v>
      </c>
      <c r="N1014" t="b">
        <f t="shared" si="47"/>
        <v>0</v>
      </c>
    </row>
    <row r="1015" spans="13:14">
      <c r="M1015" t="b">
        <f t="shared" si="46"/>
        <v>0</v>
      </c>
      <c r="N1015" t="b">
        <f t="shared" si="47"/>
        <v>0</v>
      </c>
    </row>
    <row r="1016" spans="13:14">
      <c r="M1016" t="b">
        <f t="shared" si="46"/>
        <v>0</v>
      </c>
      <c r="N1016" t="b">
        <f t="shared" si="47"/>
        <v>0</v>
      </c>
    </row>
    <row r="1017" spans="13:14">
      <c r="M1017" t="b">
        <f t="shared" si="46"/>
        <v>0</v>
      </c>
      <c r="N1017" t="b">
        <f t="shared" si="47"/>
        <v>0</v>
      </c>
    </row>
    <row r="1018" spans="13:14">
      <c r="M1018" t="b">
        <f t="shared" si="46"/>
        <v>0</v>
      </c>
      <c r="N1018" t="b">
        <f t="shared" si="47"/>
        <v>0</v>
      </c>
    </row>
    <row r="1019" spans="13:14">
      <c r="M1019" t="b">
        <f t="shared" si="46"/>
        <v>0</v>
      </c>
      <c r="N1019" t="b">
        <f t="shared" si="47"/>
        <v>0</v>
      </c>
    </row>
    <row r="1020" spans="13:14">
      <c r="M1020" t="b">
        <f t="shared" si="46"/>
        <v>0</v>
      </c>
      <c r="N1020" t="b">
        <f t="shared" si="47"/>
        <v>0</v>
      </c>
    </row>
    <row r="1021" spans="13:14">
      <c r="M1021" t="b">
        <f t="shared" si="46"/>
        <v>0</v>
      </c>
      <c r="N1021" t="b">
        <f t="shared" si="47"/>
        <v>0</v>
      </c>
    </row>
    <row r="1022" spans="13:14">
      <c r="M1022" t="b">
        <f t="shared" si="46"/>
        <v>0</v>
      </c>
      <c r="N1022" t="b">
        <f t="shared" si="47"/>
        <v>0</v>
      </c>
    </row>
    <row r="1023" spans="13:14">
      <c r="M1023" t="b">
        <f t="shared" si="46"/>
        <v>0</v>
      </c>
      <c r="N1023" t="b">
        <f t="shared" si="47"/>
        <v>0</v>
      </c>
    </row>
    <row r="1024" spans="13:14">
      <c r="M1024" t="b">
        <f t="shared" si="46"/>
        <v>0</v>
      </c>
      <c r="N1024" t="b">
        <f t="shared" si="47"/>
        <v>0</v>
      </c>
    </row>
    <row r="1025" spans="13:14">
      <c r="M1025" t="b">
        <f t="shared" si="46"/>
        <v>0</v>
      </c>
      <c r="N1025" t="b">
        <f t="shared" si="47"/>
        <v>0</v>
      </c>
    </row>
    <row r="1026" spans="13:14">
      <c r="M1026" t="b">
        <f t="shared" si="46"/>
        <v>0</v>
      </c>
      <c r="N1026" t="b">
        <f t="shared" si="47"/>
        <v>0</v>
      </c>
    </row>
    <row r="1027" spans="13:14">
      <c r="M1027" t="b">
        <f t="shared" si="46"/>
        <v>0</v>
      </c>
      <c r="N1027" t="b">
        <f t="shared" si="47"/>
        <v>0</v>
      </c>
    </row>
    <row r="1028" spans="13:14">
      <c r="M1028" t="b">
        <f t="shared" si="46"/>
        <v>0</v>
      </c>
      <c r="N1028" t="b">
        <f t="shared" si="47"/>
        <v>0</v>
      </c>
    </row>
    <row r="1029" spans="13:14">
      <c r="M1029" t="b">
        <f t="shared" si="46"/>
        <v>0</v>
      </c>
      <c r="N1029" t="b">
        <f t="shared" si="47"/>
        <v>0</v>
      </c>
    </row>
    <row r="1030" spans="13:14">
      <c r="M1030" t="b">
        <f t="shared" si="46"/>
        <v>0</v>
      </c>
      <c r="N1030" t="b">
        <f t="shared" si="47"/>
        <v>0</v>
      </c>
    </row>
    <row r="1031" spans="13:14">
      <c r="M1031" t="b">
        <f t="shared" si="46"/>
        <v>0</v>
      </c>
      <c r="N1031" t="b">
        <f t="shared" si="47"/>
        <v>0</v>
      </c>
    </row>
    <row r="1032" spans="13:14">
      <c r="M1032" t="b">
        <f t="shared" si="46"/>
        <v>0</v>
      </c>
      <c r="N1032" t="b">
        <f t="shared" si="47"/>
        <v>0</v>
      </c>
    </row>
    <row r="1033" spans="13:14">
      <c r="M1033" t="b">
        <f t="shared" si="46"/>
        <v>0</v>
      </c>
      <c r="N1033" t="b">
        <f t="shared" si="47"/>
        <v>0</v>
      </c>
    </row>
    <row r="1034" spans="13:14">
      <c r="M1034" t="b">
        <f t="shared" si="46"/>
        <v>0</v>
      </c>
      <c r="N1034" t="b">
        <f t="shared" si="47"/>
        <v>0</v>
      </c>
    </row>
    <row r="1035" spans="13:14">
      <c r="M1035" t="b">
        <f t="shared" si="46"/>
        <v>0</v>
      </c>
      <c r="N1035" t="b">
        <f t="shared" si="47"/>
        <v>0</v>
      </c>
    </row>
    <row r="1036" spans="13:14">
      <c r="M1036" t="b">
        <f t="shared" si="46"/>
        <v>0</v>
      </c>
      <c r="N1036" t="b">
        <f t="shared" si="47"/>
        <v>0</v>
      </c>
    </row>
    <row r="1037" spans="13:14">
      <c r="M1037" t="b">
        <f t="shared" si="46"/>
        <v>0</v>
      </c>
      <c r="N1037" t="b">
        <f t="shared" si="47"/>
        <v>0</v>
      </c>
    </row>
    <row r="1038" spans="13:14">
      <c r="M1038" t="b">
        <f t="shared" si="46"/>
        <v>0</v>
      </c>
      <c r="N1038" t="b">
        <f t="shared" si="47"/>
        <v>0</v>
      </c>
    </row>
    <row r="1039" spans="13:14">
      <c r="M1039" t="b">
        <f t="shared" si="46"/>
        <v>0</v>
      </c>
      <c r="N1039" t="b">
        <f t="shared" si="47"/>
        <v>0</v>
      </c>
    </row>
    <row r="1040" spans="13:14">
      <c r="M1040" t="b">
        <f t="shared" si="46"/>
        <v>0</v>
      </c>
      <c r="N1040" t="b">
        <f t="shared" si="47"/>
        <v>0</v>
      </c>
    </row>
    <row r="1041" spans="13:14">
      <c r="M1041" t="b">
        <f t="shared" si="46"/>
        <v>0</v>
      </c>
      <c r="N1041" t="b">
        <f t="shared" si="47"/>
        <v>0</v>
      </c>
    </row>
    <row r="1042" spans="13:14">
      <c r="M1042" t="b">
        <f t="shared" si="46"/>
        <v>0</v>
      </c>
      <c r="N1042" t="b">
        <f t="shared" si="47"/>
        <v>0</v>
      </c>
    </row>
    <row r="1043" spans="13:14">
      <c r="M1043" t="b">
        <f t="shared" si="46"/>
        <v>0</v>
      </c>
      <c r="N1043" t="b">
        <f t="shared" si="47"/>
        <v>0</v>
      </c>
    </row>
    <row r="1044" spans="13:14">
      <c r="M1044" t="b">
        <f t="shared" si="46"/>
        <v>0</v>
      </c>
      <c r="N1044" t="b">
        <f t="shared" si="47"/>
        <v>0</v>
      </c>
    </row>
    <row r="1045" spans="13:14">
      <c r="M1045" t="b">
        <f t="shared" si="46"/>
        <v>0</v>
      </c>
      <c r="N1045" t="b">
        <f t="shared" si="47"/>
        <v>0</v>
      </c>
    </row>
    <row r="1046" spans="13:14">
      <c r="M1046" t="b">
        <f t="shared" si="46"/>
        <v>0</v>
      </c>
      <c r="N1046" t="b">
        <f t="shared" si="47"/>
        <v>0</v>
      </c>
    </row>
    <row r="1047" spans="13:14">
      <c r="M1047" t="b">
        <f t="shared" si="46"/>
        <v>0</v>
      </c>
      <c r="N1047" t="b">
        <f t="shared" si="47"/>
        <v>0</v>
      </c>
    </row>
    <row r="1048" spans="13:14">
      <c r="M1048" t="b">
        <f t="shared" si="46"/>
        <v>0</v>
      </c>
      <c r="N1048" t="b">
        <f t="shared" si="47"/>
        <v>0</v>
      </c>
    </row>
    <row r="1049" spans="13:14">
      <c r="M1049" t="b">
        <f t="shared" si="46"/>
        <v>0</v>
      </c>
      <c r="N1049" t="b">
        <f t="shared" si="47"/>
        <v>0</v>
      </c>
    </row>
    <row r="1050" spans="13:14">
      <c r="M1050" t="b">
        <f t="shared" si="46"/>
        <v>0</v>
      </c>
      <c r="N1050" t="b">
        <f t="shared" si="47"/>
        <v>0</v>
      </c>
    </row>
    <row r="1051" spans="13:14">
      <c r="M1051" t="b">
        <f t="shared" si="46"/>
        <v>0</v>
      </c>
      <c r="N1051" t="b">
        <f t="shared" si="47"/>
        <v>0</v>
      </c>
    </row>
    <row r="1052" spans="13:14">
      <c r="M1052" t="b">
        <f t="shared" si="46"/>
        <v>0</v>
      </c>
      <c r="N1052" t="b">
        <f t="shared" si="47"/>
        <v>0</v>
      </c>
    </row>
    <row r="1053" spans="13:14">
      <c r="M1053" t="b">
        <f t="shared" si="46"/>
        <v>0</v>
      </c>
      <c r="N1053" t="b">
        <f t="shared" si="47"/>
        <v>0</v>
      </c>
    </row>
    <row r="1054" spans="13:14">
      <c r="M1054" t="b">
        <f t="shared" si="46"/>
        <v>0</v>
      </c>
      <c r="N1054" t="b">
        <f t="shared" si="47"/>
        <v>0</v>
      </c>
    </row>
    <row r="1055" spans="13:14">
      <c r="M1055" t="b">
        <f t="shared" si="46"/>
        <v>0</v>
      </c>
      <c r="N1055" t="b">
        <f t="shared" si="47"/>
        <v>0</v>
      </c>
    </row>
    <row r="1056" spans="13:14">
      <c r="M1056" t="b">
        <f t="shared" si="46"/>
        <v>0</v>
      </c>
      <c r="N1056" t="b">
        <f t="shared" si="47"/>
        <v>0</v>
      </c>
    </row>
    <row r="1057" spans="13:14">
      <c r="M1057" t="b">
        <f t="shared" si="46"/>
        <v>0</v>
      </c>
      <c r="N1057" t="b">
        <f t="shared" si="47"/>
        <v>0</v>
      </c>
    </row>
    <row r="1058" spans="13:14">
      <c r="M1058" t="b">
        <f t="shared" ref="M1058:M1121" si="48">ISNUMBER(SEARCH($M$1,A1058))</f>
        <v>0</v>
      </c>
      <c r="N1058" t="b">
        <f t="shared" ref="N1058:N1121" si="49">ISNUMBER(SEARCH($N$1,A1058))</f>
        <v>0</v>
      </c>
    </row>
    <row r="1059" spans="13:14">
      <c r="M1059" t="b">
        <f t="shared" si="48"/>
        <v>0</v>
      </c>
      <c r="N1059" t="b">
        <f t="shared" si="49"/>
        <v>0</v>
      </c>
    </row>
    <row r="1060" spans="13:14">
      <c r="M1060" t="b">
        <f t="shared" si="48"/>
        <v>0</v>
      </c>
      <c r="N1060" t="b">
        <f t="shared" si="49"/>
        <v>0</v>
      </c>
    </row>
    <row r="1061" spans="13:14">
      <c r="M1061" t="b">
        <f t="shared" si="48"/>
        <v>0</v>
      </c>
      <c r="N1061" t="b">
        <f t="shared" si="49"/>
        <v>0</v>
      </c>
    </row>
    <row r="1062" spans="13:14">
      <c r="M1062" t="b">
        <f t="shared" si="48"/>
        <v>0</v>
      </c>
      <c r="N1062" t="b">
        <f t="shared" si="49"/>
        <v>0</v>
      </c>
    </row>
    <row r="1063" spans="13:14">
      <c r="M1063" t="b">
        <f t="shared" si="48"/>
        <v>0</v>
      </c>
      <c r="N1063" t="b">
        <f t="shared" si="49"/>
        <v>0</v>
      </c>
    </row>
    <row r="1064" spans="13:14">
      <c r="M1064" t="b">
        <f t="shared" si="48"/>
        <v>0</v>
      </c>
      <c r="N1064" t="b">
        <f t="shared" si="49"/>
        <v>0</v>
      </c>
    </row>
    <row r="1065" spans="13:14">
      <c r="M1065" t="b">
        <f t="shared" si="48"/>
        <v>0</v>
      </c>
      <c r="N1065" t="b">
        <f t="shared" si="49"/>
        <v>0</v>
      </c>
    </row>
    <row r="1066" spans="13:14">
      <c r="M1066" t="b">
        <f t="shared" si="48"/>
        <v>0</v>
      </c>
      <c r="N1066" t="b">
        <f t="shared" si="49"/>
        <v>0</v>
      </c>
    </row>
    <row r="1067" spans="13:14">
      <c r="M1067" t="b">
        <f t="shared" si="48"/>
        <v>0</v>
      </c>
      <c r="N1067" t="b">
        <f t="shared" si="49"/>
        <v>0</v>
      </c>
    </row>
    <row r="1068" spans="13:14">
      <c r="M1068" t="b">
        <f t="shared" si="48"/>
        <v>0</v>
      </c>
      <c r="N1068" t="b">
        <f t="shared" si="49"/>
        <v>0</v>
      </c>
    </row>
    <row r="1069" spans="13:14">
      <c r="M1069" t="b">
        <f t="shared" si="48"/>
        <v>0</v>
      </c>
      <c r="N1069" t="b">
        <f t="shared" si="49"/>
        <v>0</v>
      </c>
    </row>
    <row r="1070" spans="13:14">
      <c r="M1070" t="b">
        <f t="shared" si="48"/>
        <v>0</v>
      </c>
      <c r="N1070" t="b">
        <f t="shared" si="49"/>
        <v>0</v>
      </c>
    </row>
    <row r="1071" spans="13:14">
      <c r="M1071" t="b">
        <f t="shared" si="48"/>
        <v>0</v>
      </c>
      <c r="N1071" t="b">
        <f t="shared" si="49"/>
        <v>0</v>
      </c>
    </row>
    <row r="1072" spans="13:14">
      <c r="M1072" t="b">
        <f t="shared" si="48"/>
        <v>0</v>
      </c>
      <c r="N1072" t="b">
        <f t="shared" si="49"/>
        <v>0</v>
      </c>
    </row>
    <row r="1073" spans="13:14">
      <c r="M1073" t="b">
        <f t="shared" si="48"/>
        <v>0</v>
      </c>
      <c r="N1073" t="b">
        <f t="shared" si="49"/>
        <v>0</v>
      </c>
    </row>
    <row r="1074" spans="13:14">
      <c r="M1074" t="b">
        <f t="shared" si="48"/>
        <v>0</v>
      </c>
      <c r="N1074" t="b">
        <f t="shared" si="49"/>
        <v>0</v>
      </c>
    </row>
    <row r="1075" spans="13:14">
      <c r="M1075" t="b">
        <f t="shared" si="48"/>
        <v>0</v>
      </c>
      <c r="N1075" t="b">
        <f t="shared" si="49"/>
        <v>0</v>
      </c>
    </row>
    <row r="1076" spans="13:14">
      <c r="M1076" t="b">
        <f t="shared" si="48"/>
        <v>0</v>
      </c>
      <c r="N1076" t="b">
        <f t="shared" si="49"/>
        <v>0</v>
      </c>
    </row>
    <row r="1077" spans="13:14">
      <c r="M1077" t="b">
        <f t="shared" si="48"/>
        <v>0</v>
      </c>
      <c r="N1077" t="b">
        <f t="shared" si="49"/>
        <v>0</v>
      </c>
    </row>
    <row r="1078" spans="13:14">
      <c r="M1078" t="b">
        <f t="shared" si="48"/>
        <v>0</v>
      </c>
      <c r="N1078" t="b">
        <f t="shared" si="49"/>
        <v>0</v>
      </c>
    </row>
    <row r="1079" spans="13:14">
      <c r="M1079" t="b">
        <f t="shared" si="48"/>
        <v>0</v>
      </c>
      <c r="N1079" t="b">
        <f t="shared" si="49"/>
        <v>0</v>
      </c>
    </row>
    <row r="1080" spans="13:14">
      <c r="M1080" t="b">
        <f t="shared" si="48"/>
        <v>0</v>
      </c>
      <c r="N1080" t="b">
        <f t="shared" si="49"/>
        <v>0</v>
      </c>
    </row>
    <row r="1081" spans="13:14">
      <c r="M1081" t="b">
        <f t="shared" si="48"/>
        <v>0</v>
      </c>
      <c r="N1081" t="b">
        <f t="shared" si="49"/>
        <v>0</v>
      </c>
    </row>
    <row r="1082" spans="13:14">
      <c r="M1082" t="b">
        <f t="shared" si="48"/>
        <v>0</v>
      </c>
      <c r="N1082" t="b">
        <f t="shared" si="49"/>
        <v>0</v>
      </c>
    </row>
    <row r="1083" spans="13:14">
      <c r="M1083" t="b">
        <f t="shared" si="48"/>
        <v>0</v>
      </c>
      <c r="N1083" t="b">
        <f t="shared" si="49"/>
        <v>0</v>
      </c>
    </row>
    <row r="1084" spans="13:14">
      <c r="M1084" t="b">
        <f t="shared" si="48"/>
        <v>0</v>
      </c>
      <c r="N1084" t="b">
        <f t="shared" si="49"/>
        <v>0</v>
      </c>
    </row>
    <row r="1085" spans="13:14">
      <c r="M1085" t="b">
        <f t="shared" si="48"/>
        <v>0</v>
      </c>
      <c r="N1085" t="b">
        <f t="shared" si="49"/>
        <v>0</v>
      </c>
    </row>
    <row r="1086" spans="13:14">
      <c r="M1086" t="b">
        <f t="shared" si="48"/>
        <v>0</v>
      </c>
      <c r="N1086" t="b">
        <f t="shared" si="49"/>
        <v>0</v>
      </c>
    </row>
    <row r="1087" spans="13:14">
      <c r="M1087" t="b">
        <f t="shared" si="48"/>
        <v>0</v>
      </c>
      <c r="N1087" t="b">
        <f t="shared" si="49"/>
        <v>0</v>
      </c>
    </row>
    <row r="1088" spans="13:14">
      <c r="M1088" t="b">
        <f t="shared" si="48"/>
        <v>0</v>
      </c>
      <c r="N1088" t="b">
        <f t="shared" si="49"/>
        <v>0</v>
      </c>
    </row>
    <row r="1089" spans="13:14">
      <c r="M1089" t="b">
        <f t="shared" si="48"/>
        <v>0</v>
      </c>
      <c r="N1089" t="b">
        <f t="shared" si="49"/>
        <v>0</v>
      </c>
    </row>
    <row r="1090" spans="13:14">
      <c r="M1090" t="b">
        <f t="shared" si="48"/>
        <v>0</v>
      </c>
      <c r="N1090" t="b">
        <f t="shared" si="49"/>
        <v>0</v>
      </c>
    </row>
    <row r="1091" spans="13:14">
      <c r="M1091" t="b">
        <f t="shared" si="48"/>
        <v>0</v>
      </c>
      <c r="N1091" t="b">
        <f t="shared" si="49"/>
        <v>0</v>
      </c>
    </row>
    <row r="1092" spans="13:14">
      <c r="M1092" t="b">
        <f t="shared" si="48"/>
        <v>0</v>
      </c>
      <c r="N1092" t="b">
        <f t="shared" si="49"/>
        <v>0</v>
      </c>
    </row>
    <row r="1093" spans="13:14">
      <c r="M1093" t="b">
        <f t="shared" si="48"/>
        <v>0</v>
      </c>
      <c r="N1093" t="b">
        <f t="shared" si="49"/>
        <v>0</v>
      </c>
    </row>
    <row r="1094" spans="13:14">
      <c r="M1094" t="b">
        <f t="shared" si="48"/>
        <v>0</v>
      </c>
      <c r="N1094" t="b">
        <f t="shared" si="49"/>
        <v>0</v>
      </c>
    </row>
    <row r="1095" spans="13:14">
      <c r="M1095" t="b">
        <f t="shared" si="48"/>
        <v>0</v>
      </c>
      <c r="N1095" t="b">
        <f t="shared" si="49"/>
        <v>0</v>
      </c>
    </row>
    <row r="1096" spans="13:14">
      <c r="M1096" t="b">
        <f t="shared" si="48"/>
        <v>0</v>
      </c>
      <c r="N1096" t="b">
        <f t="shared" si="49"/>
        <v>0</v>
      </c>
    </row>
    <row r="1097" spans="13:14">
      <c r="M1097" t="b">
        <f t="shared" si="48"/>
        <v>0</v>
      </c>
      <c r="N1097" t="b">
        <f t="shared" si="49"/>
        <v>0</v>
      </c>
    </row>
    <row r="1098" spans="13:14">
      <c r="M1098" t="b">
        <f t="shared" si="48"/>
        <v>0</v>
      </c>
      <c r="N1098" t="b">
        <f t="shared" si="49"/>
        <v>0</v>
      </c>
    </row>
    <row r="1099" spans="13:14">
      <c r="M1099" t="b">
        <f t="shared" si="48"/>
        <v>0</v>
      </c>
      <c r="N1099" t="b">
        <f t="shared" si="49"/>
        <v>0</v>
      </c>
    </row>
    <row r="1100" spans="13:14">
      <c r="M1100" t="b">
        <f t="shared" si="48"/>
        <v>0</v>
      </c>
      <c r="N1100" t="b">
        <f t="shared" si="49"/>
        <v>0</v>
      </c>
    </row>
    <row r="1101" spans="13:14">
      <c r="M1101" t="b">
        <f t="shared" si="48"/>
        <v>0</v>
      </c>
      <c r="N1101" t="b">
        <f t="shared" si="49"/>
        <v>0</v>
      </c>
    </row>
    <row r="1102" spans="13:14">
      <c r="M1102" t="b">
        <f t="shared" si="48"/>
        <v>0</v>
      </c>
      <c r="N1102" t="b">
        <f t="shared" si="49"/>
        <v>0</v>
      </c>
    </row>
    <row r="1103" spans="13:14">
      <c r="M1103" t="b">
        <f t="shared" si="48"/>
        <v>0</v>
      </c>
      <c r="N1103" t="b">
        <f t="shared" si="49"/>
        <v>0</v>
      </c>
    </row>
    <row r="1104" spans="13:14">
      <c r="M1104" t="b">
        <f t="shared" si="48"/>
        <v>0</v>
      </c>
      <c r="N1104" t="b">
        <f t="shared" si="49"/>
        <v>0</v>
      </c>
    </row>
    <row r="1105" spans="13:14">
      <c r="M1105" t="b">
        <f t="shared" si="48"/>
        <v>0</v>
      </c>
      <c r="N1105" t="b">
        <f t="shared" si="49"/>
        <v>0</v>
      </c>
    </row>
    <row r="1106" spans="13:14">
      <c r="M1106" t="b">
        <f t="shared" si="48"/>
        <v>0</v>
      </c>
      <c r="N1106" t="b">
        <f t="shared" si="49"/>
        <v>0</v>
      </c>
    </row>
    <row r="1107" spans="13:14">
      <c r="M1107" t="b">
        <f t="shared" si="48"/>
        <v>0</v>
      </c>
      <c r="N1107" t="b">
        <f t="shared" si="49"/>
        <v>0</v>
      </c>
    </row>
    <row r="1108" spans="13:14">
      <c r="M1108" t="b">
        <f t="shared" si="48"/>
        <v>0</v>
      </c>
      <c r="N1108" t="b">
        <f t="shared" si="49"/>
        <v>0</v>
      </c>
    </row>
    <row r="1109" spans="13:14">
      <c r="M1109" t="b">
        <f t="shared" si="48"/>
        <v>0</v>
      </c>
      <c r="N1109" t="b">
        <f t="shared" si="49"/>
        <v>0</v>
      </c>
    </row>
    <row r="1110" spans="13:14">
      <c r="M1110" t="b">
        <f t="shared" si="48"/>
        <v>0</v>
      </c>
      <c r="N1110" t="b">
        <f t="shared" si="49"/>
        <v>0</v>
      </c>
    </row>
    <row r="1111" spans="13:14">
      <c r="M1111" t="b">
        <f t="shared" si="48"/>
        <v>0</v>
      </c>
      <c r="N1111" t="b">
        <f t="shared" si="49"/>
        <v>0</v>
      </c>
    </row>
    <row r="1112" spans="13:14">
      <c r="M1112" t="b">
        <f t="shared" si="48"/>
        <v>0</v>
      </c>
      <c r="N1112" t="b">
        <f t="shared" si="49"/>
        <v>0</v>
      </c>
    </row>
    <row r="1113" spans="13:14">
      <c r="M1113" t="b">
        <f t="shared" si="48"/>
        <v>0</v>
      </c>
      <c r="N1113" t="b">
        <f t="shared" si="49"/>
        <v>0</v>
      </c>
    </row>
    <row r="1114" spans="13:14">
      <c r="M1114" t="b">
        <f t="shared" si="48"/>
        <v>0</v>
      </c>
      <c r="N1114" t="b">
        <f t="shared" si="49"/>
        <v>0</v>
      </c>
    </row>
    <row r="1115" spans="13:14">
      <c r="M1115" t="b">
        <f t="shared" si="48"/>
        <v>0</v>
      </c>
      <c r="N1115" t="b">
        <f t="shared" si="49"/>
        <v>0</v>
      </c>
    </row>
    <row r="1116" spans="13:14">
      <c r="M1116" t="b">
        <f t="shared" si="48"/>
        <v>0</v>
      </c>
      <c r="N1116" t="b">
        <f t="shared" si="49"/>
        <v>0</v>
      </c>
    </row>
    <row r="1117" spans="13:14">
      <c r="M1117" t="b">
        <f t="shared" si="48"/>
        <v>0</v>
      </c>
      <c r="N1117" t="b">
        <f t="shared" si="49"/>
        <v>0</v>
      </c>
    </row>
    <row r="1118" spans="13:14">
      <c r="M1118" t="b">
        <f t="shared" si="48"/>
        <v>0</v>
      </c>
      <c r="N1118" t="b">
        <f t="shared" si="49"/>
        <v>0</v>
      </c>
    </row>
    <row r="1119" spans="13:14">
      <c r="M1119" t="b">
        <f t="shared" si="48"/>
        <v>0</v>
      </c>
      <c r="N1119" t="b">
        <f t="shared" si="49"/>
        <v>0</v>
      </c>
    </row>
    <row r="1120" spans="13:14">
      <c r="M1120" t="b">
        <f t="shared" si="48"/>
        <v>0</v>
      </c>
      <c r="N1120" t="b">
        <f t="shared" si="49"/>
        <v>0</v>
      </c>
    </row>
    <row r="1121" spans="13:14">
      <c r="M1121" t="b">
        <f t="shared" si="48"/>
        <v>0</v>
      </c>
      <c r="N1121" t="b">
        <f t="shared" si="49"/>
        <v>0</v>
      </c>
    </row>
    <row r="1122" spans="13:14">
      <c r="M1122" t="b">
        <f t="shared" ref="M1122:M1185" si="50">ISNUMBER(SEARCH($M$1,A1122))</f>
        <v>0</v>
      </c>
      <c r="N1122" t="b">
        <f t="shared" ref="N1122:N1185" si="51">ISNUMBER(SEARCH($N$1,A1122))</f>
        <v>0</v>
      </c>
    </row>
    <row r="1123" spans="13:14">
      <c r="M1123" t="b">
        <f t="shared" si="50"/>
        <v>0</v>
      </c>
      <c r="N1123" t="b">
        <f t="shared" si="51"/>
        <v>0</v>
      </c>
    </row>
    <row r="1124" spans="13:14">
      <c r="M1124" t="b">
        <f t="shared" si="50"/>
        <v>0</v>
      </c>
      <c r="N1124" t="b">
        <f t="shared" si="51"/>
        <v>0</v>
      </c>
    </row>
    <row r="1125" spans="13:14">
      <c r="M1125" t="b">
        <f t="shared" si="50"/>
        <v>0</v>
      </c>
      <c r="N1125" t="b">
        <f t="shared" si="51"/>
        <v>0</v>
      </c>
    </row>
    <row r="1126" spans="13:14">
      <c r="M1126" t="b">
        <f t="shared" si="50"/>
        <v>0</v>
      </c>
      <c r="N1126" t="b">
        <f t="shared" si="51"/>
        <v>0</v>
      </c>
    </row>
    <row r="1127" spans="13:14">
      <c r="M1127" t="b">
        <f t="shared" si="50"/>
        <v>0</v>
      </c>
      <c r="N1127" t="b">
        <f t="shared" si="51"/>
        <v>0</v>
      </c>
    </row>
    <row r="1128" spans="13:14">
      <c r="M1128" t="b">
        <f t="shared" si="50"/>
        <v>0</v>
      </c>
      <c r="N1128" t="b">
        <f t="shared" si="51"/>
        <v>0</v>
      </c>
    </row>
    <row r="1129" spans="13:14">
      <c r="M1129" t="b">
        <f t="shared" si="50"/>
        <v>0</v>
      </c>
      <c r="N1129" t="b">
        <f t="shared" si="51"/>
        <v>0</v>
      </c>
    </row>
    <row r="1130" spans="13:14">
      <c r="M1130" t="b">
        <f t="shared" si="50"/>
        <v>0</v>
      </c>
      <c r="N1130" t="b">
        <f t="shared" si="51"/>
        <v>0</v>
      </c>
    </row>
    <row r="1131" spans="13:14">
      <c r="M1131" t="b">
        <f t="shared" si="50"/>
        <v>0</v>
      </c>
      <c r="N1131" t="b">
        <f t="shared" si="51"/>
        <v>0</v>
      </c>
    </row>
    <row r="1132" spans="13:14">
      <c r="M1132" t="b">
        <f t="shared" si="50"/>
        <v>0</v>
      </c>
      <c r="N1132" t="b">
        <f t="shared" si="51"/>
        <v>0</v>
      </c>
    </row>
    <row r="1133" spans="13:14">
      <c r="M1133" t="b">
        <f t="shared" si="50"/>
        <v>0</v>
      </c>
      <c r="N1133" t="b">
        <f t="shared" si="51"/>
        <v>0</v>
      </c>
    </row>
    <row r="1134" spans="13:14">
      <c r="M1134" t="b">
        <f t="shared" si="50"/>
        <v>0</v>
      </c>
      <c r="N1134" t="b">
        <f t="shared" si="51"/>
        <v>0</v>
      </c>
    </row>
    <row r="1135" spans="13:14">
      <c r="M1135" t="b">
        <f t="shared" si="50"/>
        <v>0</v>
      </c>
      <c r="N1135" t="b">
        <f t="shared" si="51"/>
        <v>0</v>
      </c>
    </row>
    <row r="1136" spans="13:14">
      <c r="M1136" t="b">
        <f t="shared" si="50"/>
        <v>0</v>
      </c>
      <c r="N1136" t="b">
        <f t="shared" si="51"/>
        <v>0</v>
      </c>
    </row>
    <row r="1137" spans="13:14">
      <c r="M1137" t="b">
        <f t="shared" si="50"/>
        <v>0</v>
      </c>
      <c r="N1137" t="b">
        <f t="shared" si="51"/>
        <v>0</v>
      </c>
    </row>
    <row r="1138" spans="13:14">
      <c r="M1138" t="b">
        <f t="shared" si="50"/>
        <v>0</v>
      </c>
      <c r="N1138" t="b">
        <f t="shared" si="51"/>
        <v>0</v>
      </c>
    </row>
    <row r="1139" spans="13:14">
      <c r="M1139" t="b">
        <f t="shared" si="50"/>
        <v>0</v>
      </c>
      <c r="N1139" t="b">
        <f t="shared" si="51"/>
        <v>0</v>
      </c>
    </row>
    <row r="1140" spans="13:14">
      <c r="M1140" t="b">
        <f t="shared" si="50"/>
        <v>0</v>
      </c>
      <c r="N1140" t="b">
        <f t="shared" si="51"/>
        <v>0</v>
      </c>
    </row>
    <row r="1141" spans="13:14">
      <c r="M1141" t="b">
        <f t="shared" si="50"/>
        <v>0</v>
      </c>
      <c r="N1141" t="b">
        <f t="shared" si="51"/>
        <v>0</v>
      </c>
    </row>
    <row r="1142" spans="13:14">
      <c r="M1142" t="b">
        <f t="shared" si="50"/>
        <v>0</v>
      </c>
      <c r="N1142" t="b">
        <f t="shared" si="51"/>
        <v>0</v>
      </c>
    </row>
    <row r="1143" spans="13:14">
      <c r="M1143" t="b">
        <f t="shared" si="50"/>
        <v>0</v>
      </c>
      <c r="N1143" t="b">
        <f t="shared" si="51"/>
        <v>0</v>
      </c>
    </row>
    <row r="1144" spans="13:14">
      <c r="M1144" t="b">
        <f t="shared" si="50"/>
        <v>0</v>
      </c>
      <c r="N1144" t="b">
        <f t="shared" si="51"/>
        <v>0</v>
      </c>
    </row>
    <row r="1145" spans="13:14">
      <c r="M1145" t="b">
        <f t="shared" si="50"/>
        <v>0</v>
      </c>
      <c r="N1145" t="b">
        <f t="shared" si="51"/>
        <v>0</v>
      </c>
    </row>
    <row r="1146" spans="13:14">
      <c r="M1146" t="b">
        <f t="shared" si="50"/>
        <v>0</v>
      </c>
      <c r="N1146" t="b">
        <f t="shared" si="51"/>
        <v>0</v>
      </c>
    </row>
    <row r="1147" spans="13:14">
      <c r="M1147" t="b">
        <f t="shared" si="50"/>
        <v>0</v>
      </c>
      <c r="N1147" t="b">
        <f t="shared" si="51"/>
        <v>0</v>
      </c>
    </row>
    <row r="1148" spans="13:14">
      <c r="M1148" t="b">
        <f t="shared" si="50"/>
        <v>0</v>
      </c>
      <c r="N1148" t="b">
        <f t="shared" si="51"/>
        <v>0</v>
      </c>
    </row>
    <row r="1149" spans="13:14">
      <c r="M1149" t="b">
        <f t="shared" si="50"/>
        <v>0</v>
      </c>
      <c r="N1149" t="b">
        <f t="shared" si="51"/>
        <v>0</v>
      </c>
    </row>
    <row r="1150" spans="13:14">
      <c r="M1150" t="b">
        <f t="shared" si="50"/>
        <v>0</v>
      </c>
      <c r="N1150" t="b">
        <f t="shared" si="51"/>
        <v>0</v>
      </c>
    </row>
    <row r="1151" spans="13:14">
      <c r="M1151" t="b">
        <f t="shared" si="50"/>
        <v>0</v>
      </c>
      <c r="N1151" t="b">
        <f t="shared" si="51"/>
        <v>0</v>
      </c>
    </row>
    <row r="1152" spans="13:14">
      <c r="M1152" t="b">
        <f t="shared" si="50"/>
        <v>0</v>
      </c>
      <c r="N1152" t="b">
        <f t="shared" si="51"/>
        <v>0</v>
      </c>
    </row>
    <row r="1153" spans="13:14">
      <c r="M1153" t="b">
        <f t="shared" si="50"/>
        <v>0</v>
      </c>
      <c r="N1153" t="b">
        <f t="shared" si="51"/>
        <v>0</v>
      </c>
    </row>
    <row r="1154" spans="13:14">
      <c r="M1154" t="b">
        <f t="shared" si="50"/>
        <v>0</v>
      </c>
      <c r="N1154" t="b">
        <f t="shared" si="51"/>
        <v>0</v>
      </c>
    </row>
    <row r="1155" spans="13:14">
      <c r="M1155" t="b">
        <f t="shared" si="50"/>
        <v>0</v>
      </c>
      <c r="N1155" t="b">
        <f t="shared" si="51"/>
        <v>0</v>
      </c>
    </row>
    <row r="1156" spans="13:14">
      <c r="M1156" t="b">
        <f t="shared" si="50"/>
        <v>0</v>
      </c>
      <c r="N1156" t="b">
        <f t="shared" si="51"/>
        <v>0</v>
      </c>
    </row>
    <row r="1157" spans="13:14">
      <c r="M1157" t="b">
        <f t="shared" si="50"/>
        <v>0</v>
      </c>
      <c r="N1157" t="b">
        <f t="shared" si="51"/>
        <v>0</v>
      </c>
    </row>
    <row r="1158" spans="13:14">
      <c r="M1158" t="b">
        <f t="shared" si="50"/>
        <v>0</v>
      </c>
      <c r="N1158" t="b">
        <f t="shared" si="51"/>
        <v>0</v>
      </c>
    </row>
    <row r="1159" spans="13:14">
      <c r="M1159" t="b">
        <f t="shared" si="50"/>
        <v>0</v>
      </c>
      <c r="N1159" t="b">
        <f t="shared" si="51"/>
        <v>0</v>
      </c>
    </row>
    <row r="1160" spans="13:14">
      <c r="M1160" t="b">
        <f t="shared" si="50"/>
        <v>0</v>
      </c>
      <c r="N1160" t="b">
        <f t="shared" si="51"/>
        <v>0</v>
      </c>
    </row>
    <row r="1161" spans="13:14">
      <c r="M1161" t="b">
        <f t="shared" si="50"/>
        <v>0</v>
      </c>
      <c r="N1161" t="b">
        <f t="shared" si="51"/>
        <v>0</v>
      </c>
    </row>
    <row r="1162" spans="13:14">
      <c r="M1162" t="b">
        <f t="shared" si="50"/>
        <v>0</v>
      </c>
      <c r="N1162" t="b">
        <f t="shared" si="51"/>
        <v>0</v>
      </c>
    </row>
    <row r="1163" spans="13:14">
      <c r="M1163" t="b">
        <f t="shared" si="50"/>
        <v>0</v>
      </c>
      <c r="N1163" t="b">
        <f t="shared" si="51"/>
        <v>0</v>
      </c>
    </row>
    <row r="1164" spans="13:14">
      <c r="M1164" t="b">
        <f t="shared" si="50"/>
        <v>0</v>
      </c>
      <c r="N1164" t="b">
        <f t="shared" si="51"/>
        <v>0</v>
      </c>
    </row>
    <row r="1165" spans="13:14">
      <c r="M1165" t="b">
        <f t="shared" si="50"/>
        <v>0</v>
      </c>
      <c r="N1165" t="b">
        <f t="shared" si="51"/>
        <v>0</v>
      </c>
    </row>
    <row r="1166" spans="13:14">
      <c r="M1166" t="b">
        <f t="shared" si="50"/>
        <v>0</v>
      </c>
      <c r="N1166" t="b">
        <f t="shared" si="51"/>
        <v>0</v>
      </c>
    </row>
    <row r="1167" spans="13:14">
      <c r="M1167" t="b">
        <f t="shared" si="50"/>
        <v>0</v>
      </c>
      <c r="N1167" t="b">
        <f t="shared" si="51"/>
        <v>0</v>
      </c>
    </row>
    <row r="1168" spans="13:14">
      <c r="M1168" t="b">
        <f t="shared" si="50"/>
        <v>0</v>
      </c>
      <c r="N1168" t="b">
        <f t="shared" si="51"/>
        <v>0</v>
      </c>
    </row>
    <row r="1169" spans="13:14">
      <c r="M1169" t="b">
        <f t="shared" si="50"/>
        <v>0</v>
      </c>
      <c r="N1169" t="b">
        <f t="shared" si="51"/>
        <v>0</v>
      </c>
    </row>
    <row r="1170" spans="13:14">
      <c r="M1170" t="b">
        <f t="shared" si="50"/>
        <v>0</v>
      </c>
      <c r="N1170" t="b">
        <f t="shared" si="51"/>
        <v>0</v>
      </c>
    </row>
    <row r="1171" spans="13:14">
      <c r="M1171" t="b">
        <f t="shared" si="50"/>
        <v>0</v>
      </c>
      <c r="N1171" t="b">
        <f t="shared" si="51"/>
        <v>0</v>
      </c>
    </row>
    <row r="1172" spans="13:14">
      <c r="M1172" t="b">
        <f t="shared" si="50"/>
        <v>0</v>
      </c>
      <c r="N1172" t="b">
        <f t="shared" si="51"/>
        <v>0</v>
      </c>
    </row>
    <row r="1173" spans="13:14">
      <c r="M1173" t="b">
        <f t="shared" si="50"/>
        <v>0</v>
      </c>
      <c r="N1173" t="b">
        <f t="shared" si="51"/>
        <v>0</v>
      </c>
    </row>
    <row r="1174" spans="13:14">
      <c r="M1174" t="b">
        <f t="shared" si="50"/>
        <v>0</v>
      </c>
      <c r="N1174" t="b">
        <f t="shared" si="51"/>
        <v>0</v>
      </c>
    </row>
    <row r="1175" spans="13:14">
      <c r="M1175" t="b">
        <f t="shared" si="50"/>
        <v>0</v>
      </c>
      <c r="N1175" t="b">
        <f t="shared" si="51"/>
        <v>0</v>
      </c>
    </row>
    <row r="1176" spans="13:14">
      <c r="M1176" t="b">
        <f t="shared" si="50"/>
        <v>0</v>
      </c>
      <c r="N1176" t="b">
        <f t="shared" si="51"/>
        <v>0</v>
      </c>
    </row>
    <row r="1177" spans="13:14">
      <c r="M1177" t="b">
        <f t="shared" si="50"/>
        <v>0</v>
      </c>
      <c r="N1177" t="b">
        <f t="shared" si="51"/>
        <v>0</v>
      </c>
    </row>
    <row r="1178" spans="13:14">
      <c r="M1178" t="b">
        <f t="shared" si="50"/>
        <v>0</v>
      </c>
      <c r="N1178" t="b">
        <f t="shared" si="51"/>
        <v>0</v>
      </c>
    </row>
    <row r="1179" spans="13:14">
      <c r="M1179" t="b">
        <f t="shared" si="50"/>
        <v>0</v>
      </c>
      <c r="N1179" t="b">
        <f t="shared" si="51"/>
        <v>0</v>
      </c>
    </row>
    <row r="1180" spans="13:14">
      <c r="M1180" t="b">
        <f t="shared" si="50"/>
        <v>0</v>
      </c>
      <c r="N1180" t="b">
        <f t="shared" si="51"/>
        <v>0</v>
      </c>
    </row>
    <row r="1181" spans="13:14">
      <c r="M1181" t="b">
        <f t="shared" si="50"/>
        <v>0</v>
      </c>
      <c r="N1181" t="b">
        <f t="shared" si="51"/>
        <v>0</v>
      </c>
    </row>
    <row r="1182" spans="13:14">
      <c r="M1182" t="b">
        <f t="shared" si="50"/>
        <v>0</v>
      </c>
      <c r="N1182" t="b">
        <f t="shared" si="51"/>
        <v>0</v>
      </c>
    </row>
    <row r="1183" spans="13:14">
      <c r="M1183" t="b">
        <f t="shared" si="50"/>
        <v>0</v>
      </c>
      <c r="N1183" t="b">
        <f t="shared" si="51"/>
        <v>0</v>
      </c>
    </row>
    <row r="1184" spans="13:14">
      <c r="M1184" t="b">
        <f t="shared" si="50"/>
        <v>0</v>
      </c>
      <c r="N1184" t="b">
        <f t="shared" si="51"/>
        <v>0</v>
      </c>
    </row>
    <row r="1185" spans="13:14">
      <c r="M1185" t="b">
        <f t="shared" si="50"/>
        <v>0</v>
      </c>
      <c r="N1185" t="b">
        <f t="shared" si="51"/>
        <v>0</v>
      </c>
    </row>
    <row r="1186" spans="13:14">
      <c r="M1186" t="b">
        <f t="shared" ref="M1186:M1249" si="52">ISNUMBER(SEARCH($M$1,A1186))</f>
        <v>0</v>
      </c>
      <c r="N1186" t="b">
        <f t="shared" ref="N1186:N1249" si="53">ISNUMBER(SEARCH($N$1,A1186))</f>
        <v>0</v>
      </c>
    </row>
    <row r="1187" spans="13:14">
      <c r="M1187" t="b">
        <f t="shared" si="52"/>
        <v>0</v>
      </c>
      <c r="N1187" t="b">
        <f t="shared" si="53"/>
        <v>0</v>
      </c>
    </row>
    <row r="1188" spans="13:14">
      <c r="M1188" t="b">
        <f t="shared" si="52"/>
        <v>0</v>
      </c>
      <c r="N1188" t="b">
        <f t="shared" si="53"/>
        <v>0</v>
      </c>
    </row>
    <row r="1189" spans="13:14">
      <c r="M1189" t="b">
        <f t="shared" si="52"/>
        <v>0</v>
      </c>
      <c r="N1189" t="b">
        <f t="shared" si="53"/>
        <v>0</v>
      </c>
    </row>
    <row r="1190" spans="13:14">
      <c r="M1190" t="b">
        <f t="shared" si="52"/>
        <v>0</v>
      </c>
      <c r="N1190" t="b">
        <f t="shared" si="53"/>
        <v>0</v>
      </c>
    </row>
    <row r="1191" spans="13:14">
      <c r="M1191" t="b">
        <f t="shared" si="52"/>
        <v>0</v>
      </c>
      <c r="N1191" t="b">
        <f t="shared" si="53"/>
        <v>0</v>
      </c>
    </row>
    <row r="1192" spans="13:14">
      <c r="M1192" t="b">
        <f t="shared" si="52"/>
        <v>0</v>
      </c>
      <c r="N1192" t="b">
        <f t="shared" si="53"/>
        <v>0</v>
      </c>
    </row>
    <row r="1193" spans="13:14">
      <c r="M1193" t="b">
        <f t="shared" si="52"/>
        <v>0</v>
      </c>
      <c r="N1193" t="b">
        <f t="shared" si="53"/>
        <v>0</v>
      </c>
    </row>
    <row r="1194" spans="13:14">
      <c r="M1194" t="b">
        <f t="shared" si="52"/>
        <v>0</v>
      </c>
      <c r="N1194" t="b">
        <f t="shared" si="53"/>
        <v>0</v>
      </c>
    </row>
    <row r="1195" spans="13:14">
      <c r="M1195" t="b">
        <f t="shared" si="52"/>
        <v>0</v>
      </c>
      <c r="N1195" t="b">
        <f t="shared" si="53"/>
        <v>0</v>
      </c>
    </row>
    <row r="1196" spans="13:14">
      <c r="M1196" t="b">
        <f t="shared" si="52"/>
        <v>0</v>
      </c>
      <c r="N1196" t="b">
        <f t="shared" si="53"/>
        <v>0</v>
      </c>
    </row>
    <row r="1197" spans="13:14">
      <c r="M1197" t="b">
        <f t="shared" si="52"/>
        <v>0</v>
      </c>
      <c r="N1197" t="b">
        <f t="shared" si="53"/>
        <v>0</v>
      </c>
    </row>
    <row r="1198" spans="13:14">
      <c r="M1198" t="b">
        <f t="shared" si="52"/>
        <v>0</v>
      </c>
      <c r="N1198" t="b">
        <f t="shared" si="53"/>
        <v>0</v>
      </c>
    </row>
    <row r="1199" spans="13:14">
      <c r="M1199" t="b">
        <f t="shared" si="52"/>
        <v>0</v>
      </c>
      <c r="N1199" t="b">
        <f t="shared" si="53"/>
        <v>0</v>
      </c>
    </row>
    <row r="1200" spans="13:14">
      <c r="M1200" t="b">
        <f t="shared" si="52"/>
        <v>0</v>
      </c>
      <c r="N1200" t="b">
        <f t="shared" si="53"/>
        <v>0</v>
      </c>
    </row>
    <row r="1201" spans="13:14">
      <c r="M1201" t="b">
        <f t="shared" si="52"/>
        <v>0</v>
      </c>
      <c r="N1201" t="b">
        <f t="shared" si="53"/>
        <v>0</v>
      </c>
    </row>
    <row r="1202" spans="13:14">
      <c r="M1202" t="b">
        <f t="shared" si="52"/>
        <v>0</v>
      </c>
      <c r="N1202" t="b">
        <f t="shared" si="53"/>
        <v>0</v>
      </c>
    </row>
    <row r="1203" spans="13:14">
      <c r="M1203" t="b">
        <f t="shared" si="52"/>
        <v>0</v>
      </c>
      <c r="N1203" t="b">
        <f t="shared" si="53"/>
        <v>0</v>
      </c>
    </row>
    <row r="1204" spans="13:14">
      <c r="M1204" t="b">
        <f t="shared" si="52"/>
        <v>0</v>
      </c>
      <c r="N1204" t="b">
        <f t="shared" si="53"/>
        <v>0</v>
      </c>
    </row>
    <row r="1205" spans="13:14">
      <c r="M1205" t="b">
        <f t="shared" si="52"/>
        <v>0</v>
      </c>
      <c r="N1205" t="b">
        <f t="shared" si="53"/>
        <v>0</v>
      </c>
    </row>
    <row r="1206" spans="13:14">
      <c r="M1206" t="b">
        <f t="shared" si="52"/>
        <v>0</v>
      </c>
      <c r="N1206" t="b">
        <f t="shared" si="53"/>
        <v>0</v>
      </c>
    </row>
    <row r="1207" spans="13:14">
      <c r="M1207" t="b">
        <f t="shared" si="52"/>
        <v>0</v>
      </c>
      <c r="N1207" t="b">
        <f t="shared" si="53"/>
        <v>0</v>
      </c>
    </row>
    <row r="1208" spans="13:14">
      <c r="M1208" t="b">
        <f t="shared" si="52"/>
        <v>0</v>
      </c>
      <c r="N1208" t="b">
        <f t="shared" si="53"/>
        <v>0</v>
      </c>
    </row>
    <row r="1209" spans="13:14">
      <c r="M1209" t="b">
        <f t="shared" si="52"/>
        <v>0</v>
      </c>
      <c r="N1209" t="b">
        <f t="shared" si="53"/>
        <v>0</v>
      </c>
    </row>
    <row r="1210" spans="13:14">
      <c r="M1210" t="b">
        <f t="shared" si="52"/>
        <v>0</v>
      </c>
      <c r="N1210" t="b">
        <f t="shared" si="53"/>
        <v>0</v>
      </c>
    </row>
    <row r="1211" spans="13:14">
      <c r="M1211" t="b">
        <f t="shared" si="52"/>
        <v>0</v>
      </c>
      <c r="N1211" t="b">
        <f t="shared" si="53"/>
        <v>0</v>
      </c>
    </row>
    <row r="1212" spans="13:14">
      <c r="M1212" t="b">
        <f t="shared" si="52"/>
        <v>0</v>
      </c>
      <c r="N1212" t="b">
        <f t="shared" si="53"/>
        <v>0</v>
      </c>
    </row>
    <row r="1213" spans="13:14">
      <c r="M1213" t="b">
        <f t="shared" si="52"/>
        <v>0</v>
      </c>
      <c r="N1213" t="b">
        <f t="shared" si="53"/>
        <v>0</v>
      </c>
    </row>
    <row r="1214" spans="13:14">
      <c r="M1214" t="b">
        <f t="shared" si="52"/>
        <v>0</v>
      </c>
      <c r="N1214" t="b">
        <f t="shared" si="53"/>
        <v>0</v>
      </c>
    </row>
    <row r="1215" spans="13:14">
      <c r="M1215" t="b">
        <f t="shared" si="52"/>
        <v>0</v>
      </c>
      <c r="N1215" t="b">
        <f t="shared" si="53"/>
        <v>0</v>
      </c>
    </row>
    <row r="1216" spans="13:14">
      <c r="M1216" t="b">
        <f t="shared" si="52"/>
        <v>0</v>
      </c>
      <c r="N1216" t="b">
        <f t="shared" si="53"/>
        <v>0</v>
      </c>
    </row>
    <row r="1217" spans="13:14">
      <c r="M1217" t="b">
        <f t="shared" si="52"/>
        <v>0</v>
      </c>
      <c r="N1217" t="b">
        <f t="shared" si="53"/>
        <v>0</v>
      </c>
    </row>
    <row r="1218" spans="13:14">
      <c r="M1218" t="b">
        <f t="shared" si="52"/>
        <v>0</v>
      </c>
      <c r="N1218" t="b">
        <f t="shared" si="53"/>
        <v>0</v>
      </c>
    </row>
    <row r="1219" spans="13:14">
      <c r="M1219" t="b">
        <f t="shared" si="52"/>
        <v>0</v>
      </c>
      <c r="N1219" t="b">
        <f t="shared" si="53"/>
        <v>0</v>
      </c>
    </row>
    <row r="1220" spans="13:14">
      <c r="M1220" t="b">
        <f t="shared" si="52"/>
        <v>0</v>
      </c>
      <c r="N1220" t="b">
        <f t="shared" si="53"/>
        <v>0</v>
      </c>
    </row>
    <row r="1221" spans="13:14">
      <c r="M1221" t="b">
        <f t="shared" si="52"/>
        <v>0</v>
      </c>
      <c r="N1221" t="b">
        <f t="shared" si="53"/>
        <v>0</v>
      </c>
    </row>
    <row r="1222" spans="13:14">
      <c r="M1222" t="b">
        <f t="shared" si="52"/>
        <v>0</v>
      </c>
      <c r="N1222" t="b">
        <f t="shared" si="53"/>
        <v>0</v>
      </c>
    </row>
    <row r="1223" spans="13:14">
      <c r="M1223" t="b">
        <f t="shared" si="52"/>
        <v>0</v>
      </c>
      <c r="N1223" t="b">
        <f t="shared" si="53"/>
        <v>0</v>
      </c>
    </row>
    <row r="1224" spans="13:14">
      <c r="M1224" t="b">
        <f t="shared" si="52"/>
        <v>0</v>
      </c>
      <c r="N1224" t="b">
        <f t="shared" si="53"/>
        <v>0</v>
      </c>
    </row>
    <row r="1225" spans="13:14">
      <c r="M1225" t="b">
        <f t="shared" si="52"/>
        <v>0</v>
      </c>
      <c r="N1225" t="b">
        <f t="shared" si="53"/>
        <v>0</v>
      </c>
    </row>
    <row r="1226" spans="13:14">
      <c r="M1226" t="b">
        <f t="shared" si="52"/>
        <v>0</v>
      </c>
      <c r="N1226" t="b">
        <f t="shared" si="53"/>
        <v>0</v>
      </c>
    </row>
    <row r="1227" spans="13:14">
      <c r="M1227" t="b">
        <f t="shared" si="52"/>
        <v>0</v>
      </c>
      <c r="N1227" t="b">
        <f t="shared" si="53"/>
        <v>0</v>
      </c>
    </row>
    <row r="1228" spans="13:14">
      <c r="M1228" t="b">
        <f t="shared" si="52"/>
        <v>0</v>
      </c>
      <c r="N1228" t="b">
        <f t="shared" si="53"/>
        <v>0</v>
      </c>
    </row>
    <row r="1229" spans="13:14">
      <c r="M1229" t="b">
        <f t="shared" si="52"/>
        <v>0</v>
      </c>
      <c r="N1229" t="b">
        <f t="shared" si="53"/>
        <v>0</v>
      </c>
    </row>
    <row r="1230" spans="13:14">
      <c r="M1230" t="b">
        <f t="shared" si="52"/>
        <v>0</v>
      </c>
      <c r="N1230" t="b">
        <f t="shared" si="53"/>
        <v>0</v>
      </c>
    </row>
    <row r="1231" spans="13:14">
      <c r="M1231" t="b">
        <f t="shared" si="52"/>
        <v>0</v>
      </c>
      <c r="N1231" t="b">
        <f t="shared" si="53"/>
        <v>0</v>
      </c>
    </row>
    <row r="1232" spans="13:14">
      <c r="M1232" t="b">
        <f t="shared" si="52"/>
        <v>0</v>
      </c>
      <c r="N1232" t="b">
        <f t="shared" si="53"/>
        <v>0</v>
      </c>
    </row>
    <row r="1233" spans="13:14">
      <c r="M1233" t="b">
        <f t="shared" si="52"/>
        <v>0</v>
      </c>
      <c r="N1233" t="b">
        <f t="shared" si="53"/>
        <v>0</v>
      </c>
    </row>
    <row r="1234" spans="13:14">
      <c r="M1234" t="b">
        <f t="shared" si="52"/>
        <v>0</v>
      </c>
      <c r="N1234" t="b">
        <f t="shared" si="53"/>
        <v>0</v>
      </c>
    </row>
    <row r="1235" spans="13:14">
      <c r="M1235" t="b">
        <f t="shared" si="52"/>
        <v>0</v>
      </c>
      <c r="N1235" t="b">
        <f t="shared" si="53"/>
        <v>0</v>
      </c>
    </row>
    <row r="1236" spans="13:14">
      <c r="M1236" t="b">
        <f t="shared" si="52"/>
        <v>0</v>
      </c>
      <c r="N1236" t="b">
        <f t="shared" si="53"/>
        <v>0</v>
      </c>
    </row>
    <row r="1237" spans="13:14">
      <c r="M1237" t="b">
        <f t="shared" si="52"/>
        <v>0</v>
      </c>
      <c r="N1237" t="b">
        <f t="shared" si="53"/>
        <v>0</v>
      </c>
    </row>
    <row r="1238" spans="13:14">
      <c r="M1238" t="b">
        <f t="shared" si="52"/>
        <v>0</v>
      </c>
      <c r="N1238" t="b">
        <f t="shared" si="53"/>
        <v>0</v>
      </c>
    </row>
    <row r="1239" spans="13:14">
      <c r="M1239" t="b">
        <f t="shared" si="52"/>
        <v>0</v>
      </c>
      <c r="N1239" t="b">
        <f t="shared" si="53"/>
        <v>0</v>
      </c>
    </row>
    <row r="1240" spans="13:14">
      <c r="M1240" t="b">
        <f t="shared" si="52"/>
        <v>0</v>
      </c>
      <c r="N1240" t="b">
        <f t="shared" si="53"/>
        <v>0</v>
      </c>
    </row>
    <row r="1241" spans="13:14">
      <c r="M1241" t="b">
        <f t="shared" si="52"/>
        <v>0</v>
      </c>
      <c r="N1241" t="b">
        <f t="shared" si="53"/>
        <v>0</v>
      </c>
    </row>
    <row r="1242" spans="13:14">
      <c r="M1242" t="b">
        <f t="shared" si="52"/>
        <v>0</v>
      </c>
      <c r="N1242" t="b">
        <f t="shared" si="53"/>
        <v>0</v>
      </c>
    </row>
    <row r="1243" spans="13:14">
      <c r="M1243" t="b">
        <f t="shared" si="52"/>
        <v>0</v>
      </c>
      <c r="N1243" t="b">
        <f t="shared" si="53"/>
        <v>0</v>
      </c>
    </row>
    <row r="1244" spans="13:14">
      <c r="M1244" t="b">
        <f t="shared" si="52"/>
        <v>0</v>
      </c>
      <c r="N1244" t="b">
        <f t="shared" si="53"/>
        <v>0</v>
      </c>
    </row>
    <row r="1245" spans="13:14">
      <c r="M1245" t="b">
        <f t="shared" si="52"/>
        <v>0</v>
      </c>
      <c r="N1245" t="b">
        <f t="shared" si="53"/>
        <v>0</v>
      </c>
    </row>
    <row r="1246" spans="13:14">
      <c r="M1246" t="b">
        <f t="shared" si="52"/>
        <v>0</v>
      </c>
      <c r="N1246" t="b">
        <f t="shared" si="53"/>
        <v>0</v>
      </c>
    </row>
    <row r="1247" spans="13:14">
      <c r="M1247" t="b">
        <f t="shared" si="52"/>
        <v>0</v>
      </c>
      <c r="N1247" t="b">
        <f t="shared" si="53"/>
        <v>0</v>
      </c>
    </row>
    <row r="1248" spans="13:14">
      <c r="M1248" t="b">
        <f t="shared" si="52"/>
        <v>0</v>
      </c>
      <c r="N1248" t="b">
        <f t="shared" si="53"/>
        <v>0</v>
      </c>
    </row>
    <row r="1249" spans="13:14">
      <c r="M1249" t="b">
        <f t="shared" si="52"/>
        <v>0</v>
      </c>
      <c r="N1249" t="b">
        <f t="shared" si="53"/>
        <v>0</v>
      </c>
    </row>
    <row r="1250" spans="13:14">
      <c r="M1250" t="b">
        <f t="shared" ref="M1250:M1313" si="54">ISNUMBER(SEARCH($M$1,A1250))</f>
        <v>0</v>
      </c>
      <c r="N1250" t="b">
        <f t="shared" ref="N1250:N1313" si="55">ISNUMBER(SEARCH($N$1,A1250))</f>
        <v>0</v>
      </c>
    </row>
    <row r="1251" spans="13:14">
      <c r="M1251" t="b">
        <f t="shared" si="54"/>
        <v>0</v>
      </c>
      <c r="N1251" t="b">
        <f t="shared" si="55"/>
        <v>0</v>
      </c>
    </row>
    <row r="1252" spans="13:14">
      <c r="M1252" t="b">
        <f t="shared" si="54"/>
        <v>0</v>
      </c>
      <c r="N1252" t="b">
        <f t="shared" si="55"/>
        <v>0</v>
      </c>
    </row>
    <row r="1253" spans="13:14">
      <c r="M1253" t="b">
        <f t="shared" si="54"/>
        <v>0</v>
      </c>
      <c r="N1253" t="b">
        <f t="shared" si="55"/>
        <v>0</v>
      </c>
    </row>
    <row r="1254" spans="13:14">
      <c r="M1254" t="b">
        <f t="shared" si="54"/>
        <v>0</v>
      </c>
      <c r="N1254" t="b">
        <f t="shared" si="55"/>
        <v>0</v>
      </c>
    </row>
    <row r="1255" spans="13:14">
      <c r="M1255" t="b">
        <f t="shared" si="54"/>
        <v>0</v>
      </c>
      <c r="N1255" t="b">
        <f t="shared" si="55"/>
        <v>0</v>
      </c>
    </row>
    <row r="1256" spans="13:14">
      <c r="M1256" t="b">
        <f t="shared" si="54"/>
        <v>0</v>
      </c>
      <c r="N1256" t="b">
        <f t="shared" si="55"/>
        <v>0</v>
      </c>
    </row>
    <row r="1257" spans="13:14">
      <c r="M1257" t="b">
        <f t="shared" si="54"/>
        <v>0</v>
      </c>
      <c r="N1257" t="b">
        <f t="shared" si="55"/>
        <v>0</v>
      </c>
    </row>
    <row r="1258" spans="13:14">
      <c r="M1258" t="b">
        <f t="shared" si="54"/>
        <v>0</v>
      </c>
      <c r="N1258" t="b">
        <f t="shared" si="55"/>
        <v>0</v>
      </c>
    </row>
    <row r="1259" spans="13:14">
      <c r="M1259" t="b">
        <f t="shared" si="54"/>
        <v>0</v>
      </c>
      <c r="N1259" t="b">
        <f t="shared" si="55"/>
        <v>0</v>
      </c>
    </row>
    <row r="1260" spans="13:14">
      <c r="M1260" t="b">
        <f t="shared" si="54"/>
        <v>0</v>
      </c>
      <c r="N1260" t="b">
        <f t="shared" si="55"/>
        <v>0</v>
      </c>
    </row>
    <row r="1261" spans="13:14">
      <c r="M1261" t="b">
        <f t="shared" si="54"/>
        <v>0</v>
      </c>
      <c r="N1261" t="b">
        <f t="shared" si="55"/>
        <v>0</v>
      </c>
    </row>
    <row r="1262" spans="13:14">
      <c r="M1262" t="b">
        <f t="shared" si="54"/>
        <v>0</v>
      </c>
      <c r="N1262" t="b">
        <f t="shared" si="55"/>
        <v>0</v>
      </c>
    </row>
    <row r="1263" spans="13:14">
      <c r="M1263" t="b">
        <f t="shared" si="54"/>
        <v>0</v>
      </c>
      <c r="N1263" t="b">
        <f t="shared" si="55"/>
        <v>0</v>
      </c>
    </row>
    <row r="1264" spans="13:14">
      <c r="M1264" t="b">
        <f t="shared" si="54"/>
        <v>0</v>
      </c>
      <c r="N1264" t="b">
        <f t="shared" si="55"/>
        <v>0</v>
      </c>
    </row>
    <row r="1265" spans="13:14">
      <c r="M1265" t="b">
        <f t="shared" si="54"/>
        <v>0</v>
      </c>
      <c r="N1265" t="b">
        <f t="shared" si="55"/>
        <v>0</v>
      </c>
    </row>
    <row r="1266" spans="13:14">
      <c r="M1266" t="b">
        <f t="shared" si="54"/>
        <v>0</v>
      </c>
      <c r="N1266" t="b">
        <f t="shared" si="55"/>
        <v>0</v>
      </c>
    </row>
    <row r="1267" spans="13:14">
      <c r="M1267" t="b">
        <f t="shared" si="54"/>
        <v>0</v>
      </c>
      <c r="N1267" t="b">
        <f t="shared" si="55"/>
        <v>0</v>
      </c>
    </row>
    <row r="1268" spans="13:14">
      <c r="M1268" t="b">
        <f t="shared" si="54"/>
        <v>0</v>
      </c>
      <c r="N1268" t="b">
        <f t="shared" si="55"/>
        <v>0</v>
      </c>
    </row>
    <row r="1269" spans="13:14">
      <c r="M1269" t="b">
        <f t="shared" si="54"/>
        <v>0</v>
      </c>
      <c r="N1269" t="b">
        <f t="shared" si="55"/>
        <v>0</v>
      </c>
    </row>
    <row r="1270" spans="13:14">
      <c r="M1270" t="b">
        <f t="shared" si="54"/>
        <v>0</v>
      </c>
      <c r="N1270" t="b">
        <f t="shared" si="55"/>
        <v>0</v>
      </c>
    </row>
    <row r="1271" spans="13:14">
      <c r="M1271" t="b">
        <f t="shared" si="54"/>
        <v>0</v>
      </c>
      <c r="N1271" t="b">
        <f t="shared" si="55"/>
        <v>0</v>
      </c>
    </row>
    <row r="1272" spans="13:14">
      <c r="M1272" t="b">
        <f t="shared" si="54"/>
        <v>0</v>
      </c>
      <c r="N1272" t="b">
        <f t="shared" si="55"/>
        <v>0</v>
      </c>
    </row>
    <row r="1273" spans="13:14">
      <c r="M1273" t="b">
        <f t="shared" si="54"/>
        <v>0</v>
      </c>
      <c r="N1273" t="b">
        <f t="shared" si="55"/>
        <v>0</v>
      </c>
    </row>
    <row r="1274" spans="13:14">
      <c r="M1274" t="b">
        <f t="shared" si="54"/>
        <v>0</v>
      </c>
      <c r="N1274" t="b">
        <f t="shared" si="55"/>
        <v>0</v>
      </c>
    </row>
    <row r="1275" spans="13:14">
      <c r="M1275" t="b">
        <f t="shared" si="54"/>
        <v>0</v>
      </c>
      <c r="N1275" t="b">
        <f t="shared" si="55"/>
        <v>0</v>
      </c>
    </row>
    <row r="1276" spans="13:14">
      <c r="M1276" t="b">
        <f t="shared" si="54"/>
        <v>0</v>
      </c>
      <c r="N1276" t="b">
        <f t="shared" si="55"/>
        <v>0</v>
      </c>
    </row>
    <row r="1277" spans="13:14">
      <c r="M1277" t="b">
        <f t="shared" si="54"/>
        <v>0</v>
      </c>
      <c r="N1277" t="b">
        <f t="shared" si="55"/>
        <v>0</v>
      </c>
    </row>
    <row r="1278" spans="13:14">
      <c r="M1278" t="b">
        <f t="shared" si="54"/>
        <v>0</v>
      </c>
      <c r="N1278" t="b">
        <f t="shared" si="55"/>
        <v>0</v>
      </c>
    </row>
    <row r="1279" spans="13:14">
      <c r="M1279" t="b">
        <f t="shared" si="54"/>
        <v>0</v>
      </c>
      <c r="N1279" t="b">
        <f t="shared" si="55"/>
        <v>0</v>
      </c>
    </row>
    <row r="1280" spans="13:14">
      <c r="M1280" t="b">
        <f t="shared" si="54"/>
        <v>0</v>
      </c>
      <c r="N1280" t="b">
        <f t="shared" si="55"/>
        <v>0</v>
      </c>
    </row>
    <row r="1281" spans="13:14">
      <c r="M1281" t="b">
        <f t="shared" si="54"/>
        <v>0</v>
      </c>
      <c r="N1281" t="b">
        <f t="shared" si="55"/>
        <v>0</v>
      </c>
    </row>
    <row r="1282" spans="13:14">
      <c r="M1282" t="b">
        <f t="shared" si="54"/>
        <v>0</v>
      </c>
      <c r="N1282" t="b">
        <f t="shared" si="55"/>
        <v>0</v>
      </c>
    </row>
    <row r="1283" spans="13:14">
      <c r="M1283" t="b">
        <f t="shared" si="54"/>
        <v>0</v>
      </c>
      <c r="N1283" t="b">
        <f t="shared" si="55"/>
        <v>0</v>
      </c>
    </row>
    <row r="1284" spans="13:14">
      <c r="M1284" t="b">
        <f t="shared" si="54"/>
        <v>0</v>
      </c>
      <c r="N1284" t="b">
        <f t="shared" si="55"/>
        <v>0</v>
      </c>
    </row>
    <row r="1285" spans="13:14">
      <c r="M1285" t="b">
        <f t="shared" si="54"/>
        <v>0</v>
      </c>
      <c r="N1285" t="b">
        <f t="shared" si="55"/>
        <v>0</v>
      </c>
    </row>
    <row r="1286" spans="13:14">
      <c r="M1286" t="b">
        <f t="shared" si="54"/>
        <v>0</v>
      </c>
      <c r="N1286" t="b">
        <f t="shared" si="55"/>
        <v>0</v>
      </c>
    </row>
    <row r="1287" spans="13:14">
      <c r="M1287" t="b">
        <f t="shared" si="54"/>
        <v>0</v>
      </c>
      <c r="N1287" t="b">
        <f t="shared" si="55"/>
        <v>0</v>
      </c>
    </row>
    <row r="1288" spans="13:14">
      <c r="M1288" t="b">
        <f t="shared" si="54"/>
        <v>0</v>
      </c>
      <c r="N1288" t="b">
        <f t="shared" si="55"/>
        <v>0</v>
      </c>
    </row>
    <row r="1289" spans="13:14">
      <c r="M1289" t="b">
        <f t="shared" si="54"/>
        <v>0</v>
      </c>
      <c r="N1289" t="b">
        <f t="shared" si="55"/>
        <v>0</v>
      </c>
    </row>
    <row r="1290" spans="13:14">
      <c r="M1290" t="b">
        <f t="shared" si="54"/>
        <v>0</v>
      </c>
      <c r="N1290" t="b">
        <f t="shared" si="55"/>
        <v>0</v>
      </c>
    </row>
    <row r="1291" spans="13:14">
      <c r="M1291" t="b">
        <f t="shared" si="54"/>
        <v>0</v>
      </c>
      <c r="N1291" t="b">
        <f t="shared" si="55"/>
        <v>0</v>
      </c>
    </row>
    <row r="1292" spans="13:14">
      <c r="M1292" t="b">
        <f t="shared" si="54"/>
        <v>0</v>
      </c>
      <c r="N1292" t="b">
        <f t="shared" si="55"/>
        <v>0</v>
      </c>
    </row>
    <row r="1293" spans="13:14">
      <c r="M1293" t="b">
        <f t="shared" si="54"/>
        <v>0</v>
      </c>
      <c r="N1293" t="b">
        <f t="shared" si="55"/>
        <v>0</v>
      </c>
    </row>
    <row r="1294" spans="13:14">
      <c r="M1294" t="b">
        <f t="shared" si="54"/>
        <v>0</v>
      </c>
      <c r="N1294" t="b">
        <f t="shared" si="55"/>
        <v>0</v>
      </c>
    </row>
    <row r="1295" spans="13:14">
      <c r="M1295" t="b">
        <f t="shared" si="54"/>
        <v>0</v>
      </c>
      <c r="N1295" t="b">
        <f t="shared" si="55"/>
        <v>0</v>
      </c>
    </row>
    <row r="1296" spans="13:14">
      <c r="M1296" t="b">
        <f t="shared" si="54"/>
        <v>0</v>
      </c>
      <c r="N1296" t="b">
        <f t="shared" si="55"/>
        <v>0</v>
      </c>
    </row>
    <row r="1297" spans="13:14">
      <c r="M1297" t="b">
        <f t="shared" si="54"/>
        <v>0</v>
      </c>
      <c r="N1297" t="b">
        <f t="shared" si="55"/>
        <v>0</v>
      </c>
    </row>
    <row r="1298" spans="13:14">
      <c r="M1298" t="b">
        <f t="shared" si="54"/>
        <v>0</v>
      </c>
      <c r="N1298" t="b">
        <f t="shared" si="55"/>
        <v>0</v>
      </c>
    </row>
    <row r="1299" spans="13:14">
      <c r="M1299" t="b">
        <f t="shared" si="54"/>
        <v>0</v>
      </c>
      <c r="N1299" t="b">
        <f t="shared" si="55"/>
        <v>0</v>
      </c>
    </row>
    <row r="1300" spans="13:14">
      <c r="M1300" t="b">
        <f t="shared" si="54"/>
        <v>0</v>
      </c>
      <c r="N1300" t="b">
        <f t="shared" si="55"/>
        <v>0</v>
      </c>
    </row>
    <row r="1301" spans="13:14">
      <c r="M1301" t="b">
        <f t="shared" si="54"/>
        <v>0</v>
      </c>
      <c r="N1301" t="b">
        <f t="shared" si="55"/>
        <v>0</v>
      </c>
    </row>
    <row r="1302" spans="13:14">
      <c r="M1302" t="b">
        <f t="shared" si="54"/>
        <v>0</v>
      </c>
      <c r="N1302" t="b">
        <f t="shared" si="55"/>
        <v>0</v>
      </c>
    </row>
    <row r="1303" spans="13:14">
      <c r="M1303" t="b">
        <f t="shared" si="54"/>
        <v>0</v>
      </c>
      <c r="N1303" t="b">
        <f t="shared" si="55"/>
        <v>0</v>
      </c>
    </row>
    <row r="1304" spans="13:14">
      <c r="M1304" t="b">
        <f t="shared" si="54"/>
        <v>0</v>
      </c>
      <c r="N1304" t="b">
        <f t="shared" si="55"/>
        <v>0</v>
      </c>
    </row>
    <row r="1305" spans="13:14">
      <c r="M1305" t="b">
        <f t="shared" si="54"/>
        <v>0</v>
      </c>
      <c r="N1305" t="b">
        <f t="shared" si="55"/>
        <v>0</v>
      </c>
    </row>
    <row r="1306" spans="13:14">
      <c r="M1306" t="b">
        <f t="shared" si="54"/>
        <v>0</v>
      </c>
      <c r="N1306" t="b">
        <f t="shared" si="55"/>
        <v>0</v>
      </c>
    </row>
    <row r="1307" spans="13:14">
      <c r="M1307" t="b">
        <f t="shared" si="54"/>
        <v>0</v>
      </c>
      <c r="N1307" t="b">
        <f t="shared" si="55"/>
        <v>0</v>
      </c>
    </row>
    <row r="1308" spans="13:14">
      <c r="M1308" t="b">
        <f t="shared" si="54"/>
        <v>0</v>
      </c>
      <c r="N1308" t="b">
        <f t="shared" si="55"/>
        <v>0</v>
      </c>
    </row>
    <row r="1309" spans="13:14">
      <c r="M1309" t="b">
        <f t="shared" si="54"/>
        <v>0</v>
      </c>
      <c r="N1309" t="b">
        <f t="shared" si="55"/>
        <v>0</v>
      </c>
    </row>
    <row r="1310" spans="13:14">
      <c r="M1310" t="b">
        <f t="shared" si="54"/>
        <v>0</v>
      </c>
      <c r="N1310" t="b">
        <f t="shared" si="55"/>
        <v>0</v>
      </c>
    </row>
    <row r="1311" spans="13:14">
      <c r="M1311" t="b">
        <f t="shared" si="54"/>
        <v>0</v>
      </c>
      <c r="N1311" t="b">
        <f t="shared" si="55"/>
        <v>0</v>
      </c>
    </row>
    <row r="1312" spans="13:14">
      <c r="M1312" t="b">
        <f t="shared" si="54"/>
        <v>0</v>
      </c>
      <c r="N1312" t="b">
        <f t="shared" si="55"/>
        <v>0</v>
      </c>
    </row>
    <row r="1313" spans="13:14">
      <c r="M1313" t="b">
        <f t="shared" si="54"/>
        <v>0</v>
      </c>
      <c r="N1313" t="b">
        <f t="shared" si="55"/>
        <v>0</v>
      </c>
    </row>
    <row r="1314" spans="13:14">
      <c r="M1314" t="b">
        <f t="shared" ref="M1314:M1377" si="56">ISNUMBER(SEARCH($M$1,A1314))</f>
        <v>0</v>
      </c>
      <c r="N1314" t="b">
        <f t="shared" ref="N1314:N1377" si="57">ISNUMBER(SEARCH($N$1,A1314))</f>
        <v>0</v>
      </c>
    </row>
    <row r="1315" spans="13:14">
      <c r="M1315" t="b">
        <f t="shared" si="56"/>
        <v>0</v>
      </c>
      <c r="N1315" t="b">
        <f t="shared" si="57"/>
        <v>0</v>
      </c>
    </row>
    <row r="1316" spans="13:14">
      <c r="M1316" t="b">
        <f t="shared" si="56"/>
        <v>0</v>
      </c>
      <c r="N1316" t="b">
        <f t="shared" si="57"/>
        <v>0</v>
      </c>
    </row>
    <row r="1317" spans="13:14">
      <c r="M1317" t="b">
        <f t="shared" si="56"/>
        <v>0</v>
      </c>
      <c r="N1317" t="b">
        <f t="shared" si="57"/>
        <v>0</v>
      </c>
    </row>
    <row r="1318" spans="13:14">
      <c r="M1318" t="b">
        <f t="shared" si="56"/>
        <v>0</v>
      </c>
      <c r="N1318" t="b">
        <f t="shared" si="57"/>
        <v>0</v>
      </c>
    </row>
    <row r="1319" spans="13:14">
      <c r="M1319" t="b">
        <f t="shared" si="56"/>
        <v>0</v>
      </c>
      <c r="N1319" t="b">
        <f t="shared" si="57"/>
        <v>0</v>
      </c>
    </row>
    <row r="1320" spans="13:14">
      <c r="M1320" t="b">
        <f t="shared" si="56"/>
        <v>0</v>
      </c>
      <c r="N1320" t="b">
        <f t="shared" si="57"/>
        <v>0</v>
      </c>
    </row>
    <row r="1321" spans="13:14">
      <c r="M1321" t="b">
        <f t="shared" si="56"/>
        <v>0</v>
      </c>
      <c r="N1321" t="b">
        <f t="shared" si="57"/>
        <v>0</v>
      </c>
    </row>
    <row r="1322" spans="13:14">
      <c r="M1322" t="b">
        <f t="shared" si="56"/>
        <v>0</v>
      </c>
      <c r="N1322" t="b">
        <f t="shared" si="57"/>
        <v>0</v>
      </c>
    </row>
    <row r="1323" spans="13:14">
      <c r="M1323" t="b">
        <f t="shared" si="56"/>
        <v>0</v>
      </c>
      <c r="N1323" t="b">
        <f t="shared" si="57"/>
        <v>0</v>
      </c>
    </row>
    <row r="1324" spans="13:14">
      <c r="M1324" t="b">
        <f t="shared" si="56"/>
        <v>0</v>
      </c>
      <c r="N1324" t="b">
        <f t="shared" si="57"/>
        <v>0</v>
      </c>
    </row>
    <row r="1325" spans="13:14">
      <c r="M1325" t="b">
        <f t="shared" si="56"/>
        <v>0</v>
      </c>
      <c r="N1325" t="b">
        <f t="shared" si="57"/>
        <v>0</v>
      </c>
    </row>
    <row r="1326" spans="13:14">
      <c r="M1326" t="b">
        <f t="shared" si="56"/>
        <v>0</v>
      </c>
      <c r="N1326" t="b">
        <f t="shared" si="57"/>
        <v>0</v>
      </c>
    </row>
    <row r="1327" spans="13:14">
      <c r="M1327" t="b">
        <f t="shared" si="56"/>
        <v>0</v>
      </c>
      <c r="N1327" t="b">
        <f t="shared" si="57"/>
        <v>0</v>
      </c>
    </row>
    <row r="1328" spans="13:14">
      <c r="M1328" t="b">
        <f t="shared" si="56"/>
        <v>0</v>
      </c>
      <c r="N1328" t="b">
        <f t="shared" si="57"/>
        <v>0</v>
      </c>
    </row>
    <row r="1329" spans="13:14">
      <c r="M1329" t="b">
        <f t="shared" si="56"/>
        <v>0</v>
      </c>
      <c r="N1329" t="b">
        <f t="shared" si="57"/>
        <v>0</v>
      </c>
    </row>
    <row r="1330" spans="13:14">
      <c r="M1330" t="b">
        <f t="shared" si="56"/>
        <v>0</v>
      </c>
      <c r="N1330" t="b">
        <f t="shared" si="57"/>
        <v>0</v>
      </c>
    </row>
    <row r="1331" spans="13:14">
      <c r="M1331" t="b">
        <f t="shared" si="56"/>
        <v>0</v>
      </c>
      <c r="N1331" t="b">
        <f t="shared" si="57"/>
        <v>0</v>
      </c>
    </row>
    <row r="1332" spans="13:14">
      <c r="M1332" t="b">
        <f t="shared" si="56"/>
        <v>0</v>
      </c>
      <c r="N1332" t="b">
        <f t="shared" si="57"/>
        <v>0</v>
      </c>
    </row>
    <row r="1333" spans="13:14">
      <c r="M1333" t="b">
        <f t="shared" si="56"/>
        <v>0</v>
      </c>
      <c r="N1333" t="b">
        <f t="shared" si="57"/>
        <v>0</v>
      </c>
    </row>
    <row r="1334" spans="13:14">
      <c r="M1334" t="b">
        <f t="shared" si="56"/>
        <v>0</v>
      </c>
      <c r="N1334" t="b">
        <f t="shared" si="57"/>
        <v>0</v>
      </c>
    </row>
    <row r="1335" spans="13:14">
      <c r="M1335" t="b">
        <f t="shared" si="56"/>
        <v>0</v>
      </c>
      <c r="N1335" t="b">
        <f t="shared" si="57"/>
        <v>0</v>
      </c>
    </row>
    <row r="1336" spans="13:14">
      <c r="M1336" t="b">
        <f t="shared" si="56"/>
        <v>0</v>
      </c>
      <c r="N1336" t="b">
        <f t="shared" si="57"/>
        <v>0</v>
      </c>
    </row>
    <row r="1337" spans="13:14">
      <c r="M1337" t="b">
        <f t="shared" si="56"/>
        <v>0</v>
      </c>
      <c r="N1337" t="b">
        <f t="shared" si="57"/>
        <v>0</v>
      </c>
    </row>
    <row r="1338" spans="13:14">
      <c r="M1338" t="b">
        <f t="shared" si="56"/>
        <v>0</v>
      </c>
      <c r="N1338" t="b">
        <f t="shared" si="57"/>
        <v>0</v>
      </c>
    </row>
    <row r="1339" spans="13:14">
      <c r="M1339" t="b">
        <f t="shared" si="56"/>
        <v>0</v>
      </c>
      <c r="N1339" t="b">
        <f t="shared" si="57"/>
        <v>0</v>
      </c>
    </row>
    <row r="1340" spans="13:14">
      <c r="M1340" t="b">
        <f t="shared" si="56"/>
        <v>0</v>
      </c>
      <c r="N1340" t="b">
        <f t="shared" si="57"/>
        <v>0</v>
      </c>
    </row>
    <row r="1341" spans="13:14">
      <c r="M1341" t="b">
        <f t="shared" si="56"/>
        <v>0</v>
      </c>
      <c r="N1341" t="b">
        <f t="shared" si="57"/>
        <v>0</v>
      </c>
    </row>
    <row r="1342" spans="13:14">
      <c r="M1342" t="b">
        <f t="shared" si="56"/>
        <v>0</v>
      </c>
      <c r="N1342" t="b">
        <f t="shared" si="57"/>
        <v>0</v>
      </c>
    </row>
    <row r="1343" spans="13:14">
      <c r="M1343" t="b">
        <f t="shared" si="56"/>
        <v>0</v>
      </c>
      <c r="N1343" t="b">
        <f t="shared" si="57"/>
        <v>0</v>
      </c>
    </row>
    <row r="1344" spans="13:14">
      <c r="M1344" t="b">
        <f t="shared" si="56"/>
        <v>0</v>
      </c>
      <c r="N1344" t="b">
        <f t="shared" si="57"/>
        <v>0</v>
      </c>
    </row>
    <row r="1345" spans="13:14">
      <c r="M1345" t="b">
        <f t="shared" si="56"/>
        <v>0</v>
      </c>
      <c r="N1345" t="b">
        <f t="shared" si="57"/>
        <v>0</v>
      </c>
    </row>
    <row r="1346" spans="13:14">
      <c r="M1346" t="b">
        <f t="shared" si="56"/>
        <v>0</v>
      </c>
      <c r="N1346" t="b">
        <f t="shared" si="57"/>
        <v>0</v>
      </c>
    </row>
    <row r="1347" spans="13:14">
      <c r="M1347" t="b">
        <f t="shared" si="56"/>
        <v>0</v>
      </c>
      <c r="N1347" t="b">
        <f t="shared" si="57"/>
        <v>0</v>
      </c>
    </row>
    <row r="1348" spans="13:14">
      <c r="M1348" t="b">
        <f t="shared" si="56"/>
        <v>0</v>
      </c>
      <c r="N1348" t="b">
        <f t="shared" si="57"/>
        <v>0</v>
      </c>
    </row>
    <row r="1349" spans="13:14">
      <c r="M1349" t="b">
        <f t="shared" si="56"/>
        <v>0</v>
      </c>
      <c r="N1349" t="b">
        <f t="shared" si="57"/>
        <v>0</v>
      </c>
    </row>
    <row r="1350" spans="13:14">
      <c r="M1350" t="b">
        <f t="shared" si="56"/>
        <v>0</v>
      </c>
      <c r="N1350" t="b">
        <f t="shared" si="57"/>
        <v>0</v>
      </c>
    </row>
    <row r="1351" spans="13:14">
      <c r="M1351" t="b">
        <f t="shared" si="56"/>
        <v>0</v>
      </c>
      <c r="N1351" t="b">
        <f t="shared" si="57"/>
        <v>0</v>
      </c>
    </row>
    <row r="1352" spans="13:14">
      <c r="M1352" t="b">
        <f t="shared" si="56"/>
        <v>0</v>
      </c>
      <c r="N1352" t="b">
        <f t="shared" si="57"/>
        <v>0</v>
      </c>
    </row>
    <row r="1353" spans="13:14">
      <c r="M1353" t="b">
        <f t="shared" si="56"/>
        <v>0</v>
      </c>
      <c r="N1353" t="b">
        <f t="shared" si="57"/>
        <v>0</v>
      </c>
    </row>
    <row r="1354" spans="13:14">
      <c r="M1354" t="b">
        <f t="shared" si="56"/>
        <v>0</v>
      </c>
      <c r="N1354" t="b">
        <f t="shared" si="57"/>
        <v>0</v>
      </c>
    </row>
    <row r="1355" spans="13:14">
      <c r="M1355" t="b">
        <f t="shared" si="56"/>
        <v>0</v>
      </c>
      <c r="N1355" t="b">
        <f t="shared" si="57"/>
        <v>0</v>
      </c>
    </row>
    <row r="1356" spans="13:14">
      <c r="M1356" t="b">
        <f t="shared" si="56"/>
        <v>0</v>
      </c>
      <c r="N1356" t="b">
        <f t="shared" si="57"/>
        <v>0</v>
      </c>
    </row>
    <row r="1357" spans="13:14">
      <c r="M1357" t="b">
        <f t="shared" si="56"/>
        <v>0</v>
      </c>
      <c r="N1357" t="b">
        <f t="shared" si="57"/>
        <v>0</v>
      </c>
    </row>
    <row r="1358" spans="13:14">
      <c r="M1358" t="b">
        <f t="shared" si="56"/>
        <v>0</v>
      </c>
      <c r="N1358" t="b">
        <f t="shared" si="57"/>
        <v>0</v>
      </c>
    </row>
    <row r="1359" spans="13:14">
      <c r="M1359" t="b">
        <f t="shared" si="56"/>
        <v>0</v>
      </c>
      <c r="N1359" t="b">
        <f t="shared" si="57"/>
        <v>0</v>
      </c>
    </row>
    <row r="1360" spans="13:14">
      <c r="M1360" t="b">
        <f t="shared" si="56"/>
        <v>0</v>
      </c>
      <c r="N1360" t="b">
        <f t="shared" si="57"/>
        <v>0</v>
      </c>
    </row>
    <row r="1361" spans="13:14">
      <c r="M1361" t="b">
        <f t="shared" si="56"/>
        <v>0</v>
      </c>
      <c r="N1361" t="b">
        <f t="shared" si="57"/>
        <v>0</v>
      </c>
    </row>
    <row r="1362" spans="13:14">
      <c r="M1362" t="b">
        <f t="shared" si="56"/>
        <v>0</v>
      </c>
      <c r="N1362" t="b">
        <f t="shared" si="57"/>
        <v>0</v>
      </c>
    </row>
    <row r="1363" spans="13:14">
      <c r="M1363" t="b">
        <f t="shared" si="56"/>
        <v>0</v>
      </c>
      <c r="N1363" t="b">
        <f t="shared" si="57"/>
        <v>0</v>
      </c>
    </row>
    <row r="1364" spans="13:14">
      <c r="M1364" t="b">
        <f t="shared" si="56"/>
        <v>0</v>
      </c>
      <c r="N1364" t="b">
        <f t="shared" si="57"/>
        <v>0</v>
      </c>
    </row>
    <row r="1365" spans="13:14">
      <c r="M1365" t="b">
        <f t="shared" si="56"/>
        <v>0</v>
      </c>
      <c r="N1365" t="b">
        <f t="shared" si="57"/>
        <v>0</v>
      </c>
    </row>
    <row r="1366" spans="13:14">
      <c r="M1366" t="b">
        <f t="shared" si="56"/>
        <v>0</v>
      </c>
      <c r="N1366" t="b">
        <f t="shared" si="57"/>
        <v>0</v>
      </c>
    </row>
    <row r="1367" spans="13:14">
      <c r="M1367" t="b">
        <f t="shared" si="56"/>
        <v>0</v>
      </c>
      <c r="N1367" t="b">
        <f t="shared" si="57"/>
        <v>0</v>
      </c>
    </row>
    <row r="1368" spans="13:14">
      <c r="M1368" t="b">
        <f t="shared" si="56"/>
        <v>0</v>
      </c>
      <c r="N1368" t="b">
        <f t="shared" si="57"/>
        <v>0</v>
      </c>
    </row>
    <row r="1369" spans="13:14">
      <c r="M1369" t="b">
        <f t="shared" si="56"/>
        <v>0</v>
      </c>
      <c r="N1369" t="b">
        <f t="shared" si="57"/>
        <v>0</v>
      </c>
    </row>
    <row r="1370" spans="13:14">
      <c r="M1370" t="b">
        <f t="shared" si="56"/>
        <v>0</v>
      </c>
      <c r="N1370" t="b">
        <f t="shared" si="57"/>
        <v>0</v>
      </c>
    </row>
    <row r="1371" spans="13:14">
      <c r="M1371" t="b">
        <f t="shared" si="56"/>
        <v>0</v>
      </c>
      <c r="N1371" t="b">
        <f t="shared" si="57"/>
        <v>0</v>
      </c>
    </row>
    <row r="1372" spans="13:14">
      <c r="M1372" t="b">
        <f t="shared" si="56"/>
        <v>0</v>
      </c>
      <c r="N1372" t="b">
        <f t="shared" si="57"/>
        <v>0</v>
      </c>
    </row>
    <row r="1373" spans="13:14">
      <c r="M1373" t="b">
        <f t="shared" si="56"/>
        <v>0</v>
      </c>
      <c r="N1373" t="b">
        <f t="shared" si="57"/>
        <v>0</v>
      </c>
    </row>
    <row r="1374" spans="13:14">
      <c r="M1374" t="b">
        <f t="shared" si="56"/>
        <v>0</v>
      </c>
      <c r="N1374" t="b">
        <f t="shared" si="57"/>
        <v>0</v>
      </c>
    </row>
    <row r="1375" spans="13:14">
      <c r="M1375" t="b">
        <f t="shared" si="56"/>
        <v>0</v>
      </c>
      <c r="N1375" t="b">
        <f t="shared" si="57"/>
        <v>0</v>
      </c>
    </row>
    <row r="1376" spans="13:14">
      <c r="M1376" t="b">
        <f t="shared" si="56"/>
        <v>0</v>
      </c>
      <c r="N1376" t="b">
        <f t="shared" si="57"/>
        <v>0</v>
      </c>
    </row>
    <row r="1377" spans="13:14">
      <c r="M1377" t="b">
        <f t="shared" si="56"/>
        <v>0</v>
      </c>
      <c r="N1377" t="b">
        <f t="shared" si="57"/>
        <v>0</v>
      </c>
    </row>
    <row r="1378" spans="13:14">
      <c r="M1378" t="b">
        <f t="shared" ref="M1378:M1441" si="58">ISNUMBER(SEARCH($M$1,A1378))</f>
        <v>0</v>
      </c>
      <c r="N1378" t="b">
        <f t="shared" ref="N1378:N1441" si="59">ISNUMBER(SEARCH($N$1,A1378))</f>
        <v>0</v>
      </c>
    </row>
    <row r="1379" spans="13:14">
      <c r="M1379" t="b">
        <f t="shared" si="58"/>
        <v>0</v>
      </c>
      <c r="N1379" t="b">
        <f t="shared" si="59"/>
        <v>0</v>
      </c>
    </row>
    <row r="1380" spans="13:14">
      <c r="M1380" t="b">
        <f t="shared" si="58"/>
        <v>0</v>
      </c>
      <c r="N1380" t="b">
        <f t="shared" si="59"/>
        <v>0</v>
      </c>
    </row>
    <row r="1381" spans="13:14">
      <c r="M1381" t="b">
        <f t="shared" si="58"/>
        <v>0</v>
      </c>
      <c r="N1381" t="b">
        <f t="shared" si="59"/>
        <v>0</v>
      </c>
    </row>
    <row r="1382" spans="13:14">
      <c r="M1382" t="b">
        <f t="shared" si="58"/>
        <v>0</v>
      </c>
      <c r="N1382" t="b">
        <f t="shared" si="59"/>
        <v>0</v>
      </c>
    </row>
    <row r="1383" spans="13:14">
      <c r="M1383" t="b">
        <f t="shared" si="58"/>
        <v>0</v>
      </c>
      <c r="N1383" t="b">
        <f t="shared" si="59"/>
        <v>0</v>
      </c>
    </row>
    <row r="1384" spans="13:14">
      <c r="M1384" t="b">
        <f t="shared" si="58"/>
        <v>0</v>
      </c>
      <c r="N1384" t="b">
        <f t="shared" si="59"/>
        <v>0</v>
      </c>
    </row>
    <row r="1385" spans="13:14">
      <c r="M1385" t="b">
        <f t="shared" si="58"/>
        <v>0</v>
      </c>
      <c r="N1385" t="b">
        <f t="shared" si="59"/>
        <v>0</v>
      </c>
    </row>
    <row r="1386" spans="13:14">
      <c r="M1386" t="b">
        <f t="shared" si="58"/>
        <v>0</v>
      </c>
      <c r="N1386" t="b">
        <f t="shared" si="59"/>
        <v>0</v>
      </c>
    </row>
    <row r="1387" spans="13:14">
      <c r="M1387" t="b">
        <f t="shared" si="58"/>
        <v>0</v>
      </c>
      <c r="N1387" t="b">
        <f t="shared" si="59"/>
        <v>0</v>
      </c>
    </row>
    <row r="1388" spans="13:14">
      <c r="M1388" t="b">
        <f t="shared" si="58"/>
        <v>0</v>
      </c>
      <c r="N1388" t="b">
        <f t="shared" si="59"/>
        <v>0</v>
      </c>
    </row>
    <row r="1389" spans="13:14">
      <c r="M1389" t="b">
        <f t="shared" si="58"/>
        <v>0</v>
      </c>
      <c r="N1389" t="b">
        <f t="shared" si="59"/>
        <v>0</v>
      </c>
    </row>
    <row r="1390" spans="13:14">
      <c r="M1390" t="b">
        <f t="shared" si="58"/>
        <v>0</v>
      </c>
      <c r="N1390" t="b">
        <f t="shared" si="59"/>
        <v>0</v>
      </c>
    </row>
    <row r="1391" spans="13:14">
      <c r="M1391" t="b">
        <f t="shared" si="58"/>
        <v>0</v>
      </c>
      <c r="N1391" t="b">
        <f t="shared" si="59"/>
        <v>0</v>
      </c>
    </row>
    <row r="1392" spans="13:14">
      <c r="M1392" t="b">
        <f t="shared" si="58"/>
        <v>0</v>
      </c>
      <c r="N1392" t="b">
        <f t="shared" si="59"/>
        <v>0</v>
      </c>
    </row>
    <row r="1393" spans="13:14">
      <c r="M1393" t="b">
        <f t="shared" si="58"/>
        <v>0</v>
      </c>
      <c r="N1393" t="b">
        <f t="shared" si="59"/>
        <v>0</v>
      </c>
    </row>
    <row r="1394" spans="13:14">
      <c r="M1394" t="b">
        <f t="shared" si="58"/>
        <v>0</v>
      </c>
      <c r="N1394" t="b">
        <f t="shared" si="59"/>
        <v>0</v>
      </c>
    </row>
    <row r="1395" spans="13:14">
      <c r="M1395" t="b">
        <f t="shared" si="58"/>
        <v>0</v>
      </c>
      <c r="N1395" t="b">
        <f t="shared" si="59"/>
        <v>0</v>
      </c>
    </row>
    <row r="1396" spans="13:14">
      <c r="M1396" t="b">
        <f t="shared" si="58"/>
        <v>0</v>
      </c>
      <c r="N1396" t="b">
        <f t="shared" si="59"/>
        <v>0</v>
      </c>
    </row>
    <row r="1397" spans="13:14">
      <c r="M1397" t="b">
        <f t="shared" si="58"/>
        <v>0</v>
      </c>
      <c r="N1397" t="b">
        <f t="shared" si="59"/>
        <v>0</v>
      </c>
    </row>
    <row r="1398" spans="13:14">
      <c r="M1398" t="b">
        <f t="shared" si="58"/>
        <v>0</v>
      </c>
      <c r="N1398" t="b">
        <f t="shared" si="59"/>
        <v>0</v>
      </c>
    </row>
    <row r="1399" spans="13:14">
      <c r="M1399" t="b">
        <f t="shared" si="58"/>
        <v>0</v>
      </c>
      <c r="N1399" t="b">
        <f t="shared" si="59"/>
        <v>0</v>
      </c>
    </row>
    <row r="1400" spans="13:14">
      <c r="M1400" t="b">
        <f t="shared" si="58"/>
        <v>0</v>
      </c>
      <c r="N1400" t="b">
        <f t="shared" si="59"/>
        <v>0</v>
      </c>
    </row>
    <row r="1401" spans="13:14">
      <c r="M1401" t="b">
        <f t="shared" si="58"/>
        <v>0</v>
      </c>
      <c r="N1401" t="b">
        <f t="shared" si="59"/>
        <v>0</v>
      </c>
    </row>
    <row r="1402" spans="13:14">
      <c r="M1402" t="b">
        <f t="shared" si="58"/>
        <v>0</v>
      </c>
      <c r="N1402" t="b">
        <f t="shared" si="59"/>
        <v>0</v>
      </c>
    </row>
    <row r="1403" spans="13:14">
      <c r="M1403" t="b">
        <f t="shared" si="58"/>
        <v>0</v>
      </c>
      <c r="N1403" t="b">
        <f t="shared" si="59"/>
        <v>0</v>
      </c>
    </row>
    <row r="1404" spans="13:14">
      <c r="M1404" t="b">
        <f t="shared" si="58"/>
        <v>0</v>
      </c>
      <c r="N1404" t="b">
        <f t="shared" si="59"/>
        <v>0</v>
      </c>
    </row>
    <row r="1405" spans="13:14">
      <c r="M1405" t="b">
        <f t="shared" si="58"/>
        <v>0</v>
      </c>
      <c r="N1405" t="b">
        <f t="shared" si="59"/>
        <v>0</v>
      </c>
    </row>
    <row r="1406" spans="13:14">
      <c r="M1406" t="b">
        <f t="shared" si="58"/>
        <v>0</v>
      </c>
      <c r="N1406" t="b">
        <f t="shared" si="59"/>
        <v>0</v>
      </c>
    </row>
    <row r="1407" spans="13:14">
      <c r="M1407" t="b">
        <f t="shared" si="58"/>
        <v>0</v>
      </c>
      <c r="N1407" t="b">
        <f t="shared" si="59"/>
        <v>0</v>
      </c>
    </row>
    <row r="1408" spans="13:14">
      <c r="M1408" t="b">
        <f t="shared" si="58"/>
        <v>0</v>
      </c>
      <c r="N1408" t="b">
        <f t="shared" si="59"/>
        <v>0</v>
      </c>
    </row>
    <row r="1409" spans="13:14">
      <c r="M1409" t="b">
        <f t="shared" si="58"/>
        <v>0</v>
      </c>
      <c r="N1409" t="b">
        <f t="shared" si="59"/>
        <v>0</v>
      </c>
    </row>
    <row r="1410" spans="13:14">
      <c r="M1410" t="b">
        <f t="shared" si="58"/>
        <v>0</v>
      </c>
      <c r="N1410" t="b">
        <f t="shared" si="59"/>
        <v>0</v>
      </c>
    </row>
    <row r="1411" spans="13:14">
      <c r="M1411" t="b">
        <f t="shared" si="58"/>
        <v>0</v>
      </c>
      <c r="N1411" t="b">
        <f t="shared" si="59"/>
        <v>0</v>
      </c>
    </row>
    <row r="1412" spans="13:14">
      <c r="M1412" t="b">
        <f t="shared" si="58"/>
        <v>0</v>
      </c>
      <c r="N1412" t="b">
        <f t="shared" si="59"/>
        <v>0</v>
      </c>
    </row>
    <row r="1413" spans="13:14">
      <c r="M1413" t="b">
        <f t="shared" si="58"/>
        <v>0</v>
      </c>
      <c r="N1413" t="b">
        <f t="shared" si="59"/>
        <v>0</v>
      </c>
    </row>
    <row r="1414" spans="13:14">
      <c r="M1414" t="b">
        <f t="shared" si="58"/>
        <v>0</v>
      </c>
      <c r="N1414" t="b">
        <f t="shared" si="59"/>
        <v>0</v>
      </c>
    </row>
    <row r="1415" spans="13:14">
      <c r="M1415" t="b">
        <f t="shared" si="58"/>
        <v>0</v>
      </c>
      <c r="N1415" t="b">
        <f t="shared" si="59"/>
        <v>0</v>
      </c>
    </row>
    <row r="1416" spans="13:14">
      <c r="M1416" t="b">
        <f t="shared" si="58"/>
        <v>0</v>
      </c>
      <c r="N1416" t="b">
        <f t="shared" si="59"/>
        <v>0</v>
      </c>
    </row>
    <row r="1417" spans="13:14">
      <c r="M1417" t="b">
        <f t="shared" si="58"/>
        <v>0</v>
      </c>
      <c r="N1417" t="b">
        <f t="shared" si="59"/>
        <v>0</v>
      </c>
    </row>
    <row r="1418" spans="13:14">
      <c r="M1418" t="b">
        <f t="shared" si="58"/>
        <v>0</v>
      </c>
      <c r="N1418" t="b">
        <f t="shared" si="59"/>
        <v>0</v>
      </c>
    </row>
    <row r="1419" spans="13:14">
      <c r="M1419" t="b">
        <f t="shared" si="58"/>
        <v>0</v>
      </c>
      <c r="N1419" t="b">
        <f t="shared" si="59"/>
        <v>0</v>
      </c>
    </row>
    <row r="1420" spans="13:14">
      <c r="M1420" t="b">
        <f t="shared" si="58"/>
        <v>0</v>
      </c>
      <c r="N1420" t="b">
        <f t="shared" si="59"/>
        <v>0</v>
      </c>
    </row>
    <row r="1421" spans="13:14">
      <c r="M1421" t="b">
        <f t="shared" si="58"/>
        <v>0</v>
      </c>
      <c r="N1421" t="b">
        <f t="shared" si="59"/>
        <v>0</v>
      </c>
    </row>
    <row r="1422" spans="13:14">
      <c r="M1422" t="b">
        <f t="shared" si="58"/>
        <v>0</v>
      </c>
      <c r="N1422" t="b">
        <f t="shared" si="59"/>
        <v>0</v>
      </c>
    </row>
    <row r="1423" spans="13:14">
      <c r="M1423" t="b">
        <f t="shared" si="58"/>
        <v>0</v>
      </c>
      <c r="N1423" t="b">
        <f t="shared" si="59"/>
        <v>0</v>
      </c>
    </row>
    <row r="1424" spans="13:14">
      <c r="M1424" t="b">
        <f t="shared" si="58"/>
        <v>0</v>
      </c>
      <c r="N1424" t="b">
        <f t="shared" si="59"/>
        <v>0</v>
      </c>
    </row>
    <row r="1425" spans="13:14">
      <c r="M1425" t="b">
        <f t="shared" si="58"/>
        <v>0</v>
      </c>
      <c r="N1425" t="b">
        <f t="shared" si="59"/>
        <v>0</v>
      </c>
    </row>
    <row r="1426" spans="13:14">
      <c r="M1426" t="b">
        <f t="shared" si="58"/>
        <v>0</v>
      </c>
      <c r="N1426" t="b">
        <f t="shared" si="59"/>
        <v>0</v>
      </c>
    </row>
    <row r="1427" spans="13:14">
      <c r="M1427" t="b">
        <f t="shared" si="58"/>
        <v>0</v>
      </c>
      <c r="N1427" t="b">
        <f t="shared" si="59"/>
        <v>0</v>
      </c>
    </row>
    <row r="1428" spans="13:14">
      <c r="M1428" t="b">
        <f t="shared" si="58"/>
        <v>0</v>
      </c>
      <c r="N1428" t="b">
        <f t="shared" si="59"/>
        <v>0</v>
      </c>
    </row>
    <row r="1429" spans="13:14">
      <c r="M1429" t="b">
        <f t="shared" si="58"/>
        <v>0</v>
      </c>
      <c r="N1429" t="b">
        <f t="shared" si="59"/>
        <v>0</v>
      </c>
    </row>
    <row r="1430" spans="13:14">
      <c r="M1430" t="b">
        <f t="shared" si="58"/>
        <v>0</v>
      </c>
      <c r="N1430" t="b">
        <f t="shared" si="59"/>
        <v>0</v>
      </c>
    </row>
    <row r="1431" spans="13:14">
      <c r="M1431" t="b">
        <f t="shared" si="58"/>
        <v>0</v>
      </c>
      <c r="N1431" t="b">
        <f t="shared" si="59"/>
        <v>0</v>
      </c>
    </row>
    <row r="1432" spans="13:14">
      <c r="M1432" t="b">
        <f t="shared" si="58"/>
        <v>0</v>
      </c>
      <c r="N1432" t="b">
        <f t="shared" si="59"/>
        <v>0</v>
      </c>
    </row>
    <row r="1433" spans="13:14">
      <c r="M1433" t="b">
        <f t="shared" si="58"/>
        <v>0</v>
      </c>
      <c r="N1433" t="b">
        <f t="shared" si="59"/>
        <v>0</v>
      </c>
    </row>
    <row r="1434" spans="13:14">
      <c r="M1434" t="b">
        <f t="shared" si="58"/>
        <v>0</v>
      </c>
      <c r="N1434" t="b">
        <f t="shared" si="59"/>
        <v>0</v>
      </c>
    </row>
    <row r="1435" spans="13:14">
      <c r="M1435" t="b">
        <f t="shared" si="58"/>
        <v>0</v>
      </c>
      <c r="N1435" t="b">
        <f t="shared" si="59"/>
        <v>0</v>
      </c>
    </row>
    <row r="1436" spans="13:14">
      <c r="M1436" t="b">
        <f t="shared" si="58"/>
        <v>0</v>
      </c>
      <c r="N1436" t="b">
        <f t="shared" si="59"/>
        <v>0</v>
      </c>
    </row>
    <row r="1437" spans="13:14">
      <c r="M1437" t="b">
        <f t="shared" si="58"/>
        <v>0</v>
      </c>
      <c r="N1437" t="b">
        <f t="shared" si="59"/>
        <v>0</v>
      </c>
    </row>
    <row r="1438" spans="13:14">
      <c r="M1438" t="b">
        <f t="shared" si="58"/>
        <v>0</v>
      </c>
      <c r="N1438" t="b">
        <f t="shared" si="59"/>
        <v>0</v>
      </c>
    </row>
    <row r="1439" spans="13:14">
      <c r="M1439" t="b">
        <f t="shared" si="58"/>
        <v>0</v>
      </c>
      <c r="N1439" t="b">
        <f t="shared" si="59"/>
        <v>0</v>
      </c>
    </row>
    <row r="1440" spans="13:14">
      <c r="M1440" t="b">
        <f t="shared" si="58"/>
        <v>0</v>
      </c>
      <c r="N1440" t="b">
        <f t="shared" si="59"/>
        <v>0</v>
      </c>
    </row>
    <row r="1441" spans="13:14">
      <c r="M1441" t="b">
        <f t="shared" si="58"/>
        <v>0</v>
      </c>
      <c r="N1441" t="b">
        <f t="shared" si="59"/>
        <v>0</v>
      </c>
    </row>
    <row r="1442" spans="13:14">
      <c r="M1442" t="b">
        <f t="shared" ref="M1442:M1505" si="60">ISNUMBER(SEARCH($M$1,A1442))</f>
        <v>0</v>
      </c>
      <c r="N1442" t="b">
        <f t="shared" ref="N1442:N1505" si="61">ISNUMBER(SEARCH($N$1,A1442))</f>
        <v>0</v>
      </c>
    </row>
    <row r="1443" spans="13:14">
      <c r="M1443" t="b">
        <f t="shared" si="60"/>
        <v>0</v>
      </c>
      <c r="N1443" t="b">
        <f t="shared" si="61"/>
        <v>0</v>
      </c>
    </row>
    <row r="1444" spans="13:14">
      <c r="M1444" t="b">
        <f t="shared" si="60"/>
        <v>0</v>
      </c>
      <c r="N1444" t="b">
        <f t="shared" si="61"/>
        <v>0</v>
      </c>
    </row>
    <row r="1445" spans="13:14">
      <c r="M1445" t="b">
        <f t="shared" si="60"/>
        <v>0</v>
      </c>
      <c r="N1445" t="b">
        <f t="shared" si="61"/>
        <v>0</v>
      </c>
    </row>
    <row r="1446" spans="13:14">
      <c r="M1446" t="b">
        <f t="shared" si="60"/>
        <v>0</v>
      </c>
      <c r="N1446" t="b">
        <f t="shared" si="61"/>
        <v>0</v>
      </c>
    </row>
    <row r="1447" spans="13:14">
      <c r="M1447" t="b">
        <f t="shared" si="60"/>
        <v>0</v>
      </c>
      <c r="N1447" t="b">
        <f t="shared" si="61"/>
        <v>0</v>
      </c>
    </row>
    <row r="1448" spans="13:14">
      <c r="M1448" t="b">
        <f t="shared" si="60"/>
        <v>0</v>
      </c>
      <c r="N1448" t="b">
        <f t="shared" si="61"/>
        <v>0</v>
      </c>
    </row>
    <row r="1449" spans="13:14">
      <c r="M1449" t="b">
        <f t="shared" si="60"/>
        <v>0</v>
      </c>
      <c r="N1449" t="b">
        <f t="shared" si="61"/>
        <v>0</v>
      </c>
    </row>
    <row r="1450" spans="13:14">
      <c r="M1450" t="b">
        <f t="shared" si="60"/>
        <v>0</v>
      </c>
      <c r="N1450" t="b">
        <f t="shared" si="61"/>
        <v>0</v>
      </c>
    </row>
    <row r="1451" spans="13:14">
      <c r="M1451" t="b">
        <f t="shared" si="60"/>
        <v>0</v>
      </c>
      <c r="N1451" t="b">
        <f t="shared" si="61"/>
        <v>0</v>
      </c>
    </row>
    <row r="1452" spans="13:14">
      <c r="M1452" t="b">
        <f t="shared" si="60"/>
        <v>0</v>
      </c>
      <c r="N1452" t="b">
        <f t="shared" si="61"/>
        <v>0</v>
      </c>
    </row>
    <row r="1453" spans="13:14">
      <c r="M1453" t="b">
        <f t="shared" si="60"/>
        <v>0</v>
      </c>
      <c r="N1453" t="b">
        <f t="shared" si="61"/>
        <v>0</v>
      </c>
    </row>
    <row r="1454" spans="13:14">
      <c r="M1454" t="b">
        <f t="shared" si="60"/>
        <v>0</v>
      </c>
      <c r="N1454" t="b">
        <f t="shared" si="61"/>
        <v>0</v>
      </c>
    </row>
    <row r="1455" spans="13:14">
      <c r="M1455" t="b">
        <f t="shared" si="60"/>
        <v>0</v>
      </c>
      <c r="N1455" t="b">
        <f t="shared" si="61"/>
        <v>0</v>
      </c>
    </row>
    <row r="1456" spans="13:14">
      <c r="M1456" t="b">
        <f t="shared" si="60"/>
        <v>0</v>
      </c>
      <c r="N1456" t="b">
        <f t="shared" si="61"/>
        <v>0</v>
      </c>
    </row>
    <row r="1457" spans="13:14">
      <c r="M1457" t="b">
        <f t="shared" si="60"/>
        <v>0</v>
      </c>
      <c r="N1457" t="b">
        <f t="shared" si="61"/>
        <v>0</v>
      </c>
    </row>
    <row r="1458" spans="13:14">
      <c r="M1458" t="b">
        <f t="shared" si="60"/>
        <v>0</v>
      </c>
      <c r="N1458" t="b">
        <f t="shared" si="61"/>
        <v>0</v>
      </c>
    </row>
    <row r="1459" spans="13:14">
      <c r="M1459" t="b">
        <f t="shared" si="60"/>
        <v>0</v>
      </c>
      <c r="N1459" t="b">
        <f t="shared" si="61"/>
        <v>0</v>
      </c>
    </row>
    <row r="1460" spans="13:14">
      <c r="M1460" t="b">
        <f t="shared" si="60"/>
        <v>0</v>
      </c>
      <c r="N1460" t="b">
        <f t="shared" si="61"/>
        <v>0</v>
      </c>
    </row>
    <row r="1461" spans="13:14">
      <c r="M1461" t="b">
        <f t="shared" si="60"/>
        <v>0</v>
      </c>
      <c r="N1461" t="b">
        <f t="shared" si="61"/>
        <v>0</v>
      </c>
    </row>
    <row r="1462" spans="13:14">
      <c r="M1462" t="b">
        <f t="shared" si="60"/>
        <v>0</v>
      </c>
      <c r="N1462" t="b">
        <f t="shared" si="61"/>
        <v>0</v>
      </c>
    </row>
    <row r="1463" spans="13:14">
      <c r="M1463" t="b">
        <f t="shared" si="60"/>
        <v>0</v>
      </c>
      <c r="N1463" t="b">
        <f t="shared" si="61"/>
        <v>0</v>
      </c>
    </row>
    <row r="1464" spans="13:14">
      <c r="M1464" t="b">
        <f t="shared" si="60"/>
        <v>0</v>
      </c>
      <c r="N1464" t="b">
        <f t="shared" si="61"/>
        <v>0</v>
      </c>
    </row>
    <row r="1465" spans="13:14">
      <c r="M1465" t="b">
        <f t="shared" si="60"/>
        <v>0</v>
      </c>
      <c r="N1465" t="b">
        <f t="shared" si="61"/>
        <v>0</v>
      </c>
    </row>
    <row r="1466" spans="13:14">
      <c r="M1466" t="b">
        <f t="shared" si="60"/>
        <v>0</v>
      </c>
      <c r="N1466" t="b">
        <f t="shared" si="61"/>
        <v>0</v>
      </c>
    </row>
    <row r="1467" spans="13:14">
      <c r="M1467" t="b">
        <f t="shared" si="60"/>
        <v>0</v>
      </c>
      <c r="N1467" t="b">
        <f t="shared" si="61"/>
        <v>0</v>
      </c>
    </row>
    <row r="1468" spans="13:14">
      <c r="M1468" t="b">
        <f t="shared" si="60"/>
        <v>0</v>
      </c>
      <c r="N1468" t="b">
        <f t="shared" si="61"/>
        <v>0</v>
      </c>
    </row>
    <row r="1469" spans="13:14">
      <c r="M1469" t="b">
        <f t="shared" si="60"/>
        <v>0</v>
      </c>
      <c r="N1469" t="b">
        <f t="shared" si="61"/>
        <v>0</v>
      </c>
    </row>
    <row r="1470" spans="13:14">
      <c r="M1470" t="b">
        <f t="shared" si="60"/>
        <v>0</v>
      </c>
      <c r="N1470" t="b">
        <f t="shared" si="61"/>
        <v>0</v>
      </c>
    </row>
    <row r="1471" spans="13:14">
      <c r="M1471" t="b">
        <f t="shared" si="60"/>
        <v>0</v>
      </c>
      <c r="N1471" t="b">
        <f t="shared" si="61"/>
        <v>0</v>
      </c>
    </row>
    <row r="1472" spans="13:14">
      <c r="M1472" t="b">
        <f t="shared" si="60"/>
        <v>0</v>
      </c>
      <c r="N1472" t="b">
        <f t="shared" si="61"/>
        <v>0</v>
      </c>
    </row>
    <row r="1473" spans="13:14">
      <c r="M1473" t="b">
        <f t="shared" si="60"/>
        <v>0</v>
      </c>
      <c r="N1473" t="b">
        <f t="shared" si="61"/>
        <v>0</v>
      </c>
    </row>
    <row r="1474" spans="13:14">
      <c r="M1474" t="b">
        <f t="shared" si="60"/>
        <v>0</v>
      </c>
      <c r="N1474" t="b">
        <f t="shared" si="61"/>
        <v>0</v>
      </c>
    </row>
    <row r="1475" spans="13:14">
      <c r="M1475" t="b">
        <f t="shared" si="60"/>
        <v>0</v>
      </c>
      <c r="N1475" t="b">
        <f t="shared" si="61"/>
        <v>0</v>
      </c>
    </row>
    <row r="1476" spans="13:14">
      <c r="M1476" t="b">
        <f t="shared" si="60"/>
        <v>0</v>
      </c>
      <c r="N1476" t="b">
        <f t="shared" si="61"/>
        <v>0</v>
      </c>
    </row>
    <row r="1477" spans="13:14">
      <c r="M1477" t="b">
        <f t="shared" si="60"/>
        <v>0</v>
      </c>
      <c r="N1477" t="b">
        <f t="shared" si="61"/>
        <v>0</v>
      </c>
    </row>
    <row r="1478" spans="13:14">
      <c r="M1478" t="b">
        <f t="shared" si="60"/>
        <v>0</v>
      </c>
      <c r="N1478" t="b">
        <f t="shared" si="61"/>
        <v>0</v>
      </c>
    </row>
    <row r="1479" spans="13:14">
      <c r="M1479" t="b">
        <f t="shared" si="60"/>
        <v>0</v>
      </c>
      <c r="N1479" t="b">
        <f t="shared" si="61"/>
        <v>0</v>
      </c>
    </row>
    <row r="1480" spans="13:14">
      <c r="M1480" t="b">
        <f t="shared" si="60"/>
        <v>0</v>
      </c>
      <c r="N1480" t="b">
        <f t="shared" si="61"/>
        <v>0</v>
      </c>
    </row>
    <row r="1481" spans="13:14">
      <c r="M1481" t="b">
        <f t="shared" si="60"/>
        <v>0</v>
      </c>
      <c r="N1481" t="b">
        <f t="shared" si="61"/>
        <v>0</v>
      </c>
    </row>
    <row r="1482" spans="13:14">
      <c r="M1482" t="b">
        <f t="shared" si="60"/>
        <v>0</v>
      </c>
      <c r="N1482" t="b">
        <f t="shared" si="61"/>
        <v>0</v>
      </c>
    </row>
    <row r="1483" spans="13:14">
      <c r="M1483" t="b">
        <f t="shared" si="60"/>
        <v>0</v>
      </c>
      <c r="N1483" t="b">
        <f t="shared" si="61"/>
        <v>0</v>
      </c>
    </row>
    <row r="1484" spans="13:14">
      <c r="M1484" t="b">
        <f t="shared" si="60"/>
        <v>0</v>
      </c>
      <c r="N1484" t="b">
        <f t="shared" si="61"/>
        <v>0</v>
      </c>
    </row>
    <row r="1485" spans="13:14">
      <c r="M1485" t="b">
        <f t="shared" si="60"/>
        <v>0</v>
      </c>
      <c r="N1485" t="b">
        <f t="shared" si="61"/>
        <v>0</v>
      </c>
    </row>
    <row r="1486" spans="13:14">
      <c r="M1486" t="b">
        <f t="shared" si="60"/>
        <v>0</v>
      </c>
      <c r="N1486" t="b">
        <f t="shared" si="61"/>
        <v>0</v>
      </c>
    </row>
    <row r="1487" spans="13:14">
      <c r="M1487" t="b">
        <f t="shared" si="60"/>
        <v>0</v>
      </c>
      <c r="N1487" t="b">
        <f t="shared" si="61"/>
        <v>0</v>
      </c>
    </row>
    <row r="1488" spans="13:14">
      <c r="M1488" t="b">
        <f t="shared" si="60"/>
        <v>0</v>
      </c>
      <c r="N1488" t="b">
        <f t="shared" si="61"/>
        <v>0</v>
      </c>
    </row>
    <row r="1489" spans="13:14">
      <c r="M1489" t="b">
        <f t="shared" si="60"/>
        <v>0</v>
      </c>
      <c r="N1489" t="b">
        <f t="shared" si="61"/>
        <v>0</v>
      </c>
    </row>
    <row r="1490" spans="13:14">
      <c r="M1490" t="b">
        <f t="shared" si="60"/>
        <v>0</v>
      </c>
      <c r="N1490" t="b">
        <f t="shared" si="61"/>
        <v>0</v>
      </c>
    </row>
    <row r="1491" spans="13:14">
      <c r="M1491" t="b">
        <f t="shared" si="60"/>
        <v>0</v>
      </c>
      <c r="N1491" t="b">
        <f t="shared" si="61"/>
        <v>0</v>
      </c>
    </row>
    <row r="1492" spans="13:14">
      <c r="M1492" t="b">
        <f t="shared" si="60"/>
        <v>0</v>
      </c>
      <c r="N1492" t="b">
        <f t="shared" si="61"/>
        <v>0</v>
      </c>
    </row>
    <row r="1493" spans="13:14">
      <c r="M1493" t="b">
        <f t="shared" si="60"/>
        <v>0</v>
      </c>
      <c r="N1493" t="b">
        <f t="shared" si="61"/>
        <v>0</v>
      </c>
    </row>
    <row r="1494" spans="13:14">
      <c r="M1494" t="b">
        <f t="shared" si="60"/>
        <v>0</v>
      </c>
      <c r="N1494" t="b">
        <f t="shared" si="61"/>
        <v>0</v>
      </c>
    </row>
    <row r="1495" spans="13:14">
      <c r="M1495" t="b">
        <f t="shared" si="60"/>
        <v>0</v>
      </c>
      <c r="N1495" t="b">
        <f t="shared" si="61"/>
        <v>0</v>
      </c>
    </row>
    <row r="1496" spans="13:14">
      <c r="M1496" t="b">
        <f t="shared" si="60"/>
        <v>0</v>
      </c>
      <c r="N1496" t="b">
        <f t="shared" si="61"/>
        <v>0</v>
      </c>
    </row>
    <row r="1497" spans="13:14">
      <c r="M1497" t="b">
        <f t="shared" si="60"/>
        <v>0</v>
      </c>
      <c r="N1497" t="b">
        <f t="shared" si="61"/>
        <v>0</v>
      </c>
    </row>
    <row r="1498" spans="13:14">
      <c r="M1498" t="b">
        <f t="shared" si="60"/>
        <v>0</v>
      </c>
      <c r="N1498" t="b">
        <f t="shared" si="61"/>
        <v>0</v>
      </c>
    </row>
    <row r="1499" spans="13:14">
      <c r="M1499" t="b">
        <f t="shared" si="60"/>
        <v>0</v>
      </c>
      <c r="N1499" t="b">
        <f t="shared" si="61"/>
        <v>0</v>
      </c>
    </row>
    <row r="1500" spans="13:14">
      <c r="M1500" t="b">
        <f t="shared" si="60"/>
        <v>0</v>
      </c>
      <c r="N1500" t="b">
        <f t="shared" si="61"/>
        <v>0</v>
      </c>
    </row>
    <row r="1501" spans="13:14">
      <c r="M1501" t="b">
        <f t="shared" si="60"/>
        <v>0</v>
      </c>
      <c r="N1501" t="b">
        <f t="shared" si="61"/>
        <v>0</v>
      </c>
    </row>
    <row r="1502" spans="13:14">
      <c r="M1502" t="b">
        <f t="shared" si="60"/>
        <v>0</v>
      </c>
      <c r="N1502" t="b">
        <f t="shared" si="61"/>
        <v>0</v>
      </c>
    </row>
    <row r="1503" spans="13:14">
      <c r="M1503" t="b">
        <f t="shared" si="60"/>
        <v>0</v>
      </c>
      <c r="N1503" t="b">
        <f t="shared" si="61"/>
        <v>0</v>
      </c>
    </row>
    <row r="1504" spans="13:14">
      <c r="M1504" t="b">
        <f t="shared" si="60"/>
        <v>0</v>
      </c>
      <c r="N1504" t="b">
        <f t="shared" si="61"/>
        <v>0</v>
      </c>
    </row>
    <row r="1505" spans="13:14">
      <c r="M1505" t="b">
        <f t="shared" si="60"/>
        <v>0</v>
      </c>
      <c r="N1505" t="b">
        <f t="shared" si="61"/>
        <v>0</v>
      </c>
    </row>
    <row r="1506" spans="13:14">
      <c r="M1506" t="b">
        <f t="shared" ref="M1506:M1569" si="62">ISNUMBER(SEARCH($M$1,A1506))</f>
        <v>0</v>
      </c>
      <c r="N1506" t="b">
        <f t="shared" ref="N1506:N1569" si="63">ISNUMBER(SEARCH($N$1,A1506))</f>
        <v>0</v>
      </c>
    </row>
    <row r="1507" spans="13:14">
      <c r="M1507" t="b">
        <f t="shared" si="62"/>
        <v>0</v>
      </c>
      <c r="N1507" t="b">
        <f t="shared" si="63"/>
        <v>0</v>
      </c>
    </row>
    <row r="1508" spans="13:14">
      <c r="M1508" t="b">
        <f t="shared" si="62"/>
        <v>0</v>
      </c>
      <c r="N1508" t="b">
        <f t="shared" si="63"/>
        <v>0</v>
      </c>
    </row>
    <row r="1509" spans="13:14">
      <c r="M1509" t="b">
        <f t="shared" si="62"/>
        <v>0</v>
      </c>
      <c r="N1509" t="b">
        <f t="shared" si="63"/>
        <v>0</v>
      </c>
    </row>
    <row r="1510" spans="13:14">
      <c r="M1510" t="b">
        <f t="shared" si="62"/>
        <v>0</v>
      </c>
      <c r="N1510" t="b">
        <f t="shared" si="63"/>
        <v>0</v>
      </c>
    </row>
    <row r="1511" spans="13:14">
      <c r="M1511" t="b">
        <f t="shared" si="62"/>
        <v>0</v>
      </c>
      <c r="N1511" t="b">
        <f t="shared" si="63"/>
        <v>0</v>
      </c>
    </row>
    <row r="1512" spans="13:14">
      <c r="M1512" t="b">
        <f t="shared" si="62"/>
        <v>0</v>
      </c>
      <c r="N1512" t="b">
        <f t="shared" si="63"/>
        <v>0</v>
      </c>
    </row>
    <row r="1513" spans="13:14">
      <c r="M1513" t="b">
        <f t="shared" si="62"/>
        <v>0</v>
      </c>
      <c r="N1513" t="b">
        <f t="shared" si="63"/>
        <v>0</v>
      </c>
    </row>
    <row r="1514" spans="13:14">
      <c r="M1514" t="b">
        <f t="shared" si="62"/>
        <v>0</v>
      </c>
      <c r="N1514" t="b">
        <f t="shared" si="63"/>
        <v>0</v>
      </c>
    </row>
    <row r="1515" spans="13:14">
      <c r="M1515" t="b">
        <f t="shared" si="62"/>
        <v>0</v>
      </c>
      <c r="N1515" t="b">
        <f t="shared" si="63"/>
        <v>0</v>
      </c>
    </row>
    <row r="1516" spans="13:14">
      <c r="M1516" t="b">
        <f t="shared" si="62"/>
        <v>0</v>
      </c>
      <c r="N1516" t="b">
        <f t="shared" si="63"/>
        <v>0</v>
      </c>
    </row>
    <row r="1517" spans="13:14">
      <c r="M1517" t="b">
        <f t="shared" si="62"/>
        <v>0</v>
      </c>
      <c r="N1517" t="b">
        <f t="shared" si="63"/>
        <v>0</v>
      </c>
    </row>
    <row r="1518" spans="13:14">
      <c r="M1518" t="b">
        <f t="shared" si="62"/>
        <v>0</v>
      </c>
      <c r="N1518" t="b">
        <f t="shared" si="63"/>
        <v>0</v>
      </c>
    </row>
    <row r="1519" spans="13:14">
      <c r="M1519" t="b">
        <f t="shared" si="62"/>
        <v>0</v>
      </c>
      <c r="N1519" t="b">
        <f t="shared" si="63"/>
        <v>0</v>
      </c>
    </row>
    <row r="1520" spans="13:14">
      <c r="M1520" t="b">
        <f t="shared" si="62"/>
        <v>0</v>
      </c>
      <c r="N1520" t="b">
        <f t="shared" si="63"/>
        <v>0</v>
      </c>
    </row>
    <row r="1521" spans="13:14">
      <c r="M1521" t="b">
        <f t="shared" si="62"/>
        <v>0</v>
      </c>
      <c r="N1521" t="b">
        <f t="shared" si="63"/>
        <v>0</v>
      </c>
    </row>
    <row r="1522" spans="13:14">
      <c r="M1522" t="b">
        <f t="shared" si="62"/>
        <v>0</v>
      </c>
      <c r="N1522" t="b">
        <f t="shared" si="63"/>
        <v>0</v>
      </c>
    </row>
    <row r="1523" spans="13:14">
      <c r="M1523" t="b">
        <f t="shared" si="62"/>
        <v>0</v>
      </c>
      <c r="N1523" t="b">
        <f t="shared" si="63"/>
        <v>0</v>
      </c>
    </row>
    <row r="1524" spans="13:14">
      <c r="M1524" t="b">
        <f t="shared" si="62"/>
        <v>0</v>
      </c>
      <c r="N1524" t="b">
        <f t="shared" si="63"/>
        <v>0</v>
      </c>
    </row>
    <row r="1525" spans="13:14">
      <c r="M1525" t="b">
        <f t="shared" si="62"/>
        <v>0</v>
      </c>
      <c r="N1525" t="b">
        <f t="shared" si="63"/>
        <v>0</v>
      </c>
    </row>
    <row r="1526" spans="13:14">
      <c r="M1526" t="b">
        <f t="shared" si="62"/>
        <v>0</v>
      </c>
      <c r="N1526" t="b">
        <f t="shared" si="63"/>
        <v>0</v>
      </c>
    </row>
    <row r="1527" spans="13:14">
      <c r="M1527" t="b">
        <f t="shared" si="62"/>
        <v>0</v>
      </c>
      <c r="N1527" t="b">
        <f t="shared" si="63"/>
        <v>0</v>
      </c>
    </row>
    <row r="1528" spans="13:14">
      <c r="M1528" t="b">
        <f t="shared" si="62"/>
        <v>0</v>
      </c>
      <c r="N1528" t="b">
        <f t="shared" si="63"/>
        <v>0</v>
      </c>
    </row>
    <row r="1529" spans="13:14">
      <c r="M1529" t="b">
        <f t="shared" si="62"/>
        <v>0</v>
      </c>
      <c r="N1529" t="b">
        <f t="shared" si="63"/>
        <v>0</v>
      </c>
    </row>
    <row r="1530" spans="13:14">
      <c r="M1530" t="b">
        <f t="shared" si="62"/>
        <v>0</v>
      </c>
      <c r="N1530" t="b">
        <f t="shared" si="63"/>
        <v>0</v>
      </c>
    </row>
    <row r="1531" spans="13:14">
      <c r="M1531" t="b">
        <f t="shared" si="62"/>
        <v>0</v>
      </c>
      <c r="N1531" t="b">
        <f t="shared" si="63"/>
        <v>0</v>
      </c>
    </row>
    <row r="1532" spans="13:14">
      <c r="M1532" t="b">
        <f t="shared" si="62"/>
        <v>0</v>
      </c>
      <c r="N1532" t="b">
        <f t="shared" si="63"/>
        <v>0</v>
      </c>
    </row>
    <row r="1533" spans="13:14">
      <c r="M1533" t="b">
        <f t="shared" si="62"/>
        <v>0</v>
      </c>
      <c r="N1533" t="b">
        <f t="shared" si="63"/>
        <v>0</v>
      </c>
    </row>
    <row r="1534" spans="13:14">
      <c r="M1534" t="b">
        <f t="shared" si="62"/>
        <v>0</v>
      </c>
      <c r="N1534" t="b">
        <f t="shared" si="63"/>
        <v>0</v>
      </c>
    </row>
    <row r="1535" spans="13:14">
      <c r="M1535" t="b">
        <f t="shared" si="62"/>
        <v>0</v>
      </c>
      <c r="N1535" t="b">
        <f t="shared" si="63"/>
        <v>0</v>
      </c>
    </row>
    <row r="1536" spans="13:14">
      <c r="M1536" t="b">
        <f t="shared" si="62"/>
        <v>0</v>
      </c>
      <c r="N1536" t="b">
        <f t="shared" si="63"/>
        <v>0</v>
      </c>
    </row>
    <row r="1537" spans="13:14">
      <c r="M1537" t="b">
        <f t="shared" si="62"/>
        <v>0</v>
      </c>
      <c r="N1537" t="b">
        <f t="shared" si="63"/>
        <v>0</v>
      </c>
    </row>
    <row r="1538" spans="13:14">
      <c r="M1538" t="b">
        <f t="shared" si="62"/>
        <v>0</v>
      </c>
      <c r="N1538" t="b">
        <f t="shared" si="63"/>
        <v>0</v>
      </c>
    </row>
    <row r="1539" spans="13:14">
      <c r="M1539" t="b">
        <f t="shared" si="62"/>
        <v>0</v>
      </c>
      <c r="N1539" t="b">
        <f t="shared" si="63"/>
        <v>0</v>
      </c>
    </row>
    <row r="1540" spans="13:14">
      <c r="M1540" t="b">
        <f t="shared" si="62"/>
        <v>0</v>
      </c>
      <c r="N1540" t="b">
        <f t="shared" si="63"/>
        <v>0</v>
      </c>
    </row>
    <row r="1541" spans="13:14">
      <c r="M1541" t="b">
        <f t="shared" si="62"/>
        <v>0</v>
      </c>
      <c r="N1541" t="b">
        <f t="shared" si="63"/>
        <v>0</v>
      </c>
    </row>
    <row r="1542" spans="13:14">
      <c r="M1542" t="b">
        <f t="shared" si="62"/>
        <v>0</v>
      </c>
      <c r="N1542" t="b">
        <f t="shared" si="63"/>
        <v>0</v>
      </c>
    </row>
    <row r="1543" spans="13:14">
      <c r="M1543" t="b">
        <f t="shared" si="62"/>
        <v>0</v>
      </c>
      <c r="N1543" t="b">
        <f t="shared" si="63"/>
        <v>0</v>
      </c>
    </row>
    <row r="1544" spans="13:14">
      <c r="M1544" t="b">
        <f t="shared" si="62"/>
        <v>0</v>
      </c>
      <c r="N1544" t="b">
        <f t="shared" si="63"/>
        <v>0</v>
      </c>
    </row>
    <row r="1545" spans="13:14">
      <c r="M1545" t="b">
        <f t="shared" si="62"/>
        <v>0</v>
      </c>
      <c r="N1545" t="b">
        <f t="shared" si="63"/>
        <v>0</v>
      </c>
    </row>
    <row r="1546" spans="13:14">
      <c r="M1546" t="b">
        <f t="shared" si="62"/>
        <v>0</v>
      </c>
      <c r="N1546" t="b">
        <f t="shared" si="63"/>
        <v>0</v>
      </c>
    </row>
    <row r="1547" spans="13:14">
      <c r="M1547" t="b">
        <f t="shared" si="62"/>
        <v>0</v>
      </c>
      <c r="N1547" t="b">
        <f t="shared" si="63"/>
        <v>0</v>
      </c>
    </row>
    <row r="1548" spans="13:14">
      <c r="M1548" t="b">
        <f t="shared" si="62"/>
        <v>0</v>
      </c>
      <c r="N1548" t="b">
        <f t="shared" si="63"/>
        <v>0</v>
      </c>
    </row>
    <row r="1549" spans="13:14">
      <c r="M1549" t="b">
        <f t="shared" si="62"/>
        <v>0</v>
      </c>
      <c r="N1549" t="b">
        <f t="shared" si="63"/>
        <v>0</v>
      </c>
    </row>
    <row r="1550" spans="13:14">
      <c r="M1550" t="b">
        <f t="shared" si="62"/>
        <v>0</v>
      </c>
      <c r="N1550" t="b">
        <f t="shared" si="63"/>
        <v>0</v>
      </c>
    </row>
    <row r="1551" spans="13:14">
      <c r="M1551" t="b">
        <f t="shared" si="62"/>
        <v>0</v>
      </c>
      <c r="N1551" t="b">
        <f t="shared" si="63"/>
        <v>0</v>
      </c>
    </row>
    <row r="1552" spans="13:14">
      <c r="M1552" t="b">
        <f t="shared" si="62"/>
        <v>0</v>
      </c>
      <c r="N1552" t="b">
        <f t="shared" si="63"/>
        <v>0</v>
      </c>
    </row>
    <row r="1553" spans="13:14">
      <c r="M1553" t="b">
        <f t="shared" si="62"/>
        <v>0</v>
      </c>
      <c r="N1553" t="b">
        <f t="shared" si="63"/>
        <v>0</v>
      </c>
    </row>
    <row r="1554" spans="13:14">
      <c r="M1554" t="b">
        <f t="shared" si="62"/>
        <v>0</v>
      </c>
      <c r="N1554" t="b">
        <f t="shared" si="63"/>
        <v>0</v>
      </c>
    </row>
    <row r="1555" spans="13:14">
      <c r="M1555" t="b">
        <f t="shared" si="62"/>
        <v>0</v>
      </c>
      <c r="N1555" t="b">
        <f t="shared" si="63"/>
        <v>0</v>
      </c>
    </row>
    <row r="1556" spans="13:14">
      <c r="M1556" t="b">
        <f t="shared" si="62"/>
        <v>0</v>
      </c>
      <c r="N1556" t="b">
        <f t="shared" si="63"/>
        <v>0</v>
      </c>
    </row>
    <row r="1557" spans="13:14">
      <c r="M1557" t="b">
        <f t="shared" si="62"/>
        <v>0</v>
      </c>
      <c r="N1557" t="b">
        <f t="shared" si="63"/>
        <v>0</v>
      </c>
    </row>
    <row r="1558" spans="13:14">
      <c r="M1558" t="b">
        <f t="shared" si="62"/>
        <v>0</v>
      </c>
      <c r="N1558" t="b">
        <f t="shared" si="63"/>
        <v>0</v>
      </c>
    </row>
    <row r="1559" spans="13:14">
      <c r="M1559" t="b">
        <f t="shared" si="62"/>
        <v>0</v>
      </c>
      <c r="N1559" t="b">
        <f t="shared" si="63"/>
        <v>0</v>
      </c>
    </row>
    <row r="1560" spans="13:14">
      <c r="M1560" t="b">
        <f t="shared" si="62"/>
        <v>0</v>
      </c>
      <c r="N1560" t="b">
        <f t="shared" si="63"/>
        <v>0</v>
      </c>
    </row>
    <row r="1561" spans="13:14">
      <c r="M1561" t="b">
        <f t="shared" si="62"/>
        <v>0</v>
      </c>
      <c r="N1561" t="b">
        <f t="shared" si="63"/>
        <v>0</v>
      </c>
    </row>
    <row r="1562" spans="13:14">
      <c r="M1562" t="b">
        <f t="shared" si="62"/>
        <v>0</v>
      </c>
      <c r="N1562" t="b">
        <f t="shared" si="63"/>
        <v>0</v>
      </c>
    </row>
    <row r="1563" spans="13:14">
      <c r="M1563" t="b">
        <f t="shared" si="62"/>
        <v>0</v>
      </c>
      <c r="N1563" t="b">
        <f t="shared" si="63"/>
        <v>0</v>
      </c>
    </row>
    <row r="1564" spans="13:14">
      <c r="M1564" t="b">
        <f t="shared" si="62"/>
        <v>0</v>
      </c>
      <c r="N1564" t="b">
        <f t="shared" si="63"/>
        <v>0</v>
      </c>
    </row>
    <row r="1565" spans="13:14">
      <c r="M1565" t="b">
        <f t="shared" si="62"/>
        <v>0</v>
      </c>
      <c r="N1565" t="b">
        <f t="shared" si="63"/>
        <v>0</v>
      </c>
    </row>
    <row r="1566" spans="13:14">
      <c r="M1566" t="b">
        <f t="shared" si="62"/>
        <v>0</v>
      </c>
      <c r="N1566" t="b">
        <f t="shared" si="63"/>
        <v>0</v>
      </c>
    </row>
    <row r="1567" spans="13:14">
      <c r="M1567" t="b">
        <f t="shared" si="62"/>
        <v>0</v>
      </c>
      <c r="N1567" t="b">
        <f t="shared" si="63"/>
        <v>0</v>
      </c>
    </row>
    <row r="1568" spans="13:14">
      <c r="M1568" t="b">
        <f t="shared" si="62"/>
        <v>0</v>
      </c>
      <c r="N1568" t="b">
        <f t="shared" si="63"/>
        <v>0</v>
      </c>
    </row>
    <row r="1569" spans="13:14">
      <c r="M1569" t="b">
        <f t="shared" si="62"/>
        <v>0</v>
      </c>
      <c r="N1569" t="b">
        <f t="shared" si="63"/>
        <v>0</v>
      </c>
    </row>
    <row r="1570" spans="13:14">
      <c r="M1570" t="b">
        <f t="shared" ref="M1570:M1633" si="64">ISNUMBER(SEARCH($M$1,A1570))</f>
        <v>0</v>
      </c>
      <c r="N1570" t="b">
        <f t="shared" ref="N1570:N1633" si="65">ISNUMBER(SEARCH($N$1,A1570))</f>
        <v>0</v>
      </c>
    </row>
    <row r="1571" spans="13:14">
      <c r="M1571" t="b">
        <f t="shared" si="64"/>
        <v>0</v>
      </c>
      <c r="N1571" t="b">
        <f t="shared" si="65"/>
        <v>0</v>
      </c>
    </row>
    <row r="1572" spans="13:14">
      <c r="M1572" t="b">
        <f t="shared" si="64"/>
        <v>0</v>
      </c>
      <c r="N1572" t="b">
        <f t="shared" si="65"/>
        <v>0</v>
      </c>
    </row>
    <row r="1573" spans="13:14">
      <c r="M1573" t="b">
        <f t="shared" si="64"/>
        <v>0</v>
      </c>
      <c r="N1573" t="b">
        <f t="shared" si="65"/>
        <v>0</v>
      </c>
    </row>
    <row r="1574" spans="13:14">
      <c r="M1574" t="b">
        <f t="shared" si="64"/>
        <v>0</v>
      </c>
      <c r="N1574" t="b">
        <f t="shared" si="65"/>
        <v>0</v>
      </c>
    </row>
    <row r="1575" spans="13:14">
      <c r="M1575" t="b">
        <f t="shared" si="64"/>
        <v>0</v>
      </c>
      <c r="N1575" t="b">
        <f t="shared" si="65"/>
        <v>0</v>
      </c>
    </row>
    <row r="1576" spans="13:14">
      <c r="M1576" t="b">
        <f t="shared" si="64"/>
        <v>0</v>
      </c>
      <c r="N1576" t="b">
        <f t="shared" si="65"/>
        <v>0</v>
      </c>
    </row>
    <row r="1577" spans="13:14">
      <c r="M1577" t="b">
        <f t="shared" si="64"/>
        <v>0</v>
      </c>
      <c r="N1577" t="b">
        <f t="shared" si="65"/>
        <v>0</v>
      </c>
    </row>
    <row r="1578" spans="13:14">
      <c r="M1578" t="b">
        <f t="shared" si="64"/>
        <v>0</v>
      </c>
      <c r="N1578" t="b">
        <f t="shared" si="65"/>
        <v>0</v>
      </c>
    </row>
    <row r="1579" spans="13:14">
      <c r="M1579" t="b">
        <f t="shared" si="64"/>
        <v>0</v>
      </c>
      <c r="N1579" t="b">
        <f t="shared" si="65"/>
        <v>0</v>
      </c>
    </row>
    <row r="1580" spans="13:14">
      <c r="M1580" t="b">
        <f t="shared" si="64"/>
        <v>0</v>
      </c>
      <c r="N1580" t="b">
        <f t="shared" si="65"/>
        <v>0</v>
      </c>
    </row>
    <row r="1581" spans="13:14">
      <c r="M1581" t="b">
        <f t="shared" si="64"/>
        <v>0</v>
      </c>
      <c r="N1581" t="b">
        <f t="shared" si="65"/>
        <v>0</v>
      </c>
    </row>
    <row r="1582" spans="13:14">
      <c r="M1582" t="b">
        <f t="shared" si="64"/>
        <v>0</v>
      </c>
      <c r="N1582" t="b">
        <f t="shared" si="65"/>
        <v>0</v>
      </c>
    </row>
    <row r="1583" spans="13:14">
      <c r="M1583" t="b">
        <f t="shared" si="64"/>
        <v>0</v>
      </c>
      <c r="N1583" t="b">
        <f t="shared" si="65"/>
        <v>0</v>
      </c>
    </row>
    <row r="1584" spans="13:14">
      <c r="M1584" t="b">
        <f t="shared" si="64"/>
        <v>0</v>
      </c>
      <c r="N1584" t="b">
        <f t="shared" si="65"/>
        <v>0</v>
      </c>
    </row>
    <row r="1585" spans="13:14">
      <c r="M1585" t="b">
        <f t="shared" si="64"/>
        <v>0</v>
      </c>
      <c r="N1585" t="b">
        <f t="shared" si="65"/>
        <v>0</v>
      </c>
    </row>
    <row r="1586" spans="13:14">
      <c r="M1586" t="b">
        <f t="shared" si="64"/>
        <v>0</v>
      </c>
      <c r="N1586" t="b">
        <f t="shared" si="65"/>
        <v>0</v>
      </c>
    </row>
    <row r="1587" spans="13:14">
      <c r="M1587" t="b">
        <f t="shared" si="64"/>
        <v>0</v>
      </c>
      <c r="N1587" t="b">
        <f t="shared" si="65"/>
        <v>0</v>
      </c>
    </row>
    <row r="1588" spans="13:14">
      <c r="M1588" t="b">
        <f t="shared" si="64"/>
        <v>0</v>
      </c>
      <c r="N1588" t="b">
        <f t="shared" si="65"/>
        <v>0</v>
      </c>
    </row>
    <row r="1589" spans="13:14">
      <c r="M1589" t="b">
        <f t="shared" si="64"/>
        <v>0</v>
      </c>
      <c r="N1589" t="b">
        <f t="shared" si="65"/>
        <v>0</v>
      </c>
    </row>
    <row r="1590" spans="13:14">
      <c r="M1590" t="b">
        <f t="shared" si="64"/>
        <v>0</v>
      </c>
      <c r="N1590" t="b">
        <f t="shared" si="65"/>
        <v>0</v>
      </c>
    </row>
    <row r="1591" spans="13:14">
      <c r="M1591" t="b">
        <f t="shared" si="64"/>
        <v>0</v>
      </c>
      <c r="N1591" t="b">
        <f t="shared" si="65"/>
        <v>0</v>
      </c>
    </row>
    <row r="1592" spans="13:14">
      <c r="M1592" t="b">
        <f t="shared" si="64"/>
        <v>0</v>
      </c>
      <c r="N1592" t="b">
        <f t="shared" si="65"/>
        <v>0</v>
      </c>
    </row>
    <row r="1593" spans="13:14">
      <c r="M1593" t="b">
        <f t="shared" si="64"/>
        <v>0</v>
      </c>
      <c r="N1593" t="b">
        <f t="shared" si="65"/>
        <v>0</v>
      </c>
    </row>
    <row r="1594" spans="13:14">
      <c r="M1594" t="b">
        <f t="shared" si="64"/>
        <v>0</v>
      </c>
      <c r="N1594" t="b">
        <f t="shared" si="65"/>
        <v>0</v>
      </c>
    </row>
    <row r="1595" spans="13:14">
      <c r="M1595" t="b">
        <f t="shared" si="64"/>
        <v>0</v>
      </c>
      <c r="N1595" t="b">
        <f t="shared" si="65"/>
        <v>0</v>
      </c>
    </row>
    <row r="1596" spans="13:14">
      <c r="M1596" t="b">
        <f t="shared" si="64"/>
        <v>0</v>
      </c>
      <c r="N1596" t="b">
        <f t="shared" si="65"/>
        <v>0</v>
      </c>
    </row>
    <row r="1597" spans="13:14">
      <c r="M1597" t="b">
        <f t="shared" si="64"/>
        <v>0</v>
      </c>
      <c r="N1597" t="b">
        <f t="shared" si="65"/>
        <v>0</v>
      </c>
    </row>
    <row r="1598" spans="13:14">
      <c r="M1598" t="b">
        <f t="shared" si="64"/>
        <v>0</v>
      </c>
      <c r="N1598" t="b">
        <f t="shared" si="65"/>
        <v>0</v>
      </c>
    </row>
    <row r="1599" spans="13:14">
      <c r="M1599" t="b">
        <f t="shared" si="64"/>
        <v>0</v>
      </c>
      <c r="N1599" t="b">
        <f t="shared" si="65"/>
        <v>0</v>
      </c>
    </row>
    <row r="1600" spans="13:14">
      <c r="M1600" t="b">
        <f t="shared" si="64"/>
        <v>0</v>
      </c>
      <c r="N1600" t="b">
        <f t="shared" si="65"/>
        <v>0</v>
      </c>
    </row>
    <row r="1601" spans="13:14">
      <c r="M1601" t="b">
        <f t="shared" si="64"/>
        <v>0</v>
      </c>
      <c r="N1601" t="b">
        <f t="shared" si="65"/>
        <v>0</v>
      </c>
    </row>
    <row r="1602" spans="13:14">
      <c r="M1602" t="b">
        <f t="shared" si="64"/>
        <v>0</v>
      </c>
      <c r="N1602" t="b">
        <f t="shared" si="65"/>
        <v>0</v>
      </c>
    </row>
    <row r="1603" spans="13:14">
      <c r="M1603" t="b">
        <f t="shared" si="64"/>
        <v>0</v>
      </c>
      <c r="N1603" t="b">
        <f t="shared" si="65"/>
        <v>0</v>
      </c>
    </row>
    <row r="1604" spans="13:14">
      <c r="M1604" t="b">
        <f t="shared" si="64"/>
        <v>0</v>
      </c>
      <c r="N1604" t="b">
        <f t="shared" si="65"/>
        <v>0</v>
      </c>
    </row>
    <row r="1605" spans="13:14">
      <c r="M1605" t="b">
        <f t="shared" si="64"/>
        <v>0</v>
      </c>
      <c r="N1605" t="b">
        <f t="shared" si="65"/>
        <v>0</v>
      </c>
    </row>
    <row r="1606" spans="13:14">
      <c r="M1606" t="b">
        <f t="shared" si="64"/>
        <v>0</v>
      </c>
      <c r="N1606" t="b">
        <f t="shared" si="65"/>
        <v>0</v>
      </c>
    </row>
    <row r="1607" spans="13:14">
      <c r="M1607" t="b">
        <f t="shared" si="64"/>
        <v>0</v>
      </c>
      <c r="N1607" t="b">
        <f t="shared" si="65"/>
        <v>0</v>
      </c>
    </row>
    <row r="1608" spans="13:14">
      <c r="M1608" t="b">
        <f t="shared" si="64"/>
        <v>0</v>
      </c>
      <c r="N1608" t="b">
        <f t="shared" si="65"/>
        <v>0</v>
      </c>
    </row>
    <row r="1609" spans="13:14">
      <c r="M1609" t="b">
        <f t="shared" si="64"/>
        <v>0</v>
      </c>
      <c r="N1609" t="b">
        <f t="shared" si="65"/>
        <v>0</v>
      </c>
    </row>
    <row r="1610" spans="13:14">
      <c r="M1610" t="b">
        <f t="shared" si="64"/>
        <v>0</v>
      </c>
      <c r="N1610" t="b">
        <f t="shared" si="65"/>
        <v>0</v>
      </c>
    </row>
    <row r="1611" spans="13:14">
      <c r="M1611" t="b">
        <f t="shared" si="64"/>
        <v>0</v>
      </c>
      <c r="N1611" t="b">
        <f t="shared" si="65"/>
        <v>0</v>
      </c>
    </row>
    <row r="1612" spans="13:14">
      <c r="M1612" t="b">
        <f t="shared" si="64"/>
        <v>0</v>
      </c>
      <c r="N1612" t="b">
        <f t="shared" si="65"/>
        <v>0</v>
      </c>
    </row>
    <row r="1613" spans="13:14">
      <c r="M1613" t="b">
        <f t="shared" si="64"/>
        <v>0</v>
      </c>
      <c r="N1613" t="b">
        <f t="shared" si="65"/>
        <v>0</v>
      </c>
    </row>
    <row r="1614" spans="13:14">
      <c r="M1614" t="b">
        <f t="shared" si="64"/>
        <v>0</v>
      </c>
      <c r="N1614" t="b">
        <f t="shared" si="65"/>
        <v>0</v>
      </c>
    </row>
    <row r="1615" spans="13:14">
      <c r="M1615" t="b">
        <f t="shared" si="64"/>
        <v>0</v>
      </c>
      <c r="N1615" t="b">
        <f t="shared" si="65"/>
        <v>0</v>
      </c>
    </row>
    <row r="1616" spans="13:14">
      <c r="M1616" t="b">
        <f t="shared" si="64"/>
        <v>0</v>
      </c>
      <c r="N1616" t="b">
        <f t="shared" si="65"/>
        <v>0</v>
      </c>
    </row>
    <row r="1617" spans="13:14">
      <c r="M1617" t="b">
        <f t="shared" si="64"/>
        <v>0</v>
      </c>
      <c r="N1617" t="b">
        <f t="shared" si="65"/>
        <v>0</v>
      </c>
    </row>
    <row r="1618" spans="13:14">
      <c r="M1618" t="b">
        <f t="shared" si="64"/>
        <v>0</v>
      </c>
      <c r="N1618" t="b">
        <f t="shared" si="65"/>
        <v>0</v>
      </c>
    </row>
    <row r="1619" spans="13:14">
      <c r="M1619" t="b">
        <f t="shared" si="64"/>
        <v>0</v>
      </c>
      <c r="N1619" t="b">
        <f t="shared" si="65"/>
        <v>0</v>
      </c>
    </row>
    <row r="1620" spans="13:14">
      <c r="M1620" t="b">
        <f t="shared" si="64"/>
        <v>0</v>
      </c>
      <c r="N1620" t="b">
        <f t="shared" si="65"/>
        <v>0</v>
      </c>
    </row>
    <row r="1621" spans="13:14">
      <c r="M1621" t="b">
        <f t="shared" si="64"/>
        <v>0</v>
      </c>
      <c r="N1621" t="b">
        <f t="shared" si="65"/>
        <v>0</v>
      </c>
    </row>
    <row r="1622" spans="13:14">
      <c r="M1622" t="b">
        <f t="shared" si="64"/>
        <v>0</v>
      </c>
      <c r="N1622" t="b">
        <f t="shared" si="65"/>
        <v>0</v>
      </c>
    </row>
    <row r="1623" spans="13:14">
      <c r="M1623" t="b">
        <f t="shared" si="64"/>
        <v>0</v>
      </c>
      <c r="N1623" t="b">
        <f t="shared" si="65"/>
        <v>0</v>
      </c>
    </row>
    <row r="1624" spans="13:14">
      <c r="M1624" t="b">
        <f t="shared" si="64"/>
        <v>0</v>
      </c>
      <c r="N1624" t="b">
        <f t="shared" si="65"/>
        <v>0</v>
      </c>
    </row>
    <row r="1625" spans="13:14">
      <c r="M1625" t="b">
        <f t="shared" si="64"/>
        <v>0</v>
      </c>
      <c r="N1625" t="b">
        <f t="shared" si="65"/>
        <v>0</v>
      </c>
    </row>
    <row r="1626" spans="13:14">
      <c r="M1626" t="b">
        <f t="shared" si="64"/>
        <v>0</v>
      </c>
      <c r="N1626" t="b">
        <f t="shared" si="65"/>
        <v>0</v>
      </c>
    </row>
    <row r="1627" spans="13:14">
      <c r="M1627" t="b">
        <f t="shared" si="64"/>
        <v>0</v>
      </c>
      <c r="N1627" t="b">
        <f t="shared" si="65"/>
        <v>0</v>
      </c>
    </row>
    <row r="1628" spans="13:14">
      <c r="M1628" t="b">
        <f t="shared" si="64"/>
        <v>0</v>
      </c>
      <c r="N1628" t="b">
        <f t="shared" si="65"/>
        <v>0</v>
      </c>
    </row>
    <row r="1629" spans="13:14">
      <c r="M1629" t="b">
        <f t="shared" si="64"/>
        <v>0</v>
      </c>
      <c r="N1629" t="b">
        <f t="shared" si="65"/>
        <v>0</v>
      </c>
    </row>
    <row r="1630" spans="13:14">
      <c r="M1630" t="b">
        <f t="shared" si="64"/>
        <v>0</v>
      </c>
      <c r="N1630" t="b">
        <f t="shared" si="65"/>
        <v>0</v>
      </c>
    </row>
    <row r="1631" spans="13:14">
      <c r="M1631" t="b">
        <f t="shared" si="64"/>
        <v>0</v>
      </c>
      <c r="N1631" t="b">
        <f t="shared" si="65"/>
        <v>0</v>
      </c>
    </row>
    <row r="1632" spans="13:14">
      <c r="M1632" t="b">
        <f t="shared" si="64"/>
        <v>0</v>
      </c>
      <c r="N1632" t="b">
        <f t="shared" si="65"/>
        <v>0</v>
      </c>
    </row>
    <row r="1633" spans="13:14">
      <c r="M1633" t="b">
        <f t="shared" si="64"/>
        <v>0</v>
      </c>
      <c r="N1633" t="b">
        <f t="shared" si="65"/>
        <v>0</v>
      </c>
    </row>
    <row r="1634" spans="13:14">
      <c r="M1634" t="b">
        <f t="shared" ref="M1634:M1697" si="66">ISNUMBER(SEARCH($M$1,A1634))</f>
        <v>0</v>
      </c>
      <c r="N1634" t="b">
        <f t="shared" ref="N1634:N1697" si="67">ISNUMBER(SEARCH($N$1,A1634))</f>
        <v>0</v>
      </c>
    </row>
    <row r="1635" spans="13:14">
      <c r="M1635" t="b">
        <f t="shared" si="66"/>
        <v>0</v>
      </c>
      <c r="N1635" t="b">
        <f t="shared" si="67"/>
        <v>0</v>
      </c>
    </row>
    <row r="1636" spans="13:14">
      <c r="M1636" t="b">
        <f t="shared" si="66"/>
        <v>0</v>
      </c>
      <c r="N1636" t="b">
        <f t="shared" si="67"/>
        <v>0</v>
      </c>
    </row>
    <row r="1637" spans="13:14">
      <c r="M1637" t="b">
        <f t="shared" si="66"/>
        <v>0</v>
      </c>
      <c r="N1637" t="b">
        <f t="shared" si="67"/>
        <v>0</v>
      </c>
    </row>
    <row r="1638" spans="13:14">
      <c r="M1638" t="b">
        <f t="shared" si="66"/>
        <v>0</v>
      </c>
      <c r="N1638" t="b">
        <f t="shared" si="67"/>
        <v>0</v>
      </c>
    </row>
    <row r="1639" spans="13:14">
      <c r="M1639" t="b">
        <f t="shared" si="66"/>
        <v>0</v>
      </c>
      <c r="N1639" t="b">
        <f t="shared" si="67"/>
        <v>0</v>
      </c>
    </row>
    <row r="1640" spans="13:14">
      <c r="M1640" t="b">
        <f t="shared" si="66"/>
        <v>0</v>
      </c>
      <c r="N1640" t="b">
        <f t="shared" si="67"/>
        <v>0</v>
      </c>
    </row>
    <row r="1641" spans="13:14">
      <c r="M1641" t="b">
        <f t="shared" si="66"/>
        <v>0</v>
      </c>
      <c r="N1641" t="b">
        <f t="shared" si="67"/>
        <v>0</v>
      </c>
    </row>
    <row r="1642" spans="13:14">
      <c r="M1642" t="b">
        <f t="shared" si="66"/>
        <v>0</v>
      </c>
      <c r="N1642" t="b">
        <f t="shared" si="67"/>
        <v>0</v>
      </c>
    </row>
    <row r="1643" spans="13:14">
      <c r="M1643" t="b">
        <f t="shared" si="66"/>
        <v>0</v>
      </c>
      <c r="N1643" t="b">
        <f t="shared" si="67"/>
        <v>0</v>
      </c>
    </row>
    <row r="1644" spans="13:14">
      <c r="M1644" t="b">
        <f t="shared" si="66"/>
        <v>0</v>
      </c>
      <c r="N1644" t="b">
        <f t="shared" si="67"/>
        <v>0</v>
      </c>
    </row>
    <row r="1645" spans="13:14">
      <c r="M1645" t="b">
        <f t="shared" si="66"/>
        <v>0</v>
      </c>
      <c r="N1645" t="b">
        <f t="shared" si="67"/>
        <v>0</v>
      </c>
    </row>
    <row r="1646" spans="13:14">
      <c r="M1646" t="b">
        <f t="shared" si="66"/>
        <v>0</v>
      </c>
      <c r="N1646" t="b">
        <f t="shared" si="67"/>
        <v>0</v>
      </c>
    </row>
    <row r="1647" spans="13:14">
      <c r="M1647" t="b">
        <f t="shared" si="66"/>
        <v>0</v>
      </c>
      <c r="N1647" t="b">
        <f t="shared" si="67"/>
        <v>0</v>
      </c>
    </row>
    <row r="1648" spans="13:14">
      <c r="M1648" t="b">
        <f t="shared" si="66"/>
        <v>0</v>
      </c>
      <c r="N1648" t="b">
        <f t="shared" si="67"/>
        <v>0</v>
      </c>
    </row>
    <row r="1649" spans="13:14">
      <c r="M1649" t="b">
        <f t="shared" si="66"/>
        <v>0</v>
      </c>
      <c r="N1649" t="b">
        <f t="shared" si="67"/>
        <v>0</v>
      </c>
    </row>
    <row r="1650" spans="13:14">
      <c r="M1650" t="b">
        <f t="shared" si="66"/>
        <v>0</v>
      </c>
      <c r="N1650" t="b">
        <f t="shared" si="67"/>
        <v>0</v>
      </c>
    </row>
    <row r="1651" spans="13:14">
      <c r="M1651" t="b">
        <f t="shared" si="66"/>
        <v>0</v>
      </c>
      <c r="N1651" t="b">
        <f t="shared" si="67"/>
        <v>0</v>
      </c>
    </row>
    <row r="1652" spans="13:14">
      <c r="M1652" t="b">
        <f t="shared" si="66"/>
        <v>0</v>
      </c>
      <c r="N1652" t="b">
        <f t="shared" si="67"/>
        <v>0</v>
      </c>
    </row>
    <row r="1653" spans="13:14">
      <c r="M1653" t="b">
        <f t="shared" si="66"/>
        <v>0</v>
      </c>
      <c r="N1653" t="b">
        <f t="shared" si="67"/>
        <v>0</v>
      </c>
    </row>
    <row r="1654" spans="13:14">
      <c r="M1654" t="b">
        <f t="shared" si="66"/>
        <v>0</v>
      </c>
      <c r="N1654" t="b">
        <f t="shared" si="67"/>
        <v>0</v>
      </c>
    </row>
    <row r="1655" spans="13:14">
      <c r="M1655" t="b">
        <f t="shared" si="66"/>
        <v>0</v>
      </c>
      <c r="N1655" t="b">
        <f t="shared" si="67"/>
        <v>0</v>
      </c>
    </row>
    <row r="1656" spans="13:14">
      <c r="M1656" t="b">
        <f t="shared" si="66"/>
        <v>0</v>
      </c>
      <c r="N1656" t="b">
        <f t="shared" si="67"/>
        <v>0</v>
      </c>
    </row>
    <row r="1657" spans="13:14">
      <c r="M1657" t="b">
        <f t="shared" si="66"/>
        <v>0</v>
      </c>
      <c r="N1657" t="b">
        <f t="shared" si="67"/>
        <v>0</v>
      </c>
    </row>
    <row r="1658" spans="13:14">
      <c r="M1658" t="b">
        <f t="shared" si="66"/>
        <v>0</v>
      </c>
      <c r="N1658" t="b">
        <f t="shared" si="67"/>
        <v>0</v>
      </c>
    </row>
    <row r="1659" spans="13:14">
      <c r="M1659" t="b">
        <f t="shared" si="66"/>
        <v>0</v>
      </c>
      <c r="N1659" t="b">
        <f t="shared" si="67"/>
        <v>0</v>
      </c>
    </row>
    <row r="1660" spans="13:14">
      <c r="M1660" t="b">
        <f t="shared" si="66"/>
        <v>0</v>
      </c>
      <c r="N1660" t="b">
        <f t="shared" si="67"/>
        <v>0</v>
      </c>
    </row>
    <row r="1661" spans="13:14">
      <c r="M1661" t="b">
        <f t="shared" si="66"/>
        <v>0</v>
      </c>
      <c r="N1661" t="b">
        <f t="shared" si="67"/>
        <v>0</v>
      </c>
    </row>
    <row r="1662" spans="13:14">
      <c r="M1662" t="b">
        <f t="shared" si="66"/>
        <v>0</v>
      </c>
      <c r="N1662" t="b">
        <f t="shared" si="67"/>
        <v>0</v>
      </c>
    </row>
    <row r="1663" spans="13:14">
      <c r="M1663" t="b">
        <f t="shared" si="66"/>
        <v>0</v>
      </c>
      <c r="N1663" t="b">
        <f t="shared" si="67"/>
        <v>0</v>
      </c>
    </row>
    <row r="1664" spans="13:14">
      <c r="M1664" t="b">
        <f t="shared" si="66"/>
        <v>0</v>
      </c>
      <c r="N1664" t="b">
        <f t="shared" si="67"/>
        <v>0</v>
      </c>
    </row>
    <row r="1665" spans="13:14">
      <c r="M1665" t="b">
        <f t="shared" si="66"/>
        <v>0</v>
      </c>
      <c r="N1665" t="b">
        <f t="shared" si="67"/>
        <v>0</v>
      </c>
    </row>
    <row r="1666" spans="13:14">
      <c r="M1666" t="b">
        <f t="shared" si="66"/>
        <v>0</v>
      </c>
      <c r="N1666" t="b">
        <f t="shared" si="67"/>
        <v>0</v>
      </c>
    </row>
    <row r="1667" spans="13:14">
      <c r="M1667" t="b">
        <f t="shared" si="66"/>
        <v>0</v>
      </c>
      <c r="N1667" t="b">
        <f t="shared" si="67"/>
        <v>0</v>
      </c>
    </row>
    <row r="1668" spans="13:14">
      <c r="M1668" t="b">
        <f t="shared" si="66"/>
        <v>0</v>
      </c>
      <c r="N1668" t="b">
        <f t="shared" si="67"/>
        <v>0</v>
      </c>
    </row>
    <row r="1669" spans="13:14">
      <c r="M1669" t="b">
        <f t="shared" si="66"/>
        <v>0</v>
      </c>
      <c r="N1669" t="b">
        <f t="shared" si="67"/>
        <v>0</v>
      </c>
    </row>
    <row r="1670" spans="13:14">
      <c r="M1670" t="b">
        <f t="shared" si="66"/>
        <v>0</v>
      </c>
      <c r="N1670" t="b">
        <f t="shared" si="67"/>
        <v>0</v>
      </c>
    </row>
    <row r="1671" spans="13:14">
      <c r="M1671" t="b">
        <f t="shared" si="66"/>
        <v>0</v>
      </c>
      <c r="N1671" t="b">
        <f t="shared" si="67"/>
        <v>0</v>
      </c>
    </row>
    <row r="1672" spans="13:14">
      <c r="M1672" t="b">
        <f t="shared" si="66"/>
        <v>0</v>
      </c>
      <c r="N1672" t="b">
        <f t="shared" si="67"/>
        <v>0</v>
      </c>
    </row>
    <row r="1673" spans="13:14">
      <c r="M1673" t="b">
        <f t="shared" si="66"/>
        <v>0</v>
      </c>
      <c r="N1673" t="b">
        <f t="shared" si="67"/>
        <v>0</v>
      </c>
    </row>
    <row r="1674" spans="13:14">
      <c r="M1674" t="b">
        <f t="shared" si="66"/>
        <v>0</v>
      </c>
      <c r="N1674" t="b">
        <f t="shared" si="67"/>
        <v>0</v>
      </c>
    </row>
    <row r="1675" spans="13:14">
      <c r="M1675" t="b">
        <f t="shared" si="66"/>
        <v>0</v>
      </c>
      <c r="N1675" t="b">
        <f t="shared" si="67"/>
        <v>0</v>
      </c>
    </row>
    <row r="1676" spans="13:14">
      <c r="M1676" t="b">
        <f t="shared" si="66"/>
        <v>0</v>
      </c>
      <c r="N1676" t="b">
        <f t="shared" si="67"/>
        <v>0</v>
      </c>
    </row>
    <row r="1677" spans="13:14">
      <c r="M1677" t="b">
        <f t="shared" si="66"/>
        <v>0</v>
      </c>
      <c r="N1677" t="b">
        <f t="shared" si="67"/>
        <v>0</v>
      </c>
    </row>
    <row r="1678" spans="13:14">
      <c r="M1678" t="b">
        <f t="shared" si="66"/>
        <v>0</v>
      </c>
      <c r="N1678" t="b">
        <f t="shared" si="67"/>
        <v>0</v>
      </c>
    </row>
    <row r="1679" spans="13:14">
      <c r="M1679" t="b">
        <f t="shared" si="66"/>
        <v>0</v>
      </c>
      <c r="N1679" t="b">
        <f t="shared" si="67"/>
        <v>0</v>
      </c>
    </row>
    <row r="1680" spans="13:14">
      <c r="M1680" t="b">
        <f t="shared" si="66"/>
        <v>0</v>
      </c>
      <c r="N1680" t="b">
        <f t="shared" si="67"/>
        <v>0</v>
      </c>
    </row>
    <row r="1681" spans="13:14">
      <c r="M1681" t="b">
        <f t="shared" si="66"/>
        <v>0</v>
      </c>
      <c r="N1681" t="b">
        <f t="shared" si="67"/>
        <v>0</v>
      </c>
    </row>
    <row r="1682" spans="13:14">
      <c r="M1682" t="b">
        <f t="shared" si="66"/>
        <v>0</v>
      </c>
      <c r="N1682" t="b">
        <f t="shared" si="67"/>
        <v>0</v>
      </c>
    </row>
    <row r="1683" spans="13:14">
      <c r="M1683" t="b">
        <f t="shared" si="66"/>
        <v>0</v>
      </c>
      <c r="N1683" t="b">
        <f t="shared" si="67"/>
        <v>0</v>
      </c>
    </row>
    <row r="1684" spans="13:14">
      <c r="M1684" t="b">
        <f t="shared" si="66"/>
        <v>0</v>
      </c>
      <c r="N1684" t="b">
        <f t="shared" si="67"/>
        <v>0</v>
      </c>
    </row>
    <row r="1685" spans="13:14">
      <c r="M1685" t="b">
        <f t="shared" si="66"/>
        <v>0</v>
      </c>
      <c r="N1685" t="b">
        <f t="shared" si="67"/>
        <v>0</v>
      </c>
    </row>
    <row r="1686" spans="13:14">
      <c r="M1686" t="b">
        <f t="shared" si="66"/>
        <v>0</v>
      </c>
      <c r="N1686" t="b">
        <f t="shared" si="67"/>
        <v>0</v>
      </c>
    </row>
    <row r="1687" spans="13:14">
      <c r="M1687" t="b">
        <f t="shared" si="66"/>
        <v>0</v>
      </c>
      <c r="N1687" t="b">
        <f t="shared" si="67"/>
        <v>0</v>
      </c>
    </row>
    <row r="1688" spans="13:14">
      <c r="M1688" t="b">
        <f t="shared" si="66"/>
        <v>0</v>
      </c>
      <c r="N1688" t="b">
        <f t="shared" si="67"/>
        <v>0</v>
      </c>
    </row>
    <row r="1689" spans="13:14">
      <c r="M1689" t="b">
        <f t="shared" si="66"/>
        <v>0</v>
      </c>
      <c r="N1689" t="b">
        <f t="shared" si="67"/>
        <v>0</v>
      </c>
    </row>
    <row r="1690" spans="13:14">
      <c r="M1690" t="b">
        <f t="shared" si="66"/>
        <v>0</v>
      </c>
      <c r="N1690" t="b">
        <f t="shared" si="67"/>
        <v>0</v>
      </c>
    </row>
    <row r="1691" spans="13:14">
      <c r="M1691" t="b">
        <f t="shared" si="66"/>
        <v>0</v>
      </c>
      <c r="N1691" t="b">
        <f t="shared" si="67"/>
        <v>0</v>
      </c>
    </row>
    <row r="1692" spans="13:14">
      <c r="M1692" t="b">
        <f t="shared" si="66"/>
        <v>0</v>
      </c>
      <c r="N1692" t="b">
        <f t="shared" si="67"/>
        <v>0</v>
      </c>
    </row>
    <row r="1693" spans="13:14">
      <c r="M1693" t="b">
        <f t="shared" si="66"/>
        <v>0</v>
      </c>
      <c r="N1693" t="b">
        <f t="shared" si="67"/>
        <v>0</v>
      </c>
    </row>
    <row r="1694" spans="13:14">
      <c r="M1694" t="b">
        <f t="shared" si="66"/>
        <v>0</v>
      </c>
      <c r="N1694" t="b">
        <f t="shared" si="67"/>
        <v>0</v>
      </c>
    </row>
    <row r="1695" spans="13:14">
      <c r="M1695" t="b">
        <f t="shared" si="66"/>
        <v>0</v>
      </c>
      <c r="N1695" t="b">
        <f t="shared" si="67"/>
        <v>0</v>
      </c>
    </row>
    <row r="1696" spans="13:14">
      <c r="M1696" t="b">
        <f t="shared" si="66"/>
        <v>0</v>
      </c>
      <c r="N1696" t="b">
        <f t="shared" si="67"/>
        <v>0</v>
      </c>
    </row>
    <row r="1697" spans="13:14">
      <c r="M1697" t="b">
        <f t="shared" si="66"/>
        <v>0</v>
      </c>
      <c r="N1697" t="b">
        <f t="shared" si="67"/>
        <v>0</v>
      </c>
    </row>
    <row r="1698" spans="13:14">
      <c r="M1698" t="b">
        <f t="shared" ref="M1698:M1761" si="68">ISNUMBER(SEARCH($M$1,A1698))</f>
        <v>0</v>
      </c>
      <c r="N1698" t="b">
        <f t="shared" ref="N1698:N1761" si="69">ISNUMBER(SEARCH($N$1,A1698))</f>
        <v>0</v>
      </c>
    </row>
    <row r="1699" spans="13:14">
      <c r="M1699" t="b">
        <f t="shared" si="68"/>
        <v>0</v>
      </c>
      <c r="N1699" t="b">
        <f t="shared" si="69"/>
        <v>0</v>
      </c>
    </row>
    <row r="1700" spans="13:14">
      <c r="M1700" t="b">
        <f t="shared" si="68"/>
        <v>0</v>
      </c>
      <c r="N1700" t="b">
        <f t="shared" si="69"/>
        <v>0</v>
      </c>
    </row>
    <row r="1701" spans="13:14">
      <c r="M1701" t="b">
        <f t="shared" si="68"/>
        <v>0</v>
      </c>
      <c r="N1701" t="b">
        <f t="shared" si="69"/>
        <v>0</v>
      </c>
    </row>
    <row r="1702" spans="13:14">
      <c r="M1702" t="b">
        <f t="shared" si="68"/>
        <v>0</v>
      </c>
      <c r="N1702" t="b">
        <f t="shared" si="69"/>
        <v>0</v>
      </c>
    </row>
    <row r="1703" spans="13:14">
      <c r="M1703" t="b">
        <f t="shared" si="68"/>
        <v>0</v>
      </c>
      <c r="N1703" t="b">
        <f t="shared" si="69"/>
        <v>0</v>
      </c>
    </row>
    <row r="1704" spans="13:14">
      <c r="M1704" t="b">
        <f t="shared" si="68"/>
        <v>0</v>
      </c>
      <c r="N1704" t="b">
        <f t="shared" si="69"/>
        <v>0</v>
      </c>
    </row>
    <row r="1705" spans="13:14">
      <c r="M1705" t="b">
        <f t="shared" si="68"/>
        <v>0</v>
      </c>
      <c r="N1705" t="b">
        <f t="shared" si="69"/>
        <v>0</v>
      </c>
    </row>
    <row r="1706" spans="13:14">
      <c r="M1706" t="b">
        <f t="shared" si="68"/>
        <v>0</v>
      </c>
      <c r="N1706" t="b">
        <f t="shared" si="69"/>
        <v>0</v>
      </c>
    </row>
    <row r="1707" spans="13:14">
      <c r="M1707" t="b">
        <f t="shared" si="68"/>
        <v>0</v>
      </c>
      <c r="N1707" t="b">
        <f t="shared" si="69"/>
        <v>0</v>
      </c>
    </row>
    <row r="1708" spans="13:14">
      <c r="M1708" t="b">
        <f t="shared" si="68"/>
        <v>0</v>
      </c>
      <c r="N1708" t="b">
        <f t="shared" si="69"/>
        <v>0</v>
      </c>
    </row>
    <row r="1709" spans="13:14">
      <c r="M1709" t="b">
        <f t="shared" si="68"/>
        <v>0</v>
      </c>
      <c r="N1709" t="b">
        <f t="shared" si="69"/>
        <v>0</v>
      </c>
    </row>
    <row r="1710" spans="13:14">
      <c r="M1710" t="b">
        <f t="shared" si="68"/>
        <v>0</v>
      </c>
      <c r="N1710" t="b">
        <f t="shared" si="69"/>
        <v>0</v>
      </c>
    </row>
    <row r="1711" spans="13:14">
      <c r="M1711" t="b">
        <f t="shared" si="68"/>
        <v>0</v>
      </c>
      <c r="N1711" t="b">
        <f t="shared" si="69"/>
        <v>0</v>
      </c>
    </row>
    <row r="1712" spans="13:14">
      <c r="M1712" t="b">
        <f t="shared" si="68"/>
        <v>0</v>
      </c>
      <c r="N1712" t="b">
        <f t="shared" si="69"/>
        <v>0</v>
      </c>
    </row>
    <row r="1713" spans="13:14">
      <c r="M1713" t="b">
        <f t="shared" si="68"/>
        <v>0</v>
      </c>
      <c r="N1713" t="b">
        <f t="shared" si="69"/>
        <v>0</v>
      </c>
    </row>
    <row r="1714" spans="13:14">
      <c r="M1714" t="b">
        <f t="shared" si="68"/>
        <v>0</v>
      </c>
      <c r="N1714" t="b">
        <f t="shared" si="69"/>
        <v>0</v>
      </c>
    </row>
    <row r="1715" spans="13:14">
      <c r="M1715" t="b">
        <f t="shared" si="68"/>
        <v>0</v>
      </c>
      <c r="N1715" t="b">
        <f t="shared" si="69"/>
        <v>0</v>
      </c>
    </row>
    <row r="1716" spans="13:14">
      <c r="M1716" t="b">
        <f t="shared" si="68"/>
        <v>0</v>
      </c>
      <c r="N1716" t="b">
        <f t="shared" si="69"/>
        <v>0</v>
      </c>
    </row>
    <row r="1717" spans="13:14">
      <c r="M1717" t="b">
        <f t="shared" si="68"/>
        <v>0</v>
      </c>
      <c r="N1717" t="b">
        <f t="shared" si="69"/>
        <v>0</v>
      </c>
    </row>
    <row r="1718" spans="13:14">
      <c r="M1718" t="b">
        <f t="shared" si="68"/>
        <v>0</v>
      </c>
      <c r="N1718" t="b">
        <f t="shared" si="69"/>
        <v>0</v>
      </c>
    </row>
    <row r="1719" spans="13:14">
      <c r="M1719" t="b">
        <f t="shared" si="68"/>
        <v>0</v>
      </c>
      <c r="N1719" t="b">
        <f t="shared" si="69"/>
        <v>0</v>
      </c>
    </row>
    <row r="1720" spans="13:14">
      <c r="M1720" t="b">
        <f t="shared" si="68"/>
        <v>0</v>
      </c>
      <c r="N1720" t="b">
        <f t="shared" si="69"/>
        <v>0</v>
      </c>
    </row>
    <row r="1721" spans="13:14">
      <c r="M1721" t="b">
        <f t="shared" si="68"/>
        <v>0</v>
      </c>
      <c r="N1721" t="b">
        <f t="shared" si="69"/>
        <v>0</v>
      </c>
    </row>
    <row r="1722" spans="13:14">
      <c r="M1722" t="b">
        <f t="shared" si="68"/>
        <v>0</v>
      </c>
      <c r="N1722" t="b">
        <f t="shared" si="69"/>
        <v>0</v>
      </c>
    </row>
    <row r="1723" spans="13:14">
      <c r="M1723" t="b">
        <f t="shared" si="68"/>
        <v>0</v>
      </c>
      <c r="N1723" t="b">
        <f t="shared" si="69"/>
        <v>0</v>
      </c>
    </row>
    <row r="1724" spans="13:14">
      <c r="M1724" t="b">
        <f t="shared" si="68"/>
        <v>0</v>
      </c>
      <c r="N1724" t="b">
        <f t="shared" si="69"/>
        <v>0</v>
      </c>
    </row>
    <row r="1725" spans="13:14">
      <c r="M1725" t="b">
        <f t="shared" si="68"/>
        <v>0</v>
      </c>
      <c r="N1725" t="b">
        <f t="shared" si="69"/>
        <v>0</v>
      </c>
    </row>
    <row r="1726" spans="13:14">
      <c r="M1726" t="b">
        <f t="shared" si="68"/>
        <v>0</v>
      </c>
      <c r="N1726" t="b">
        <f t="shared" si="69"/>
        <v>0</v>
      </c>
    </row>
    <row r="1727" spans="13:14">
      <c r="M1727" t="b">
        <f t="shared" si="68"/>
        <v>0</v>
      </c>
      <c r="N1727" t="b">
        <f t="shared" si="69"/>
        <v>0</v>
      </c>
    </row>
    <row r="1728" spans="13:14">
      <c r="M1728" t="b">
        <f t="shared" si="68"/>
        <v>0</v>
      </c>
      <c r="N1728" t="b">
        <f t="shared" si="69"/>
        <v>0</v>
      </c>
    </row>
    <row r="1729" spans="13:14">
      <c r="M1729" t="b">
        <f t="shared" si="68"/>
        <v>0</v>
      </c>
      <c r="N1729" t="b">
        <f t="shared" si="69"/>
        <v>0</v>
      </c>
    </row>
    <row r="1730" spans="13:14">
      <c r="M1730" t="b">
        <f t="shared" si="68"/>
        <v>0</v>
      </c>
      <c r="N1730" t="b">
        <f t="shared" si="69"/>
        <v>0</v>
      </c>
    </row>
    <row r="1731" spans="13:14">
      <c r="M1731" t="b">
        <f t="shared" si="68"/>
        <v>0</v>
      </c>
      <c r="N1731" t="b">
        <f t="shared" si="69"/>
        <v>0</v>
      </c>
    </row>
    <row r="1732" spans="13:14">
      <c r="M1732" t="b">
        <f t="shared" si="68"/>
        <v>0</v>
      </c>
      <c r="N1732" t="b">
        <f t="shared" si="69"/>
        <v>0</v>
      </c>
    </row>
    <row r="1733" spans="13:14">
      <c r="M1733" t="b">
        <f t="shared" si="68"/>
        <v>0</v>
      </c>
      <c r="N1733" t="b">
        <f t="shared" si="69"/>
        <v>0</v>
      </c>
    </row>
    <row r="1734" spans="13:14">
      <c r="M1734" t="b">
        <f t="shared" si="68"/>
        <v>0</v>
      </c>
      <c r="N1734" t="b">
        <f t="shared" si="69"/>
        <v>0</v>
      </c>
    </row>
    <row r="1735" spans="13:14">
      <c r="M1735" t="b">
        <f t="shared" si="68"/>
        <v>0</v>
      </c>
      <c r="N1735" t="b">
        <f t="shared" si="69"/>
        <v>0</v>
      </c>
    </row>
    <row r="1736" spans="13:14">
      <c r="M1736" t="b">
        <f t="shared" si="68"/>
        <v>0</v>
      </c>
      <c r="N1736" t="b">
        <f t="shared" si="69"/>
        <v>0</v>
      </c>
    </row>
    <row r="1737" spans="13:14">
      <c r="M1737" t="b">
        <f t="shared" si="68"/>
        <v>0</v>
      </c>
      <c r="N1737" t="b">
        <f t="shared" si="69"/>
        <v>0</v>
      </c>
    </row>
    <row r="1738" spans="13:14">
      <c r="M1738" t="b">
        <f t="shared" si="68"/>
        <v>0</v>
      </c>
      <c r="N1738" t="b">
        <f t="shared" si="69"/>
        <v>0</v>
      </c>
    </row>
    <row r="1739" spans="13:14">
      <c r="M1739" t="b">
        <f t="shared" si="68"/>
        <v>0</v>
      </c>
      <c r="N1739" t="b">
        <f t="shared" si="69"/>
        <v>0</v>
      </c>
    </row>
    <row r="1740" spans="13:14">
      <c r="M1740" t="b">
        <f t="shared" si="68"/>
        <v>0</v>
      </c>
      <c r="N1740" t="b">
        <f t="shared" si="69"/>
        <v>0</v>
      </c>
    </row>
    <row r="1741" spans="13:14">
      <c r="M1741" t="b">
        <f t="shared" si="68"/>
        <v>0</v>
      </c>
      <c r="N1741" t="b">
        <f t="shared" si="69"/>
        <v>0</v>
      </c>
    </row>
    <row r="1742" spans="13:14">
      <c r="M1742" t="b">
        <f t="shared" si="68"/>
        <v>0</v>
      </c>
      <c r="N1742" t="b">
        <f t="shared" si="69"/>
        <v>0</v>
      </c>
    </row>
    <row r="1743" spans="13:14">
      <c r="M1743" t="b">
        <f t="shared" si="68"/>
        <v>0</v>
      </c>
      <c r="N1743" t="b">
        <f t="shared" si="69"/>
        <v>0</v>
      </c>
    </row>
    <row r="1744" spans="13:14">
      <c r="M1744" t="b">
        <f t="shared" si="68"/>
        <v>0</v>
      </c>
      <c r="N1744" t="b">
        <f t="shared" si="69"/>
        <v>0</v>
      </c>
    </row>
    <row r="1745" spans="13:14">
      <c r="M1745" t="b">
        <f t="shared" si="68"/>
        <v>0</v>
      </c>
      <c r="N1745" t="b">
        <f t="shared" si="69"/>
        <v>0</v>
      </c>
    </row>
    <row r="1746" spans="13:14">
      <c r="M1746" t="b">
        <f t="shared" si="68"/>
        <v>0</v>
      </c>
      <c r="N1746" t="b">
        <f t="shared" si="69"/>
        <v>0</v>
      </c>
    </row>
    <row r="1747" spans="13:14">
      <c r="M1747" t="b">
        <f t="shared" si="68"/>
        <v>0</v>
      </c>
      <c r="N1747" t="b">
        <f t="shared" si="69"/>
        <v>0</v>
      </c>
    </row>
    <row r="1748" spans="13:14">
      <c r="M1748" t="b">
        <f t="shared" si="68"/>
        <v>0</v>
      </c>
      <c r="N1748" t="b">
        <f t="shared" si="69"/>
        <v>0</v>
      </c>
    </row>
    <row r="1749" spans="13:14">
      <c r="M1749" t="b">
        <f t="shared" si="68"/>
        <v>0</v>
      </c>
      <c r="N1749" t="b">
        <f t="shared" si="69"/>
        <v>0</v>
      </c>
    </row>
    <row r="1750" spans="13:14">
      <c r="M1750" t="b">
        <f t="shared" si="68"/>
        <v>0</v>
      </c>
      <c r="N1750" t="b">
        <f t="shared" si="69"/>
        <v>0</v>
      </c>
    </row>
    <row r="1751" spans="13:14">
      <c r="M1751" t="b">
        <f t="shared" si="68"/>
        <v>0</v>
      </c>
      <c r="N1751" t="b">
        <f t="shared" si="69"/>
        <v>0</v>
      </c>
    </row>
    <row r="1752" spans="13:14">
      <c r="M1752" t="b">
        <f t="shared" si="68"/>
        <v>0</v>
      </c>
      <c r="N1752" t="b">
        <f t="shared" si="69"/>
        <v>0</v>
      </c>
    </row>
    <row r="1753" spans="13:14">
      <c r="M1753" t="b">
        <f t="shared" si="68"/>
        <v>0</v>
      </c>
      <c r="N1753" t="b">
        <f t="shared" si="69"/>
        <v>0</v>
      </c>
    </row>
    <row r="1754" spans="13:14">
      <c r="M1754" t="b">
        <f t="shared" si="68"/>
        <v>0</v>
      </c>
      <c r="N1754" t="b">
        <f t="shared" si="69"/>
        <v>0</v>
      </c>
    </row>
    <row r="1755" spans="13:14">
      <c r="M1755" t="b">
        <f t="shared" si="68"/>
        <v>0</v>
      </c>
      <c r="N1755" t="b">
        <f t="shared" si="69"/>
        <v>0</v>
      </c>
    </row>
    <row r="1756" spans="13:14">
      <c r="M1756" t="b">
        <f t="shared" si="68"/>
        <v>0</v>
      </c>
      <c r="N1756" t="b">
        <f t="shared" si="69"/>
        <v>0</v>
      </c>
    </row>
    <row r="1757" spans="13:14">
      <c r="M1757" t="b">
        <f t="shared" si="68"/>
        <v>0</v>
      </c>
      <c r="N1757" t="b">
        <f t="shared" si="69"/>
        <v>0</v>
      </c>
    </row>
    <row r="1758" spans="13:14">
      <c r="M1758" t="b">
        <f t="shared" si="68"/>
        <v>0</v>
      </c>
      <c r="N1758" t="b">
        <f t="shared" si="69"/>
        <v>0</v>
      </c>
    </row>
    <row r="1759" spans="13:14">
      <c r="M1759" t="b">
        <f t="shared" si="68"/>
        <v>0</v>
      </c>
      <c r="N1759" t="b">
        <f t="shared" si="69"/>
        <v>0</v>
      </c>
    </row>
    <row r="1760" spans="13:14">
      <c r="M1760" t="b">
        <f t="shared" si="68"/>
        <v>0</v>
      </c>
      <c r="N1760" t="b">
        <f t="shared" si="69"/>
        <v>0</v>
      </c>
    </row>
    <row r="1761" spans="13:14">
      <c r="M1761" t="b">
        <f t="shared" si="68"/>
        <v>0</v>
      </c>
      <c r="N1761" t="b">
        <f t="shared" si="69"/>
        <v>0</v>
      </c>
    </row>
    <row r="1762" spans="13:14">
      <c r="M1762" t="b">
        <f t="shared" ref="M1762:M1825" si="70">ISNUMBER(SEARCH($M$1,A1762))</f>
        <v>0</v>
      </c>
      <c r="N1762" t="b">
        <f t="shared" ref="N1762:N1825" si="71">ISNUMBER(SEARCH($N$1,A1762))</f>
        <v>0</v>
      </c>
    </row>
    <row r="1763" spans="13:14">
      <c r="M1763" t="b">
        <f t="shared" si="70"/>
        <v>0</v>
      </c>
      <c r="N1763" t="b">
        <f t="shared" si="71"/>
        <v>0</v>
      </c>
    </row>
    <row r="1764" spans="13:14">
      <c r="M1764" t="b">
        <f t="shared" si="70"/>
        <v>0</v>
      </c>
      <c r="N1764" t="b">
        <f t="shared" si="71"/>
        <v>0</v>
      </c>
    </row>
    <row r="1765" spans="13:14">
      <c r="M1765" t="b">
        <f t="shared" si="70"/>
        <v>0</v>
      </c>
      <c r="N1765" t="b">
        <f t="shared" si="71"/>
        <v>0</v>
      </c>
    </row>
    <row r="1766" spans="13:14">
      <c r="M1766" t="b">
        <f t="shared" si="70"/>
        <v>0</v>
      </c>
      <c r="N1766" t="b">
        <f t="shared" si="71"/>
        <v>0</v>
      </c>
    </row>
    <row r="1767" spans="13:14">
      <c r="M1767" t="b">
        <f t="shared" si="70"/>
        <v>0</v>
      </c>
      <c r="N1767" t="b">
        <f t="shared" si="71"/>
        <v>0</v>
      </c>
    </row>
    <row r="1768" spans="13:14">
      <c r="M1768" t="b">
        <f t="shared" si="70"/>
        <v>0</v>
      </c>
      <c r="N1768" t="b">
        <f t="shared" si="71"/>
        <v>0</v>
      </c>
    </row>
    <row r="1769" spans="13:14">
      <c r="M1769" t="b">
        <f t="shared" si="70"/>
        <v>0</v>
      </c>
      <c r="N1769" t="b">
        <f t="shared" si="71"/>
        <v>0</v>
      </c>
    </row>
    <row r="1770" spans="13:14">
      <c r="M1770" t="b">
        <f t="shared" si="70"/>
        <v>0</v>
      </c>
      <c r="N1770" t="b">
        <f t="shared" si="71"/>
        <v>0</v>
      </c>
    </row>
    <row r="1771" spans="13:14">
      <c r="M1771" t="b">
        <f t="shared" si="70"/>
        <v>0</v>
      </c>
      <c r="N1771" t="b">
        <f t="shared" si="71"/>
        <v>0</v>
      </c>
    </row>
    <row r="1772" spans="13:14">
      <c r="M1772" t="b">
        <f t="shared" si="70"/>
        <v>0</v>
      </c>
      <c r="N1772" t="b">
        <f t="shared" si="71"/>
        <v>0</v>
      </c>
    </row>
    <row r="1773" spans="13:14">
      <c r="M1773" t="b">
        <f t="shared" si="70"/>
        <v>0</v>
      </c>
      <c r="N1773" t="b">
        <f t="shared" si="71"/>
        <v>0</v>
      </c>
    </row>
    <row r="1774" spans="13:14">
      <c r="M1774" t="b">
        <f t="shared" si="70"/>
        <v>0</v>
      </c>
      <c r="N1774" t="b">
        <f t="shared" si="71"/>
        <v>0</v>
      </c>
    </row>
    <row r="1775" spans="13:14">
      <c r="M1775" t="b">
        <f t="shared" si="70"/>
        <v>0</v>
      </c>
      <c r="N1775" t="b">
        <f t="shared" si="71"/>
        <v>0</v>
      </c>
    </row>
    <row r="1776" spans="13:14">
      <c r="M1776" t="b">
        <f t="shared" si="70"/>
        <v>0</v>
      </c>
      <c r="N1776" t="b">
        <f t="shared" si="71"/>
        <v>0</v>
      </c>
    </row>
    <row r="1777" spans="13:14">
      <c r="M1777" t="b">
        <f t="shared" si="70"/>
        <v>0</v>
      </c>
      <c r="N1777" t="b">
        <f t="shared" si="71"/>
        <v>0</v>
      </c>
    </row>
    <row r="1778" spans="13:14">
      <c r="M1778" t="b">
        <f t="shared" si="70"/>
        <v>0</v>
      </c>
      <c r="N1778" t="b">
        <f t="shared" si="71"/>
        <v>0</v>
      </c>
    </row>
    <row r="1779" spans="13:14">
      <c r="M1779" t="b">
        <f t="shared" si="70"/>
        <v>0</v>
      </c>
      <c r="N1779" t="b">
        <f t="shared" si="71"/>
        <v>0</v>
      </c>
    </row>
    <row r="1780" spans="13:14">
      <c r="M1780" t="b">
        <f t="shared" si="70"/>
        <v>0</v>
      </c>
      <c r="N1780" t="b">
        <f t="shared" si="71"/>
        <v>0</v>
      </c>
    </row>
    <row r="1781" spans="13:14">
      <c r="M1781" t="b">
        <f t="shared" si="70"/>
        <v>0</v>
      </c>
      <c r="N1781" t="b">
        <f t="shared" si="71"/>
        <v>0</v>
      </c>
    </row>
    <row r="1782" spans="13:14">
      <c r="M1782" t="b">
        <f t="shared" si="70"/>
        <v>0</v>
      </c>
      <c r="N1782" t="b">
        <f t="shared" si="71"/>
        <v>0</v>
      </c>
    </row>
    <row r="1783" spans="13:14">
      <c r="M1783" t="b">
        <f t="shared" si="70"/>
        <v>0</v>
      </c>
      <c r="N1783" t="b">
        <f t="shared" si="71"/>
        <v>0</v>
      </c>
    </row>
    <row r="1784" spans="13:14">
      <c r="M1784" t="b">
        <f t="shared" si="70"/>
        <v>0</v>
      </c>
      <c r="N1784" t="b">
        <f t="shared" si="71"/>
        <v>0</v>
      </c>
    </row>
    <row r="1785" spans="13:14">
      <c r="M1785" t="b">
        <f t="shared" si="70"/>
        <v>0</v>
      </c>
      <c r="N1785" t="b">
        <f t="shared" si="71"/>
        <v>0</v>
      </c>
    </row>
    <row r="1786" spans="13:14">
      <c r="M1786" t="b">
        <f t="shared" si="70"/>
        <v>0</v>
      </c>
      <c r="N1786" t="b">
        <f t="shared" si="71"/>
        <v>0</v>
      </c>
    </row>
    <row r="1787" spans="13:14">
      <c r="M1787" t="b">
        <f t="shared" si="70"/>
        <v>0</v>
      </c>
      <c r="N1787" t="b">
        <f t="shared" si="71"/>
        <v>0</v>
      </c>
    </row>
    <row r="1788" spans="13:14">
      <c r="M1788" t="b">
        <f t="shared" si="70"/>
        <v>0</v>
      </c>
      <c r="N1788" t="b">
        <f t="shared" si="71"/>
        <v>0</v>
      </c>
    </row>
    <row r="1789" spans="13:14">
      <c r="M1789" t="b">
        <f t="shared" si="70"/>
        <v>0</v>
      </c>
      <c r="N1789" t="b">
        <f t="shared" si="71"/>
        <v>0</v>
      </c>
    </row>
    <row r="1790" spans="13:14">
      <c r="M1790" t="b">
        <f t="shared" si="70"/>
        <v>0</v>
      </c>
      <c r="N1790" t="b">
        <f t="shared" si="71"/>
        <v>0</v>
      </c>
    </row>
    <row r="1791" spans="13:14">
      <c r="M1791" t="b">
        <f t="shared" si="70"/>
        <v>0</v>
      </c>
      <c r="N1791" t="b">
        <f t="shared" si="71"/>
        <v>0</v>
      </c>
    </row>
    <row r="1792" spans="13:14">
      <c r="M1792" t="b">
        <f t="shared" si="70"/>
        <v>0</v>
      </c>
      <c r="N1792" t="b">
        <f t="shared" si="71"/>
        <v>0</v>
      </c>
    </row>
    <row r="1793" spans="13:14">
      <c r="M1793" t="b">
        <f t="shared" si="70"/>
        <v>0</v>
      </c>
      <c r="N1793" t="b">
        <f t="shared" si="71"/>
        <v>0</v>
      </c>
    </row>
    <row r="1794" spans="13:14">
      <c r="M1794" t="b">
        <f t="shared" si="70"/>
        <v>0</v>
      </c>
      <c r="N1794" t="b">
        <f t="shared" si="71"/>
        <v>0</v>
      </c>
    </row>
    <row r="1795" spans="13:14">
      <c r="M1795" t="b">
        <f t="shared" si="70"/>
        <v>0</v>
      </c>
      <c r="N1795" t="b">
        <f t="shared" si="71"/>
        <v>0</v>
      </c>
    </row>
    <row r="1796" spans="13:14">
      <c r="M1796" t="b">
        <f t="shared" si="70"/>
        <v>0</v>
      </c>
      <c r="N1796" t="b">
        <f t="shared" si="71"/>
        <v>0</v>
      </c>
    </row>
    <row r="1797" spans="13:14">
      <c r="M1797" t="b">
        <f t="shared" si="70"/>
        <v>0</v>
      </c>
      <c r="N1797" t="b">
        <f t="shared" si="71"/>
        <v>0</v>
      </c>
    </row>
    <row r="1798" spans="13:14">
      <c r="M1798" t="b">
        <f t="shared" si="70"/>
        <v>0</v>
      </c>
      <c r="N1798" t="b">
        <f t="shared" si="71"/>
        <v>0</v>
      </c>
    </row>
    <row r="1799" spans="13:14">
      <c r="M1799" t="b">
        <f t="shared" si="70"/>
        <v>0</v>
      </c>
      <c r="N1799" t="b">
        <f t="shared" si="71"/>
        <v>0</v>
      </c>
    </row>
    <row r="1800" spans="13:14">
      <c r="M1800" t="b">
        <f t="shared" si="70"/>
        <v>0</v>
      </c>
      <c r="N1800" t="b">
        <f t="shared" si="71"/>
        <v>0</v>
      </c>
    </row>
    <row r="1801" spans="13:14">
      <c r="M1801" t="b">
        <f t="shared" si="70"/>
        <v>0</v>
      </c>
      <c r="N1801" t="b">
        <f t="shared" si="71"/>
        <v>0</v>
      </c>
    </row>
    <row r="1802" spans="13:14">
      <c r="M1802" t="b">
        <f t="shared" si="70"/>
        <v>0</v>
      </c>
      <c r="N1802" t="b">
        <f t="shared" si="71"/>
        <v>0</v>
      </c>
    </row>
    <row r="1803" spans="13:14">
      <c r="M1803" t="b">
        <f t="shared" si="70"/>
        <v>0</v>
      </c>
      <c r="N1803" t="b">
        <f t="shared" si="71"/>
        <v>0</v>
      </c>
    </row>
    <row r="1804" spans="13:14">
      <c r="M1804" t="b">
        <f t="shared" si="70"/>
        <v>0</v>
      </c>
      <c r="N1804" t="b">
        <f t="shared" si="71"/>
        <v>0</v>
      </c>
    </row>
    <row r="1805" spans="13:14">
      <c r="M1805" t="b">
        <f t="shared" si="70"/>
        <v>0</v>
      </c>
      <c r="N1805" t="b">
        <f t="shared" si="71"/>
        <v>0</v>
      </c>
    </row>
    <row r="1806" spans="13:14">
      <c r="M1806" t="b">
        <f t="shared" si="70"/>
        <v>0</v>
      </c>
      <c r="N1806" t="b">
        <f t="shared" si="71"/>
        <v>0</v>
      </c>
    </row>
    <row r="1807" spans="13:14">
      <c r="M1807" t="b">
        <f t="shared" si="70"/>
        <v>0</v>
      </c>
      <c r="N1807" t="b">
        <f t="shared" si="71"/>
        <v>0</v>
      </c>
    </row>
    <row r="1808" spans="13:14">
      <c r="M1808" t="b">
        <f t="shared" si="70"/>
        <v>0</v>
      </c>
      <c r="N1808" t="b">
        <f t="shared" si="71"/>
        <v>0</v>
      </c>
    </row>
    <row r="1809" spans="13:14">
      <c r="M1809" t="b">
        <f t="shared" si="70"/>
        <v>0</v>
      </c>
      <c r="N1809" t="b">
        <f t="shared" si="71"/>
        <v>0</v>
      </c>
    </row>
    <row r="1810" spans="13:14">
      <c r="M1810" t="b">
        <f t="shared" si="70"/>
        <v>0</v>
      </c>
      <c r="N1810" t="b">
        <f t="shared" si="71"/>
        <v>0</v>
      </c>
    </row>
    <row r="1811" spans="13:14">
      <c r="M1811" t="b">
        <f t="shared" si="70"/>
        <v>0</v>
      </c>
      <c r="N1811" t="b">
        <f t="shared" si="71"/>
        <v>0</v>
      </c>
    </row>
    <row r="1812" spans="13:14">
      <c r="M1812" t="b">
        <f t="shared" si="70"/>
        <v>0</v>
      </c>
      <c r="N1812" t="b">
        <f t="shared" si="71"/>
        <v>0</v>
      </c>
    </row>
    <row r="1813" spans="13:14">
      <c r="M1813" t="b">
        <f t="shared" si="70"/>
        <v>0</v>
      </c>
      <c r="N1813" t="b">
        <f t="shared" si="71"/>
        <v>0</v>
      </c>
    </row>
    <row r="1814" spans="13:14">
      <c r="M1814" t="b">
        <f t="shared" si="70"/>
        <v>0</v>
      </c>
      <c r="N1814" t="b">
        <f t="shared" si="71"/>
        <v>0</v>
      </c>
    </row>
    <row r="1815" spans="13:14">
      <c r="M1815" t="b">
        <f t="shared" si="70"/>
        <v>0</v>
      </c>
      <c r="N1815" t="b">
        <f t="shared" si="71"/>
        <v>0</v>
      </c>
    </row>
    <row r="1816" spans="13:14">
      <c r="M1816" t="b">
        <f t="shared" si="70"/>
        <v>0</v>
      </c>
      <c r="N1816" t="b">
        <f t="shared" si="71"/>
        <v>0</v>
      </c>
    </row>
    <row r="1817" spans="13:14">
      <c r="M1817" t="b">
        <f t="shared" si="70"/>
        <v>0</v>
      </c>
      <c r="N1817" t="b">
        <f t="shared" si="71"/>
        <v>0</v>
      </c>
    </row>
    <row r="1818" spans="13:14">
      <c r="M1818" t="b">
        <f t="shared" si="70"/>
        <v>0</v>
      </c>
      <c r="N1818" t="b">
        <f t="shared" si="71"/>
        <v>0</v>
      </c>
    </row>
    <row r="1819" spans="13:14">
      <c r="M1819" t="b">
        <f t="shared" si="70"/>
        <v>0</v>
      </c>
      <c r="N1819" t="b">
        <f t="shared" si="71"/>
        <v>0</v>
      </c>
    </row>
    <row r="1820" spans="13:14">
      <c r="M1820" t="b">
        <f t="shared" si="70"/>
        <v>0</v>
      </c>
      <c r="N1820" t="b">
        <f t="shared" si="71"/>
        <v>0</v>
      </c>
    </row>
    <row r="1821" spans="13:14">
      <c r="M1821" t="b">
        <f t="shared" si="70"/>
        <v>0</v>
      </c>
      <c r="N1821" t="b">
        <f t="shared" si="71"/>
        <v>0</v>
      </c>
    </row>
    <row r="1822" spans="13:14">
      <c r="M1822" t="b">
        <f t="shared" si="70"/>
        <v>0</v>
      </c>
      <c r="N1822" t="b">
        <f t="shared" si="71"/>
        <v>0</v>
      </c>
    </row>
    <row r="1823" spans="13:14">
      <c r="M1823" t="b">
        <f t="shared" si="70"/>
        <v>0</v>
      </c>
      <c r="N1823" t="b">
        <f t="shared" si="71"/>
        <v>0</v>
      </c>
    </row>
    <row r="1824" spans="13:14">
      <c r="M1824" t="b">
        <f t="shared" si="70"/>
        <v>0</v>
      </c>
      <c r="N1824" t="b">
        <f t="shared" si="71"/>
        <v>0</v>
      </c>
    </row>
    <row r="1825" spans="13:14">
      <c r="M1825" t="b">
        <f t="shared" si="70"/>
        <v>0</v>
      </c>
      <c r="N1825" t="b">
        <f t="shared" si="71"/>
        <v>0</v>
      </c>
    </row>
    <row r="1826" spans="13:14">
      <c r="M1826" t="b">
        <f t="shared" ref="M1826:M1889" si="72">ISNUMBER(SEARCH($M$1,A1826))</f>
        <v>0</v>
      </c>
      <c r="N1826" t="b">
        <f t="shared" ref="N1826:N1889" si="73">ISNUMBER(SEARCH($N$1,A1826))</f>
        <v>0</v>
      </c>
    </row>
    <row r="1827" spans="13:14">
      <c r="M1827" t="b">
        <f t="shared" si="72"/>
        <v>0</v>
      </c>
      <c r="N1827" t="b">
        <f t="shared" si="73"/>
        <v>0</v>
      </c>
    </row>
    <row r="1828" spans="13:14">
      <c r="M1828" t="b">
        <f t="shared" si="72"/>
        <v>0</v>
      </c>
      <c r="N1828" t="b">
        <f t="shared" si="73"/>
        <v>0</v>
      </c>
    </row>
    <row r="1829" spans="13:14">
      <c r="M1829" t="b">
        <f t="shared" si="72"/>
        <v>0</v>
      </c>
      <c r="N1829" t="b">
        <f t="shared" si="73"/>
        <v>0</v>
      </c>
    </row>
    <row r="1830" spans="13:14">
      <c r="M1830" t="b">
        <f t="shared" si="72"/>
        <v>0</v>
      </c>
      <c r="N1830" t="b">
        <f t="shared" si="73"/>
        <v>0</v>
      </c>
    </row>
    <row r="1831" spans="13:14">
      <c r="M1831" t="b">
        <f t="shared" si="72"/>
        <v>0</v>
      </c>
      <c r="N1831" t="b">
        <f t="shared" si="73"/>
        <v>0</v>
      </c>
    </row>
    <row r="1832" spans="13:14">
      <c r="M1832" t="b">
        <f t="shared" si="72"/>
        <v>0</v>
      </c>
      <c r="N1832" t="b">
        <f t="shared" si="73"/>
        <v>0</v>
      </c>
    </row>
    <row r="1833" spans="13:14">
      <c r="M1833" t="b">
        <f t="shared" si="72"/>
        <v>0</v>
      </c>
      <c r="N1833" t="b">
        <f t="shared" si="73"/>
        <v>0</v>
      </c>
    </row>
    <row r="1834" spans="13:14">
      <c r="M1834" t="b">
        <f t="shared" si="72"/>
        <v>0</v>
      </c>
      <c r="N1834" t="b">
        <f t="shared" si="73"/>
        <v>0</v>
      </c>
    </row>
    <row r="1835" spans="13:14">
      <c r="M1835" t="b">
        <f t="shared" si="72"/>
        <v>0</v>
      </c>
      <c r="N1835" t="b">
        <f t="shared" si="73"/>
        <v>0</v>
      </c>
    </row>
    <row r="1836" spans="13:14">
      <c r="M1836" t="b">
        <f t="shared" si="72"/>
        <v>0</v>
      </c>
      <c r="N1836" t="b">
        <f t="shared" si="73"/>
        <v>0</v>
      </c>
    </row>
    <row r="1837" spans="13:14">
      <c r="M1837" t="b">
        <f t="shared" si="72"/>
        <v>0</v>
      </c>
      <c r="N1837" t="b">
        <f t="shared" si="73"/>
        <v>0</v>
      </c>
    </row>
    <row r="1838" spans="13:14">
      <c r="M1838" t="b">
        <f t="shared" si="72"/>
        <v>0</v>
      </c>
      <c r="N1838" t="b">
        <f t="shared" si="73"/>
        <v>0</v>
      </c>
    </row>
    <row r="1839" spans="13:14">
      <c r="M1839" t="b">
        <f t="shared" si="72"/>
        <v>0</v>
      </c>
      <c r="N1839" t="b">
        <f t="shared" si="73"/>
        <v>0</v>
      </c>
    </row>
    <row r="1840" spans="13:14">
      <c r="M1840" t="b">
        <f t="shared" si="72"/>
        <v>0</v>
      </c>
      <c r="N1840" t="b">
        <f t="shared" si="73"/>
        <v>0</v>
      </c>
    </row>
    <row r="1841" spans="13:14">
      <c r="M1841" t="b">
        <f t="shared" si="72"/>
        <v>0</v>
      </c>
      <c r="N1841" t="b">
        <f t="shared" si="73"/>
        <v>0</v>
      </c>
    </row>
    <row r="1842" spans="13:14">
      <c r="M1842" t="b">
        <f t="shared" si="72"/>
        <v>0</v>
      </c>
      <c r="N1842" t="b">
        <f t="shared" si="73"/>
        <v>0</v>
      </c>
    </row>
    <row r="1843" spans="13:14">
      <c r="M1843" t="b">
        <f t="shared" si="72"/>
        <v>0</v>
      </c>
      <c r="N1843" t="b">
        <f t="shared" si="73"/>
        <v>0</v>
      </c>
    </row>
    <row r="1844" spans="13:14">
      <c r="M1844" t="b">
        <f t="shared" si="72"/>
        <v>0</v>
      </c>
      <c r="N1844" t="b">
        <f t="shared" si="73"/>
        <v>0</v>
      </c>
    </row>
    <row r="1845" spans="13:14">
      <c r="M1845" t="b">
        <f t="shared" si="72"/>
        <v>0</v>
      </c>
      <c r="N1845" t="b">
        <f t="shared" si="73"/>
        <v>0</v>
      </c>
    </row>
    <row r="1846" spans="13:14">
      <c r="M1846" t="b">
        <f t="shared" si="72"/>
        <v>0</v>
      </c>
      <c r="N1846" t="b">
        <f t="shared" si="73"/>
        <v>0</v>
      </c>
    </row>
    <row r="1847" spans="13:14">
      <c r="M1847" t="b">
        <f t="shared" si="72"/>
        <v>0</v>
      </c>
      <c r="N1847" t="b">
        <f t="shared" si="73"/>
        <v>0</v>
      </c>
    </row>
    <row r="1848" spans="13:14">
      <c r="M1848" t="b">
        <f t="shared" si="72"/>
        <v>0</v>
      </c>
      <c r="N1848" t="b">
        <f t="shared" si="73"/>
        <v>0</v>
      </c>
    </row>
    <row r="1849" spans="13:14">
      <c r="M1849" t="b">
        <f t="shared" si="72"/>
        <v>0</v>
      </c>
      <c r="N1849" t="b">
        <f t="shared" si="73"/>
        <v>0</v>
      </c>
    </row>
    <row r="1850" spans="13:14">
      <c r="M1850" t="b">
        <f t="shared" si="72"/>
        <v>0</v>
      </c>
      <c r="N1850" t="b">
        <f t="shared" si="73"/>
        <v>0</v>
      </c>
    </row>
    <row r="1851" spans="13:14">
      <c r="M1851" t="b">
        <f t="shared" si="72"/>
        <v>0</v>
      </c>
      <c r="N1851" t="b">
        <f t="shared" si="73"/>
        <v>0</v>
      </c>
    </row>
    <row r="1852" spans="13:14">
      <c r="M1852" t="b">
        <f t="shared" si="72"/>
        <v>0</v>
      </c>
      <c r="N1852" t="b">
        <f t="shared" si="73"/>
        <v>0</v>
      </c>
    </row>
    <row r="1853" spans="13:14">
      <c r="M1853" t="b">
        <f t="shared" si="72"/>
        <v>0</v>
      </c>
      <c r="N1853" t="b">
        <f t="shared" si="73"/>
        <v>0</v>
      </c>
    </row>
    <row r="1854" spans="13:14">
      <c r="M1854" t="b">
        <f t="shared" si="72"/>
        <v>0</v>
      </c>
      <c r="N1854" t="b">
        <f t="shared" si="73"/>
        <v>0</v>
      </c>
    </row>
    <row r="1855" spans="13:14">
      <c r="M1855" t="b">
        <f t="shared" si="72"/>
        <v>0</v>
      </c>
      <c r="N1855" t="b">
        <f t="shared" si="73"/>
        <v>0</v>
      </c>
    </row>
    <row r="1856" spans="13:14">
      <c r="M1856" t="b">
        <f t="shared" si="72"/>
        <v>0</v>
      </c>
      <c r="N1856" t="b">
        <f t="shared" si="73"/>
        <v>0</v>
      </c>
    </row>
    <row r="1857" spans="13:14">
      <c r="M1857" t="b">
        <f t="shared" si="72"/>
        <v>0</v>
      </c>
      <c r="N1857" t="b">
        <f t="shared" si="73"/>
        <v>0</v>
      </c>
    </row>
    <row r="1858" spans="13:14">
      <c r="M1858" t="b">
        <f t="shared" si="72"/>
        <v>0</v>
      </c>
      <c r="N1858" t="b">
        <f t="shared" si="73"/>
        <v>0</v>
      </c>
    </row>
    <row r="1859" spans="13:14">
      <c r="M1859" t="b">
        <f t="shared" si="72"/>
        <v>0</v>
      </c>
      <c r="N1859" t="b">
        <f t="shared" si="73"/>
        <v>0</v>
      </c>
    </row>
    <row r="1860" spans="13:14">
      <c r="M1860" t="b">
        <f t="shared" si="72"/>
        <v>0</v>
      </c>
      <c r="N1860" t="b">
        <f t="shared" si="73"/>
        <v>0</v>
      </c>
    </row>
    <row r="1861" spans="13:14">
      <c r="M1861" t="b">
        <f t="shared" si="72"/>
        <v>0</v>
      </c>
      <c r="N1861" t="b">
        <f t="shared" si="73"/>
        <v>0</v>
      </c>
    </row>
    <row r="1862" spans="13:14">
      <c r="M1862" t="b">
        <f t="shared" si="72"/>
        <v>0</v>
      </c>
      <c r="N1862" t="b">
        <f t="shared" si="73"/>
        <v>0</v>
      </c>
    </row>
    <row r="1863" spans="13:14">
      <c r="M1863" t="b">
        <f t="shared" si="72"/>
        <v>0</v>
      </c>
      <c r="N1863" t="b">
        <f t="shared" si="73"/>
        <v>0</v>
      </c>
    </row>
    <row r="1864" spans="13:14">
      <c r="M1864" t="b">
        <f t="shared" si="72"/>
        <v>0</v>
      </c>
      <c r="N1864" t="b">
        <f t="shared" si="73"/>
        <v>0</v>
      </c>
    </row>
    <row r="1865" spans="13:14">
      <c r="M1865" t="b">
        <f t="shared" si="72"/>
        <v>0</v>
      </c>
      <c r="N1865" t="b">
        <f t="shared" si="73"/>
        <v>0</v>
      </c>
    </row>
    <row r="1866" spans="13:14">
      <c r="M1866" t="b">
        <f t="shared" si="72"/>
        <v>0</v>
      </c>
      <c r="N1866" t="b">
        <f t="shared" si="73"/>
        <v>0</v>
      </c>
    </row>
    <row r="1867" spans="13:14">
      <c r="M1867" t="b">
        <f t="shared" si="72"/>
        <v>0</v>
      </c>
      <c r="N1867" t="b">
        <f t="shared" si="73"/>
        <v>0</v>
      </c>
    </row>
    <row r="1868" spans="13:14">
      <c r="M1868" t="b">
        <f t="shared" si="72"/>
        <v>0</v>
      </c>
      <c r="N1868" t="b">
        <f t="shared" si="73"/>
        <v>0</v>
      </c>
    </row>
    <row r="1869" spans="13:14">
      <c r="M1869" t="b">
        <f t="shared" si="72"/>
        <v>0</v>
      </c>
      <c r="N1869" t="b">
        <f t="shared" si="73"/>
        <v>0</v>
      </c>
    </row>
    <row r="1870" spans="13:14">
      <c r="M1870" t="b">
        <f t="shared" si="72"/>
        <v>0</v>
      </c>
      <c r="N1870" t="b">
        <f t="shared" si="73"/>
        <v>0</v>
      </c>
    </row>
    <row r="1871" spans="13:14">
      <c r="M1871" t="b">
        <f t="shared" si="72"/>
        <v>0</v>
      </c>
      <c r="N1871" t="b">
        <f t="shared" si="73"/>
        <v>0</v>
      </c>
    </row>
    <row r="1872" spans="13:14">
      <c r="M1872" t="b">
        <f t="shared" si="72"/>
        <v>0</v>
      </c>
      <c r="N1872" t="b">
        <f t="shared" si="73"/>
        <v>0</v>
      </c>
    </row>
    <row r="1873" spans="13:14">
      <c r="M1873" t="b">
        <f t="shared" si="72"/>
        <v>0</v>
      </c>
      <c r="N1873" t="b">
        <f t="shared" si="73"/>
        <v>0</v>
      </c>
    </row>
    <row r="1874" spans="13:14">
      <c r="M1874" t="b">
        <f t="shared" si="72"/>
        <v>0</v>
      </c>
      <c r="N1874" t="b">
        <f t="shared" si="73"/>
        <v>0</v>
      </c>
    </row>
    <row r="1875" spans="13:14">
      <c r="M1875" t="b">
        <f t="shared" si="72"/>
        <v>0</v>
      </c>
      <c r="N1875" t="b">
        <f t="shared" si="73"/>
        <v>0</v>
      </c>
    </row>
    <row r="1876" spans="13:14">
      <c r="M1876" t="b">
        <f t="shared" si="72"/>
        <v>0</v>
      </c>
      <c r="N1876" t="b">
        <f t="shared" si="73"/>
        <v>0</v>
      </c>
    </row>
    <row r="1877" spans="13:14">
      <c r="M1877" t="b">
        <f t="shared" si="72"/>
        <v>0</v>
      </c>
      <c r="N1877" t="b">
        <f t="shared" si="73"/>
        <v>0</v>
      </c>
    </row>
    <row r="1878" spans="13:14">
      <c r="M1878" t="b">
        <f t="shared" si="72"/>
        <v>0</v>
      </c>
      <c r="N1878" t="b">
        <f t="shared" si="73"/>
        <v>0</v>
      </c>
    </row>
    <row r="1879" spans="13:14">
      <c r="M1879" t="b">
        <f t="shared" si="72"/>
        <v>0</v>
      </c>
      <c r="N1879" t="b">
        <f t="shared" si="73"/>
        <v>0</v>
      </c>
    </row>
    <row r="1880" spans="13:14">
      <c r="M1880" t="b">
        <f t="shared" si="72"/>
        <v>0</v>
      </c>
      <c r="N1880" t="b">
        <f t="shared" si="73"/>
        <v>0</v>
      </c>
    </row>
    <row r="1881" spans="13:14">
      <c r="M1881" t="b">
        <f t="shared" si="72"/>
        <v>0</v>
      </c>
      <c r="N1881" t="b">
        <f t="shared" si="73"/>
        <v>0</v>
      </c>
    </row>
    <row r="1882" spans="13:14">
      <c r="M1882" t="b">
        <f t="shared" si="72"/>
        <v>0</v>
      </c>
      <c r="N1882" t="b">
        <f t="shared" si="73"/>
        <v>0</v>
      </c>
    </row>
    <row r="1883" spans="13:14">
      <c r="M1883" t="b">
        <f t="shared" si="72"/>
        <v>0</v>
      </c>
      <c r="N1883" t="b">
        <f t="shared" si="73"/>
        <v>0</v>
      </c>
    </row>
    <row r="1884" spans="13:14">
      <c r="M1884" t="b">
        <f t="shared" si="72"/>
        <v>0</v>
      </c>
      <c r="N1884" t="b">
        <f t="shared" si="73"/>
        <v>0</v>
      </c>
    </row>
    <row r="1885" spans="13:14">
      <c r="M1885" t="b">
        <f t="shared" si="72"/>
        <v>0</v>
      </c>
      <c r="N1885" t="b">
        <f t="shared" si="73"/>
        <v>0</v>
      </c>
    </row>
    <row r="1886" spans="13:14">
      <c r="M1886" t="b">
        <f t="shared" si="72"/>
        <v>0</v>
      </c>
      <c r="N1886" t="b">
        <f t="shared" si="73"/>
        <v>0</v>
      </c>
    </row>
    <row r="1887" spans="13:14">
      <c r="M1887" t="b">
        <f t="shared" si="72"/>
        <v>0</v>
      </c>
      <c r="N1887" t="b">
        <f t="shared" si="73"/>
        <v>0</v>
      </c>
    </row>
    <row r="1888" spans="13:14">
      <c r="M1888" t="b">
        <f t="shared" si="72"/>
        <v>0</v>
      </c>
      <c r="N1888" t="b">
        <f t="shared" si="73"/>
        <v>0</v>
      </c>
    </row>
    <row r="1889" spans="13:14">
      <c r="M1889" t="b">
        <f t="shared" si="72"/>
        <v>0</v>
      </c>
      <c r="N1889" t="b">
        <f t="shared" si="73"/>
        <v>0</v>
      </c>
    </row>
    <row r="1890" spans="13:14">
      <c r="M1890" t="b">
        <f t="shared" ref="M1890:M1953" si="74">ISNUMBER(SEARCH($M$1,A1890))</f>
        <v>0</v>
      </c>
      <c r="N1890" t="b">
        <f t="shared" ref="N1890:N1953" si="75">ISNUMBER(SEARCH($N$1,A1890))</f>
        <v>0</v>
      </c>
    </row>
    <row r="1891" spans="13:14">
      <c r="M1891" t="b">
        <f t="shared" si="74"/>
        <v>0</v>
      </c>
      <c r="N1891" t="b">
        <f t="shared" si="75"/>
        <v>0</v>
      </c>
    </row>
    <row r="1892" spans="13:14">
      <c r="M1892" t="b">
        <f t="shared" si="74"/>
        <v>0</v>
      </c>
      <c r="N1892" t="b">
        <f t="shared" si="75"/>
        <v>0</v>
      </c>
    </row>
    <row r="1893" spans="13:14">
      <c r="M1893" t="b">
        <f t="shared" si="74"/>
        <v>0</v>
      </c>
      <c r="N1893" t="b">
        <f t="shared" si="75"/>
        <v>0</v>
      </c>
    </row>
    <row r="1894" spans="13:14">
      <c r="M1894" t="b">
        <f t="shared" si="74"/>
        <v>0</v>
      </c>
      <c r="N1894" t="b">
        <f t="shared" si="75"/>
        <v>0</v>
      </c>
    </row>
    <row r="1895" spans="13:14">
      <c r="M1895" t="b">
        <f t="shared" si="74"/>
        <v>0</v>
      </c>
      <c r="N1895" t="b">
        <f t="shared" si="75"/>
        <v>0</v>
      </c>
    </row>
    <row r="1896" spans="13:14">
      <c r="M1896" t="b">
        <f t="shared" si="74"/>
        <v>0</v>
      </c>
      <c r="N1896" t="b">
        <f t="shared" si="75"/>
        <v>0</v>
      </c>
    </row>
    <row r="1897" spans="13:14">
      <c r="M1897" t="b">
        <f t="shared" si="74"/>
        <v>0</v>
      </c>
      <c r="N1897" t="b">
        <f t="shared" si="75"/>
        <v>0</v>
      </c>
    </row>
    <row r="1898" spans="13:14">
      <c r="M1898" t="b">
        <f t="shared" si="74"/>
        <v>0</v>
      </c>
      <c r="N1898" t="b">
        <f t="shared" si="75"/>
        <v>0</v>
      </c>
    </row>
    <row r="1899" spans="13:14">
      <c r="M1899" t="b">
        <f t="shared" si="74"/>
        <v>0</v>
      </c>
      <c r="N1899" t="b">
        <f t="shared" si="75"/>
        <v>0</v>
      </c>
    </row>
    <row r="1900" spans="13:14">
      <c r="M1900" t="b">
        <f t="shared" si="74"/>
        <v>0</v>
      </c>
      <c r="N1900" t="b">
        <f t="shared" si="75"/>
        <v>0</v>
      </c>
    </row>
    <row r="1901" spans="13:14">
      <c r="M1901" t="b">
        <f t="shared" si="74"/>
        <v>0</v>
      </c>
      <c r="N1901" t="b">
        <f t="shared" si="75"/>
        <v>0</v>
      </c>
    </row>
    <row r="1902" spans="13:14">
      <c r="M1902" t="b">
        <f t="shared" si="74"/>
        <v>0</v>
      </c>
      <c r="N1902" t="b">
        <f t="shared" si="75"/>
        <v>0</v>
      </c>
    </row>
    <row r="1903" spans="13:14">
      <c r="M1903" t="b">
        <f t="shared" si="74"/>
        <v>0</v>
      </c>
      <c r="N1903" t="b">
        <f t="shared" si="75"/>
        <v>0</v>
      </c>
    </row>
    <row r="1904" spans="13:14">
      <c r="M1904" t="b">
        <f t="shared" si="74"/>
        <v>0</v>
      </c>
      <c r="N1904" t="b">
        <f t="shared" si="75"/>
        <v>0</v>
      </c>
    </row>
    <row r="1905" spans="13:14">
      <c r="M1905" t="b">
        <f t="shared" si="74"/>
        <v>0</v>
      </c>
      <c r="N1905" t="b">
        <f t="shared" si="75"/>
        <v>0</v>
      </c>
    </row>
    <row r="1906" spans="13:14">
      <c r="M1906" t="b">
        <f t="shared" si="74"/>
        <v>0</v>
      </c>
      <c r="N1906" t="b">
        <f t="shared" si="75"/>
        <v>0</v>
      </c>
    </row>
    <row r="1907" spans="13:14">
      <c r="M1907" t="b">
        <f t="shared" si="74"/>
        <v>0</v>
      </c>
      <c r="N1907" t="b">
        <f t="shared" si="75"/>
        <v>0</v>
      </c>
    </row>
    <row r="1908" spans="13:14">
      <c r="M1908" t="b">
        <f t="shared" si="74"/>
        <v>0</v>
      </c>
      <c r="N1908" t="b">
        <f t="shared" si="75"/>
        <v>0</v>
      </c>
    </row>
    <row r="1909" spans="13:14">
      <c r="M1909" t="b">
        <f t="shared" si="74"/>
        <v>0</v>
      </c>
      <c r="N1909" t="b">
        <f t="shared" si="75"/>
        <v>0</v>
      </c>
    </row>
    <row r="1910" spans="13:14">
      <c r="M1910" t="b">
        <f t="shared" si="74"/>
        <v>0</v>
      </c>
      <c r="N1910" t="b">
        <f t="shared" si="75"/>
        <v>0</v>
      </c>
    </row>
    <row r="1911" spans="13:14">
      <c r="M1911" t="b">
        <f t="shared" si="74"/>
        <v>0</v>
      </c>
      <c r="N1911" t="b">
        <f t="shared" si="75"/>
        <v>0</v>
      </c>
    </row>
    <row r="1912" spans="13:14">
      <c r="M1912" t="b">
        <f t="shared" si="74"/>
        <v>0</v>
      </c>
      <c r="N1912" t="b">
        <f t="shared" si="75"/>
        <v>0</v>
      </c>
    </row>
    <row r="1913" spans="13:14">
      <c r="M1913" t="b">
        <f t="shared" si="74"/>
        <v>0</v>
      </c>
      <c r="N1913" t="b">
        <f t="shared" si="75"/>
        <v>0</v>
      </c>
    </row>
    <row r="1914" spans="13:14">
      <c r="M1914" t="b">
        <f t="shared" si="74"/>
        <v>0</v>
      </c>
      <c r="N1914" t="b">
        <f t="shared" si="75"/>
        <v>0</v>
      </c>
    </row>
    <row r="1915" spans="13:14">
      <c r="M1915" t="b">
        <f t="shared" si="74"/>
        <v>0</v>
      </c>
      <c r="N1915" t="b">
        <f t="shared" si="75"/>
        <v>0</v>
      </c>
    </row>
    <row r="1916" spans="13:14">
      <c r="M1916" t="b">
        <f t="shared" si="74"/>
        <v>0</v>
      </c>
      <c r="N1916" t="b">
        <f t="shared" si="75"/>
        <v>0</v>
      </c>
    </row>
    <row r="1917" spans="13:14">
      <c r="M1917" t="b">
        <f t="shared" si="74"/>
        <v>0</v>
      </c>
      <c r="N1917" t="b">
        <f t="shared" si="75"/>
        <v>0</v>
      </c>
    </row>
    <row r="1918" spans="13:14">
      <c r="M1918" t="b">
        <f t="shared" si="74"/>
        <v>0</v>
      </c>
      <c r="N1918" t="b">
        <f t="shared" si="75"/>
        <v>0</v>
      </c>
    </row>
    <row r="1919" spans="13:14">
      <c r="M1919" t="b">
        <f t="shared" si="74"/>
        <v>0</v>
      </c>
      <c r="N1919" t="b">
        <f t="shared" si="75"/>
        <v>0</v>
      </c>
    </row>
    <row r="1920" spans="13:14">
      <c r="M1920" t="b">
        <f t="shared" si="74"/>
        <v>0</v>
      </c>
      <c r="N1920" t="b">
        <f t="shared" si="75"/>
        <v>0</v>
      </c>
    </row>
    <row r="1921" spans="13:14">
      <c r="M1921" t="b">
        <f t="shared" si="74"/>
        <v>0</v>
      </c>
      <c r="N1921" t="b">
        <f t="shared" si="75"/>
        <v>0</v>
      </c>
    </row>
    <row r="1922" spans="13:14">
      <c r="M1922" t="b">
        <f t="shared" si="74"/>
        <v>0</v>
      </c>
      <c r="N1922" t="b">
        <f t="shared" si="75"/>
        <v>0</v>
      </c>
    </row>
    <row r="1923" spans="13:14">
      <c r="M1923" t="b">
        <f t="shared" si="74"/>
        <v>0</v>
      </c>
      <c r="N1923" t="b">
        <f t="shared" si="75"/>
        <v>0</v>
      </c>
    </row>
    <row r="1924" spans="13:14">
      <c r="M1924" t="b">
        <f t="shared" si="74"/>
        <v>0</v>
      </c>
      <c r="N1924" t="b">
        <f t="shared" si="75"/>
        <v>0</v>
      </c>
    </row>
    <row r="1925" spans="13:14">
      <c r="M1925" t="b">
        <f t="shared" si="74"/>
        <v>0</v>
      </c>
      <c r="N1925" t="b">
        <f t="shared" si="75"/>
        <v>0</v>
      </c>
    </row>
    <row r="1926" spans="13:14">
      <c r="M1926" t="b">
        <f t="shared" si="74"/>
        <v>0</v>
      </c>
      <c r="N1926" t="b">
        <f t="shared" si="75"/>
        <v>0</v>
      </c>
    </row>
    <row r="1927" spans="13:14">
      <c r="M1927" t="b">
        <f t="shared" si="74"/>
        <v>0</v>
      </c>
      <c r="N1927" t="b">
        <f t="shared" si="75"/>
        <v>0</v>
      </c>
    </row>
    <row r="1928" spans="13:14">
      <c r="M1928" t="b">
        <f t="shared" si="74"/>
        <v>0</v>
      </c>
      <c r="N1928" t="b">
        <f t="shared" si="75"/>
        <v>0</v>
      </c>
    </row>
    <row r="1929" spans="13:14">
      <c r="M1929" t="b">
        <f t="shared" si="74"/>
        <v>0</v>
      </c>
      <c r="N1929" t="b">
        <f t="shared" si="75"/>
        <v>0</v>
      </c>
    </row>
    <row r="1930" spans="13:14">
      <c r="M1930" t="b">
        <f t="shared" si="74"/>
        <v>0</v>
      </c>
      <c r="N1930" t="b">
        <f t="shared" si="75"/>
        <v>0</v>
      </c>
    </row>
    <row r="1931" spans="13:14">
      <c r="M1931" t="b">
        <f t="shared" si="74"/>
        <v>0</v>
      </c>
      <c r="N1931" t="b">
        <f t="shared" si="75"/>
        <v>0</v>
      </c>
    </row>
    <row r="1932" spans="13:14">
      <c r="M1932" t="b">
        <f t="shared" si="74"/>
        <v>0</v>
      </c>
      <c r="N1932" t="b">
        <f t="shared" si="75"/>
        <v>0</v>
      </c>
    </row>
    <row r="1933" spans="13:14">
      <c r="M1933" t="b">
        <f t="shared" si="74"/>
        <v>0</v>
      </c>
      <c r="N1933" t="b">
        <f t="shared" si="75"/>
        <v>0</v>
      </c>
    </row>
    <row r="1934" spans="13:14">
      <c r="M1934" t="b">
        <f t="shared" si="74"/>
        <v>0</v>
      </c>
      <c r="N1934" t="b">
        <f t="shared" si="75"/>
        <v>0</v>
      </c>
    </row>
    <row r="1935" spans="13:14">
      <c r="M1935" t="b">
        <f t="shared" si="74"/>
        <v>0</v>
      </c>
      <c r="N1935" t="b">
        <f t="shared" si="75"/>
        <v>0</v>
      </c>
    </row>
    <row r="1936" spans="13:14">
      <c r="M1936" t="b">
        <f t="shared" si="74"/>
        <v>0</v>
      </c>
      <c r="N1936" t="b">
        <f t="shared" si="75"/>
        <v>0</v>
      </c>
    </row>
    <row r="1937" spans="13:14">
      <c r="M1937" t="b">
        <f t="shared" si="74"/>
        <v>0</v>
      </c>
      <c r="N1937" t="b">
        <f t="shared" si="75"/>
        <v>0</v>
      </c>
    </row>
    <row r="1938" spans="13:14">
      <c r="M1938" t="b">
        <f t="shared" si="74"/>
        <v>0</v>
      </c>
      <c r="N1938" t="b">
        <f t="shared" si="75"/>
        <v>0</v>
      </c>
    </row>
    <row r="1939" spans="13:14">
      <c r="M1939" t="b">
        <f t="shared" si="74"/>
        <v>0</v>
      </c>
      <c r="N1939" t="b">
        <f t="shared" si="75"/>
        <v>0</v>
      </c>
    </row>
    <row r="1940" spans="13:14">
      <c r="M1940" t="b">
        <f t="shared" si="74"/>
        <v>0</v>
      </c>
      <c r="N1940" t="b">
        <f t="shared" si="75"/>
        <v>0</v>
      </c>
    </row>
    <row r="1941" spans="13:14">
      <c r="M1941" t="b">
        <f t="shared" si="74"/>
        <v>0</v>
      </c>
      <c r="N1941" t="b">
        <f t="shared" si="75"/>
        <v>0</v>
      </c>
    </row>
    <row r="1942" spans="13:14">
      <c r="M1942" t="b">
        <f t="shared" si="74"/>
        <v>0</v>
      </c>
      <c r="N1942" t="b">
        <f t="shared" si="75"/>
        <v>0</v>
      </c>
    </row>
    <row r="1943" spans="13:14">
      <c r="M1943" t="b">
        <f t="shared" si="74"/>
        <v>0</v>
      </c>
      <c r="N1943" t="b">
        <f t="shared" si="75"/>
        <v>0</v>
      </c>
    </row>
    <row r="1944" spans="13:14">
      <c r="M1944" t="b">
        <f t="shared" si="74"/>
        <v>0</v>
      </c>
      <c r="N1944" t="b">
        <f t="shared" si="75"/>
        <v>0</v>
      </c>
    </row>
    <row r="1945" spans="13:14">
      <c r="M1945" t="b">
        <f t="shared" si="74"/>
        <v>0</v>
      </c>
      <c r="N1945" t="b">
        <f t="shared" si="75"/>
        <v>0</v>
      </c>
    </row>
    <row r="1946" spans="13:14">
      <c r="M1946" t="b">
        <f t="shared" si="74"/>
        <v>0</v>
      </c>
      <c r="N1946" t="b">
        <f t="shared" si="75"/>
        <v>0</v>
      </c>
    </row>
    <row r="1947" spans="13:14">
      <c r="M1947" t="b">
        <f t="shared" si="74"/>
        <v>0</v>
      </c>
      <c r="N1947" t="b">
        <f t="shared" si="75"/>
        <v>0</v>
      </c>
    </row>
    <row r="1948" spans="13:14">
      <c r="M1948" t="b">
        <f t="shared" si="74"/>
        <v>0</v>
      </c>
      <c r="N1948" t="b">
        <f t="shared" si="75"/>
        <v>0</v>
      </c>
    </row>
    <row r="1949" spans="13:14">
      <c r="M1949" t="b">
        <f t="shared" si="74"/>
        <v>0</v>
      </c>
      <c r="N1949" t="b">
        <f t="shared" si="75"/>
        <v>0</v>
      </c>
    </row>
    <row r="1950" spans="13:14">
      <c r="M1950" t="b">
        <f t="shared" si="74"/>
        <v>0</v>
      </c>
      <c r="N1950" t="b">
        <f t="shared" si="75"/>
        <v>0</v>
      </c>
    </row>
    <row r="1951" spans="13:14">
      <c r="M1951" t="b">
        <f t="shared" si="74"/>
        <v>0</v>
      </c>
      <c r="N1951" t="b">
        <f t="shared" si="75"/>
        <v>0</v>
      </c>
    </row>
    <row r="1952" spans="13:14">
      <c r="M1952" t="b">
        <f t="shared" si="74"/>
        <v>0</v>
      </c>
      <c r="N1952" t="b">
        <f t="shared" si="75"/>
        <v>0</v>
      </c>
    </row>
    <row r="1953" spans="13:14">
      <c r="M1953" t="b">
        <f t="shared" si="74"/>
        <v>0</v>
      </c>
      <c r="N1953" t="b">
        <f t="shared" si="75"/>
        <v>0</v>
      </c>
    </row>
    <row r="1954" spans="13:14">
      <c r="M1954" t="b">
        <f t="shared" ref="M1954:M2017" si="76">ISNUMBER(SEARCH($M$1,A1954))</f>
        <v>0</v>
      </c>
      <c r="N1954" t="b">
        <f t="shared" ref="N1954:N2017" si="77">ISNUMBER(SEARCH($N$1,A1954))</f>
        <v>0</v>
      </c>
    </row>
    <row r="1955" spans="13:14">
      <c r="M1955" t="b">
        <f t="shared" si="76"/>
        <v>0</v>
      </c>
      <c r="N1955" t="b">
        <f t="shared" si="77"/>
        <v>0</v>
      </c>
    </row>
    <row r="1956" spans="13:14">
      <c r="M1956" t="b">
        <f t="shared" si="76"/>
        <v>0</v>
      </c>
      <c r="N1956" t="b">
        <f t="shared" si="77"/>
        <v>0</v>
      </c>
    </row>
    <row r="1957" spans="13:14">
      <c r="M1957" t="b">
        <f t="shared" si="76"/>
        <v>0</v>
      </c>
      <c r="N1957" t="b">
        <f t="shared" si="77"/>
        <v>0</v>
      </c>
    </row>
    <row r="1958" spans="13:14">
      <c r="M1958" t="b">
        <f t="shared" si="76"/>
        <v>0</v>
      </c>
      <c r="N1958" t="b">
        <f t="shared" si="77"/>
        <v>0</v>
      </c>
    </row>
    <row r="1959" spans="13:14">
      <c r="M1959" t="b">
        <f t="shared" si="76"/>
        <v>0</v>
      </c>
      <c r="N1959" t="b">
        <f t="shared" si="77"/>
        <v>0</v>
      </c>
    </row>
    <row r="1960" spans="13:14">
      <c r="M1960" t="b">
        <f t="shared" si="76"/>
        <v>0</v>
      </c>
      <c r="N1960" t="b">
        <f t="shared" si="77"/>
        <v>0</v>
      </c>
    </row>
    <row r="1961" spans="13:14">
      <c r="M1961" t="b">
        <f t="shared" si="76"/>
        <v>0</v>
      </c>
      <c r="N1961" t="b">
        <f t="shared" si="77"/>
        <v>0</v>
      </c>
    </row>
    <row r="1962" spans="13:14">
      <c r="M1962" t="b">
        <f t="shared" si="76"/>
        <v>0</v>
      </c>
      <c r="N1962" t="b">
        <f t="shared" si="77"/>
        <v>0</v>
      </c>
    </row>
    <row r="1963" spans="13:14">
      <c r="M1963" t="b">
        <f t="shared" si="76"/>
        <v>0</v>
      </c>
      <c r="N1963" t="b">
        <f t="shared" si="77"/>
        <v>0</v>
      </c>
    </row>
    <row r="1964" spans="13:14">
      <c r="M1964" t="b">
        <f t="shared" si="76"/>
        <v>0</v>
      </c>
      <c r="N1964" t="b">
        <f t="shared" si="77"/>
        <v>0</v>
      </c>
    </row>
    <row r="1965" spans="13:14">
      <c r="M1965" t="b">
        <f t="shared" si="76"/>
        <v>0</v>
      </c>
      <c r="N1965" t="b">
        <f t="shared" si="77"/>
        <v>0</v>
      </c>
    </row>
    <row r="1966" spans="13:14">
      <c r="M1966" t="b">
        <f t="shared" si="76"/>
        <v>0</v>
      </c>
      <c r="N1966" t="b">
        <f t="shared" si="77"/>
        <v>0</v>
      </c>
    </row>
    <row r="1967" spans="13:14">
      <c r="M1967" t="b">
        <f t="shared" si="76"/>
        <v>0</v>
      </c>
      <c r="N1967" t="b">
        <f t="shared" si="77"/>
        <v>0</v>
      </c>
    </row>
    <row r="1968" spans="13:14">
      <c r="M1968" t="b">
        <f t="shared" si="76"/>
        <v>0</v>
      </c>
      <c r="N1968" t="b">
        <f t="shared" si="77"/>
        <v>0</v>
      </c>
    </row>
    <row r="1969" spans="13:14">
      <c r="M1969" t="b">
        <f t="shared" si="76"/>
        <v>0</v>
      </c>
      <c r="N1969" t="b">
        <f t="shared" si="77"/>
        <v>0</v>
      </c>
    </row>
    <row r="1970" spans="13:14">
      <c r="M1970" t="b">
        <f t="shared" si="76"/>
        <v>0</v>
      </c>
      <c r="N1970" t="b">
        <f t="shared" si="77"/>
        <v>0</v>
      </c>
    </row>
    <row r="1971" spans="13:14">
      <c r="M1971" t="b">
        <f t="shared" si="76"/>
        <v>0</v>
      </c>
      <c r="N1971" t="b">
        <f t="shared" si="77"/>
        <v>0</v>
      </c>
    </row>
    <row r="1972" spans="13:14">
      <c r="M1972" t="b">
        <f t="shared" si="76"/>
        <v>0</v>
      </c>
      <c r="N1972" t="b">
        <f t="shared" si="77"/>
        <v>0</v>
      </c>
    </row>
    <row r="1973" spans="13:14">
      <c r="M1973" t="b">
        <f t="shared" si="76"/>
        <v>0</v>
      </c>
      <c r="N1973" t="b">
        <f t="shared" si="77"/>
        <v>0</v>
      </c>
    </row>
    <row r="1974" spans="13:14">
      <c r="M1974" t="b">
        <f t="shared" si="76"/>
        <v>0</v>
      </c>
      <c r="N1974" t="b">
        <f t="shared" si="77"/>
        <v>0</v>
      </c>
    </row>
    <row r="1975" spans="13:14">
      <c r="M1975" t="b">
        <f t="shared" si="76"/>
        <v>0</v>
      </c>
      <c r="N1975" t="b">
        <f t="shared" si="77"/>
        <v>0</v>
      </c>
    </row>
    <row r="1976" spans="13:14">
      <c r="M1976" t="b">
        <f t="shared" si="76"/>
        <v>0</v>
      </c>
      <c r="N1976" t="b">
        <f t="shared" si="77"/>
        <v>0</v>
      </c>
    </row>
    <row r="1977" spans="13:14">
      <c r="M1977" t="b">
        <f t="shared" si="76"/>
        <v>0</v>
      </c>
      <c r="N1977" t="b">
        <f t="shared" si="77"/>
        <v>0</v>
      </c>
    </row>
    <row r="1978" spans="13:14">
      <c r="M1978" t="b">
        <f t="shared" si="76"/>
        <v>0</v>
      </c>
      <c r="N1978" t="b">
        <f t="shared" si="77"/>
        <v>0</v>
      </c>
    </row>
    <row r="1979" spans="13:14">
      <c r="M1979" t="b">
        <f t="shared" si="76"/>
        <v>0</v>
      </c>
      <c r="N1979" t="b">
        <f t="shared" si="77"/>
        <v>0</v>
      </c>
    </row>
    <row r="1980" spans="13:14">
      <c r="M1980" t="b">
        <f t="shared" si="76"/>
        <v>0</v>
      </c>
      <c r="N1980" t="b">
        <f t="shared" si="77"/>
        <v>0</v>
      </c>
    </row>
    <row r="1981" spans="13:14">
      <c r="M1981" t="b">
        <f t="shared" si="76"/>
        <v>0</v>
      </c>
      <c r="N1981" t="b">
        <f t="shared" si="77"/>
        <v>0</v>
      </c>
    </row>
    <row r="1982" spans="13:14">
      <c r="M1982" t="b">
        <f t="shared" si="76"/>
        <v>0</v>
      </c>
      <c r="N1982" t="b">
        <f t="shared" si="77"/>
        <v>0</v>
      </c>
    </row>
    <row r="1983" spans="13:14">
      <c r="M1983" t="b">
        <f t="shared" si="76"/>
        <v>0</v>
      </c>
      <c r="N1983" t="b">
        <f t="shared" si="77"/>
        <v>0</v>
      </c>
    </row>
    <row r="1984" spans="13:14">
      <c r="M1984" t="b">
        <f t="shared" si="76"/>
        <v>0</v>
      </c>
      <c r="N1984" t="b">
        <f t="shared" si="77"/>
        <v>0</v>
      </c>
    </row>
    <row r="1985" spans="13:14">
      <c r="M1985" t="b">
        <f t="shared" si="76"/>
        <v>0</v>
      </c>
      <c r="N1985" t="b">
        <f t="shared" si="77"/>
        <v>0</v>
      </c>
    </row>
    <row r="1986" spans="13:14">
      <c r="M1986" t="b">
        <f t="shared" si="76"/>
        <v>0</v>
      </c>
      <c r="N1986" t="b">
        <f t="shared" si="77"/>
        <v>0</v>
      </c>
    </row>
    <row r="1987" spans="13:14">
      <c r="M1987" t="b">
        <f t="shared" si="76"/>
        <v>0</v>
      </c>
      <c r="N1987" t="b">
        <f t="shared" si="77"/>
        <v>0</v>
      </c>
    </row>
    <row r="1988" spans="13:14">
      <c r="M1988" t="b">
        <f t="shared" si="76"/>
        <v>0</v>
      </c>
      <c r="N1988" t="b">
        <f t="shared" si="77"/>
        <v>0</v>
      </c>
    </row>
    <row r="1989" spans="13:14">
      <c r="M1989" t="b">
        <f t="shared" si="76"/>
        <v>0</v>
      </c>
      <c r="N1989" t="b">
        <f t="shared" si="77"/>
        <v>0</v>
      </c>
    </row>
    <row r="1990" spans="13:14">
      <c r="M1990" t="b">
        <f t="shared" si="76"/>
        <v>0</v>
      </c>
      <c r="N1990" t="b">
        <f t="shared" si="77"/>
        <v>0</v>
      </c>
    </row>
    <row r="1991" spans="13:14">
      <c r="M1991" t="b">
        <f t="shared" si="76"/>
        <v>0</v>
      </c>
      <c r="N1991" t="b">
        <f t="shared" si="77"/>
        <v>0</v>
      </c>
    </row>
    <row r="1992" spans="13:14">
      <c r="M1992" t="b">
        <f t="shared" si="76"/>
        <v>0</v>
      </c>
      <c r="N1992" t="b">
        <f t="shared" si="77"/>
        <v>0</v>
      </c>
    </row>
    <row r="1993" spans="13:14">
      <c r="M1993" t="b">
        <f t="shared" si="76"/>
        <v>0</v>
      </c>
      <c r="N1993" t="b">
        <f t="shared" si="77"/>
        <v>0</v>
      </c>
    </row>
    <row r="1994" spans="13:14">
      <c r="M1994" t="b">
        <f t="shared" si="76"/>
        <v>0</v>
      </c>
      <c r="N1994" t="b">
        <f t="shared" si="77"/>
        <v>0</v>
      </c>
    </row>
    <row r="1995" spans="13:14">
      <c r="M1995" t="b">
        <f t="shared" si="76"/>
        <v>0</v>
      </c>
      <c r="N1995" t="b">
        <f t="shared" si="77"/>
        <v>0</v>
      </c>
    </row>
    <row r="1996" spans="13:14">
      <c r="M1996" t="b">
        <f t="shared" si="76"/>
        <v>0</v>
      </c>
      <c r="N1996" t="b">
        <f t="shared" si="77"/>
        <v>0</v>
      </c>
    </row>
    <row r="1997" spans="13:14">
      <c r="M1997" t="b">
        <f t="shared" si="76"/>
        <v>0</v>
      </c>
      <c r="N1997" t="b">
        <f t="shared" si="77"/>
        <v>0</v>
      </c>
    </row>
    <row r="1998" spans="13:14">
      <c r="M1998" t="b">
        <f t="shared" si="76"/>
        <v>0</v>
      </c>
      <c r="N1998" t="b">
        <f t="shared" si="77"/>
        <v>0</v>
      </c>
    </row>
    <row r="1999" spans="13:14">
      <c r="M1999" t="b">
        <f t="shared" si="76"/>
        <v>0</v>
      </c>
      <c r="N1999" t="b">
        <f t="shared" si="77"/>
        <v>0</v>
      </c>
    </row>
    <row r="2000" spans="13:14">
      <c r="M2000" t="b">
        <f t="shared" si="76"/>
        <v>0</v>
      </c>
      <c r="N2000" t="b">
        <f t="shared" si="77"/>
        <v>0</v>
      </c>
    </row>
    <row r="2001" spans="13:14">
      <c r="M2001" t="b">
        <f t="shared" si="76"/>
        <v>0</v>
      </c>
      <c r="N2001" t="b">
        <f t="shared" si="77"/>
        <v>0</v>
      </c>
    </row>
    <row r="2002" spans="13:14">
      <c r="M2002" t="b">
        <f t="shared" si="76"/>
        <v>0</v>
      </c>
      <c r="N2002" t="b">
        <f t="shared" si="77"/>
        <v>0</v>
      </c>
    </row>
    <row r="2003" spans="13:14">
      <c r="M2003" t="b">
        <f t="shared" si="76"/>
        <v>0</v>
      </c>
      <c r="N2003" t="b">
        <f t="shared" si="77"/>
        <v>0</v>
      </c>
    </row>
    <row r="2004" spans="13:14">
      <c r="M2004" t="b">
        <f t="shared" si="76"/>
        <v>0</v>
      </c>
      <c r="N2004" t="b">
        <f t="shared" si="77"/>
        <v>0</v>
      </c>
    </row>
    <row r="2005" spans="13:14">
      <c r="M2005" t="b">
        <f t="shared" si="76"/>
        <v>0</v>
      </c>
      <c r="N2005" t="b">
        <f t="shared" si="77"/>
        <v>0</v>
      </c>
    </row>
    <row r="2006" spans="13:14">
      <c r="M2006" t="b">
        <f t="shared" si="76"/>
        <v>0</v>
      </c>
      <c r="N2006" t="b">
        <f t="shared" si="77"/>
        <v>0</v>
      </c>
    </row>
    <row r="2007" spans="13:14">
      <c r="M2007" t="b">
        <f t="shared" si="76"/>
        <v>0</v>
      </c>
      <c r="N2007" t="b">
        <f t="shared" si="77"/>
        <v>0</v>
      </c>
    </row>
    <row r="2008" spans="13:14">
      <c r="M2008" t="b">
        <f t="shared" si="76"/>
        <v>0</v>
      </c>
      <c r="N2008" t="b">
        <f t="shared" si="77"/>
        <v>0</v>
      </c>
    </row>
    <row r="2009" spans="13:14">
      <c r="M2009" t="b">
        <f t="shared" si="76"/>
        <v>0</v>
      </c>
      <c r="N2009" t="b">
        <f t="shared" si="77"/>
        <v>0</v>
      </c>
    </row>
    <row r="2010" spans="13:14">
      <c r="M2010" t="b">
        <f t="shared" si="76"/>
        <v>0</v>
      </c>
      <c r="N2010" t="b">
        <f t="shared" si="77"/>
        <v>0</v>
      </c>
    </row>
    <row r="2011" spans="13:14">
      <c r="M2011" t="b">
        <f t="shared" si="76"/>
        <v>0</v>
      </c>
      <c r="N2011" t="b">
        <f t="shared" si="77"/>
        <v>0</v>
      </c>
    </row>
    <row r="2012" spans="13:14">
      <c r="M2012" t="b">
        <f t="shared" si="76"/>
        <v>0</v>
      </c>
      <c r="N2012" t="b">
        <f t="shared" si="77"/>
        <v>0</v>
      </c>
    </row>
    <row r="2013" spans="13:14">
      <c r="M2013" t="b">
        <f t="shared" si="76"/>
        <v>0</v>
      </c>
      <c r="N2013" t="b">
        <f t="shared" si="77"/>
        <v>0</v>
      </c>
    </row>
    <row r="2014" spans="13:14">
      <c r="M2014" t="b">
        <f t="shared" si="76"/>
        <v>0</v>
      </c>
      <c r="N2014" t="b">
        <f t="shared" si="77"/>
        <v>0</v>
      </c>
    </row>
    <row r="2015" spans="13:14">
      <c r="M2015" t="b">
        <f t="shared" si="76"/>
        <v>0</v>
      </c>
      <c r="N2015" t="b">
        <f t="shared" si="77"/>
        <v>0</v>
      </c>
    </row>
    <row r="2016" spans="13:14">
      <c r="M2016" t="b">
        <f t="shared" si="76"/>
        <v>0</v>
      </c>
      <c r="N2016" t="b">
        <f t="shared" si="77"/>
        <v>0</v>
      </c>
    </row>
    <row r="2017" spans="13:14">
      <c r="M2017" t="b">
        <f t="shared" si="76"/>
        <v>0</v>
      </c>
      <c r="N2017" t="b">
        <f t="shared" si="77"/>
        <v>0</v>
      </c>
    </row>
    <row r="2018" spans="13:14">
      <c r="M2018" t="b">
        <f t="shared" ref="M2018:M2081" si="78">ISNUMBER(SEARCH($M$1,A2018))</f>
        <v>0</v>
      </c>
      <c r="N2018" t="b">
        <f t="shared" ref="N2018:N2081" si="79">ISNUMBER(SEARCH($N$1,A2018))</f>
        <v>0</v>
      </c>
    </row>
    <row r="2019" spans="13:14">
      <c r="M2019" t="b">
        <f t="shared" si="78"/>
        <v>0</v>
      </c>
      <c r="N2019" t="b">
        <f t="shared" si="79"/>
        <v>0</v>
      </c>
    </row>
    <row r="2020" spans="13:14">
      <c r="M2020" t="b">
        <f t="shared" si="78"/>
        <v>0</v>
      </c>
      <c r="N2020" t="b">
        <f t="shared" si="79"/>
        <v>0</v>
      </c>
    </row>
    <row r="2021" spans="13:14">
      <c r="M2021" t="b">
        <f t="shared" si="78"/>
        <v>0</v>
      </c>
      <c r="N2021" t="b">
        <f t="shared" si="79"/>
        <v>0</v>
      </c>
    </row>
    <row r="2022" spans="13:14">
      <c r="M2022" t="b">
        <f t="shared" si="78"/>
        <v>0</v>
      </c>
      <c r="N2022" t="b">
        <f t="shared" si="79"/>
        <v>0</v>
      </c>
    </row>
    <row r="2023" spans="13:14">
      <c r="M2023" t="b">
        <f t="shared" si="78"/>
        <v>0</v>
      </c>
      <c r="N2023" t="b">
        <f t="shared" si="79"/>
        <v>0</v>
      </c>
    </row>
    <row r="2024" spans="13:14">
      <c r="M2024" t="b">
        <f t="shared" si="78"/>
        <v>0</v>
      </c>
      <c r="N2024" t="b">
        <f t="shared" si="79"/>
        <v>0</v>
      </c>
    </row>
    <row r="2025" spans="13:14">
      <c r="M2025" t="b">
        <f t="shared" si="78"/>
        <v>0</v>
      </c>
      <c r="N2025" t="b">
        <f t="shared" si="79"/>
        <v>0</v>
      </c>
    </row>
    <row r="2026" spans="13:14">
      <c r="M2026" t="b">
        <f t="shared" si="78"/>
        <v>0</v>
      </c>
      <c r="N2026" t="b">
        <f t="shared" si="79"/>
        <v>0</v>
      </c>
    </row>
    <row r="2027" spans="13:14">
      <c r="M2027" t="b">
        <f t="shared" si="78"/>
        <v>0</v>
      </c>
      <c r="N2027" t="b">
        <f t="shared" si="79"/>
        <v>0</v>
      </c>
    </row>
    <row r="2028" spans="13:14">
      <c r="M2028" t="b">
        <f t="shared" si="78"/>
        <v>0</v>
      </c>
      <c r="N2028" t="b">
        <f t="shared" si="79"/>
        <v>0</v>
      </c>
    </row>
    <row r="2029" spans="13:14">
      <c r="M2029" t="b">
        <f t="shared" si="78"/>
        <v>0</v>
      </c>
      <c r="N2029" t="b">
        <f t="shared" si="79"/>
        <v>0</v>
      </c>
    </row>
    <row r="2030" spans="13:14">
      <c r="M2030" t="b">
        <f t="shared" si="78"/>
        <v>0</v>
      </c>
      <c r="N2030" t="b">
        <f t="shared" si="79"/>
        <v>0</v>
      </c>
    </row>
    <row r="2031" spans="13:14">
      <c r="M2031" t="b">
        <f t="shared" si="78"/>
        <v>0</v>
      </c>
      <c r="N2031" t="b">
        <f t="shared" si="79"/>
        <v>0</v>
      </c>
    </row>
    <row r="2032" spans="13:14">
      <c r="M2032" t="b">
        <f t="shared" si="78"/>
        <v>0</v>
      </c>
      <c r="N2032" t="b">
        <f t="shared" si="79"/>
        <v>0</v>
      </c>
    </row>
    <row r="2033" spans="13:14">
      <c r="M2033" t="b">
        <f t="shared" si="78"/>
        <v>0</v>
      </c>
      <c r="N2033" t="b">
        <f t="shared" si="79"/>
        <v>0</v>
      </c>
    </row>
    <row r="2034" spans="13:14">
      <c r="M2034" t="b">
        <f t="shared" si="78"/>
        <v>0</v>
      </c>
      <c r="N2034" t="b">
        <f t="shared" si="79"/>
        <v>0</v>
      </c>
    </row>
    <row r="2035" spans="13:14">
      <c r="M2035" t="b">
        <f t="shared" si="78"/>
        <v>0</v>
      </c>
      <c r="N2035" t="b">
        <f t="shared" si="79"/>
        <v>0</v>
      </c>
    </row>
    <row r="2036" spans="13:14">
      <c r="M2036" t="b">
        <f t="shared" si="78"/>
        <v>0</v>
      </c>
      <c r="N2036" t="b">
        <f t="shared" si="79"/>
        <v>0</v>
      </c>
    </row>
    <row r="2037" spans="13:14">
      <c r="M2037" t="b">
        <f t="shared" si="78"/>
        <v>0</v>
      </c>
      <c r="N2037" t="b">
        <f t="shared" si="79"/>
        <v>0</v>
      </c>
    </row>
    <row r="2038" spans="13:14">
      <c r="M2038" t="b">
        <f t="shared" si="78"/>
        <v>0</v>
      </c>
      <c r="N2038" t="b">
        <f t="shared" si="79"/>
        <v>0</v>
      </c>
    </row>
    <row r="2039" spans="13:14">
      <c r="M2039" t="b">
        <f t="shared" si="78"/>
        <v>0</v>
      </c>
      <c r="N2039" t="b">
        <f t="shared" si="79"/>
        <v>0</v>
      </c>
    </row>
    <row r="2040" spans="13:14">
      <c r="M2040" t="b">
        <f t="shared" si="78"/>
        <v>0</v>
      </c>
      <c r="N2040" t="b">
        <f t="shared" si="79"/>
        <v>0</v>
      </c>
    </row>
    <row r="2041" spans="13:14">
      <c r="M2041" t="b">
        <f t="shared" si="78"/>
        <v>0</v>
      </c>
      <c r="N2041" t="b">
        <f t="shared" si="79"/>
        <v>0</v>
      </c>
    </row>
    <row r="2042" spans="13:14">
      <c r="M2042" t="b">
        <f t="shared" si="78"/>
        <v>0</v>
      </c>
      <c r="N2042" t="b">
        <f t="shared" si="79"/>
        <v>0</v>
      </c>
    </row>
    <row r="2043" spans="13:14">
      <c r="M2043" t="b">
        <f t="shared" si="78"/>
        <v>0</v>
      </c>
      <c r="N2043" t="b">
        <f t="shared" si="79"/>
        <v>0</v>
      </c>
    </row>
    <row r="2044" spans="13:14">
      <c r="M2044" t="b">
        <f t="shared" si="78"/>
        <v>0</v>
      </c>
      <c r="N2044" t="b">
        <f t="shared" si="79"/>
        <v>0</v>
      </c>
    </row>
    <row r="2045" spans="13:14">
      <c r="M2045" t="b">
        <f t="shared" si="78"/>
        <v>0</v>
      </c>
      <c r="N2045" t="b">
        <f t="shared" si="79"/>
        <v>0</v>
      </c>
    </row>
    <row r="2046" spans="13:14">
      <c r="M2046" t="b">
        <f t="shared" si="78"/>
        <v>0</v>
      </c>
      <c r="N2046" t="b">
        <f t="shared" si="79"/>
        <v>0</v>
      </c>
    </row>
    <row r="2047" spans="13:14">
      <c r="M2047" t="b">
        <f t="shared" si="78"/>
        <v>0</v>
      </c>
      <c r="N2047" t="b">
        <f t="shared" si="79"/>
        <v>0</v>
      </c>
    </row>
    <row r="2048" spans="13:14">
      <c r="M2048" t="b">
        <f t="shared" si="78"/>
        <v>0</v>
      </c>
      <c r="N2048" t="b">
        <f t="shared" si="79"/>
        <v>0</v>
      </c>
    </row>
    <row r="2049" spans="13:14">
      <c r="M2049" t="b">
        <f t="shared" si="78"/>
        <v>0</v>
      </c>
      <c r="N2049" t="b">
        <f t="shared" si="79"/>
        <v>0</v>
      </c>
    </row>
    <row r="2050" spans="13:14">
      <c r="M2050" t="b">
        <f t="shared" si="78"/>
        <v>0</v>
      </c>
      <c r="N2050" t="b">
        <f t="shared" si="79"/>
        <v>0</v>
      </c>
    </row>
    <row r="2051" spans="13:14">
      <c r="M2051" t="b">
        <f t="shared" si="78"/>
        <v>0</v>
      </c>
      <c r="N2051" t="b">
        <f t="shared" si="79"/>
        <v>0</v>
      </c>
    </row>
    <row r="2052" spans="13:14">
      <c r="M2052" t="b">
        <f t="shared" si="78"/>
        <v>0</v>
      </c>
      <c r="N2052" t="b">
        <f t="shared" si="79"/>
        <v>0</v>
      </c>
    </row>
    <row r="2053" spans="13:14">
      <c r="M2053" t="b">
        <f t="shared" si="78"/>
        <v>0</v>
      </c>
      <c r="N2053" t="b">
        <f t="shared" si="79"/>
        <v>0</v>
      </c>
    </row>
    <row r="2054" spans="13:14">
      <c r="M2054" t="b">
        <f t="shared" si="78"/>
        <v>0</v>
      </c>
      <c r="N2054" t="b">
        <f t="shared" si="79"/>
        <v>0</v>
      </c>
    </row>
    <row r="2055" spans="13:14">
      <c r="M2055" t="b">
        <f t="shared" si="78"/>
        <v>0</v>
      </c>
      <c r="N2055" t="b">
        <f t="shared" si="79"/>
        <v>0</v>
      </c>
    </row>
    <row r="2056" spans="13:14">
      <c r="M2056" t="b">
        <f t="shared" si="78"/>
        <v>0</v>
      </c>
      <c r="N2056" t="b">
        <f t="shared" si="79"/>
        <v>0</v>
      </c>
    </row>
    <row r="2057" spans="13:14">
      <c r="M2057" t="b">
        <f t="shared" si="78"/>
        <v>0</v>
      </c>
      <c r="N2057" t="b">
        <f t="shared" si="79"/>
        <v>0</v>
      </c>
    </row>
    <row r="2058" spans="13:14">
      <c r="M2058" t="b">
        <f t="shared" si="78"/>
        <v>0</v>
      </c>
      <c r="N2058" t="b">
        <f t="shared" si="79"/>
        <v>0</v>
      </c>
    </row>
    <row r="2059" spans="13:14">
      <c r="M2059" t="b">
        <f t="shared" si="78"/>
        <v>0</v>
      </c>
      <c r="N2059" t="b">
        <f t="shared" si="79"/>
        <v>0</v>
      </c>
    </row>
    <row r="2060" spans="13:14">
      <c r="M2060" t="b">
        <f t="shared" si="78"/>
        <v>0</v>
      </c>
      <c r="N2060" t="b">
        <f t="shared" si="79"/>
        <v>0</v>
      </c>
    </row>
    <row r="2061" spans="13:14">
      <c r="M2061" t="b">
        <f t="shared" si="78"/>
        <v>0</v>
      </c>
      <c r="N2061" t="b">
        <f t="shared" si="79"/>
        <v>0</v>
      </c>
    </row>
    <row r="2062" spans="13:14">
      <c r="M2062" t="b">
        <f t="shared" si="78"/>
        <v>0</v>
      </c>
      <c r="N2062" t="b">
        <f t="shared" si="79"/>
        <v>0</v>
      </c>
    </row>
    <row r="2063" spans="13:14">
      <c r="M2063" t="b">
        <f t="shared" si="78"/>
        <v>0</v>
      </c>
      <c r="N2063" t="b">
        <f t="shared" si="79"/>
        <v>0</v>
      </c>
    </row>
    <row r="2064" spans="13:14">
      <c r="M2064" t="b">
        <f t="shared" si="78"/>
        <v>0</v>
      </c>
      <c r="N2064" t="b">
        <f t="shared" si="79"/>
        <v>0</v>
      </c>
    </row>
    <row r="2065" spans="13:14">
      <c r="M2065" t="b">
        <f t="shared" si="78"/>
        <v>0</v>
      </c>
      <c r="N2065" t="b">
        <f t="shared" si="79"/>
        <v>0</v>
      </c>
    </row>
    <row r="2066" spans="13:14">
      <c r="M2066" t="b">
        <f t="shared" si="78"/>
        <v>0</v>
      </c>
      <c r="N2066" t="b">
        <f t="shared" si="79"/>
        <v>0</v>
      </c>
    </row>
    <row r="2067" spans="13:14">
      <c r="M2067" t="b">
        <f t="shared" si="78"/>
        <v>0</v>
      </c>
      <c r="N2067" t="b">
        <f t="shared" si="79"/>
        <v>0</v>
      </c>
    </row>
    <row r="2068" spans="13:14">
      <c r="M2068" t="b">
        <f t="shared" si="78"/>
        <v>0</v>
      </c>
      <c r="N2068" t="b">
        <f t="shared" si="79"/>
        <v>0</v>
      </c>
    </row>
    <row r="2069" spans="13:14">
      <c r="M2069" t="b">
        <f t="shared" si="78"/>
        <v>0</v>
      </c>
      <c r="N2069" t="b">
        <f t="shared" si="79"/>
        <v>0</v>
      </c>
    </row>
    <row r="2070" spans="13:14">
      <c r="M2070" t="b">
        <f t="shared" si="78"/>
        <v>0</v>
      </c>
      <c r="N2070" t="b">
        <f t="shared" si="79"/>
        <v>0</v>
      </c>
    </row>
    <row r="2071" spans="13:14">
      <c r="M2071" t="b">
        <f t="shared" si="78"/>
        <v>0</v>
      </c>
      <c r="N2071" t="b">
        <f t="shared" si="79"/>
        <v>0</v>
      </c>
    </row>
    <row r="2072" spans="13:14">
      <c r="M2072" t="b">
        <f t="shared" si="78"/>
        <v>0</v>
      </c>
      <c r="N2072" t="b">
        <f t="shared" si="79"/>
        <v>0</v>
      </c>
    </row>
    <row r="2073" spans="13:14">
      <c r="M2073" t="b">
        <f t="shared" si="78"/>
        <v>0</v>
      </c>
      <c r="N2073" t="b">
        <f t="shared" si="79"/>
        <v>0</v>
      </c>
    </row>
    <row r="2074" spans="13:14">
      <c r="M2074" t="b">
        <f t="shared" si="78"/>
        <v>0</v>
      </c>
      <c r="N2074" t="b">
        <f t="shared" si="79"/>
        <v>0</v>
      </c>
    </row>
    <row r="2075" spans="13:14">
      <c r="M2075" t="b">
        <f t="shared" si="78"/>
        <v>0</v>
      </c>
      <c r="N2075" t="b">
        <f t="shared" si="79"/>
        <v>0</v>
      </c>
    </row>
    <row r="2076" spans="13:14">
      <c r="M2076" t="b">
        <f t="shared" si="78"/>
        <v>0</v>
      </c>
      <c r="N2076" t="b">
        <f t="shared" si="79"/>
        <v>0</v>
      </c>
    </row>
    <row r="2077" spans="13:14">
      <c r="M2077" t="b">
        <f t="shared" si="78"/>
        <v>0</v>
      </c>
      <c r="N2077" t="b">
        <f t="shared" si="79"/>
        <v>0</v>
      </c>
    </row>
    <row r="2078" spans="13:14">
      <c r="M2078" t="b">
        <f t="shared" si="78"/>
        <v>0</v>
      </c>
      <c r="N2078" t="b">
        <f t="shared" si="79"/>
        <v>0</v>
      </c>
    </row>
    <row r="2079" spans="13:14">
      <c r="M2079" t="b">
        <f t="shared" si="78"/>
        <v>0</v>
      </c>
      <c r="N2079" t="b">
        <f t="shared" si="79"/>
        <v>0</v>
      </c>
    </row>
    <row r="2080" spans="13:14">
      <c r="M2080" t="b">
        <f t="shared" si="78"/>
        <v>0</v>
      </c>
      <c r="N2080" t="b">
        <f t="shared" si="79"/>
        <v>0</v>
      </c>
    </row>
    <row r="2081" spans="13:14">
      <c r="M2081" t="b">
        <f t="shared" si="78"/>
        <v>0</v>
      </c>
      <c r="N2081" t="b">
        <f t="shared" si="79"/>
        <v>0</v>
      </c>
    </row>
    <row r="2082" spans="13:14">
      <c r="M2082" t="b">
        <f t="shared" ref="M2082:M2142" si="80">ISNUMBER(SEARCH($M$1,A2082))</f>
        <v>0</v>
      </c>
      <c r="N2082" t="b">
        <f t="shared" ref="N2082:N2142" si="81">ISNUMBER(SEARCH($N$1,A2082))</f>
        <v>0</v>
      </c>
    </row>
    <row r="2083" spans="13:14">
      <c r="M2083" t="b">
        <f t="shared" si="80"/>
        <v>0</v>
      </c>
      <c r="N2083" t="b">
        <f t="shared" si="81"/>
        <v>0</v>
      </c>
    </row>
    <row r="2084" spans="13:14">
      <c r="M2084" t="b">
        <f t="shared" si="80"/>
        <v>0</v>
      </c>
      <c r="N2084" t="b">
        <f t="shared" si="81"/>
        <v>0</v>
      </c>
    </row>
    <row r="2085" spans="13:14">
      <c r="M2085" t="b">
        <f t="shared" si="80"/>
        <v>0</v>
      </c>
      <c r="N2085" t="b">
        <f t="shared" si="81"/>
        <v>0</v>
      </c>
    </row>
    <row r="2086" spans="13:14">
      <c r="M2086" t="b">
        <f t="shared" si="80"/>
        <v>0</v>
      </c>
      <c r="N2086" t="b">
        <f t="shared" si="81"/>
        <v>0</v>
      </c>
    </row>
    <row r="2087" spans="13:14">
      <c r="M2087" t="b">
        <f t="shared" si="80"/>
        <v>0</v>
      </c>
      <c r="N2087" t="b">
        <f t="shared" si="81"/>
        <v>0</v>
      </c>
    </row>
    <row r="2088" spans="13:14">
      <c r="M2088" t="b">
        <f t="shared" si="80"/>
        <v>0</v>
      </c>
      <c r="N2088" t="b">
        <f t="shared" si="81"/>
        <v>0</v>
      </c>
    </row>
    <row r="2089" spans="13:14">
      <c r="M2089" t="b">
        <f t="shared" si="80"/>
        <v>0</v>
      </c>
      <c r="N2089" t="b">
        <f t="shared" si="81"/>
        <v>0</v>
      </c>
    </row>
    <row r="2090" spans="13:14">
      <c r="M2090" t="b">
        <f t="shared" si="80"/>
        <v>0</v>
      </c>
      <c r="N2090" t="b">
        <f t="shared" si="81"/>
        <v>0</v>
      </c>
    </row>
    <row r="2091" spans="13:14">
      <c r="M2091" t="b">
        <f t="shared" si="80"/>
        <v>0</v>
      </c>
      <c r="N2091" t="b">
        <f t="shared" si="81"/>
        <v>0</v>
      </c>
    </row>
    <row r="2092" spans="13:14">
      <c r="M2092" t="b">
        <f t="shared" si="80"/>
        <v>0</v>
      </c>
      <c r="N2092" t="b">
        <f t="shared" si="81"/>
        <v>0</v>
      </c>
    </row>
    <row r="2093" spans="13:14">
      <c r="M2093" t="b">
        <f t="shared" si="80"/>
        <v>0</v>
      </c>
      <c r="N2093" t="b">
        <f t="shared" si="81"/>
        <v>0</v>
      </c>
    </row>
    <row r="2094" spans="13:14">
      <c r="M2094" t="b">
        <f t="shared" si="80"/>
        <v>0</v>
      </c>
      <c r="N2094" t="b">
        <f t="shared" si="81"/>
        <v>0</v>
      </c>
    </row>
    <row r="2095" spans="13:14">
      <c r="M2095" t="b">
        <f t="shared" si="80"/>
        <v>0</v>
      </c>
      <c r="N2095" t="b">
        <f t="shared" si="81"/>
        <v>0</v>
      </c>
    </row>
    <row r="2096" spans="13:14">
      <c r="M2096" t="b">
        <f t="shared" si="80"/>
        <v>0</v>
      </c>
      <c r="N2096" t="b">
        <f t="shared" si="81"/>
        <v>0</v>
      </c>
    </row>
    <row r="2097" spans="13:14">
      <c r="M2097" t="b">
        <f t="shared" si="80"/>
        <v>0</v>
      </c>
      <c r="N2097" t="b">
        <f t="shared" si="81"/>
        <v>0</v>
      </c>
    </row>
    <row r="2098" spans="13:14">
      <c r="M2098" t="b">
        <f t="shared" si="80"/>
        <v>0</v>
      </c>
      <c r="N2098" t="b">
        <f t="shared" si="81"/>
        <v>0</v>
      </c>
    </row>
    <row r="2099" spans="13:14">
      <c r="M2099" t="b">
        <f t="shared" si="80"/>
        <v>0</v>
      </c>
      <c r="N2099" t="b">
        <f t="shared" si="81"/>
        <v>0</v>
      </c>
    </row>
    <row r="2100" spans="13:14">
      <c r="M2100" t="b">
        <f t="shared" si="80"/>
        <v>0</v>
      </c>
      <c r="N2100" t="b">
        <f t="shared" si="81"/>
        <v>0</v>
      </c>
    </row>
    <row r="2101" spans="13:14">
      <c r="M2101" t="b">
        <f t="shared" si="80"/>
        <v>0</v>
      </c>
      <c r="N2101" t="b">
        <f t="shared" si="81"/>
        <v>0</v>
      </c>
    </row>
    <row r="2102" spans="13:14">
      <c r="M2102" t="b">
        <f t="shared" si="80"/>
        <v>0</v>
      </c>
      <c r="N2102" t="b">
        <f t="shared" si="81"/>
        <v>0</v>
      </c>
    </row>
    <row r="2103" spans="13:14">
      <c r="M2103" t="b">
        <f t="shared" si="80"/>
        <v>0</v>
      </c>
      <c r="N2103" t="b">
        <f t="shared" si="81"/>
        <v>0</v>
      </c>
    </row>
    <row r="2104" spans="13:14">
      <c r="M2104" t="b">
        <f t="shared" si="80"/>
        <v>0</v>
      </c>
      <c r="N2104" t="b">
        <f t="shared" si="81"/>
        <v>0</v>
      </c>
    </row>
    <row r="2105" spans="13:14">
      <c r="M2105" t="b">
        <f t="shared" si="80"/>
        <v>0</v>
      </c>
      <c r="N2105" t="b">
        <f t="shared" si="81"/>
        <v>0</v>
      </c>
    </row>
    <row r="2106" spans="13:14">
      <c r="M2106" t="b">
        <f t="shared" si="80"/>
        <v>0</v>
      </c>
      <c r="N2106" t="b">
        <f t="shared" si="81"/>
        <v>0</v>
      </c>
    </row>
    <row r="2107" spans="13:14">
      <c r="M2107" t="b">
        <f t="shared" si="80"/>
        <v>0</v>
      </c>
      <c r="N2107" t="b">
        <f t="shared" si="81"/>
        <v>0</v>
      </c>
    </row>
    <row r="2108" spans="13:14">
      <c r="M2108" t="b">
        <f t="shared" si="80"/>
        <v>0</v>
      </c>
      <c r="N2108" t="b">
        <f t="shared" si="81"/>
        <v>0</v>
      </c>
    </row>
    <row r="2109" spans="13:14">
      <c r="M2109" t="b">
        <f t="shared" si="80"/>
        <v>0</v>
      </c>
      <c r="N2109" t="b">
        <f t="shared" si="81"/>
        <v>0</v>
      </c>
    </row>
    <row r="2110" spans="13:14">
      <c r="M2110" t="b">
        <f t="shared" si="80"/>
        <v>0</v>
      </c>
      <c r="N2110" t="b">
        <f t="shared" si="81"/>
        <v>0</v>
      </c>
    </row>
    <row r="2111" spans="13:14">
      <c r="M2111" t="b">
        <f t="shared" si="80"/>
        <v>0</v>
      </c>
      <c r="N2111" t="b">
        <f t="shared" si="81"/>
        <v>0</v>
      </c>
    </row>
    <row r="2112" spans="13:14">
      <c r="M2112" t="b">
        <f t="shared" si="80"/>
        <v>0</v>
      </c>
      <c r="N2112" t="b">
        <f t="shared" si="81"/>
        <v>0</v>
      </c>
    </row>
    <row r="2113" spans="13:14">
      <c r="M2113" t="b">
        <f t="shared" si="80"/>
        <v>0</v>
      </c>
      <c r="N2113" t="b">
        <f t="shared" si="81"/>
        <v>0</v>
      </c>
    </row>
    <row r="2114" spans="13:14">
      <c r="M2114" t="b">
        <f t="shared" si="80"/>
        <v>0</v>
      </c>
      <c r="N2114" t="b">
        <f t="shared" si="81"/>
        <v>0</v>
      </c>
    </row>
    <row r="2115" spans="13:14">
      <c r="M2115" t="b">
        <f t="shared" si="80"/>
        <v>0</v>
      </c>
      <c r="N2115" t="b">
        <f t="shared" si="81"/>
        <v>0</v>
      </c>
    </row>
    <row r="2116" spans="13:14">
      <c r="M2116" t="b">
        <f t="shared" si="80"/>
        <v>0</v>
      </c>
      <c r="N2116" t="b">
        <f t="shared" si="81"/>
        <v>0</v>
      </c>
    </row>
    <row r="2117" spans="13:14">
      <c r="M2117" t="b">
        <f t="shared" si="80"/>
        <v>0</v>
      </c>
      <c r="N2117" t="b">
        <f t="shared" si="81"/>
        <v>0</v>
      </c>
    </row>
    <row r="2118" spans="13:14">
      <c r="M2118" t="b">
        <f t="shared" si="80"/>
        <v>0</v>
      </c>
      <c r="N2118" t="b">
        <f t="shared" si="81"/>
        <v>0</v>
      </c>
    </row>
    <row r="2119" spans="13:14">
      <c r="M2119" t="b">
        <f t="shared" si="80"/>
        <v>0</v>
      </c>
      <c r="N2119" t="b">
        <f t="shared" si="81"/>
        <v>0</v>
      </c>
    </row>
    <row r="2120" spans="13:14">
      <c r="M2120" t="b">
        <f t="shared" si="80"/>
        <v>0</v>
      </c>
      <c r="N2120" t="b">
        <f t="shared" si="81"/>
        <v>0</v>
      </c>
    </row>
    <row r="2121" spans="13:14">
      <c r="M2121" t="b">
        <f t="shared" si="80"/>
        <v>0</v>
      </c>
      <c r="N2121" t="b">
        <f t="shared" si="81"/>
        <v>0</v>
      </c>
    </row>
    <row r="2122" spans="13:14">
      <c r="M2122" t="b">
        <f t="shared" si="80"/>
        <v>0</v>
      </c>
      <c r="N2122" t="b">
        <f t="shared" si="81"/>
        <v>0</v>
      </c>
    </row>
    <row r="2123" spans="13:14">
      <c r="M2123" t="b">
        <f t="shared" si="80"/>
        <v>0</v>
      </c>
      <c r="N2123" t="b">
        <f t="shared" si="81"/>
        <v>0</v>
      </c>
    </row>
    <row r="2124" spans="13:14">
      <c r="M2124" t="b">
        <f t="shared" si="80"/>
        <v>0</v>
      </c>
      <c r="N2124" t="b">
        <f t="shared" si="81"/>
        <v>0</v>
      </c>
    </row>
    <row r="2125" spans="13:14">
      <c r="M2125" t="b">
        <f t="shared" si="80"/>
        <v>0</v>
      </c>
      <c r="N2125" t="b">
        <f t="shared" si="81"/>
        <v>0</v>
      </c>
    </row>
    <row r="2126" spans="13:14">
      <c r="M2126" t="b">
        <f t="shared" si="80"/>
        <v>0</v>
      </c>
      <c r="N2126" t="b">
        <f t="shared" si="81"/>
        <v>0</v>
      </c>
    </row>
    <row r="2127" spans="13:14">
      <c r="M2127" t="b">
        <f t="shared" si="80"/>
        <v>0</v>
      </c>
      <c r="N2127" t="b">
        <f t="shared" si="81"/>
        <v>0</v>
      </c>
    </row>
    <row r="2128" spans="13:14">
      <c r="M2128" t="b">
        <f t="shared" si="80"/>
        <v>0</v>
      </c>
      <c r="N2128" t="b">
        <f t="shared" si="81"/>
        <v>0</v>
      </c>
    </row>
    <row r="2129" spans="13:14">
      <c r="M2129" t="b">
        <f t="shared" si="80"/>
        <v>0</v>
      </c>
      <c r="N2129" t="b">
        <f t="shared" si="81"/>
        <v>0</v>
      </c>
    </row>
    <row r="2130" spans="13:14">
      <c r="M2130" t="b">
        <f t="shared" si="80"/>
        <v>0</v>
      </c>
      <c r="N2130" t="b">
        <f t="shared" si="81"/>
        <v>0</v>
      </c>
    </row>
    <row r="2131" spans="13:14">
      <c r="M2131" t="b">
        <f t="shared" si="80"/>
        <v>0</v>
      </c>
      <c r="N2131" t="b">
        <f t="shared" si="81"/>
        <v>0</v>
      </c>
    </row>
    <row r="2132" spans="13:14">
      <c r="M2132" t="b">
        <f t="shared" si="80"/>
        <v>0</v>
      </c>
      <c r="N2132" t="b">
        <f t="shared" si="81"/>
        <v>0</v>
      </c>
    </row>
    <row r="2133" spans="13:14">
      <c r="M2133" t="b">
        <f t="shared" si="80"/>
        <v>0</v>
      </c>
      <c r="N2133" t="b">
        <f t="shared" si="81"/>
        <v>0</v>
      </c>
    </row>
    <row r="2134" spans="13:14">
      <c r="M2134" t="b">
        <f t="shared" si="80"/>
        <v>0</v>
      </c>
      <c r="N2134" t="b">
        <f t="shared" si="81"/>
        <v>0</v>
      </c>
    </row>
    <row r="2135" spans="13:14">
      <c r="M2135" t="b">
        <f t="shared" si="80"/>
        <v>0</v>
      </c>
      <c r="N2135" t="b">
        <f t="shared" si="81"/>
        <v>0</v>
      </c>
    </row>
    <row r="2136" spans="13:14">
      <c r="M2136" t="b">
        <f t="shared" si="80"/>
        <v>0</v>
      </c>
      <c r="N2136" t="b">
        <f t="shared" si="81"/>
        <v>0</v>
      </c>
    </row>
    <row r="2137" spans="13:14">
      <c r="M2137" t="b">
        <f t="shared" si="80"/>
        <v>0</v>
      </c>
      <c r="N2137" t="b">
        <f t="shared" si="81"/>
        <v>0</v>
      </c>
    </row>
    <row r="2138" spans="13:14">
      <c r="M2138" t="b">
        <f t="shared" si="80"/>
        <v>0</v>
      </c>
      <c r="N2138" t="b">
        <f t="shared" si="81"/>
        <v>0</v>
      </c>
    </row>
    <row r="2139" spans="13:14">
      <c r="M2139" t="b">
        <f t="shared" si="80"/>
        <v>0</v>
      </c>
      <c r="N2139" t="b">
        <f t="shared" si="81"/>
        <v>0</v>
      </c>
    </row>
    <row r="2140" spans="13:14">
      <c r="M2140" t="b">
        <f t="shared" si="80"/>
        <v>0</v>
      </c>
      <c r="N2140" t="b">
        <f t="shared" si="81"/>
        <v>0</v>
      </c>
    </row>
    <row r="2141" spans="13:14">
      <c r="M2141" t="b">
        <f t="shared" si="80"/>
        <v>0</v>
      </c>
      <c r="N2141" t="b">
        <f t="shared" si="81"/>
        <v>0</v>
      </c>
    </row>
    <row r="2142" spans="13:14">
      <c r="M2142" t="b">
        <f t="shared" si="80"/>
        <v>0</v>
      </c>
      <c r="N2142" t="b">
        <f t="shared" si="81"/>
        <v>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0F26C-CA5F-834F-8E7D-A187BB8B1A1E}">
  <dimension ref="A1:O353"/>
  <sheetViews>
    <sheetView tabSelected="1" topLeftCell="D1" zoomScale="83" workbookViewId="0">
      <pane ySplit="1" topLeftCell="A2" activePane="bottomLeft" state="frozen"/>
      <selection pane="bottomLeft" activeCell="F318" sqref="F318"/>
    </sheetView>
  </sheetViews>
  <sheetFormatPr baseColWidth="10" defaultColWidth="12.33203125" defaultRowHeight="15"/>
  <cols>
    <col min="1" max="1" width="19.6640625" style="20" bestFit="1" customWidth="1"/>
    <col min="2" max="2" width="8.1640625" style="20" bestFit="1" customWidth="1"/>
    <col min="3" max="3" width="12.1640625" style="20" bestFit="1" customWidth="1"/>
    <col min="4" max="4" width="28.6640625" style="20" bestFit="1" customWidth="1"/>
    <col min="5" max="5" width="20.5" style="20" bestFit="1" customWidth="1"/>
    <col min="6" max="6" width="27.33203125" style="20" bestFit="1" customWidth="1"/>
    <col min="7" max="7" width="19" style="20" bestFit="1" customWidth="1"/>
    <col min="8" max="8" width="21" style="20" bestFit="1" customWidth="1"/>
    <col min="9" max="9" width="22.6640625" style="20" bestFit="1" customWidth="1"/>
    <col min="10" max="10" width="17" style="20" bestFit="1" customWidth="1"/>
    <col min="11" max="11" width="17" style="20" customWidth="1"/>
    <col min="12" max="12" width="22.33203125" style="20" bestFit="1" customWidth="1"/>
    <col min="13" max="13" width="17.6640625" style="20" bestFit="1" customWidth="1"/>
    <col min="14" max="14" width="25" style="20" bestFit="1" customWidth="1"/>
    <col min="15" max="15" width="24.1640625" style="20" bestFit="1" customWidth="1"/>
    <col min="16" max="16384" width="12.33203125" style="20"/>
  </cols>
  <sheetData>
    <row r="1" spans="1:15" s="24" customFormat="1">
      <c r="A1" s="24" t="s">
        <v>647</v>
      </c>
      <c r="B1" s="24" t="s">
        <v>662</v>
      </c>
      <c r="C1" s="24" t="s">
        <v>939</v>
      </c>
      <c r="D1" s="24" t="s">
        <v>959</v>
      </c>
      <c r="E1" s="24" t="s">
        <v>960</v>
      </c>
      <c r="F1" s="24" t="s">
        <v>962</v>
      </c>
      <c r="G1" s="24" t="s">
        <v>1059</v>
      </c>
      <c r="H1" s="24" t="s">
        <v>1060</v>
      </c>
      <c r="I1" s="24" t="s">
        <v>1061</v>
      </c>
      <c r="J1" s="24" t="s">
        <v>1062</v>
      </c>
      <c r="L1" s="24" t="s">
        <v>1054</v>
      </c>
      <c r="M1" s="24" t="s">
        <v>1159</v>
      </c>
      <c r="N1" s="24" t="s">
        <v>1160</v>
      </c>
      <c r="O1" s="24" t="s">
        <v>1161</v>
      </c>
    </row>
    <row r="2" spans="1:15">
      <c r="A2" s="20" t="s">
        <v>820</v>
      </c>
      <c r="B2" s="20">
        <v>2014</v>
      </c>
      <c r="C2" s="20">
        <v>61</v>
      </c>
      <c r="D2" s="20">
        <v>7.2</v>
      </c>
      <c r="E2" s="20">
        <v>17.8</v>
      </c>
      <c r="F2" s="20">
        <v>1</v>
      </c>
      <c r="G2" s="21">
        <v>6.8813652628681528</v>
      </c>
      <c r="H2" s="21">
        <v>6.8813652628681528</v>
      </c>
      <c r="I2" s="21">
        <v>6.8813652628681528</v>
      </c>
      <c r="J2" s="21">
        <v>0</v>
      </c>
      <c r="K2" s="21" t="s">
        <v>1162</v>
      </c>
      <c r="L2" s="20">
        <v>7.6</v>
      </c>
      <c r="M2" s="20">
        <v>43953</v>
      </c>
      <c r="N2" s="20">
        <v>20</v>
      </c>
      <c r="O2" s="20">
        <v>16.3</v>
      </c>
    </row>
    <row r="3" spans="1:15">
      <c r="A3" s="20" t="s">
        <v>818</v>
      </c>
      <c r="B3" s="20">
        <v>2017</v>
      </c>
      <c r="C3" s="20">
        <v>59</v>
      </c>
      <c r="D3" s="20">
        <v>8.9</v>
      </c>
      <c r="E3" s="20">
        <v>45.1</v>
      </c>
      <c r="F3" s="20">
        <v>1</v>
      </c>
      <c r="G3" s="21">
        <v>71.545087714277543</v>
      </c>
      <c r="H3" s="21">
        <v>11.447214034284405</v>
      </c>
      <c r="I3" s="21">
        <v>65.821480697135328</v>
      </c>
      <c r="J3" s="21">
        <v>31.479838594282118</v>
      </c>
      <c r="K3" s="21" t="s">
        <v>1164</v>
      </c>
      <c r="L3" s="20">
        <v>4.9000000000000004</v>
      </c>
      <c r="M3" s="20">
        <v>55466</v>
      </c>
      <c r="N3" s="20">
        <v>17.899999999999999</v>
      </c>
      <c r="O3" s="20">
        <v>11.2</v>
      </c>
    </row>
    <row r="4" spans="1:15">
      <c r="A4" s="20" t="s">
        <v>770</v>
      </c>
      <c r="B4" s="20">
        <v>2017</v>
      </c>
      <c r="C4" s="20">
        <v>10</v>
      </c>
      <c r="D4" s="20">
        <v>11.6</v>
      </c>
      <c r="E4" s="20">
        <v>36</v>
      </c>
      <c r="F4" s="20">
        <v>0</v>
      </c>
      <c r="G4" s="21">
        <v>73.150213964375851</v>
      </c>
      <c r="H4" s="21">
        <v>3.6575106982187919</v>
      </c>
      <c r="I4" s="21">
        <v>73.150213964375851</v>
      </c>
      <c r="J4" s="21">
        <v>21.945064189312752</v>
      </c>
      <c r="K4" s="21" t="s">
        <v>1164</v>
      </c>
      <c r="L4" s="20">
        <v>5.8</v>
      </c>
      <c r="M4" s="20">
        <v>51296</v>
      </c>
      <c r="N4" s="20">
        <v>19.899999999999999</v>
      </c>
      <c r="O4" s="20">
        <v>13</v>
      </c>
    </row>
    <row r="5" spans="1:15">
      <c r="A5" s="20" t="s">
        <v>818</v>
      </c>
      <c r="B5" s="20">
        <v>2016</v>
      </c>
      <c r="C5" s="20">
        <v>59</v>
      </c>
      <c r="D5" s="20">
        <v>8.9</v>
      </c>
      <c r="E5" s="20">
        <v>45.1</v>
      </c>
      <c r="F5" s="20">
        <v>1</v>
      </c>
      <c r="G5" s="21">
        <v>74.432452549311506</v>
      </c>
      <c r="H5" s="21">
        <v>5.7255732730239615</v>
      </c>
      <c r="I5" s="21">
        <v>77.295239185823476</v>
      </c>
      <c r="J5" s="21">
        <v>17.176719819071884</v>
      </c>
      <c r="K5" s="21" t="s">
        <v>1163</v>
      </c>
      <c r="L5" s="20">
        <v>5.0999999999999996</v>
      </c>
      <c r="M5" s="20">
        <v>52953</v>
      </c>
      <c r="N5" s="20">
        <v>19.399999999999999</v>
      </c>
      <c r="O5" s="20">
        <v>12.2</v>
      </c>
    </row>
    <row r="6" spans="1:15">
      <c r="A6" s="20" t="s">
        <v>770</v>
      </c>
      <c r="B6" s="20">
        <v>2015</v>
      </c>
      <c r="C6" s="20">
        <v>10</v>
      </c>
      <c r="D6" s="20">
        <v>11.6</v>
      </c>
      <c r="E6" s="20">
        <v>36</v>
      </c>
      <c r="F6" s="20">
        <v>0</v>
      </c>
      <c r="G6" s="21">
        <v>104.6251533299661</v>
      </c>
      <c r="H6" s="21">
        <v>7.2155278158597298</v>
      </c>
      <c r="I6" s="21">
        <v>108.23291723789596</v>
      </c>
      <c r="J6" s="21">
        <v>18.038819539649324</v>
      </c>
      <c r="K6" s="21" t="s">
        <v>1163</v>
      </c>
      <c r="L6" s="20">
        <v>6</v>
      </c>
      <c r="M6" s="20">
        <v>52166</v>
      </c>
      <c r="N6" s="20">
        <v>20</v>
      </c>
      <c r="O6" s="20">
        <v>13</v>
      </c>
    </row>
    <row r="7" spans="1:15">
      <c r="A7" s="20" t="s">
        <v>770</v>
      </c>
      <c r="B7" s="20">
        <v>2016</v>
      </c>
      <c r="C7" s="20">
        <v>10</v>
      </c>
      <c r="D7" s="20">
        <v>11.6</v>
      </c>
      <c r="E7" s="20">
        <v>36</v>
      </c>
      <c r="F7" s="20">
        <v>0</v>
      </c>
      <c r="G7" s="21">
        <v>112.23750905141202</v>
      </c>
      <c r="H7" s="21">
        <v>10.861694424330196</v>
      </c>
      <c r="I7" s="21">
        <v>119.47863866763215</v>
      </c>
      <c r="J7" s="21">
        <v>10.861694424330196</v>
      </c>
      <c r="K7" s="21" t="s">
        <v>1163</v>
      </c>
      <c r="L7" s="20">
        <v>6.8</v>
      </c>
      <c r="M7" s="20">
        <v>48616</v>
      </c>
      <c r="N7" s="20">
        <v>18.899999999999999</v>
      </c>
      <c r="O7" s="20">
        <v>12.8</v>
      </c>
    </row>
    <row r="8" spans="1:15">
      <c r="A8" s="20" t="s">
        <v>797</v>
      </c>
      <c r="B8" s="20">
        <v>2017</v>
      </c>
      <c r="C8" s="20">
        <v>38</v>
      </c>
      <c r="D8" s="20">
        <v>40.700000000000003</v>
      </c>
      <c r="E8" s="20">
        <v>20.7</v>
      </c>
      <c r="F8" s="20">
        <v>1</v>
      </c>
      <c r="G8" s="21">
        <v>268.87233121425481</v>
      </c>
      <c r="H8" s="21">
        <v>2.2785790780869051</v>
      </c>
      <c r="I8" s="21">
        <v>273.4294893704286</v>
      </c>
      <c r="J8" s="21">
        <v>4.5571581561738101</v>
      </c>
      <c r="K8" s="21" t="s">
        <v>1162</v>
      </c>
      <c r="L8" s="20">
        <v>3.5</v>
      </c>
      <c r="M8" s="20">
        <v>61593</v>
      </c>
      <c r="N8" s="20">
        <v>13.6</v>
      </c>
      <c r="O8" s="20">
        <v>9</v>
      </c>
    </row>
    <row r="9" spans="1:15">
      <c r="A9" s="20" t="s">
        <v>820</v>
      </c>
      <c r="B9" s="20">
        <v>2015</v>
      </c>
      <c r="C9" s="20">
        <v>61</v>
      </c>
      <c r="D9" s="20">
        <v>7.2</v>
      </c>
      <c r="E9" s="20">
        <v>17.8</v>
      </c>
      <c r="F9" s="20">
        <v>1</v>
      </c>
      <c r="G9" s="21">
        <v>283.34485141672428</v>
      </c>
      <c r="H9" s="21">
        <v>6.910850034554251</v>
      </c>
      <c r="I9" s="21">
        <v>290.25570145127853</v>
      </c>
      <c r="J9" s="21">
        <v>34.554250172771248</v>
      </c>
      <c r="K9" s="21" t="s">
        <v>1164</v>
      </c>
      <c r="L9" s="20">
        <v>7.3</v>
      </c>
      <c r="M9" s="20">
        <v>47714</v>
      </c>
      <c r="N9" s="20">
        <v>17.8</v>
      </c>
      <c r="O9" s="20">
        <v>15</v>
      </c>
    </row>
    <row r="10" spans="1:15">
      <c r="A10" s="20" t="s">
        <v>800</v>
      </c>
      <c r="B10" s="20">
        <v>2014</v>
      </c>
      <c r="C10" s="20">
        <v>41</v>
      </c>
      <c r="D10" s="20">
        <v>8.1</v>
      </c>
      <c r="E10" s="20">
        <v>93.4</v>
      </c>
      <c r="F10" s="20">
        <v>3</v>
      </c>
      <c r="G10" s="21">
        <v>296.16314021335529</v>
      </c>
      <c r="H10" s="21">
        <v>13.261036128956208</v>
      </c>
      <c r="I10" s="21">
        <v>297.63658867212825</v>
      </c>
      <c r="J10" s="21">
        <v>30.942417634231155</v>
      </c>
      <c r="K10" s="21" t="s">
        <v>1164</v>
      </c>
      <c r="L10" s="20">
        <v>8.1999999999999993</v>
      </c>
      <c r="M10" s="20">
        <v>40148</v>
      </c>
      <c r="N10" s="20">
        <v>31.1</v>
      </c>
      <c r="O10" s="20">
        <v>20</v>
      </c>
    </row>
    <row r="11" spans="1:15">
      <c r="A11" s="20" t="s">
        <v>941</v>
      </c>
      <c r="B11" s="20">
        <v>2014</v>
      </c>
      <c r="C11" s="20">
        <v>69</v>
      </c>
      <c r="D11" s="20">
        <v>4</v>
      </c>
      <c r="E11" s="20">
        <v>33.6</v>
      </c>
      <c r="F11" s="20">
        <v>1</v>
      </c>
      <c r="G11" s="21">
        <v>356.76687331851679</v>
      </c>
      <c r="H11" s="21">
        <v>40.940460872616676</v>
      </c>
      <c r="I11" s="21">
        <v>345.06959878348346</v>
      </c>
      <c r="J11" s="21">
        <v>8.7729559012750027</v>
      </c>
      <c r="K11" s="21" t="s">
        <v>1162</v>
      </c>
      <c r="L11" s="20">
        <v>4.5999999999999996</v>
      </c>
      <c r="M11" s="20">
        <v>56519</v>
      </c>
      <c r="N11" s="20">
        <v>9.6</v>
      </c>
      <c r="O11" s="20">
        <v>7.8</v>
      </c>
    </row>
    <row r="12" spans="1:15">
      <c r="A12" s="20" t="s">
        <v>941</v>
      </c>
      <c r="B12" s="20">
        <v>2015</v>
      </c>
      <c r="C12" s="20">
        <v>69</v>
      </c>
      <c r="D12" s="20">
        <v>4</v>
      </c>
      <c r="E12" s="20">
        <v>33.6</v>
      </c>
      <c r="F12" s="20">
        <v>1</v>
      </c>
      <c r="G12" s="21">
        <v>358.62312237279167</v>
      </c>
      <c r="H12" s="21">
        <v>41.153473059172811</v>
      </c>
      <c r="I12" s="21">
        <v>346.86498721302803</v>
      </c>
      <c r="J12" s="21">
        <v>11.758135159763661</v>
      </c>
      <c r="K12" s="21" t="s">
        <v>1163</v>
      </c>
      <c r="L12" s="20">
        <v>3.9</v>
      </c>
      <c r="M12" s="20">
        <v>60036</v>
      </c>
      <c r="N12" s="20">
        <v>8.6999999999999993</v>
      </c>
      <c r="O12" s="20">
        <v>7.2</v>
      </c>
    </row>
    <row r="13" spans="1:15">
      <c r="A13" s="20" t="s">
        <v>941</v>
      </c>
      <c r="B13" s="20">
        <v>2016</v>
      </c>
      <c r="C13" s="20">
        <v>69</v>
      </c>
      <c r="D13" s="20">
        <v>4</v>
      </c>
      <c r="E13" s="20">
        <v>33.6</v>
      </c>
      <c r="F13" s="20">
        <v>1</v>
      </c>
      <c r="G13" s="21">
        <v>358.88686238748016</v>
      </c>
      <c r="H13" s="21">
        <v>41.18373830676002</v>
      </c>
      <c r="I13" s="21">
        <v>347.12008001412016</v>
      </c>
      <c r="J13" s="21">
        <v>11.766782373360005</v>
      </c>
      <c r="K13" s="21" t="s">
        <v>1163</v>
      </c>
      <c r="L13" s="20">
        <v>3.7</v>
      </c>
      <c r="M13" s="20">
        <v>61069</v>
      </c>
      <c r="N13" s="20">
        <v>9.5</v>
      </c>
      <c r="O13" s="20">
        <v>8.3000000000000007</v>
      </c>
    </row>
    <row r="14" spans="1:15">
      <c r="A14" s="20" t="s">
        <v>941</v>
      </c>
      <c r="B14" s="20">
        <v>2017</v>
      </c>
      <c r="C14" s="20">
        <v>69</v>
      </c>
      <c r="D14" s="20">
        <v>4</v>
      </c>
      <c r="E14" s="20">
        <v>33.6</v>
      </c>
      <c r="F14" s="20">
        <v>1</v>
      </c>
      <c r="G14" s="21">
        <v>360.37100490340873</v>
      </c>
      <c r="H14" s="21">
        <v>41.354049743014116</v>
      </c>
      <c r="I14" s="21">
        <v>348.55556211969042</v>
      </c>
      <c r="J14" s="21">
        <v>8.8615820877887401</v>
      </c>
      <c r="K14" s="21" t="s">
        <v>1162</v>
      </c>
      <c r="L14" s="20">
        <v>3.5</v>
      </c>
      <c r="M14" s="20">
        <v>62944</v>
      </c>
      <c r="N14" s="20">
        <v>7.3</v>
      </c>
      <c r="O14" s="20">
        <v>6.4</v>
      </c>
    </row>
    <row r="15" spans="1:15">
      <c r="A15" s="20" t="s">
        <v>815</v>
      </c>
      <c r="B15" s="20">
        <v>2017</v>
      </c>
      <c r="C15" s="20">
        <v>56</v>
      </c>
      <c r="D15" s="20">
        <v>10.3</v>
      </c>
      <c r="E15" s="20">
        <v>37.5</v>
      </c>
      <c r="F15" s="20">
        <v>1</v>
      </c>
      <c r="G15" s="21">
        <v>344.08602150537632</v>
      </c>
      <c r="H15" s="21">
        <v>50.179211469534053</v>
      </c>
      <c r="I15" s="21">
        <v>365.59139784946234</v>
      </c>
      <c r="J15" s="21">
        <v>14.336917562724015</v>
      </c>
      <c r="K15" s="21" t="s">
        <v>1163</v>
      </c>
      <c r="L15" s="20">
        <v>8.3000000000000007</v>
      </c>
      <c r="M15" s="20">
        <v>44868</v>
      </c>
      <c r="N15" s="20">
        <v>24.2</v>
      </c>
      <c r="O15" s="20">
        <v>15.2</v>
      </c>
    </row>
    <row r="16" spans="1:15">
      <c r="A16" s="20" t="s">
        <v>800</v>
      </c>
      <c r="B16" s="20">
        <v>2015</v>
      </c>
      <c r="C16" s="20">
        <v>41</v>
      </c>
      <c r="D16" s="20">
        <v>8.1</v>
      </c>
      <c r="E16" s="20">
        <v>93.4</v>
      </c>
      <c r="F16" s="20">
        <v>3</v>
      </c>
      <c r="G16" s="21">
        <v>365.9855680184919</v>
      </c>
      <c r="H16" s="21">
        <v>62.23236379261806</v>
      </c>
      <c r="I16" s="21">
        <v>368.94901391337851</v>
      </c>
      <c r="J16" s="21">
        <v>23.707567159092594</v>
      </c>
      <c r="K16" s="21" t="s">
        <v>1164</v>
      </c>
      <c r="L16" s="20">
        <v>7.4</v>
      </c>
      <c r="M16" s="20">
        <v>43306</v>
      </c>
      <c r="N16" s="20">
        <v>28.5</v>
      </c>
      <c r="O16" s="20">
        <v>17.8</v>
      </c>
    </row>
    <row r="17" spans="1:15">
      <c r="A17" s="20" t="s">
        <v>787</v>
      </c>
      <c r="B17" s="20">
        <v>2016</v>
      </c>
      <c r="C17" s="20">
        <v>28</v>
      </c>
      <c r="D17" s="20">
        <v>10.7</v>
      </c>
      <c r="E17" s="20">
        <v>45.6</v>
      </c>
      <c r="F17" s="20">
        <v>4</v>
      </c>
      <c r="G17" s="21">
        <v>368.46925518093332</v>
      </c>
      <c r="H17" s="21">
        <v>31.948201316265894</v>
      </c>
      <c r="I17" s="21">
        <v>383.37841579519073</v>
      </c>
      <c r="J17" s="21">
        <v>25.558561053012717</v>
      </c>
      <c r="K17" s="21" t="s">
        <v>1164</v>
      </c>
      <c r="L17" s="20">
        <v>4.5</v>
      </c>
      <c r="M17" s="20">
        <v>77938</v>
      </c>
      <c r="N17" s="20">
        <v>8.3000000000000007</v>
      </c>
      <c r="O17" s="20">
        <v>5.8</v>
      </c>
    </row>
    <row r="18" spans="1:15">
      <c r="A18" s="20" t="s">
        <v>815</v>
      </c>
      <c r="B18" s="20">
        <v>2015</v>
      </c>
      <c r="C18" s="20">
        <v>56</v>
      </c>
      <c r="D18" s="20">
        <v>10.3</v>
      </c>
      <c r="E18" s="20">
        <v>37.5</v>
      </c>
      <c r="F18" s="20">
        <v>1</v>
      </c>
      <c r="G18" s="21">
        <v>406.73211781206169</v>
      </c>
      <c r="H18" s="21">
        <v>56.100981767180926</v>
      </c>
      <c r="I18" s="21">
        <v>406.73211781206169</v>
      </c>
      <c r="J18" s="21">
        <v>7.0126227208976157</v>
      </c>
      <c r="K18" s="21" t="s">
        <v>1162</v>
      </c>
      <c r="L18" s="20">
        <v>9.9</v>
      </c>
      <c r="M18" s="20">
        <v>41754</v>
      </c>
      <c r="N18" s="20">
        <v>24.4</v>
      </c>
      <c r="O18" s="20">
        <v>18.3</v>
      </c>
    </row>
    <row r="19" spans="1:15">
      <c r="A19" s="20" t="s">
        <v>815</v>
      </c>
      <c r="B19" s="20">
        <v>2014</v>
      </c>
      <c r="C19" s="20">
        <v>56</v>
      </c>
      <c r="D19" s="20">
        <v>10.3</v>
      </c>
      <c r="E19" s="20">
        <v>37.5</v>
      </c>
      <c r="F19" s="20">
        <v>1</v>
      </c>
      <c r="G19" s="21">
        <v>403.95598272739937</v>
      </c>
      <c r="H19" s="21">
        <v>48.753308260203376</v>
      </c>
      <c r="I19" s="21">
        <v>410.92074105028559</v>
      </c>
      <c r="J19" s="21">
        <v>27.859033291544783</v>
      </c>
      <c r="K19" s="21" t="s">
        <v>1164</v>
      </c>
      <c r="L19" s="20">
        <v>11</v>
      </c>
      <c r="M19" s="20">
        <v>40646</v>
      </c>
      <c r="N19" s="20">
        <v>23</v>
      </c>
      <c r="O19" s="20">
        <v>15.7</v>
      </c>
    </row>
    <row r="20" spans="1:15">
      <c r="A20" s="20" t="s">
        <v>813</v>
      </c>
      <c r="B20" s="20">
        <v>2016</v>
      </c>
      <c r="C20" s="20">
        <v>54</v>
      </c>
      <c r="D20" s="20">
        <v>5.6</v>
      </c>
      <c r="E20" s="20">
        <v>41.3</v>
      </c>
      <c r="F20" s="20">
        <v>1</v>
      </c>
      <c r="G20" s="21">
        <v>397.90730233586322</v>
      </c>
      <c r="H20" s="21">
        <v>34.387050819148676</v>
      </c>
      <c r="I20" s="21">
        <v>417.55704566109102</v>
      </c>
      <c r="J20" s="21">
        <v>12.281089578267384</v>
      </c>
      <c r="K20" s="21" t="s">
        <v>1163</v>
      </c>
      <c r="L20" s="20">
        <v>3.3</v>
      </c>
      <c r="M20" s="20">
        <v>57577</v>
      </c>
      <c r="N20" s="20">
        <v>10.3</v>
      </c>
      <c r="O20" s="20">
        <v>8.1999999999999993</v>
      </c>
    </row>
    <row r="21" spans="1:15">
      <c r="A21" s="20" t="s">
        <v>787</v>
      </c>
      <c r="B21" s="20">
        <v>2015</v>
      </c>
      <c r="C21" s="20">
        <v>28</v>
      </c>
      <c r="D21" s="20">
        <v>10.7</v>
      </c>
      <c r="E21" s="20">
        <v>45.6</v>
      </c>
      <c r="F21" s="20">
        <v>4</v>
      </c>
      <c r="G21" s="21">
        <v>417.33649884487221</v>
      </c>
      <c r="H21" s="21">
        <v>25.551214214992179</v>
      </c>
      <c r="I21" s="21">
        <v>426.91820417549422</v>
      </c>
      <c r="J21" s="21">
        <v>15.969508884370109</v>
      </c>
      <c r="K21" s="21" t="s">
        <v>1163</v>
      </c>
      <c r="L21" s="20">
        <v>4.2</v>
      </c>
      <c r="M21" s="20">
        <v>76315</v>
      </c>
      <c r="N21" s="20">
        <v>8.8000000000000007</v>
      </c>
      <c r="O21" s="20">
        <v>6.7</v>
      </c>
    </row>
    <row r="22" spans="1:15">
      <c r="A22" s="20" t="s">
        <v>815</v>
      </c>
      <c r="B22" s="20">
        <v>2016</v>
      </c>
      <c r="C22" s="20">
        <v>56</v>
      </c>
      <c r="D22" s="20">
        <v>10.3</v>
      </c>
      <c r="E22" s="20">
        <v>37.5</v>
      </c>
      <c r="F22" s="20">
        <v>1</v>
      </c>
      <c r="G22" s="21">
        <v>383.22333404300616</v>
      </c>
      <c r="H22" s="21">
        <v>78.064012490241993</v>
      </c>
      <c r="I22" s="21">
        <v>432.90043290043292</v>
      </c>
      <c r="J22" s="21">
        <v>7.096728408203818</v>
      </c>
      <c r="K22" s="21" t="s">
        <v>1162</v>
      </c>
      <c r="L22" s="20">
        <v>11.1</v>
      </c>
      <c r="M22" s="20">
        <v>44062</v>
      </c>
      <c r="N22" s="20">
        <v>22.4</v>
      </c>
      <c r="O22" s="20">
        <v>15.2</v>
      </c>
    </row>
    <row r="23" spans="1:15">
      <c r="A23" s="20" t="s">
        <v>813</v>
      </c>
      <c r="B23" s="20">
        <v>2017</v>
      </c>
      <c r="C23" s="20">
        <v>54</v>
      </c>
      <c r="D23" s="20">
        <v>5.6</v>
      </c>
      <c r="E23" s="20">
        <v>41.3</v>
      </c>
      <c r="F23" s="20">
        <v>1</v>
      </c>
      <c r="G23" s="21">
        <v>444.87900268882913</v>
      </c>
      <c r="H23" s="21">
        <v>24.443901246638962</v>
      </c>
      <c r="I23" s="21">
        <v>447.323392813493</v>
      </c>
      <c r="J23" s="21">
        <v>17.110730872647277</v>
      </c>
      <c r="K23" s="21" t="s">
        <v>1163</v>
      </c>
      <c r="L23" s="20">
        <v>3.1</v>
      </c>
      <c r="M23" s="20">
        <v>60055</v>
      </c>
      <c r="N23" s="20">
        <v>9.6999999999999993</v>
      </c>
      <c r="O23" s="20">
        <v>6.9</v>
      </c>
    </row>
    <row r="24" spans="1:15">
      <c r="A24" s="20" t="s">
        <v>818</v>
      </c>
      <c r="B24" s="20">
        <v>2015</v>
      </c>
      <c r="C24" s="20">
        <v>59</v>
      </c>
      <c r="D24" s="20">
        <v>8.9</v>
      </c>
      <c r="E24" s="20">
        <v>45.1</v>
      </c>
      <c r="F24" s="20">
        <v>1</v>
      </c>
      <c r="G24" s="21">
        <v>420.58882435409572</v>
      </c>
      <c r="H24" s="21">
        <v>34.333781579926182</v>
      </c>
      <c r="I24" s="21">
        <v>452.06145746902808</v>
      </c>
      <c r="J24" s="21">
        <v>8.5834453949815455</v>
      </c>
      <c r="K24" s="21" t="s">
        <v>1162</v>
      </c>
      <c r="L24" s="20">
        <v>5</v>
      </c>
      <c r="M24" s="20">
        <v>52312</v>
      </c>
      <c r="N24" s="20">
        <v>19.399999999999999</v>
      </c>
      <c r="O24" s="20">
        <v>11.3</v>
      </c>
    </row>
    <row r="25" spans="1:15">
      <c r="A25" s="20" t="s">
        <v>844</v>
      </c>
      <c r="B25" s="20">
        <v>2016</v>
      </c>
      <c r="C25" s="20">
        <v>86</v>
      </c>
      <c r="D25" s="20">
        <v>6.6</v>
      </c>
      <c r="E25" s="20">
        <v>44</v>
      </c>
      <c r="F25" s="20">
        <v>1</v>
      </c>
      <c r="G25" s="21">
        <v>425.05956248646305</v>
      </c>
      <c r="H25" s="21">
        <v>46.025557721464153</v>
      </c>
      <c r="I25" s="21">
        <v>457.54819146632013</v>
      </c>
      <c r="J25" s="21">
        <v>24.366471734892787</v>
      </c>
      <c r="K25" s="21" t="s">
        <v>1164</v>
      </c>
      <c r="L25" s="20">
        <v>4.5</v>
      </c>
      <c r="M25" s="20">
        <v>50770</v>
      </c>
      <c r="N25" s="20">
        <v>14.3</v>
      </c>
      <c r="O25" s="20">
        <v>9.6999999999999993</v>
      </c>
    </row>
    <row r="26" spans="1:15">
      <c r="A26" s="20" t="s">
        <v>797</v>
      </c>
      <c r="B26" s="20">
        <v>2015</v>
      </c>
      <c r="C26" s="20">
        <v>38</v>
      </c>
      <c r="D26" s="20">
        <v>40.700000000000003</v>
      </c>
      <c r="E26" s="20">
        <v>20.7</v>
      </c>
      <c r="F26" s="20">
        <v>1</v>
      </c>
      <c r="G26" s="21">
        <v>446.66256466352178</v>
      </c>
      <c r="H26" s="21">
        <v>38.741140812652397</v>
      </c>
      <c r="I26" s="21">
        <v>471.73036165994392</v>
      </c>
      <c r="J26" s="21">
        <v>0</v>
      </c>
      <c r="K26" s="21" t="s">
        <v>1162</v>
      </c>
      <c r="L26" s="20">
        <v>3.4</v>
      </c>
      <c r="M26" s="20">
        <v>53540</v>
      </c>
      <c r="N26" s="20">
        <v>15.7</v>
      </c>
      <c r="O26" s="20">
        <v>10.8</v>
      </c>
    </row>
    <row r="27" spans="1:15">
      <c r="A27" s="20" t="s">
        <v>844</v>
      </c>
      <c r="B27" s="20">
        <v>2014</v>
      </c>
      <c r="C27" s="20">
        <v>86</v>
      </c>
      <c r="D27" s="20">
        <v>6.6</v>
      </c>
      <c r="E27" s="20">
        <v>44</v>
      </c>
      <c r="F27" s="20">
        <v>1</v>
      </c>
      <c r="G27" s="21">
        <v>494.75665501478898</v>
      </c>
      <c r="H27" s="21">
        <v>56.466792148426997</v>
      </c>
      <c r="I27" s="21">
        <v>494.75665501478898</v>
      </c>
      <c r="J27" s="21">
        <v>5.377789728421619</v>
      </c>
      <c r="K27" s="21" t="s">
        <v>1162</v>
      </c>
      <c r="L27" s="20">
        <v>5.5</v>
      </c>
      <c r="M27" s="20">
        <v>42214</v>
      </c>
      <c r="N27" s="20">
        <v>21.6</v>
      </c>
      <c r="O27" s="20">
        <v>14.2</v>
      </c>
    </row>
    <row r="28" spans="1:15">
      <c r="A28" s="20" t="s">
        <v>793</v>
      </c>
      <c r="B28" s="20">
        <v>2014</v>
      </c>
      <c r="C28" s="20">
        <v>34</v>
      </c>
      <c r="D28" s="20">
        <v>10.3</v>
      </c>
      <c r="E28" s="20">
        <v>57</v>
      </c>
      <c r="F28" s="20">
        <v>1</v>
      </c>
      <c r="G28" s="21">
        <v>464.03712296983758</v>
      </c>
      <c r="H28" s="21">
        <v>193.34880123743233</v>
      </c>
      <c r="I28" s="21">
        <v>496.26192317607632</v>
      </c>
      <c r="J28" s="21">
        <v>12.88992008249549</v>
      </c>
      <c r="K28" s="21" t="s">
        <v>1163</v>
      </c>
      <c r="L28" s="20">
        <v>6.1</v>
      </c>
      <c r="M28" s="20">
        <v>42582</v>
      </c>
      <c r="N28" s="20">
        <v>25.6</v>
      </c>
      <c r="O28" s="20">
        <v>16.899999999999999</v>
      </c>
    </row>
    <row r="29" spans="1:15">
      <c r="A29" s="20" t="s">
        <v>844</v>
      </c>
      <c r="B29" s="20">
        <v>2015</v>
      </c>
      <c r="C29" s="20">
        <v>86</v>
      </c>
      <c r="D29" s="20">
        <v>6.6</v>
      </c>
      <c r="E29" s="20">
        <v>44</v>
      </c>
      <c r="F29" s="20">
        <v>1</v>
      </c>
      <c r="G29" s="21">
        <v>505.35077288941739</v>
      </c>
      <c r="H29" s="21">
        <v>35.131337152740244</v>
      </c>
      <c r="I29" s="21">
        <v>510.75559398983899</v>
      </c>
      <c r="J29" s="21">
        <v>2.702410550210788</v>
      </c>
      <c r="K29" s="21" t="s">
        <v>1162</v>
      </c>
      <c r="L29" s="20">
        <v>4.4000000000000004</v>
      </c>
      <c r="M29" s="20">
        <v>49031</v>
      </c>
      <c r="N29" s="20">
        <v>17.5</v>
      </c>
      <c r="O29" s="20">
        <v>12</v>
      </c>
    </row>
    <row r="30" spans="1:15">
      <c r="A30" s="20" t="s">
        <v>844</v>
      </c>
      <c r="B30" s="20">
        <v>2017</v>
      </c>
      <c r="C30" s="20">
        <v>86</v>
      </c>
      <c r="D30" s="20">
        <v>6.6</v>
      </c>
      <c r="E30" s="20">
        <v>44</v>
      </c>
      <c r="F30" s="20">
        <v>1</v>
      </c>
      <c r="G30" s="21">
        <v>566.04800522505843</v>
      </c>
      <c r="H30" s="21">
        <v>92.52707777717302</v>
      </c>
      <c r="I30" s="21">
        <v>527.94862025798727</v>
      </c>
      <c r="J30" s="21">
        <v>10.885538562020356</v>
      </c>
      <c r="K30" s="21" t="s">
        <v>1163</v>
      </c>
      <c r="L30" s="20">
        <v>4.4000000000000004</v>
      </c>
      <c r="M30" s="20">
        <v>50347</v>
      </c>
      <c r="N30" s="20">
        <v>13.9</v>
      </c>
      <c r="O30" s="20">
        <v>10.7</v>
      </c>
    </row>
    <row r="31" spans="1:15">
      <c r="A31" s="20" t="s">
        <v>779</v>
      </c>
      <c r="B31" s="20">
        <v>2017</v>
      </c>
      <c r="C31" s="20">
        <v>19</v>
      </c>
      <c r="D31" s="20">
        <v>7.7</v>
      </c>
      <c r="E31" s="20">
        <v>43.8</v>
      </c>
      <c r="F31" s="20">
        <v>0</v>
      </c>
      <c r="G31" s="21">
        <v>554.51073152761899</v>
      </c>
      <c r="H31" s="21">
        <v>93.064738158481489</v>
      </c>
      <c r="I31" s="21">
        <v>540.93879054617366</v>
      </c>
      <c r="J31" s="21">
        <v>54.287763925780865</v>
      </c>
      <c r="K31" s="21" t="s">
        <v>1164</v>
      </c>
      <c r="L31" s="20">
        <v>4.2</v>
      </c>
      <c r="M31" s="20">
        <v>53954</v>
      </c>
      <c r="N31" s="20">
        <v>12.5</v>
      </c>
      <c r="O31" s="20">
        <v>9.1999999999999993</v>
      </c>
    </row>
    <row r="32" spans="1:15">
      <c r="A32" s="20" t="s">
        <v>775</v>
      </c>
      <c r="B32" s="20">
        <v>2016</v>
      </c>
      <c r="C32" s="20">
        <v>15</v>
      </c>
      <c r="D32" s="20">
        <v>9.8000000000000007</v>
      </c>
      <c r="E32" s="20">
        <v>66.2</v>
      </c>
      <c r="F32" s="20">
        <v>5</v>
      </c>
      <c r="G32" s="21">
        <v>535.38757823784306</v>
      </c>
      <c r="H32" s="21">
        <v>36.591237361579203</v>
      </c>
      <c r="I32" s="21">
        <v>541.16514203177655</v>
      </c>
      <c r="J32" s="21">
        <v>37.554164660568127</v>
      </c>
      <c r="K32" s="21" t="s">
        <v>1164</v>
      </c>
      <c r="L32" s="20">
        <v>6.7</v>
      </c>
      <c r="M32" s="20">
        <v>46873</v>
      </c>
      <c r="N32" s="20">
        <v>26.5</v>
      </c>
      <c r="O32" s="20">
        <v>17.2</v>
      </c>
    </row>
    <row r="33" spans="1:15">
      <c r="A33" s="20" t="s">
        <v>775</v>
      </c>
      <c r="B33" s="20">
        <v>2014</v>
      </c>
      <c r="C33" s="20">
        <v>15</v>
      </c>
      <c r="D33" s="20">
        <v>9.8000000000000007</v>
      </c>
      <c r="E33" s="20">
        <v>66.2</v>
      </c>
      <c r="F33" s="20">
        <v>5</v>
      </c>
      <c r="G33" s="21">
        <v>539.67562654446647</v>
      </c>
      <c r="H33" s="21">
        <v>39.765572482223845</v>
      </c>
      <c r="I33" s="21">
        <v>544.40962326854071</v>
      </c>
      <c r="J33" s="21">
        <v>17.989187551482214</v>
      </c>
      <c r="K33" s="21" t="s">
        <v>1163</v>
      </c>
      <c r="L33" s="20">
        <v>6.5</v>
      </c>
      <c r="M33" s="20">
        <v>42645</v>
      </c>
      <c r="N33" s="20">
        <v>23.5</v>
      </c>
      <c r="O33" s="20">
        <v>15.9</v>
      </c>
    </row>
    <row r="34" spans="1:15">
      <c r="A34" s="20" t="s">
        <v>822</v>
      </c>
      <c r="B34" s="20">
        <v>2015</v>
      </c>
      <c r="C34" s="20">
        <v>63</v>
      </c>
      <c r="D34" s="20">
        <v>8</v>
      </c>
      <c r="E34" s="20">
        <v>31.2</v>
      </c>
      <c r="F34" s="20">
        <v>1</v>
      </c>
      <c r="G34" s="21">
        <v>559.24870739685559</v>
      </c>
      <c r="H34" s="21">
        <v>89.690830431571172</v>
      </c>
      <c r="I34" s="21">
        <v>559.24870739685559</v>
      </c>
      <c r="J34" s="21">
        <v>0</v>
      </c>
      <c r="K34" s="21" t="s">
        <v>1162</v>
      </c>
      <c r="L34" s="20">
        <v>4.8</v>
      </c>
      <c r="M34" s="20">
        <v>49796</v>
      </c>
      <c r="N34" s="20">
        <v>17.3</v>
      </c>
      <c r="O34" s="20">
        <v>10.9</v>
      </c>
    </row>
    <row r="35" spans="1:15">
      <c r="A35" s="20" t="s">
        <v>822</v>
      </c>
      <c r="B35" s="20">
        <v>2017</v>
      </c>
      <c r="C35" s="20">
        <v>63</v>
      </c>
      <c r="D35" s="20">
        <v>8</v>
      </c>
      <c r="E35" s="20">
        <v>31.2</v>
      </c>
      <c r="F35" s="20">
        <v>1</v>
      </c>
      <c r="G35" s="21">
        <v>589.23452595816968</v>
      </c>
      <c r="H35" s="21">
        <v>47.77577237498673</v>
      </c>
      <c r="I35" s="21">
        <v>562.69243019428814</v>
      </c>
      <c r="J35" s="21">
        <v>15.925257458328909</v>
      </c>
      <c r="K35" s="21" t="s">
        <v>1163</v>
      </c>
      <c r="L35" s="20">
        <v>4.4000000000000004</v>
      </c>
      <c r="M35" s="20">
        <v>52534</v>
      </c>
      <c r="N35" s="20">
        <v>15.6</v>
      </c>
      <c r="O35" s="20">
        <v>10.199999999999999</v>
      </c>
    </row>
    <row r="36" spans="1:15">
      <c r="A36" s="20" t="s">
        <v>775</v>
      </c>
      <c r="B36" s="20">
        <v>2017</v>
      </c>
      <c r="C36" s="20">
        <v>15</v>
      </c>
      <c r="D36" s="20">
        <v>9.8000000000000007</v>
      </c>
      <c r="E36" s="20">
        <v>66.2</v>
      </c>
      <c r="F36" s="20">
        <v>5</v>
      </c>
      <c r="G36" s="21">
        <v>601.07223531008538</v>
      </c>
      <c r="H36" s="21">
        <v>47.504096016442233</v>
      </c>
      <c r="I36" s="21">
        <v>583.62175105914753</v>
      </c>
      <c r="J36" s="21">
        <v>46.534624669167904</v>
      </c>
      <c r="K36" s="21" t="s">
        <v>1164</v>
      </c>
      <c r="L36" s="20">
        <v>5.9</v>
      </c>
      <c r="M36" s="20">
        <v>43123</v>
      </c>
      <c r="N36" s="20">
        <v>23.7</v>
      </c>
      <c r="O36" s="20">
        <v>15.1</v>
      </c>
    </row>
    <row r="37" spans="1:15">
      <c r="A37" s="20" t="s">
        <v>775</v>
      </c>
      <c r="B37" s="20">
        <v>2015</v>
      </c>
      <c r="C37" s="20">
        <v>15</v>
      </c>
      <c r="D37" s="20">
        <v>9.8000000000000007</v>
      </c>
      <c r="E37" s="20">
        <v>66.2</v>
      </c>
      <c r="F37" s="20">
        <v>5</v>
      </c>
      <c r="G37" s="21">
        <v>574.7894666488437</v>
      </c>
      <c r="H37" s="21">
        <v>50.604388259781921</v>
      </c>
      <c r="I37" s="21">
        <v>588.15666354765403</v>
      </c>
      <c r="J37" s="21">
        <v>28.64399335459354</v>
      </c>
      <c r="K37" s="21" t="s">
        <v>1164</v>
      </c>
      <c r="L37" s="20">
        <v>5.9</v>
      </c>
      <c r="M37" s="20">
        <v>42301</v>
      </c>
      <c r="N37" s="20">
        <v>22.3</v>
      </c>
      <c r="O37" s="20">
        <v>14.7</v>
      </c>
    </row>
    <row r="38" spans="1:15">
      <c r="A38" s="20" t="s">
        <v>820</v>
      </c>
      <c r="B38" s="20">
        <v>2016</v>
      </c>
      <c r="C38" s="20">
        <v>61</v>
      </c>
      <c r="D38" s="20">
        <v>7.2</v>
      </c>
      <c r="E38" s="20">
        <v>17.8</v>
      </c>
      <c r="F38" s="20">
        <v>1</v>
      </c>
      <c r="G38" s="21">
        <v>574.51373987679096</v>
      </c>
      <c r="H38" s="21">
        <v>6.9218522876721806</v>
      </c>
      <c r="I38" s="21">
        <v>609.1230013151519</v>
      </c>
      <c r="J38" s="21">
        <v>6.9218522876721806</v>
      </c>
      <c r="K38" s="21" t="s">
        <v>1162</v>
      </c>
      <c r="L38" s="20">
        <v>8.6999999999999993</v>
      </c>
      <c r="M38" s="20">
        <v>48836</v>
      </c>
      <c r="N38" s="20">
        <v>18.100000000000001</v>
      </c>
      <c r="O38" s="20">
        <v>15.1</v>
      </c>
    </row>
    <row r="39" spans="1:15">
      <c r="A39" s="20" t="s">
        <v>838</v>
      </c>
      <c r="B39" s="20">
        <v>2016</v>
      </c>
      <c r="C39" s="20">
        <v>80</v>
      </c>
      <c r="D39" s="20">
        <v>6.4</v>
      </c>
      <c r="E39" s="20">
        <v>57.6</v>
      </c>
      <c r="F39" s="20">
        <v>0</v>
      </c>
      <c r="G39" s="21">
        <v>595.75233981281497</v>
      </c>
      <c r="H39" s="21">
        <v>43.196544276457885</v>
      </c>
      <c r="I39" s="21">
        <v>626.34989200863936</v>
      </c>
      <c r="J39" s="21">
        <v>12.598992080633549</v>
      </c>
      <c r="K39" s="21" t="s">
        <v>1163</v>
      </c>
      <c r="L39" s="20">
        <v>3.8</v>
      </c>
      <c r="M39" s="20">
        <v>78796</v>
      </c>
      <c r="N39" s="20">
        <v>7.2</v>
      </c>
      <c r="O39" s="20">
        <v>6.1</v>
      </c>
    </row>
    <row r="40" spans="1:15">
      <c r="A40" s="20" t="s">
        <v>764</v>
      </c>
      <c r="B40" s="20">
        <v>2017</v>
      </c>
      <c r="C40" s="20">
        <v>4</v>
      </c>
      <c r="D40" s="20">
        <v>11</v>
      </c>
      <c r="E40" s="20">
        <v>58.7</v>
      </c>
      <c r="F40" s="20">
        <v>5</v>
      </c>
      <c r="G40" s="21">
        <v>615.1987880276788</v>
      </c>
      <c r="H40" s="21">
        <v>50.157638291774148</v>
      </c>
      <c r="I40" s="21">
        <v>628.50591655406788</v>
      </c>
      <c r="J40" s="21">
        <v>26.614257052778118</v>
      </c>
      <c r="K40" s="21" t="s">
        <v>1164</v>
      </c>
      <c r="L40" s="20">
        <v>5.9</v>
      </c>
      <c r="M40" s="20">
        <v>45157</v>
      </c>
      <c r="N40" s="20">
        <v>28.4</v>
      </c>
      <c r="O40" s="20">
        <v>19.3</v>
      </c>
    </row>
    <row r="41" spans="1:15">
      <c r="A41" s="20" t="s">
        <v>827</v>
      </c>
      <c r="B41" s="20">
        <v>2017</v>
      </c>
      <c r="C41" s="20">
        <v>68</v>
      </c>
      <c r="D41" s="20">
        <v>8.8000000000000007</v>
      </c>
      <c r="E41" s="20">
        <v>57.1</v>
      </c>
      <c r="F41" s="20">
        <v>1</v>
      </c>
      <c r="G41" s="21">
        <v>622.65894829012018</v>
      </c>
      <c r="H41" s="21">
        <v>60.806537918957048</v>
      </c>
      <c r="I41" s="21">
        <v>646.98156345770303</v>
      </c>
      <c r="J41" s="21">
        <v>70.535583985990172</v>
      </c>
      <c r="K41" s="21" t="s">
        <v>1164</v>
      </c>
      <c r="L41" s="20">
        <v>4.4000000000000004</v>
      </c>
      <c r="M41" s="20">
        <v>52300</v>
      </c>
      <c r="N41" s="20">
        <v>13.9</v>
      </c>
      <c r="O41" s="20">
        <v>9.9</v>
      </c>
    </row>
    <row r="42" spans="1:15">
      <c r="A42" s="20" t="s">
        <v>823</v>
      </c>
      <c r="B42" s="20">
        <v>2017</v>
      </c>
      <c r="C42" s="20">
        <v>64</v>
      </c>
      <c r="D42" s="20">
        <v>9.6999999999999993</v>
      </c>
      <c r="E42" s="20">
        <v>69.5</v>
      </c>
      <c r="F42" s="20">
        <v>1</v>
      </c>
      <c r="G42" s="21">
        <v>641.77362893815632</v>
      </c>
      <c r="H42" s="21">
        <v>75.012502083680616</v>
      </c>
      <c r="I42" s="21">
        <v>647.3301105739846</v>
      </c>
      <c r="J42" s="21">
        <v>16.669444907484582</v>
      </c>
      <c r="K42" s="21" t="s">
        <v>1163</v>
      </c>
      <c r="L42" s="20">
        <v>6</v>
      </c>
      <c r="M42" s="20">
        <v>51702</v>
      </c>
      <c r="N42" s="20">
        <v>24.9</v>
      </c>
      <c r="O42" s="20">
        <v>15.7</v>
      </c>
    </row>
    <row r="43" spans="1:15">
      <c r="A43" s="20" t="s">
        <v>811</v>
      </c>
      <c r="B43" s="20">
        <v>2017</v>
      </c>
      <c r="C43" s="20">
        <v>52</v>
      </c>
      <c r="D43" s="20">
        <v>5.9</v>
      </c>
      <c r="E43" s="20">
        <v>50.1</v>
      </c>
      <c r="F43" s="20">
        <v>4</v>
      </c>
      <c r="G43" s="21">
        <v>673.24955116696583</v>
      </c>
      <c r="H43" s="21">
        <v>40.394973070017954</v>
      </c>
      <c r="I43" s="21">
        <v>660.34560143626572</v>
      </c>
      <c r="J43" s="21">
        <v>23.563734290843804</v>
      </c>
      <c r="K43" s="21" t="s">
        <v>1164</v>
      </c>
      <c r="L43" s="20">
        <v>4.7</v>
      </c>
      <c r="M43" s="20">
        <v>72926</v>
      </c>
      <c r="N43" s="20">
        <v>7.6</v>
      </c>
      <c r="O43" s="20">
        <v>6</v>
      </c>
    </row>
    <row r="44" spans="1:15">
      <c r="A44" s="20" t="s">
        <v>793</v>
      </c>
      <c r="B44" s="20">
        <v>2015</v>
      </c>
      <c r="C44" s="20">
        <v>34</v>
      </c>
      <c r="D44" s="20">
        <v>10.3</v>
      </c>
      <c r="E44" s="20">
        <v>57</v>
      </c>
      <c r="F44" s="20">
        <v>1</v>
      </c>
      <c r="G44" s="21">
        <v>636.73575466181535</v>
      </c>
      <c r="H44" s="21">
        <v>84.464947046975496</v>
      </c>
      <c r="I44" s="21">
        <v>662.72496913780776</v>
      </c>
      <c r="J44" s="21">
        <v>25.989214475992465</v>
      </c>
      <c r="K44" s="21" t="s">
        <v>1164</v>
      </c>
      <c r="L44" s="20">
        <v>6.3</v>
      </c>
      <c r="M44" s="20">
        <v>44221</v>
      </c>
      <c r="N44" s="20">
        <v>24.3</v>
      </c>
      <c r="O44" s="20">
        <v>15.5</v>
      </c>
    </row>
    <row r="45" spans="1:15">
      <c r="A45" s="20" t="s">
        <v>811</v>
      </c>
      <c r="B45" s="20">
        <v>2016</v>
      </c>
      <c r="C45" s="20">
        <v>52</v>
      </c>
      <c r="D45" s="20">
        <v>5.9</v>
      </c>
      <c r="E45" s="20">
        <v>50.1</v>
      </c>
      <c r="F45" s="20">
        <v>4</v>
      </c>
      <c r="G45" s="21">
        <v>664.21331705304101</v>
      </c>
      <c r="H45" s="21">
        <v>46.353610211361158</v>
      </c>
      <c r="I45" s="21">
        <v>673.25792392355049</v>
      </c>
      <c r="J45" s="21">
        <v>23.176805105680579</v>
      </c>
      <c r="K45" s="21" t="s">
        <v>1164</v>
      </c>
      <c r="L45" s="20">
        <v>4.4000000000000004</v>
      </c>
      <c r="M45" s="20">
        <v>73148</v>
      </c>
      <c r="N45" s="20">
        <v>8.1</v>
      </c>
      <c r="O45" s="20">
        <v>6.5</v>
      </c>
    </row>
    <row r="46" spans="1:15">
      <c r="A46" s="20" t="s">
        <v>797</v>
      </c>
      <c r="B46" s="20">
        <v>2016</v>
      </c>
      <c r="C46" s="20">
        <v>38</v>
      </c>
      <c r="D46" s="20">
        <v>40.700000000000003</v>
      </c>
      <c r="E46" s="20">
        <v>20.7</v>
      </c>
      <c r="F46" s="20">
        <v>1</v>
      </c>
      <c r="G46" s="21">
        <v>645.38198403648801</v>
      </c>
      <c r="H46" s="21">
        <v>18.244013683010262</v>
      </c>
      <c r="I46" s="21">
        <v>675.02850627137968</v>
      </c>
      <c r="J46" s="21">
        <v>9.1220068415051312</v>
      </c>
      <c r="K46" s="21" t="s">
        <v>1162</v>
      </c>
      <c r="L46" s="20">
        <v>3.6</v>
      </c>
      <c r="M46" s="20">
        <v>58783</v>
      </c>
      <c r="N46" s="20">
        <v>16.399999999999999</v>
      </c>
      <c r="O46" s="20">
        <v>11.7</v>
      </c>
    </row>
    <row r="47" spans="1:15">
      <c r="A47" s="20" t="s">
        <v>787</v>
      </c>
      <c r="B47" s="20">
        <v>2017</v>
      </c>
      <c r="C47" s="20">
        <v>28</v>
      </c>
      <c r="D47" s="20">
        <v>10.7</v>
      </c>
      <c r="E47" s="20">
        <v>45.6</v>
      </c>
      <c r="F47" s="20">
        <v>4</v>
      </c>
      <c r="G47" s="21">
        <v>683.37129840546697</v>
      </c>
      <c r="H47" s="21">
        <v>37.255444617120475</v>
      </c>
      <c r="I47" s="21">
        <v>676.9846507568177</v>
      </c>
      <c r="J47" s="21">
        <v>26.611031869371764</v>
      </c>
      <c r="K47" s="21" t="s">
        <v>1164</v>
      </c>
      <c r="L47" s="20">
        <v>4.7</v>
      </c>
      <c r="M47" s="20">
        <v>82744</v>
      </c>
      <c r="N47" s="20">
        <v>7.2</v>
      </c>
      <c r="O47" s="20">
        <v>6.4</v>
      </c>
    </row>
    <row r="48" spans="1:15">
      <c r="A48" s="20" t="s">
        <v>764</v>
      </c>
      <c r="B48" s="20">
        <v>2016</v>
      </c>
      <c r="C48" s="20">
        <v>4</v>
      </c>
      <c r="D48" s="20">
        <v>11</v>
      </c>
      <c r="E48" s="20">
        <v>58.7</v>
      </c>
      <c r="F48" s="20">
        <v>5</v>
      </c>
      <c r="G48" s="21">
        <v>664.57373506747672</v>
      </c>
      <c r="H48" s="21">
        <v>62.176377053859007</v>
      </c>
      <c r="I48" s="21">
        <v>681.90157785297833</v>
      </c>
      <c r="J48" s="21">
        <v>39.75210991968035</v>
      </c>
      <c r="K48" s="21" t="s">
        <v>1164</v>
      </c>
      <c r="L48" s="20">
        <v>6.1</v>
      </c>
      <c r="M48" s="20">
        <v>43668</v>
      </c>
      <c r="N48" s="20">
        <v>26.5</v>
      </c>
      <c r="O48" s="20">
        <v>18.2</v>
      </c>
    </row>
    <row r="49" spans="1:15">
      <c r="A49" s="20" t="s">
        <v>767</v>
      </c>
      <c r="B49" s="20">
        <v>2017</v>
      </c>
      <c r="C49" s="20">
        <v>7</v>
      </c>
      <c r="D49" s="20">
        <v>8.5</v>
      </c>
      <c r="E49" s="20">
        <v>75.8</v>
      </c>
      <c r="F49" s="20">
        <v>7</v>
      </c>
      <c r="G49" s="21">
        <v>696.03861322031901</v>
      </c>
      <c r="H49" s="21">
        <v>86.820884101477432</v>
      </c>
      <c r="I49" s="21">
        <v>707.81093648831597</v>
      </c>
      <c r="J49" s="21">
        <v>26.487727352993112</v>
      </c>
      <c r="K49" s="21" t="s">
        <v>1164</v>
      </c>
      <c r="L49" s="20">
        <v>6.3</v>
      </c>
      <c r="M49" s="20">
        <v>52221</v>
      </c>
      <c r="N49" s="20">
        <v>17.2</v>
      </c>
      <c r="O49" s="20">
        <v>11.1</v>
      </c>
    </row>
    <row r="50" spans="1:15">
      <c r="A50" s="20" t="s">
        <v>779</v>
      </c>
      <c r="B50" s="20">
        <v>2016</v>
      </c>
      <c r="C50" s="20">
        <v>19</v>
      </c>
      <c r="D50" s="20">
        <v>7.7</v>
      </c>
      <c r="E50" s="20">
        <v>43.8</v>
      </c>
      <c r="F50" s="20">
        <v>0</v>
      </c>
      <c r="G50" s="21">
        <v>678.11059014995931</v>
      </c>
      <c r="H50" s="21">
        <v>96.872941449994187</v>
      </c>
      <c r="I50" s="21">
        <v>711.04739024295736</v>
      </c>
      <c r="J50" s="21">
        <v>36.811717750997794</v>
      </c>
      <c r="K50" s="21" t="s">
        <v>1164</v>
      </c>
      <c r="L50" s="20">
        <v>4.0999999999999996</v>
      </c>
      <c r="M50" s="20">
        <v>52771</v>
      </c>
      <c r="N50" s="20">
        <v>14.8</v>
      </c>
      <c r="O50" s="20">
        <v>10.7</v>
      </c>
    </row>
    <row r="51" spans="1:15">
      <c r="A51" s="20" t="s">
        <v>787</v>
      </c>
      <c r="B51" s="20">
        <v>2014</v>
      </c>
      <c r="C51" s="20">
        <v>28</v>
      </c>
      <c r="D51" s="20">
        <v>10.7</v>
      </c>
      <c r="E51" s="20">
        <v>45.6</v>
      </c>
      <c r="F51" s="20">
        <v>4</v>
      </c>
      <c r="G51" s="21">
        <v>696.84557689238784</v>
      </c>
      <c r="H51" s="21">
        <v>29.788818554178416</v>
      </c>
      <c r="I51" s="21">
        <v>718.12330443108681</v>
      </c>
      <c r="J51" s="21">
        <v>11.702750146284377</v>
      </c>
      <c r="K51" s="21" t="s">
        <v>1163</v>
      </c>
      <c r="L51" s="20">
        <v>5</v>
      </c>
      <c r="M51" s="20">
        <v>72264</v>
      </c>
      <c r="N51" s="20">
        <v>11.5</v>
      </c>
      <c r="O51" s="20">
        <v>7.8</v>
      </c>
    </row>
    <row r="52" spans="1:15">
      <c r="A52" s="20" t="s">
        <v>797</v>
      </c>
      <c r="B52" s="20">
        <v>2014</v>
      </c>
      <c r="C52" s="20">
        <v>38</v>
      </c>
      <c r="D52" s="20">
        <v>40.700000000000003</v>
      </c>
      <c r="E52" s="20">
        <v>20.7</v>
      </c>
      <c r="F52" s="20">
        <v>1</v>
      </c>
      <c r="G52" s="21">
        <v>714.82403453079678</v>
      </c>
      <c r="H52" s="21">
        <v>18.270262863406948</v>
      </c>
      <c r="I52" s="21">
        <v>726.24294882042614</v>
      </c>
      <c r="J52" s="21">
        <v>0</v>
      </c>
      <c r="K52" s="21" t="s">
        <v>1162</v>
      </c>
      <c r="L52" s="20">
        <v>4</v>
      </c>
      <c r="M52" s="20">
        <v>50069</v>
      </c>
      <c r="N52" s="20">
        <v>18.5</v>
      </c>
      <c r="O52" s="20">
        <v>12.4</v>
      </c>
    </row>
    <row r="53" spans="1:15">
      <c r="A53" s="20" t="s">
        <v>793</v>
      </c>
      <c r="B53" s="20">
        <v>2017</v>
      </c>
      <c r="C53" s="20">
        <v>34</v>
      </c>
      <c r="D53" s="20">
        <v>10.3</v>
      </c>
      <c r="E53" s="20">
        <v>57</v>
      </c>
      <c r="F53" s="20">
        <v>1</v>
      </c>
      <c r="G53" s="21">
        <v>0</v>
      </c>
      <c r="H53" s="21">
        <v>124.91781722550952</v>
      </c>
      <c r="I53" s="21">
        <v>729.78303747534517</v>
      </c>
      <c r="J53" s="21">
        <v>32.873109796186718</v>
      </c>
      <c r="K53" s="21" t="s">
        <v>1164</v>
      </c>
      <c r="L53" s="20">
        <v>6</v>
      </c>
      <c r="M53" s="20">
        <v>48160</v>
      </c>
      <c r="N53" s="20">
        <v>21.1</v>
      </c>
      <c r="O53" s="20">
        <v>12.8</v>
      </c>
    </row>
    <row r="54" spans="1:15">
      <c r="A54" s="20" t="s">
        <v>820</v>
      </c>
      <c r="B54" s="20">
        <v>2017</v>
      </c>
      <c r="C54" s="20">
        <v>61</v>
      </c>
      <c r="D54" s="20">
        <v>7.2</v>
      </c>
      <c r="E54" s="20">
        <v>17.8</v>
      </c>
      <c r="F54" s="20">
        <v>1</v>
      </c>
      <c r="G54" s="21">
        <v>686.97522725695649</v>
      </c>
      <c r="H54" s="21">
        <v>6.9391437096662276</v>
      </c>
      <c r="I54" s="21">
        <v>742.48837693428629</v>
      </c>
      <c r="J54" s="21">
        <v>6.9391437096662276</v>
      </c>
      <c r="K54" s="21" t="s">
        <v>1162</v>
      </c>
      <c r="L54" s="20">
        <v>7.2</v>
      </c>
      <c r="M54" s="20">
        <v>44835</v>
      </c>
      <c r="N54" s="20">
        <v>19.8</v>
      </c>
      <c r="O54" s="20">
        <v>16.2</v>
      </c>
    </row>
    <row r="55" spans="1:15">
      <c r="A55" s="20" t="s">
        <v>837</v>
      </c>
      <c r="B55" s="20">
        <v>2017</v>
      </c>
      <c r="C55" s="20">
        <v>79</v>
      </c>
      <c r="D55" s="20">
        <v>11</v>
      </c>
      <c r="E55" s="20">
        <v>64.5</v>
      </c>
      <c r="F55" s="20">
        <v>4</v>
      </c>
      <c r="G55" s="21">
        <v>732.59676878293703</v>
      </c>
      <c r="H55" s="21">
        <v>61.680968715845523</v>
      </c>
      <c r="I55" s="21">
        <v>746.66435813918258</v>
      </c>
      <c r="J55" s="21">
        <v>23.806689679800026</v>
      </c>
      <c r="K55" s="21" t="s">
        <v>1164</v>
      </c>
      <c r="L55" s="20">
        <v>5</v>
      </c>
      <c r="M55" s="20">
        <v>51408</v>
      </c>
      <c r="N55" s="20">
        <v>17.399999999999999</v>
      </c>
      <c r="O55" s="20">
        <v>12.8</v>
      </c>
    </row>
    <row r="56" spans="1:15">
      <c r="A56" s="20" t="s">
        <v>822</v>
      </c>
      <c r="B56" s="20">
        <v>2016</v>
      </c>
      <c r="C56" s="20">
        <v>63</v>
      </c>
      <c r="D56" s="20">
        <v>8</v>
      </c>
      <c r="E56" s="20">
        <v>31.2</v>
      </c>
      <c r="F56" s="20">
        <v>1</v>
      </c>
      <c r="G56" s="21">
        <v>753.87555744319388</v>
      </c>
      <c r="H56" s="21">
        <v>74.325759184540246</v>
      </c>
      <c r="I56" s="21">
        <v>753.87555744319388</v>
      </c>
      <c r="J56" s="21">
        <v>0</v>
      </c>
      <c r="K56" s="21" t="s">
        <v>1162</v>
      </c>
      <c r="L56" s="20">
        <v>4.5999999999999996</v>
      </c>
      <c r="M56" s="20">
        <v>51020</v>
      </c>
      <c r="N56" s="20">
        <v>15.4</v>
      </c>
      <c r="O56" s="20">
        <v>10.7</v>
      </c>
    </row>
    <row r="57" spans="1:15">
      <c r="A57" s="20" t="s">
        <v>761</v>
      </c>
      <c r="B57" s="20">
        <v>2017</v>
      </c>
      <c r="C57" s="20">
        <v>1</v>
      </c>
      <c r="D57" s="20">
        <v>12.7</v>
      </c>
      <c r="E57" s="20">
        <v>77.400000000000006</v>
      </c>
      <c r="F57" s="20">
        <v>4</v>
      </c>
      <c r="G57" s="21">
        <v>758.85632080561049</v>
      </c>
      <c r="H57" s="21">
        <v>79.122459989210569</v>
      </c>
      <c r="I57" s="21">
        <v>784.03164898399564</v>
      </c>
      <c r="J57" s="21">
        <v>50.350656356770358</v>
      </c>
      <c r="K57" s="21" t="s">
        <v>1164</v>
      </c>
      <c r="L57" s="20">
        <v>7.1</v>
      </c>
      <c r="M57" s="20">
        <v>41644</v>
      </c>
      <c r="N57" s="20">
        <v>27.6</v>
      </c>
      <c r="O57" s="20">
        <v>18.600000000000001</v>
      </c>
    </row>
    <row r="58" spans="1:15">
      <c r="A58" s="20" t="s">
        <v>842</v>
      </c>
      <c r="B58" s="20">
        <v>2017</v>
      </c>
      <c r="C58" s="20">
        <v>84</v>
      </c>
      <c r="D58" s="20">
        <v>8.6</v>
      </c>
      <c r="E58" s="20">
        <v>102.7</v>
      </c>
      <c r="F58" s="20">
        <v>0</v>
      </c>
      <c r="G58" s="21">
        <v>767.42416724554266</v>
      </c>
      <c r="H58" s="21">
        <v>56.233667427475112</v>
      </c>
      <c r="I58" s="21">
        <v>785.61741258972586</v>
      </c>
      <c r="J58" s="21">
        <v>23.155039528960341</v>
      </c>
      <c r="K58" s="21" t="s">
        <v>1164</v>
      </c>
      <c r="L58" s="20">
        <v>6.2</v>
      </c>
      <c r="M58" s="20">
        <v>46417</v>
      </c>
      <c r="N58" s="20">
        <v>20.8</v>
      </c>
      <c r="O58" s="20">
        <v>14.6</v>
      </c>
    </row>
    <row r="59" spans="1:15">
      <c r="A59" s="20" t="s">
        <v>846</v>
      </c>
      <c r="B59" s="20">
        <v>2016</v>
      </c>
      <c r="C59" s="20">
        <v>88</v>
      </c>
      <c r="D59" s="20">
        <v>7.4</v>
      </c>
      <c r="E59" s="20">
        <v>41.7</v>
      </c>
      <c r="F59" s="20">
        <v>0</v>
      </c>
      <c r="G59" s="21">
        <v>770.10192525481318</v>
      </c>
      <c r="H59" s="21">
        <v>63.420158550396373</v>
      </c>
      <c r="I59" s="21">
        <v>792.75198187995466</v>
      </c>
      <c r="J59" s="21">
        <v>18.120045300113251</v>
      </c>
      <c r="K59" s="21" t="s">
        <v>1163</v>
      </c>
      <c r="L59" s="20">
        <v>3.7</v>
      </c>
      <c r="M59" s="20">
        <v>55590</v>
      </c>
      <c r="N59" s="20">
        <v>11.3</v>
      </c>
      <c r="O59" s="20">
        <v>8.6</v>
      </c>
    </row>
    <row r="60" spans="1:15">
      <c r="A60" s="20" t="s">
        <v>766</v>
      </c>
      <c r="B60" s="20">
        <v>2014</v>
      </c>
      <c r="C60" s="20">
        <v>6</v>
      </c>
      <c r="D60" s="20">
        <v>5.5</v>
      </c>
      <c r="E60" s="20">
        <v>43.6</v>
      </c>
      <c r="F60" s="20">
        <v>1</v>
      </c>
      <c r="G60" s="21">
        <v>782.24009089717265</v>
      </c>
      <c r="H60" s="21">
        <v>39.330507363544989</v>
      </c>
      <c r="I60" s="21">
        <v>799.72031639208137</v>
      </c>
      <c r="J60" s="21">
        <v>4.3700563737272216</v>
      </c>
      <c r="K60" s="21" t="s">
        <v>1162</v>
      </c>
      <c r="L60" s="20">
        <v>4.3</v>
      </c>
      <c r="M60" s="20">
        <v>52650</v>
      </c>
      <c r="N60" s="20">
        <v>12.1</v>
      </c>
      <c r="O60" s="20">
        <v>8.3000000000000007</v>
      </c>
    </row>
    <row r="61" spans="1:15">
      <c r="A61" s="20" t="s">
        <v>798</v>
      </c>
      <c r="B61" s="20">
        <v>2014</v>
      </c>
      <c r="C61" s="20">
        <v>39</v>
      </c>
      <c r="D61" s="20">
        <v>9.3000000000000007</v>
      </c>
      <c r="E61" s="20">
        <v>82.8</v>
      </c>
      <c r="F61" s="20">
        <v>1</v>
      </c>
      <c r="G61" s="21">
        <v>793.37996928851726</v>
      </c>
      <c r="H61" s="21">
        <v>39.242450093840645</v>
      </c>
      <c r="I61" s="21">
        <v>800.20474321788083</v>
      </c>
      <c r="J61" s="21">
        <v>29.005289199795257</v>
      </c>
      <c r="K61" s="21" t="s">
        <v>1164</v>
      </c>
      <c r="L61" s="20">
        <v>8</v>
      </c>
      <c r="M61" s="20">
        <v>47824</v>
      </c>
      <c r="N61" s="20">
        <v>19.899999999999999</v>
      </c>
      <c r="O61" s="20">
        <v>13.4</v>
      </c>
    </row>
    <row r="62" spans="1:15">
      <c r="A62" s="20" t="s">
        <v>846</v>
      </c>
      <c r="B62" s="20">
        <v>2014</v>
      </c>
      <c r="C62" s="20">
        <v>88</v>
      </c>
      <c r="D62" s="20">
        <v>7.4</v>
      </c>
      <c r="E62" s="20">
        <v>41.7</v>
      </c>
      <c r="F62" s="20">
        <v>0</v>
      </c>
      <c r="G62" s="21">
        <v>812.35133073021859</v>
      </c>
      <c r="H62" s="21">
        <v>71.810062384991696</v>
      </c>
      <c r="I62" s="21">
        <v>801.13100848256363</v>
      </c>
      <c r="J62" s="21">
        <v>0</v>
      </c>
      <c r="K62" s="21" t="s">
        <v>1162</v>
      </c>
      <c r="L62" s="20">
        <v>4.4000000000000004</v>
      </c>
      <c r="M62" s="20">
        <v>47905</v>
      </c>
      <c r="N62" s="20">
        <v>13.8</v>
      </c>
      <c r="O62" s="20">
        <v>10</v>
      </c>
    </row>
    <row r="63" spans="1:15">
      <c r="A63" s="20" t="s">
        <v>770</v>
      </c>
      <c r="B63" s="20">
        <v>2014</v>
      </c>
      <c r="C63" s="20">
        <v>10</v>
      </c>
      <c r="D63" s="20">
        <v>11.6</v>
      </c>
      <c r="E63" s="20">
        <v>36</v>
      </c>
      <c r="F63" s="20">
        <v>0</v>
      </c>
      <c r="G63" s="21">
        <v>735.84302015570006</v>
      </c>
      <c r="H63" s="21">
        <v>71.095943976396157</v>
      </c>
      <c r="I63" s="21">
        <v>803.38416693327645</v>
      </c>
      <c r="J63" s="21">
        <v>10.664391596459421</v>
      </c>
      <c r="K63" s="21" t="s">
        <v>1163</v>
      </c>
      <c r="L63" s="20">
        <v>6.2</v>
      </c>
      <c r="M63" s="20">
        <v>46177</v>
      </c>
      <c r="N63" s="20">
        <v>21.4</v>
      </c>
      <c r="O63" s="20">
        <v>13.5</v>
      </c>
    </row>
    <row r="64" spans="1:15">
      <c r="A64" s="20" t="s">
        <v>846</v>
      </c>
      <c r="B64" s="20">
        <v>2015</v>
      </c>
      <c r="C64" s="20">
        <v>88</v>
      </c>
      <c r="D64" s="20">
        <v>7.4</v>
      </c>
      <c r="E64" s="20">
        <v>41.7</v>
      </c>
      <c r="F64" s="20">
        <v>0</v>
      </c>
      <c r="G64" s="21">
        <v>816.12408693299653</v>
      </c>
      <c r="H64" s="21">
        <v>72.143565695734523</v>
      </c>
      <c r="I64" s="21">
        <v>804.85165479303816</v>
      </c>
      <c r="J64" s="21">
        <v>9.0179457119668154</v>
      </c>
      <c r="K64" s="21" t="s">
        <v>1162</v>
      </c>
      <c r="L64" s="20">
        <v>3.7</v>
      </c>
      <c r="M64" s="20">
        <v>51109</v>
      </c>
      <c r="N64" s="20">
        <v>11.7</v>
      </c>
      <c r="O64" s="20">
        <v>8.8000000000000007</v>
      </c>
    </row>
    <row r="65" spans="1:15">
      <c r="A65" s="20" t="s">
        <v>837</v>
      </c>
      <c r="B65" s="20">
        <v>2015</v>
      </c>
      <c r="C65" s="20">
        <v>79</v>
      </c>
      <c r="D65" s="20">
        <v>11</v>
      </c>
      <c r="E65" s="20">
        <v>64.5</v>
      </c>
      <c r="F65" s="20">
        <v>4</v>
      </c>
      <c r="G65" s="21">
        <v>771.77627111336267</v>
      </c>
      <c r="H65" s="21">
        <v>33.414894419712631</v>
      </c>
      <c r="I65" s="21">
        <v>805.19116553307538</v>
      </c>
      <c r="J65" s="21">
        <v>8.6231985599258412</v>
      </c>
      <c r="K65" s="21" t="s">
        <v>1162</v>
      </c>
      <c r="L65" s="20">
        <v>5.4</v>
      </c>
      <c r="M65" s="20">
        <v>47588</v>
      </c>
      <c r="N65" s="20">
        <v>18</v>
      </c>
      <c r="O65" s="20">
        <v>13</v>
      </c>
    </row>
    <row r="66" spans="1:15">
      <c r="A66" s="20" t="s">
        <v>827</v>
      </c>
      <c r="B66" s="20">
        <v>2016</v>
      </c>
      <c r="C66" s="20">
        <v>68</v>
      </c>
      <c r="D66" s="20">
        <v>8.8000000000000007</v>
      </c>
      <c r="E66" s="20">
        <v>57.1</v>
      </c>
      <c r="F66" s="20">
        <v>1</v>
      </c>
      <c r="G66" s="21">
        <v>794.90483020152169</v>
      </c>
      <c r="H66" s="21">
        <v>41.325327563993483</v>
      </c>
      <c r="I66" s="21">
        <v>821.64474803704695</v>
      </c>
      <c r="J66" s="21">
        <v>51.048934049639016</v>
      </c>
      <c r="K66" s="21" t="s">
        <v>1164</v>
      </c>
      <c r="L66" s="20">
        <v>4.8</v>
      </c>
      <c r="M66" s="20">
        <v>57896</v>
      </c>
      <c r="N66" s="20">
        <v>16.8</v>
      </c>
      <c r="O66" s="20">
        <v>11</v>
      </c>
    </row>
    <row r="67" spans="1:15">
      <c r="A67" s="20" t="s">
        <v>802</v>
      </c>
      <c r="B67" s="20">
        <v>2014</v>
      </c>
      <c r="C67" s="20">
        <v>43</v>
      </c>
      <c r="D67" s="20">
        <v>6.7</v>
      </c>
      <c r="E67" s="20">
        <v>61.4</v>
      </c>
      <c r="F67" s="20">
        <v>9</v>
      </c>
      <c r="G67" s="21">
        <v>814.79773614126054</v>
      </c>
      <c r="H67" s="21">
        <v>123.11145719592993</v>
      </c>
      <c r="I67" s="21">
        <v>822.19312402935543</v>
      </c>
      <c r="J67" s="21">
        <v>23.056209298177688</v>
      </c>
      <c r="K67" s="21" t="s">
        <v>1164</v>
      </c>
      <c r="L67" s="20">
        <v>5.5</v>
      </c>
      <c r="M67" s="20">
        <v>58697</v>
      </c>
      <c r="N67" s="20">
        <v>13.4</v>
      </c>
      <c r="O67" s="20">
        <v>8.9</v>
      </c>
    </row>
    <row r="68" spans="1:15">
      <c r="A68" s="20" t="s">
        <v>837</v>
      </c>
      <c r="B68" s="20">
        <v>2014</v>
      </c>
      <c r="C68" s="20">
        <v>79</v>
      </c>
      <c r="D68" s="20">
        <v>11</v>
      </c>
      <c r="E68" s="20">
        <v>64.5</v>
      </c>
      <c r="F68" s="20">
        <v>4</v>
      </c>
      <c r="G68" s="21">
        <v>794.23317650105764</v>
      </c>
      <c r="H68" s="21">
        <v>45.323088876419042</v>
      </c>
      <c r="I68" s="21">
        <v>822.29032675788847</v>
      </c>
      <c r="J68" s="21">
        <v>6.4747269823455786</v>
      </c>
      <c r="K68" s="21" t="s">
        <v>1162</v>
      </c>
      <c r="L68" s="20">
        <v>5.6</v>
      </c>
      <c r="M68" s="20">
        <v>46128</v>
      </c>
      <c r="N68" s="20">
        <v>18.3</v>
      </c>
      <c r="O68" s="20">
        <v>13.4</v>
      </c>
    </row>
    <row r="69" spans="1:15">
      <c r="A69" s="20" t="s">
        <v>846</v>
      </c>
      <c r="B69" s="20">
        <v>2017</v>
      </c>
      <c r="C69" s="20">
        <v>88</v>
      </c>
      <c r="D69" s="20">
        <v>7.4</v>
      </c>
      <c r="E69" s="20">
        <v>41.7</v>
      </c>
      <c r="F69" s="20">
        <v>0</v>
      </c>
      <c r="G69" s="21">
        <v>870.1957940536621</v>
      </c>
      <c r="H69" s="21">
        <v>81.580855692530818</v>
      </c>
      <c r="I69" s="21">
        <v>824.87309644670052</v>
      </c>
      <c r="J69" s="21">
        <v>13.59680928208847</v>
      </c>
      <c r="K69" s="21" t="s">
        <v>1163</v>
      </c>
      <c r="L69" s="20">
        <v>3.7</v>
      </c>
      <c r="M69" s="20">
        <v>47527</v>
      </c>
      <c r="N69" s="20">
        <v>10.5</v>
      </c>
      <c r="O69" s="20">
        <v>8.8000000000000007</v>
      </c>
    </row>
    <row r="70" spans="1:15">
      <c r="A70" s="20" t="s">
        <v>811</v>
      </c>
      <c r="B70" s="20">
        <v>2015</v>
      </c>
      <c r="C70" s="20">
        <v>52</v>
      </c>
      <c r="D70" s="20">
        <v>5.9</v>
      </c>
      <c r="E70" s="20">
        <v>50.1</v>
      </c>
      <c r="F70" s="20">
        <v>4</v>
      </c>
      <c r="G70" s="21">
        <v>841.31886098369591</v>
      </c>
      <c r="H70" s="21">
        <v>49.956855443026477</v>
      </c>
      <c r="I70" s="21">
        <v>837.91271174894405</v>
      </c>
      <c r="J70" s="21">
        <v>15.327671556383123</v>
      </c>
      <c r="K70" s="21" t="s">
        <v>1163</v>
      </c>
      <c r="L70" s="20">
        <v>4.0999999999999996</v>
      </c>
      <c r="M70" s="20">
        <v>70576</v>
      </c>
      <c r="N70" s="20">
        <v>8.8000000000000007</v>
      </c>
      <c r="O70" s="20">
        <v>7</v>
      </c>
    </row>
    <row r="71" spans="1:15">
      <c r="A71" s="20" t="s">
        <v>779</v>
      </c>
      <c r="B71" s="20">
        <v>2015</v>
      </c>
      <c r="C71" s="20">
        <v>19</v>
      </c>
      <c r="D71" s="20">
        <v>7.7</v>
      </c>
      <c r="E71" s="20">
        <v>43.8</v>
      </c>
      <c r="F71" s="20">
        <v>0</v>
      </c>
      <c r="G71" s="21">
        <v>808.11190425797997</v>
      </c>
      <c r="H71" s="21">
        <v>82.735266388317001</v>
      </c>
      <c r="I71" s="21">
        <v>842.74527158332205</v>
      </c>
      <c r="J71" s="21">
        <v>25.012987512747003</v>
      </c>
      <c r="K71" s="21" t="s">
        <v>1164</v>
      </c>
      <c r="L71" s="20">
        <v>4.3</v>
      </c>
      <c r="M71" s="20">
        <v>51131</v>
      </c>
      <c r="N71" s="20">
        <v>15.2</v>
      </c>
      <c r="O71" s="20">
        <v>9.6</v>
      </c>
    </row>
    <row r="72" spans="1:15">
      <c r="A72" s="20" t="s">
        <v>838</v>
      </c>
      <c r="B72" s="20">
        <v>2014</v>
      </c>
      <c r="C72" s="20">
        <v>80</v>
      </c>
      <c r="D72" s="20">
        <v>6.4</v>
      </c>
      <c r="E72" s="20">
        <v>57.6</v>
      </c>
      <c r="F72" s="20">
        <v>0</v>
      </c>
      <c r="G72" s="21">
        <v>824.60026431882068</v>
      </c>
      <c r="H72" s="21">
        <v>59.56480464605476</v>
      </c>
      <c r="I72" s="21">
        <v>843.2142657707127</v>
      </c>
      <c r="J72" s="21">
        <v>11.168400871135269</v>
      </c>
      <c r="K72" s="21" t="s">
        <v>1163</v>
      </c>
      <c r="L72" s="20">
        <v>4.5</v>
      </c>
      <c r="M72" s="20">
        <v>69900</v>
      </c>
      <c r="N72" s="20">
        <v>9.1999999999999993</v>
      </c>
      <c r="O72" s="20">
        <v>7.7</v>
      </c>
    </row>
    <row r="73" spans="1:15">
      <c r="A73" s="20" t="s">
        <v>767</v>
      </c>
      <c r="B73" s="20">
        <v>2016</v>
      </c>
      <c r="C73" s="20">
        <v>7</v>
      </c>
      <c r="D73" s="20">
        <v>8.5</v>
      </c>
      <c r="E73" s="20">
        <v>75.8</v>
      </c>
      <c r="F73" s="20">
        <v>7</v>
      </c>
      <c r="G73" s="21">
        <v>800.4782456549633</v>
      </c>
      <c r="H73" s="21">
        <v>109.3549515922081</v>
      </c>
      <c r="I73" s="21">
        <v>845.67829231307587</v>
      </c>
      <c r="J73" s="21">
        <v>29.161320424588823</v>
      </c>
      <c r="K73" s="21" t="s">
        <v>1164</v>
      </c>
      <c r="L73" s="20">
        <v>7.5</v>
      </c>
      <c r="M73" s="20">
        <v>45661</v>
      </c>
      <c r="N73" s="20">
        <v>21.5</v>
      </c>
      <c r="O73" s="20">
        <v>15.7</v>
      </c>
    </row>
    <row r="74" spans="1:15">
      <c r="A74" s="20" t="s">
        <v>842</v>
      </c>
      <c r="B74" s="20">
        <v>2016</v>
      </c>
      <c r="C74" s="20">
        <v>84</v>
      </c>
      <c r="D74" s="20">
        <v>8.6</v>
      </c>
      <c r="E74" s="20">
        <v>102.7</v>
      </c>
      <c r="F74" s="20">
        <v>0</v>
      </c>
      <c r="G74" s="21">
        <v>803.93548706604815</v>
      </c>
      <c r="H74" s="21">
        <v>82.539577727520339</v>
      </c>
      <c r="I74" s="21">
        <v>846.85606748435873</v>
      </c>
      <c r="J74" s="21">
        <v>33.015831091008138</v>
      </c>
      <c r="K74" s="21" t="s">
        <v>1164</v>
      </c>
      <c r="L74" s="20">
        <v>7</v>
      </c>
      <c r="M74" s="20">
        <v>47802</v>
      </c>
      <c r="N74" s="20">
        <v>19.2</v>
      </c>
      <c r="O74" s="20">
        <v>13.7</v>
      </c>
    </row>
    <row r="75" spans="1:15">
      <c r="A75" s="20" t="s">
        <v>838</v>
      </c>
      <c r="B75" s="20">
        <v>2015</v>
      </c>
      <c r="C75" s="20">
        <v>80</v>
      </c>
      <c r="D75" s="20">
        <v>6.4</v>
      </c>
      <c r="E75" s="20">
        <v>57.6</v>
      </c>
      <c r="F75" s="20">
        <v>0</v>
      </c>
      <c r="G75" s="21">
        <v>840.79995584420362</v>
      </c>
      <c r="H75" s="21">
        <v>53.354920611557773</v>
      </c>
      <c r="I75" s="21">
        <v>864.71767887697092</v>
      </c>
      <c r="J75" s="21">
        <v>9.1991242433720313</v>
      </c>
      <c r="K75" s="21" t="s">
        <v>1162</v>
      </c>
      <c r="L75" s="20">
        <v>3.8</v>
      </c>
      <c r="M75" s="20">
        <v>76116</v>
      </c>
      <c r="N75" s="20">
        <v>8.8000000000000007</v>
      </c>
      <c r="O75" s="20">
        <v>7.6</v>
      </c>
    </row>
    <row r="76" spans="1:15">
      <c r="A76" s="20" t="s">
        <v>766</v>
      </c>
      <c r="B76" s="20">
        <v>2016</v>
      </c>
      <c r="C76" s="20">
        <v>6</v>
      </c>
      <c r="D76" s="20">
        <v>5.5</v>
      </c>
      <c r="E76" s="20">
        <v>43.6</v>
      </c>
      <c r="F76" s="20">
        <v>1</v>
      </c>
      <c r="G76" s="21">
        <v>860.26200873362438</v>
      </c>
      <c r="H76" s="21">
        <v>48.034934497816593</v>
      </c>
      <c r="I76" s="21">
        <v>875.54585152838422</v>
      </c>
      <c r="J76" s="21">
        <v>8.7336244541484707</v>
      </c>
      <c r="K76" s="21" t="s">
        <v>1162</v>
      </c>
      <c r="L76" s="20">
        <v>3.7</v>
      </c>
      <c r="M76" s="20">
        <v>59543</v>
      </c>
      <c r="N76" s="20">
        <v>11.5</v>
      </c>
      <c r="O76" s="20">
        <v>9.1999999999999993</v>
      </c>
    </row>
    <row r="77" spans="1:15">
      <c r="A77" s="20" t="s">
        <v>767</v>
      </c>
      <c r="B77" s="20">
        <v>2014</v>
      </c>
      <c r="C77" s="20">
        <v>7</v>
      </c>
      <c r="D77" s="20">
        <v>8.5</v>
      </c>
      <c r="E77" s="20">
        <v>75.8</v>
      </c>
      <c r="F77" s="20">
        <v>7</v>
      </c>
      <c r="G77" s="21">
        <v>862.18082728989737</v>
      </c>
      <c r="H77" s="21">
        <v>100.92417710751307</v>
      </c>
      <c r="I77" s="21">
        <v>880.92388875272138</v>
      </c>
      <c r="J77" s="21">
        <v>20.184835421502619</v>
      </c>
      <c r="K77" s="21" t="s">
        <v>1164</v>
      </c>
      <c r="L77" s="20">
        <v>6.7</v>
      </c>
      <c r="M77" s="20">
        <v>41983</v>
      </c>
      <c r="N77" s="20">
        <v>24.5</v>
      </c>
      <c r="O77" s="20">
        <v>16.100000000000001</v>
      </c>
    </row>
    <row r="78" spans="1:15">
      <c r="A78" s="20" t="s">
        <v>789</v>
      </c>
      <c r="B78" s="20">
        <v>2015</v>
      </c>
      <c r="C78" s="20">
        <v>30</v>
      </c>
      <c r="D78" s="20">
        <v>9.6999999999999993</v>
      </c>
      <c r="E78" s="20">
        <v>84.2</v>
      </c>
      <c r="F78" s="20">
        <v>3</v>
      </c>
      <c r="G78" s="21">
        <v>860.71192809627792</v>
      </c>
      <c r="H78" s="21">
        <v>68.552277458995576</v>
      </c>
      <c r="I78" s="21">
        <v>898.79652668460869</v>
      </c>
      <c r="J78" s="21">
        <v>22.850759152998528</v>
      </c>
      <c r="K78" s="21" t="s">
        <v>1164</v>
      </c>
      <c r="L78" s="20">
        <v>6.2</v>
      </c>
      <c r="M78" s="20">
        <v>41630</v>
      </c>
      <c r="N78" s="20">
        <v>28.7</v>
      </c>
      <c r="O78" s="20">
        <v>18.600000000000001</v>
      </c>
    </row>
    <row r="79" spans="1:15">
      <c r="A79" s="20" t="s">
        <v>842</v>
      </c>
      <c r="B79" s="20">
        <v>2014</v>
      </c>
      <c r="C79" s="20">
        <v>84</v>
      </c>
      <c r="D79" s="20">
        <v>8.6</v>
      </c>
      <c r="E79" s="20">
        <v>102.7</v>
      </c>
      <c r="F79" s="20">
        <v>0</v>
      </c>
      <c r="G79" s="21">
        <v>869.96336996337004</v>
      </c>
      <c r="H79" s="21">
        <v>75.222396650968079</v>
      </c>
      <c r="I79" s="21">
        <v>902.66875981161695</v>
      </c>
      <c r="J79" s="21">
        <v>19.623233908948198</v>
      </c>
      <c r="K79" s="21" t="s">
        <v>1164</v>
      </c>
      <c r="L79" s="20">
        <v>6.4</v>
      </c>
      <c r="M79" s="20">
        <v>45048</v>
      </c>
      <c r="N79" s="20">
        <v>21.2</v>
      </c>
      <c r="O79" s="20">
        <v>15.7</v>
      </c>
    </row>
    <row r="80" spans="1:15">
      <c r="A80" s="20" t="s">
        <v>767</v>
      </c>
      <c r="B80" s="20">
        <v>2015</v>
      </c>
      <c r="C80" s="20">
        <v>7</v>
      </c>
      <c r="D80" s="20">
        <v>8.5</v>
      </c>
      <c r="E80" s="20">
        <v>75.8</v>
      </c>
      <c r="F80" s="20">
        <v>7</v>
      </c>
      <c r="G80" s="21">
        <v>890.40996563075544</v>
      </c>
      <c r="H80" s="21">
        <v>118.91468596371651</v>
      </c>
      <c r="I80" s="21">
        <v>906.36193569905879</v>
      </c>
      <c r="J80" s="21">
        <v>26.103223748132894</v>
      </c>
      <c r="K80" s="21" t="s">
        <v>1164</v>
      </c>
      <c r="L80" s="20">
        <v>6.4</v>
      </c>
      <c r="M80" s="20">
        <v>45675</v>
      </c>
      <c r="N80" s="20">
        <v>21.1</v>
      </c>
      <c r="O80" s="20">
        <v>14.6</v>
      </c>
    </row>
    <row r="81" spans="1:15">
      <c r="A81" s="20" t="s">
        <v>837</v>
      </c>
      <c r="B81" s="20">
        <v>2016</v>
      </c>
      <c r="C81" s="20">
        <v>79</v>
      </c>
      <c r="D81" s="20">
        <v>11</v>
      </c>
      <c r="E81" s="20">
        <v>64.5</v>
      </c>
      <c r="F81" s="20">
        <v>4</v>
      </c>
      <c r="G81" s="21">
        <v>879.04967602591785</v>
      </c>
      <c r="H81" s="21">
        <v>42.116630669546439</v>
      </c>
      <c r="I81" s="21">
        <v>916.84665226781851</v>
      </c>
      <c r="J81" s="21">
        <v>15.118790496760258</v>
      </c>
      <c r="K81" s="21" t="s">
        <v>1163</v>
      </c>
      <c r="L81" s="20">
        <v>5.8</v>
      </c>
      <c r="M81" s="20">
        <v>50273</v>
      </c>
      <c r="N81" s="20">
        <v>16.600000000000001</v>
      </c>
      <c r="O81" s="20">
        <v>12.7</v>
      </c>
    </row>
    <row r="82" spans="1:15">
      <c r="A82" s="20" t="s">
        <v>812</v>
      </c>
      <c r="B82" s="20">
        <v>2017</v>
      </c>
      <c r="C82" s="20">
        <v>53</v>
      </c>
      <c r="D82" s="20">
        <v>10.9</v>
      </c>
      <c r="E82" s="20">
        <v>48.8</v>
      </c>
      <c r="F82" s="20">
        <v>2</v>
      </c>
      <c r="G82" s="21">
        <v>875.17871842641136</v>
      </c>
      <c r="H82" s="21">
        <v>108.31419782505091</v>
      </c>
      <c r="I82" s="21">
        <v>918.50439755643174</v>
      </c>
      <c r="J82" s="21">
        <v>17.330271652008147</v>
      </c>
      <c r="K82" s="21" t="s">
        <v>1163</v>
      </c>
      <c r="L82" s="20">
        <v>8.1</v>
      </c>
      <c r="M82" s="20">
        <v>42200</v>
      </c>
      <c r="N82" s="20">
        <v>32.200000000000003</v>
      </c>
      <c r="O82" s="20">
        <v>19.899999999999999</v>
      </c>
    </row>
    <row r="83" spans="1:15">
      <c r="A83" s="20" t="s">
        <v>798</v>
      </c>
      <c r="B83" s="20">
        <v>2015</v>
      </c>
      <c r="C83" s="20">
        <v>39</v>
      </c>
      <c r="D83" s="20">
        <v>9.3000000000000007</v>
      </c>
      <c r="E83" s="20">
        <v>82.8</v>
      </c>
      <c r="F83" s="20">
        <v>1</v>
      </c>
      <c r="G83" s="21">
        <v>919.06721536351176</v>
      </c>
      <c r="H83" s="21">
        <v>27.434842249657066</v>
      </c>
      <c r="I83" s="21">
        <v>922.49657064471876</v>
      </c>
      <c r="J83" s="21">
        <v>17.146776406035663</v>
      </c>
      <c r="K83" s="21" t="s">
        <v>1163</v>
      </c>
      <c r="L83" s="20">
        <v>6.6</v>
      </c>
      <c r="M83" s="20">
        <v>48838</v>
      </c>
      <c r="N83" s="20">
        <v>20.7</v>
      </c>
      <c r="O83" s="20">
        <v>13.1</v>
      </c>
    </row>
    <row r="84" spans="1:15">
      <c r="A84" s="20" t="s">
        <v>761</v>
      </c>
      <c r="B84" s="20">
        <v>2016</v>
      </c>
      <c r="C84" s="20">
        <v>1</v>
      </c>
      <c r="D84" s="20">
        <v>12.7</v>
      </c>
      <c r="E84" s="20">
        <v>77.400000000000006</v>
      </c>
      <c r="F84" s="20">
        <v>4</v>
      </c>
      <c r="G84" s="21">
        <v>855.25370130803503</v>
      </c>
      <c r="H84" s="21">
        <v>61.089550093431072</v>
      </c>
      <c r="I84" s="21">
        <v>934.3107661348281</v>
      </c>
      <c r="J84" s="21">
        <v>43.122035360068999</v>
      </c>
      <c r="K84" s="21" t="s">
        <v>1164</v>
      </c>
      <c r="L84" s="20">
        <v>7.5</v>
      </c>
      <c r="M84" s="20">
        <v>38302</v>
      </c>
      <c r="N84" s="20">
        <v>29.6</v>
      </c>
      <c r="O84" s="20">
        <v>20.2</v>
      </c>
    </row>
    <row r="85" spans="1:15">
      <c r="A85" s="20" t="s">
        <v>811</v>
      </c>
      <c r="B85" s="20">
        <v>2014</v>
      </c>
      <c r="C85" s="20">
        <v>52</v>
      </c>
      <c r="D85" s="20">
        <v>5.9</v>
      </c>
      <c r="E85" s="20">
        <v>50.1</v>
      </c>
      <c r="F85" s="20">
        <v>4</v>
      </c>
      <c r="G85" s="21">
        <v>928.07952367683265</v>
      </c>
      <c r="H85" s="21">
        <v>46.631446655331054</v>
      </c>
      <c r="I85" s="21">
        <v>940.59039960875077</v>
      </c>
      <c r="J85" s="21">
        <v>9.6674950383003413</v>
      </c>
      <c r="K85" s="21" t="s">
        <v>1163</v>
      </c>
      <c r="L85" s="20">
        <v>5</v>
      </c>
      <c r="M85" s="20">
        <v>68405</v>
      </c>
      <c r="N85" s="20">
        <v>9.6</v>
      </c>
      <c r="O85" s="20">
        <v>7</v>
      </c>
    </row>
    <row r="86" spans="1:15">
      <c r="A86" s="20" t="s">
        <v>822</v>
      </c>
      <c r="B86" s="20">
        <v>2014</v>
      </c>
      <c r="C86" s="20">
        <v>63</v>
      </c>
      <c r="D86" s="20">
        <v>8</v>
      </c>
      <c r="E86" s="20">
        <v>31.2</v>
      </c>
      <c r="F86" s="20">
        <v>1</v>
      </c>
      <c r="G86" s="21">
        <v>948.6665963950669</v>
      </c>
      <c r="H86" s="21">
        <v>26.35184989986297</v>
      </c>
      <c r="I86" s="21">
        <v>943.39622641509425</v>
      </c>
      <c r="J86" s="21">
        <v>15.811109939917783</v>
      </c>
      <c r="K86" s="21" t="s">
        <v>1163</v>
      </c>
      <c r="L86" s="20">
        <v>5.5</v>
      </c>
      <c r="M86" s="20">
        <v>47358</v>
      </c>
      <c r="N86" s="20">
        <v>18.100000000000001</v>
      </c>
      <c r="O86" s="20">
        <v>12.3</v>
      </c>
    </row>
    <row r="87" spans="1:15">
      <c r="A87" s="20" t="s">
        <v>838</v>
      </c>
      <c r="B87" s="20">
        <v>2017</v>
      </c>
      <c r="C87" s="20">
        <v>80</v>
      </c>
      <c r="D87" s="20">
        <v>6.4</v>
      </c>
      <c r="E87" s="20">
        <v>57.6</v>
      </c>
      <c r="F87" s="20">
        <v>0</v>
      </c>
      <c r="G87" s="21">
        <v>950.75444125570004</v>
      </c>
      <c r="H87" s="21">
        <v>73.947567653221114</v>
      </c>
      <c r="I87" s="21">
        <v>950.75444125570004</v>
      </c>
      <c r="J87" s="21">
        <v>17.606563726957411</v>
      </c>
      <c r="K87" s="21" t="s">
        <v>1163</v>
      </c>
      <c r="L87" s="20">
        <v>3.7</v>
      </c>
      <c r="M87" s="20">
        <v>86609</v>
      </c>
      <c r="N87" s="20">
        <v>5.9</v>
      </c>
      <c r="O87" s="20">
        <v>5.2</v>
      </c>
    </row>
    <row r="88" spans="1:15">
      <c r="A88" s="20" t="s">
        <v>827</v>
      </c>
      <c r="B88" s="20">
        <v>2014</v>
      </c>
      <c r="C88" s="20">
        <v>68</v>
      </c>
      <c r="D88" s="20">
        <v>8.8000000000000007</v>
      </c>
      <c r="E88" s="20">
        <v>57.1</v>
      </c>
      <c r="F88" s="20">
        <v>1</v>
      </c>
      <c r="G88" s="21">
        <v>908.52130325814528</v>
      </c>
      <c r="H88" s="21">
        <v>53.017158280316167</v>
      </c>
      <c r="I88" s="21">
        <v>959.12859070753814</v>
      </c>
      <c r="J88" s="21">
        <v>19.278966647387701</v>
      </c>
      <c r="K88" s="21" t="s">
        <v>1164</v>
      </c>
      <c r="L88" s="20">
        <v>5.7</v>
      </c>
      <c r="M88" s="20">
        <v>49516</v>
      </c>
      <c r="N88" s="20">
        <v>19.899999999999999</v>
      </c>
      <c r="O88" s="20">
        <v>13</v>
      </c>
    </row>
    <row r="89" spans="1:15">
      <c r="A89" s="20" t="s">
        <v>766</v>
      </c>
      <c r="B89" s="20">
        <v>2017</v>
      </c>
      <c r="C89" s="20">
        <v>6</v>
      </c>
      <c r="D89" s="20">
        <v>5.5</v>
      </c>
      <c r="E89" s="20">
        <v>43.6</v>
      </c>
      <c r="F89" s="20">
        <v>1</v>
      </c>
      <c r="G89" s="21">
        <v>960.88751064619692</v>
      </c>
      <c r="H89" s="21">
        <v>50.228210783778479</v>
      </c>
      <c r="I89" s="21">
        <v>963.07134589766542</v>
      </c>
      <c r="J89" s="21">
        <v>13.103011508811774</v>
      </c>
      <c r="K89" s="21" t="s">
        <v>1163</v>
      </c>
      <c r="L89" s="20">
        <v>3.7</v>
      </c>
      <c r="M89" s="20">
        <v>63336</v>
      </c>
      <c r="N89" s="20">
        <v>11.5</v>
      </c>
      <c r="O89" s="20">
        <v>8.6999999999999993</v>
      </c>
    </row>
    <row r="90" spans="1:15">
      <c r="A90" s="20" t="s">
        <v>818</v>
      </c>
      <c r="B90" s="20">
        <v>2014</v>
      </c>
      <c r="C90" s="20">
        <v>59</v>
      </c>
      <c r="D90" s="20">
        <v>8.9</v>
      </c>
      <c r="E90" s="20">
        <v>45.1</v>
      </c>
      <c r="F90" s="20">
        <v>1</v>
      </c>
      <c r="G90" s="21">
        <v>933.00134512463876</v>
      </c>
      <c r="H90" s="21">
        <v>51.515411693998459</v>
      </c>
      <c r="I90" s="21">
        <v>964.48298560430442</v>
      </c>
      <c r="J90" s="21">
        <v>17.171803897999485</v>
      </c>
      <c r="K90" s="21" t="s">
        <v>1163</v>
      </c>
      <c r="L90" s="20">
        <v>6</v>
      </c>
      <c r="M90" s="20">
        <v>49846</v>
      </c>
      <c r="N90" s="20">
        <v>21.1</v>
      </c>
      <c r="O90" s="20">
        <v>12.1</v>
      </c>
    </row>
    <row r="91" spans="1:15">
      <c r="A91" s="20" t="s">
        <v>841</v>
      </c>
      <c r="B91" s="20">
        <v>2017</v>
      </c>
      <c r="C91" s="20">
        <v>83</v>
      </c>
      <c r="D91" s="20">
        <v>5.0999999999999996</v>
      </c>
      <c r="E91" s="20">
        <v>54.9</v>
      </c>
      <c r="F91" s="20">
        <v>4</v>
      </c>
      <c r="G91" s="21">
        <v>974.83603441420269</v>
      </c>
      <c r="H91" s="21">
        <v>64.66863876884895</v>
      </c>
      <c r="I91" s="21">
        <v>993.18794541617331</v>
      </c>
      <c r="J91" s="21">
        <v>35.392971218086245</v>
      </c>
      <c r="K91" s="21" t="s">
        <v>1164</v>
      </c>
      <c r="L91" s="20">
        <v>4.0999999999999996</v>
      </c>
      <c r="M91" s="20">
        <v>85532</v>
      </c>
      <c r="N91" s="20">
        <v>5.6</v>
      </c>
      <c r="O91" s="20">
        <v>4.7</v>
      </c>
    </row>
    <row r="92" spans="1:15">
      <c r="A92" s="20" t="s">
        <v>793</v>
      </c>
      <c r="B92" s="20">
        <v>2016</v>
      </c>
      <c r="C92" s="20">
        <v>34</v>
      </c>
      <c r="D92" s="20">
        <v>10.3</v>
      </c>
      <c r="E92" s="20">
        <v>57</v>
      </c>
      <c r="F92" s="20">
        <v>1</v>
      </c>
      <c r="G92" s="21">
        <v>997.11361847284184</v>
      </c>
      <c r="H92" s="21">
        <v>85.279454211493047</v>
      </c>
      <c r="I92" s="21">
        <v>1010.2335345053791</v>
      </c>
      <c r="J92" s="21">
        <v>6.5599580162686957</v>
      </c>
      <c r="K92" s="21" t="s">
        <v>1162</v>
      </c>
      <c r="L92" s="20">
        <v>7.6</v>
      </c>
      <c r="M92" s="20">
        <v>44274</v>
      </c>
      <c r="N92" s="20">
        <v>23.9</v>
      </c>
      <c r="O92" s="20">
        <v>16.8</v>
      </c>
    </row>
    <row r="93" spans="1:15">
      <c r="A93" s="20" t="s">
        <v>817</v>
      </c>
      <c r="B93" s="20">
        <v>2017</v>
      </c>
      <c r="C93" s="20">
        <v>58</v>
      </c>
      <c r="D93" s="20">
        <v>11.1</v>
      </c>
      <c r="E93" s="20">
        <v>39</v>
      </c>
      <c r="F93" s="20">
        <v>1</v>
      </c>
      <c r="G93" s="21">
        <v>1048.8319825648709</v>
      </c>
      <c r="H93" s="21">
        <v>231.56030783899749</v>
      </c>
      <c r="I93" s="21">
        <v>1021.5895934073418</v>
      </c>
      <c r="J93" s="21">
        <v>13.621194578764559</v>
      </c>
      <c r="K93" s="21" t="s">
        <v>1163</v>
      </c>
      <c r="L93" s="20">
        <v>6.7</v>
      </c>
      <c r="M93" s="20">
        <v>41375</v>
      </c>
      <c r="N93" s="20">
        <v>27.3</v>
      </c>
      <c r="O93" s="20">
        <v>20.5</v>
      </c>
    </row>
    <row r="94" spans="1:15">
      <c r="A94" s="20" t="s">
        <v>832</v>
      </c>
      <c r="B94" s="20">
        <v>2014</v>
      </c>
      <c r="C94" s="20">
        <v>74</v>
      </c>
      <c r="D94" s="20">
        <v>6.8</v>
      </c>
      <c r="E94" s="20">
        <v>61.2</v>
      </c>
      <c r="F94" s="20">
        <v>2</v>
      </c>
      <c r="G94" s="21">
        <v>1039.3892692018208</v>
      </c>
      <c r="H94" s="21">
        <v>112.89917924088742</v>
      </c>
      <c r="I94" s="21">
        <v>1028.6369664169742</v>
      </c>
      <c r="J94" s="21">
        <v>19.712555105551772</v>
      </c>
      <c r="K94" s="21" t="s">
        <v>1164</v>
      </c>
      <c r="L94" s="20">
        <v>5.8</v>
      </c>
      <c r="M94" s="20">
        <v>45003</v>
      </c>
      <c r="N94" s="20">
        <v>25.6</v>
      </c>
      <c r="O94" s="20">
        <v>17.5</v>
      </c>
    </row>
    <row r="95" spans="1:15">
      <c r="A95" s="20" t="s">
        <v>785</v>
      </c>
      <c r="B95" s="20">
        <v>2014</v>
      </c>
      <c r="C95" s="20">
        <v>26</v>
      </c>
      <c r="D95" s="20">
        <v>5.2</v>
      </c>
      <c r="E95" s="20">
        <v>66.099999999999994</v>
      </c>
      <c r="F95" s="20">
        <v>2</v>
      </c>
      <c r="G95" s="21">
        <v>1007.0042213994292</v>
      </c>
      <c r="H95" s="21">
        <v>75.466358512369411</v>
      </c>
      <c r="I95" s="21">
        <v>1030.5874584345447</v>
      </c>
      <c r="J95" s="21">
        <v>11.791618517557719</v>
      </c>
      <c r="K95" s="21" t="s">
        <v>1163</v>
      </c>
      <c r="L95" s="20">
        <v>5.9</v>
      </c>
      <c r="M95" s="20">
        <v>54666</v>
      </c>
      <c r="N95" s="20">
        <v>14.8</v>
      </c>
      <c r="O95" s="20">
        <v>10.5</v>
      </c>
    </row>
    <row r="96" spans="1:15">
      <c r="A96" s="20" t="s">
        <v>840</v>
      </c>
      <c r="B96" s="20">
        <v>2016</v>
      </c>
      <c r="C96" s="20">
        <v>82</v>
      </c>
      <c r="D96" s="20">
        <v>10</v>
      </c>
      <c r="E96" s="20">
        <v>19.7</v>
      </c>
      <c r="F96" s="20">
        <v>1</v>
      </c>
      <c r="G96" s="21">
        <v>1013.7470240380923</v>
      </c>
      <c r="H96" s="21">
        <v>168.95783733968207</v>
      </c>
      <c r="I96" s="21">
        <v>1036.7867291298671</v>
      </c>
      <c r="J96" s="21">
        <v>15.359803394516552</v>
      </c>
      <c r="K96" s="21" t="s">
        <v>1163</v>
      </c>
      <c r="L96" s="20">
        <v>7.1</v>
      </c>
      <c r="M96" s="20">
        <v>41522</v>
      </c>
      <c r="N96" s="20">
        <v>31.8</v>
      </c>
      <c r="O96" s="20">
        <v>20.8</v>
      </c>
    </row>
    <row r="97" spans="1:15">
      <c r="A97" s="20" t="s">
        <v>823</v>
      </c>
      <c r="B97" s="20">
        <v>2016</v>
      </c>
      <c r="C97" s="20">
        <v>64</v>
      </c>
      <c r="D97" s="20">
        <v>9.6999999999999993</v>
      </c>
      <c r="E97" s="20">
        <v>69.5</v>
      </c>
      <c r="F97" s="20">
        <v>1</v>
      </c>
      <c r="G97" s="21">
        <v>1024.9715285686509</v>
      </c>
      <c r="H97" s="21">
        <v>88.886419821671623</v>
      </c>
      <c r="I97" s="21">
        <v>1044.4154329046416</v>
      </c>
      <c r="J97" s="21">
        <v>16.66620371656343</v>
      </c>
      <c r="K97" s="21" t="s">
        <v>1163</v>
      </c>
      <c r="L97" s="20">
        <v>6.4</v>
      </c>
      <c r="M97" s="20">
        <v>47543</v>
      </c>
      <c r="N97" s="20">
        <v>23.9</v>
      </c>
      <c r="O97" s="20">
        <v>17</v>
      </c>
    </row>
    <row r="98" spans="1:15">
      <c r="A98" s="20" t="s">
        <v>813</v>
      </c>
      <c r="B98" s="20">
        <v>2015</v>
      </c>
      <c r="C98" s="20">
        <v>54</v>
      </c>
      <c r="D98" s="20">
        <v>5.6</v>
      </c>
      <c r="E98" s="20">
        <v>41.3</v>
      </c>
      <c r="F98" s="20">
        <v>1</v>
      </c>
      <c r="G98" s="21">
        <v>1006.8762278978389</v>
      </c>
      <c r="H98" s="21">
        <v>68.762278978389006</v>
      </c>
      <c r="I98" s="21">
        <v>1053.5363457760316</v>
      </c>
      <c r="J98" s="21">
        <v>7.3673870333988214</v>
      </c>
      <c r="K98" s="21" t="s">
        <v>1162</v>
      </c>
      <c r="L98" s="20">
        <v>3.3</v>
      </c>
      <c r="M98" s="20">
        <v>56124</v>
      </c>
      <c r="N98" s="20">
        <v>10.6</v>
      </c>
      <c r="O98" s="20">
        <v>7.8</v>
      </c>
    </row>
    <row r="99" spans="1:15">
      <c r="A99" s="20" t="s">
        <v>766</v>
      </c>
      <c r="B99" s="20">
        <v>2015</v>
      </c>
      <c r="C99" s="20">
        <v>6</v>
      </c>
      <c r="D99" s="20">
        <v>5.5</v>
      </c>
      <c r="E99" s="20">
        <v>43.6</v>
      </c>
      <c r="F99" s="20">
        <v>1</v>
      </c>
      <c r="G99" s="21">
        <v>1044.5575927099494</v>
      </c>
      <c r="H99" s="21">
        <v>52.44640632853303</v>
      </c>
      <c r="I99" s="21">
        <v>1057.6691942920827</v>
      </c>
      <c r="J99" s="21">
        <v>19.667402373199888</v>
      </c>
      <c r="K99" s="21" t="s">
        <v>1164</v>
      </c>
      <c r="L99" s="20">
        <v>3.7</v>
      </c>
      <c r="M99" s="20">
        <v>58840</v>
      </c>
      <c r="N99" s="20">
        <v>11.5</v>
      </c>
      <c r="O99" s="20">
        <v>8.6999999999999993</v>
      </c>
    </row>
    <row r="100" spans="1:15">
      <c r="A100" s="20" t="s">
        <v>802</v>
      </c>
      <c r="B100" s="20">
        <v>2017</v>
      </c>
      <c r="C100" s="20">
        <v>43</v>
      </c>
      <c r="D100" s="20">
        <v>6.7</v>
      </c>
      <c r="E100" s="20">
        <v>61.4</v>
      </c>
      <c r="F100" s="20">
        <v>9</v>
      </c>
      <c r="G100" s="21">
        <v>1170.7253548639146</v>
      </c>
      <c r="H100" s="21">
        <v>202.71736771280982</v>
      </c>
      <c r="I100" s="21">
        <v>1060.4679428745062</v>
      </c>
      <c r="J100" s="21">
        <v>39.501671224551806</v>
      </c>
      <c r="K100" s="21" t="s">
        <v>1164</v>
      </c>
      <c r="L100" s="20">
        <v>5.0999999999999996</v>
      </c>
      <c r="M100" s="20">
        <v>60521</v>
      </c>
      <c r="N100" s="20">
        <v>12.4</v>
      </c>
      <c r="O100" s="20">
        <v>8.6999999999999993</v>
      </c>
    </row>
    <row r="101" spans="1:15">
      <c r="A101" s="20" t="s">
        <v>798</v>
      </c>
      <c r="B101" s="20">
        <v>2017</v>
      </c>
      <c r="C101" s="20">
        <v>39</v>
      </c>
      <c r="D101" s="20">
        <v>9.3000000000000007</v>
      </c>
      <c r="E101" s="20">
        <v>82.8</v>
      </c>
      <c r="F101" s="20">
        <v>1</v>
      </c>
      <c r="G101" s="21">
        <v>1053.6758920324314</v>
      </c>
      <c r="H101" s="21">
        <v>34.210256234819198</v>
      </c>
      <c r="I101" s="21">
        <v>1072.4915329615819</v>
      </c>
      <c r="J101" s="21">
        <v>46.183845917005918</v>
      </c>
      <c r="K101" s="21" t="s">
        <v>1164</v>
      </c>
      <c r="L101" s="20">
        <v>6.4</v>
      </c>
      <c r="M101" s="20">
        <v>48244</v>
      </c>
      <c r="N101" s="20">
        <v>23.8</v>
      </c>
      <c r="O101" s="20">
        <v>14.8</v>
      </c>
    </row>
    <row r="102" spans="1:15">
      <c r="A102" s="20" t="s">
        <v>823</v>
      </c>
      <c r="B102" s="20">
        <v>2015</v>
      </c>
      <c r="C102" s="20">
        <v>64</v>
      </c>
      <c r="D102" s="20">
        <v>9.6999999999999993</v>
      </c>
      <c r="E102" s="20">
        <v>69.5</v>
      </c>
      <c r="F102" s="20">
        <v>1</v>
      </c>
      <c r="G102" s="21">
        <v>1045.2574224396753</v>
      </c>
      <c r="H102" s="21">
        <v>94.517958412098295</v>
      </c>
      <c r="I102" s="21">
        <v>1075.8367619259425</v>
      </c>
      <c r="J102" s="21">
        <v>19.459579673079062</v>
      </c>
      <c r="K102" s="21" t="s">
        <v>1164</v>
      </c>
      <c r="L102" s="20">
        <v>6.5</v>
      </c>
      <c r="M102" s="20">
        <v>44738</v>
      </c>
      <c r="N102" s="20">
        <v>25.9</v>
      </c>
      <c r="O102" s="20">
        <v>18.8</v>
      </c>
    </row>
    <row r="103" spans="1:15">
      <c r="A103" s="20" t="s">
        <v>842</v>
      </c>
      <c r="B103" s="20">
        <v>2015</v>
      </c>
      <c r="C103" s="20">
        <v>84</v>
      </c>
      <c r="D103" s="20">
        <v>8.6</v>
      </c>
      <c r="E103" s="20">
        <v>102.7</v>
      </c>
      <c r="F103" s="20">
        <v>0</v>
      </c>
      <c r="G103" s="21">
        <v>1057.2557247528973</v>
      </c>
      <c r="H103" s="21">
        <v>90.153588932417591</v>
      </c>
      <c r="I103" s="21">
        <v>1093.3171603258643</v>
      </c>
      <c r="J103" s="21">
        <v>13.11324929926074</v>
      </c>
      <c r="K103" s="21" t="s">
        <v>1163</v>
      </c>
      <c r="L103" s="20">
        <v>6</v>
      </c>
      <c r="M103" s="20">
        <v>44697</v>
      </c>
      <c r="N103" s="20">
        <v>21.5</v>
      </c>
      <c r="O103" s="20">
        <v>15</v>
      </c>
    </row>
    <row r="104" spans="1:15">
      <c r="A104" s="20" t="s">
        <v>832</v>
      </c>
      <c r="B104" s="20">
        <v>2015</v>
      </c>
      <c r="C104" s="20">
        <v>74</v>
      </c>
      <c r="D104" s="20">
        <v>6.8</v>
      </c>
      <c r="E104" s="20">
        <v>61.2</v>
      </c>
      <c r="F104" s="20">
        <v>2</v>
      </c>
      <c r="G104" s="21">
        <v>1134.1373546381005</v>
      </c>
      <c r="H104" s="21">
        <v>149.18130021388643</v>
      </c>
      <c r="I104" s="21">
        <v>1094.5953232561064</v>
      </c>
      <c r="J104" s="21">
        <v>16.17628556536118</v>
      </c>
      <c r="K104" s="21" t="s">
        <v>1163</v>
      </c>
      <c r="L104" s="20">
        <v>4.8</v>
      </c>
      <c r="M104" s="20">
        <v>48617</v>
      </c>
      <c r="N104" s="20">
        <v>19.8</v>
      </c>
      <c r="O104" s="20">
        <v>13.6</v>
      </c>
    </row>
    <row r="105" spans="1:15">
      <c r="A105" s="20" t="s">
        <v>785</v>
      </c>
      <c r="B105" s="20">
        <v>2017</v>
      </c>
      <c r="C105" s="20">
        <v>26</v>
      </c>
      <c r="D105" s="20">
        <v>5.2</v>
      </c>
      <c r="E105" s="20">
        <v>66.099999999999994</v>
      </c>
      <c r="F105" s="20">
        <v>2</v>
      </c>
      <c r="G105" s="21">
        <v>1133.3254465870104</v>
      </c>
      <c r="H105" s="21">
        <v>101.73902756417839</v>
      </c>
      <c r="I105" s="21">
        <v>1097.8350881343902</v>
      </c>
      <c r="J105" s="21">
        <v>7.0980716905240744</v>
      </c>
      <c r="K105" s="21" t="s">
        <v>1162</v>
      </c>
      <c r="L105" s="20">
        <v>4.9000000000000004</v>
      </c>
      <c r="M105" s="20">
        <v>59214</v>
      </c>
      <c r="N105" s="20">
        <v>10.9</v>
      </c>
      <c r="O105" s="20">
        <v>8.1999999999999993</v>
      </c>
    </row>
    <row r="106" spans="1:15">
      <c r="A106" s="20" t="s">
        <v>812</v>
      </c>
      <c r="B106" s="20">
        <v>2016</v>
      </c>
      <c r="C106" s="20">
        <v>53</v>
      </c>
      <c r="D106" s="20">
        <v>10.9</v>
      </c>
      <c r="E106" s="20">
        <v>48.8</v>
      </c>
      <c r="F106" s="20">
        <v>2</v>
      </c>
      <c r="G106" s="21">
        <v>1070.9504685408299</v>
      </c>
      <c r="H106" s="21">
        <v>172.73394653884355</v>
      </c>
      <c r="I106" s="21">
        <v>1105.4972578485986</v>
      </c>
      <c r="J106" s="21">
        <v>38.865137971239797</v>
      </c>
      <c r="K106" s="21" t="s">
        <v>1164</v>
      </c>
      <c r="L106" s="20">
        <v>8.5</v>
      </c>
      <c r="M106" s="20">
        <v>39070</v>
      </c>
      <c r="N106" s="20">
        <v>28.2</v>
      </c>
      <c r="O106" s="20">
        <v>21.1</v>
      </c>
    </row>
    <row r="107" spans="1:15">
      <c r="A107" s="20" t="s">
        <v>812</v>
      </c>
      <c r="B107" s="20">
        <v>2015</v>
      </c>
      <c r="C107" s="20">
        <v>53</v>
      </c>
      <c r="D107" s="20">
        <v>10.9</v>
      </c>
      <c r="E107" s="20">
        <v>48.8</v>
      </c>
      <c r="F107" s="20">
        <v>2</v>
      </c>
      <c r="G107" s="21">
        <v>1061.3512813875227</v>
      </c>
      <c r="H107" s="21">
        <v>94.91759427042885</v>
      </c>
      <c r="I107" s="21">
        <v>1108.8100785227371</v>
      </c>
      <c r="J107" s="21">
        <v>12.943308309603935</v>
      </c>
      <c r="K107" s="21" t="s">
        <v>1163</v>
      </c>
      <c r="L107" s="20">
        <v>8.1999999999999993</v>
      </c>
      <c r="M107" s="20">
        <v>38479</v>
      </c>
      <c r="N107" s="20">
        <v>31.3</v>
      </c>
      <c r="O107" s="20">
        <v>22.8</v>
      </c>
    </row>
    <row r="108" spans="1:15">
      <c r="A108" s="20" t="s">
        <v>821</v>
      </c>
      <c r="B108" s="20">
        <v>2017</v>
      </c>
      <c r="C108" s="20">
        <v>62</v>
      </c>
      <c r="D108" s="20">
        <v>7</v>
      </c>
      <c r="E108" s="20">
        <v>61.3</v>
      </c>
      <c r="F108" s="20">
        <v>1</v>
      </c>
      <c r="G108" s="21">
        <v>1077.9681039574718</v>
      </c>
      <c r="H108" s="21">
        <v>73.833431777909041</v>
      </c>
      <c r="I108" s="21">
        <v>1112.4237054538294</v>
      </c>
      <c r="J108" s="21">
        <v>17.227800748178776</v>
      </c>
      <c r="K108" s="21" t="s">
        <v>1163</v>
      </c>
      <c r="L108" s="20">
        <v>6.7</v>
      </c>
      <c r="M108" s="20">
        <v>55968</v>
      </c>
      <c r="N108" s="20">
        <v>12.9</v>
      </c>
      <c r="O108" s="20">
        <v>8.9</v>
      </c>
    </row>
    <row r="109" spans="1:15">
      <c r="A109" s="20" t="s">
        <v>806</v>
      </c>
      <c r="B109" s="20">
        <v>2015</v>
      </c>
      <c r="C109" s="20">
        <v>47</v>
      </c>
      <c r="D109" s="20">
        <v>6.9</v>
      </c>
      <c r="E109" s="20">
        <v>59.6</v>
      </c>
      <c r="F109" s="20">
        <v>10</v>
      </c>
      <c r="G109" s="21">
        <v>1132.9329866864002</v>
      </c>
      <c r="H109" s="21">
        <v>87.753190876287647</v>
      </c>
      <c r="I109" s="21">
        <v>1137.8445458772371</v>
      </c>
      <c r="J109" s="21">
        <v>20.62854860151538</v>
      </c>
      <c r="K109" s="21" t="s">
        <v>1164</v>
      </c>
      <c r="L109" s="20">
        <v>5.6</v>
      </c>
      <c r="M109" s="20">
        <v>52779</v>
      </c>
      <c r="N109" s="20">
        <v>20.9</v>
      </c>
      <c r="O109" s="20">
        <v>13.5</v>
      </c>
    </row>
    <row r="110" spans="1:15">
      <c r="A110" s="20" t="s">
        <v>832</v>
      </c>
      <c r="B110" s="20">
        <v>2017</v>
      </c>
      <c r="C110" s="20">
        <v>74</v>
      </c>
      <c r="D110" s="20">
        <v>6.8</v>
      </c>
      <c r="E110" s="20">
        <v>61.2</v>
      </c>
      <c r="F110" s="20">
        <v>2</v>
      </c>
      <c r="G110" s="21">
        <v>1154.1035798918253</v>
      </c>
      <c r="H110" s="21">
        <v>124.81684484723505</v>
      </c>
      <c r="I110" s="21">
        <v>1139.6320616486678</v>
      </c>
      <c r="J110" s="21">
        <v>34.369855827499499</v>
      </c>
      <c r="K110" s="21" t="s">
        <v>1164</v>
      </c>
      <c r="L110" s="20">
        <v>4.7</v>
      </c>
      <c r="M110" s="20">
        <v>47805</v>
      </c>
      <c r="N110" s="20">
        <v>17.3</v>
      </c>
      <c r="O110" s="20">
        <v>13.6</v>
      </c>
    </row>
    <row r="111" spans="1:15">
      <c r="A111" s="20" t="s">
        <v>827</v>
      </c>
      <c r="B111" s="20">
        <v>2015</v>
      </c>
      <c r="C111" s="20">
        <v>68</v>
      </c>
      <c r="D111" s="20">
        <v>8.8000000000000007</v>
      </c>
      <c r="E111" s="20">
        <v>57.1</v>
      </c>
      <c r="F111" s="20">
        <v>1</v>
      </c>
      <c r="G111" s="21">
        <v>1101.9884230666764</v>
      </c>
      <c r="H111" s="21">
        <v>48.439051563370391</v>
      </c>
      <c r="I111" s="21">
        <v>1140.7396643173727</v>
      </c>
      <c r="J111" s="21">
        <v>36.329288672527795</v>
      </c>
      <c r="K111" s="21" t="s">
        <v>1164</v>
      </c>
      <c r="L111" s="20">
        <v>4.8</v>
      </c>
      <c r="M111" s="20">
        <v>51042</v>
      </c>
      <c r="N111" s="20">
        <v>18.899999999999999</v>
      </c>
      <c r="O111" s="20">
        <v>12.7</v>
      </c>
    </row>
    <row r="112" spans="1:15">
      <c r="A112" s="20" t="s">
        <v>840</v>
      </c>
      <c r="B112" s="20">
        <v>2017</v>
      </c>
      <c r="C112" s="20">
        <v>82</v>
      </c>
      <c r="D112" s="20">
        <v>10</v>
      </c>
      <c r="E112" s="20">
        <v>19.7</v>
      </c>
      <c r="F112" s="20">
        <v>1</v>
      </c>
      <c r="G112" s="21">
        <v>1106.7857415464468</v>
      </c>
      <c r="H112" s="21">
        <v>106.86207159758797</v>
      </c>
      <c r="I112" s="21">
        <v>1144.950767117014</v>
      </c>
      <c r="J112" s="21">
        <v>15.266010228226852</v>
      </c>
      <c r="K112" s="21" t="s">
        <v>1163</v>
      </c>
      <c r="L112" s="20">
        <v>6.8</v>
      </c>
      <c r="M112" s="20">
        <v>40927</v>
      </c>
      <c r="N112" s="20">
        <v>29</v>
      </c>
      <c r="O112" s="20">
        <v>19.8</v>
      </c>
    </row>
    <row r="113" spans="1:15">
      <c r="A113" s="20" t="s">
        <v>791</v>
      </c>
      <c r="B113" s="20">
        <v>2016</v>
      </c>
      <c r="C113" s="20">
        <v>32</v>
      </c>
      <c r="D113" s="20">
        <v>7.1</v>
      </c>
      <c r="E113" s="20">
        <v>54.3</v>
      </c>
      <c r="F113" s="20">
        <v>0</v>
      </c>
      <c r="G113" s="21">
        <v>1900</v>
      </c>
      <c r="H113" s="21">
        <v>87.137915555438198</v>
      </c>
      <c r="I113" s="21">
        <v>1147.3158881466029</v>
      </c>
      <c r="J113" s="21">
        <v>25.085157508383723</v>
      </c>
      <c r="K113" s="21" t="s">
        <v>1164</v>
      </c>
      <c r="L113" s="20">
        <v>3.7</v>
      </c>
      <c r="M113" s="20">
        <v>56406</v>
      </c>
      <c r="N113" s="20">
        <v>13.1</v>
      </c>
      <c r="O113" s="20">
        <v>10</v>
      </c>
    </row>
    <row r="114" spans="1:15">
      <c r="A114" s="20" t="s">
        <v>841</v>
      </c>
      <c r="B114" s="20">
        <v>2016</v>
      </c>
      <c r="C114" s="20">
        <v>83</v>
      </c>
      <c r="D114" s="20">
        <v>5.0999999999999996</v>
      </c>
      <c r="E114" s="20">
        <v>54.9</v>
      </c>
      <c r="F114" s="20">
        <v>4</v>
      </c>
      <c r="G114" s="21">
        <v>1120.5656230415477</v>
      </c>
      <c r="H114" s="21">
        <v>63.111809411162405</v>
      </c>
      <c r="I114" s="21">
        <v>1152.3421984094059</v>
      </c>
      <c r="J114" s="21">
        <v>25.597796824107832</v>
      </c>
      <c r="K114" s="21" t="s">
        <v>1164</v>
      </c>
      <c r="L114" s="20">
        <v>4.2</v>
      </c>
      <c r="M114" s="20">
        <v>81543</v>
      </c>
      <c r="N114" s="20">
        <v>6.1</v>
      </c>
      <c r="O114" s="20">
        <v>5.4</v>
      </c>
    </row>
    <row r="115" spans="1:15">
      <c r="A115" s="20" t="s">
        <v>841</v>
      </c>
      <c r="B115" s="20">
        <v>2014</v>
      </c>
      <c r="C115" s="20">
        <v>83</v>
      </c>
      <c r="D115" s="20">
        <v>5.0999999999999996</v>
      </c>
      <c r="E115" s="20">
        <v>54.9</v>
      </c>
      <c r="F115" s="20">
        <v>4</v>
      </c>
      <c r="G115" s="21">
        <v>1143.6653321645142</v>
      </c>
      <c r="H115" s="21">
        <v>66.423865597859972</v>
      </c>
      <c r="I115" s="21">
        <v>1175.7476073852495</v>
      </c>
      <c r="J115" s="21">
        <v>18.074521251118362</v>
      </c>
      <c r="K115" s="21" t="s">
        <v>1163</v>
      </c>
      <c r="L115" s="20">
        <v>5</v>
      </c>
      <c r="M115" s="20">
        <v>72973</v>
      </c>
      <c r="N115" s="20">
        <v>7.5</v>
      </c>
      <c r="O115" s="20">
        <v>5.8</v>
      </c>
    </row>
    <row r="116" spans="1:15">
      <c r="A116" s="20" t="s">
        <v>779</v>
      </c>
      <c r="B116" s="20">
        <v>2014</v>
      </c>
      <c r="C116" s="20">
        <v>19</v>
      </c>
      <c r="D116" s="20">
        <v>7.7</v>
      </c>
      <c r="E116" s="20">
        <v>43.8</v>
      </c>
      <c r="F116" s="20">
        <v>0</v>
      </c>
      <c r="G116" s="21">
        <v>1165.152734659461</v>
      </c>
      <c r="H116" s="21">
        <v>113.06580813307269</v>
      </c>
      <c r="I116" s="21">
        <v>1186.2328005825764</v>
      </c>
      <c r="J116" s="21">
        <v>21.080065923115249</v>
      </c>
      <c r="K116" s="21" t="s">
        <v>1164</v>
      </c>
      <c r="L116" s="20">
        <v>5.3</v>
      </c>
      <c r="M116" s="20">
        <v>46610</v>
      </c>
      <c r="N116" s="20">
        <v>17</v>
      </c>
      <c r="O116" s="20">
        <v>12.2</v>
      </c>
    </row>
    <row r="117" spans="1:15">
      <c r="A117" s="20" t="s">
        <v>806</v>
      </c>
      <c r="B117" s="20">
        <v>2016</v>
      </c>
      <c r="C117" s="20">
        <v>47</v>
      </c>
      <c r="D117" s="20">
        <v>6.9</v>
      </c>
      <c r="E117" s="20">
        <v>59.6</v>
      </c>
      <c r="F117" s="20">
        <v>10</v>
      </c>
      <c r="G117" s="21">
        <v>1177.030777609998</v>
      </c>
      <c r="H117" s="21">
        <v>131.10733516187844</v>
      </c>
      <c r="I117" s="21">
        <v>1190.0762835962546</v>
      </c>
      <c r="J117" s="21">
        <v>47.616096849836438</v>
      </c>
      <c r="K117" s="21" t="s">
        <v>1164</v>
      </c>
      <c r="L117" s="20">
        <v>6</v>
      </c>
      <c r="M117" s="20">
        <v>54951</v>
      </c>
      <c r="N117" s="20">
        <v>17.899999999999999</v>
      </c>
      <c r="O117" s="20">
        <v>12.4</v>
      </c>
    </row>
    <row r="118" spans="1:15">
      <c r="A118" s="20" t="s">
        <v>821</v>
      </c>
      <c r="B118" s="20">
        <v>2016</v>
      </c>
      <c r="C118" s="20">
        <v>62</v>
      </c>
      <c r="D118" s="20">
        <v>7</v>
      </c>
      <c r="E118" s="20">
        <v>61.3</v>
      </c>
      <c r="F118" s="20">
        <v>1</v>
      </c>
      <c r="G118" s="21">
        <v>1180.6550412488268</v>
      </c>
      <c r="H118" s="21">
        <v>66.68971990317641</v>
      </c>
      <c r="I118" s="21">
        <v>1190.5349997530011</v>
      </c>
      <c r="J118" s="21">
        <v>34.579854764609991</v>
      </c>
      <c r="K118" s="21" t="s">
        <v>1164</v>
      </c>
      <c r="L118" s="20">
        <v>6.5</v>
      </c>
      <c r="M118" s="20">
        <v>56569</v>
      </c>
      <c r="N118" s="20">
        <v>15</v>
      </c>
      <c r="O118" s="20">
        <v>10.4</v>
      </c>
    </row>
    <row r="119" spans="1:15">
      <c r="A119" s="20" t="s">
        <v>845</v>
      </c>
      <c r="B119" s="20">
        <v>2017</v>
      </c>
      <c r="C119" s="20">
        <v>87</v>
      </c>
      <c r="D119" s="20">
        <v>5.7</v>
      </c>
      <c r="E119" s="20">
        <v>43.2</v>
      </c>
      <c r="F119" s="20">
        <v>3</v>
      </c>
      <c r="G119" s="21">
        <v>1199.7058192627094</v>
      </c>
      <c r="H119" s="21">
        <v>84.270523703000038</v>
      </c>
      <c r="I119" s="21">
        <v>1193.5770539024913</v>
      </c>
      <c r="J119" s="21">
        <v>13.023626390463642</v>
      </c>
      <c r="K119" s="21" t="s">
        <v>1163</v>
      </c>
      <c r="L119" s="20">
        <v>4.4000000000000004</v>
      </c>
      <c r="M119" s="20">
        <v>61774</v>
      </c>
      <c r="N119" s="20">
        <v>9.5</v>
      </c>
      <c r="O119" s="20">
        <v>10.8</v>
      </c>
    </row>
    <row r="120" spans="1:15">
      <c r="A120" s="20" t="s">
        <v>768</v>
      </c>
      <c r="B120" s="20">
        <v>2017</v>
      </c>
      <c r="C120" s="20">
        <v>8</v>
      </c>
      <c r="D120" s="20">
        <v>10.199999999999999</v>
      </c>
      <c r="E120" s="20">
        <v>76.599999999999994</v>
      </c>
      <c r="F120" s="20">
        <v>1</v>
      </c>
      <c r="G120" s="21">
        <v>1171.6057891109581</v>
      </c>
      <c r="H120" s="21">
        <v>103.37698139214335</v>
      </c>
      <c r="I120" s="21">
        <v>1194.5784516425454</v>
      </c>
      <c r="J120" s="21">
        <v>71.215253847920977</v>
      </c>
      <c r="K120" s="21" t="s">
        <v>1164</v>
      </c>
      <c r="L120" s="20">
        <v>5.7</v>
      </c>
      <c r="M120" s="20">
        <v>48207</v>
      </c>
      <c r="N120" s="20">
        <v>22.6</v>
      </c>
      <c r="O120" s="20">
        <v>16.899999999999999</v>
      </c>
    </row>
    <row r="121" spans="1:15">
      <c r="A121" s="20" t="s">
        <v>763</v>
      </c>
      <c r="B121" s="20">
        <v>2016</v>
      </c>
      <c r="C121" s="20">
        <v>3</v>
      </c>
      <c r="D121" s="20">
        <v>11.1</v>
      </c>
      <c r="E121" s="20">
        <v>37.4</v>
      </c>
      <c r="F121" s="20">
        <v>1</v>
      </c>
      <c r="G121" s="21">
        <v>1171.831196501327</v>
      </c>
      <c r="H121" s="21">
        <v>128.95750009344746</v>
      </c>
      <c r="I121" s="21">
        <v>1197.9964863753598</v>
      </c>
      <c r="J121" s="21">
        <v>5.6068478301498894</v>
      </c>
      <c r="K121" s="21" t="s">
        <v>1162</v>
      </c>
      <c r="L121" s="20">
        <v>5.0999999999999996</v>
      </c>
      <c r="M121" s="20">
        <v>50612</v>
      </c>
      <c r="N121" s="20">
        <v>17.399999999999999</v>
      </c>
      <c r="O121" s="20">
        <v>12.2</v>
      </c>
    </row>
    <row r="122" spans="1:15">
      <c r="A122" s="20" t="s">
        <v>763</v>
      </c>
      <c r="B122" s="20">
        <v>2017</v>
      </c>
      <c r="C122" s="20">
        <v>3</v>
      </c>
      <c r="D122" s="20">
        <v>11.1</v>
      </c>
      <c r="E122" s="20">
        <v>37.4</v>
      </c>
      <c r="F122" s="20">
        <v>1</v>
      </c>
      <c r="G122" s="21">
        <v>1212.6292260407936</v>
      </c>
      <c r="H122" s="21">
        <v>117.35121542330259</v>
      </c>
      <c r="I122" s="21">
        <v>1201.4529198100026</v>
      </c>
      <c r="J122" s="21">
        <v>5.5881531153953619</v>
      </c>
      <c r="K122" s="21" t="s">
        <v>1162</v>
      </c>
      <c r="L122" s="20">
        <v>4.9000000000000004</v>
      </c>
      <c r="M122" s="20">
        <v>51103</v>
      </c>
      <c r="N122" s="20">
        <v>17.100000000000001</v>
      </c>
      <c r="O122" s="20">
        <v>11.4</v>
      </c>
    </row>
    <row r="123" spans="1:15">
      <c r="A123" s="20" t="s">
        <v>825</v>
      </c>
      <c r="B123" s="20">
        <v>2014</v>
      </c>
      <c r="C123" s="20">
        <v>66</v>
      </c>
      <c r="D123" s="20">
        <v>11.6</v>
      </c>
      <c r="E123" s="20">
        <v>93.6</v>
      </c>
      <c r="F123" s="20">
        <v>4</v>
      </c>
      <c r="G123" s="21">
        <v>1165.7070189692324</v>
      </c>
      <c r="H123" s="21">
        <v>67.116464728531568</v>
      </c>
      <c r="I123" s="21">
        <v>1204.5639196015402</v>
      </c>
      <c r="J123" s="21">
        <v>17.662227560139886</v>
      </c>
      <c r="K123" s="21" t="s">
        <v>1163</v>
      </c>
      <c r="L123" s="20">
        <v>9.1</v>
      </c>
      <c r="M123" s="20">
        <v>40512</v>
      </c>
      <c r="N123" s="20">
        <v>32.700000000000003</v>
      </c>
      <c r="O123" s="20">
        <v>21.9</v>
      </c>
    </row>
    <row r="124" spans="1:15">
      <c r="A124" s="20" t="s">
        <v>761</v>
      </c>
      <c r="B124" s="20">
        <v>2015</v>
      </c>
      <c r="C124" s="20">
        <v>1</v>
      </c>
      <c r="D124" s="20">
        <v>12.7</v>
      </c>
      <c r="E124" s="20">
        <v>77.400000000000006</v>
      </c>
      <c r="F124" s="20">
        <v>4</v>
      </c>
      <c r="G124" s="21">
        <v>1141.4871537966078</v>
      </c>
      <c r="H124" s="21">
        <v>89.458240893151071</v>
      </c>
      <c r="I124" s="21">
        <v>1205.8970872396765</v>
      </c>
      <c r="J124" s="21">
        <v>42.939955628712518</v>
      </c>
      <c r="K124" s="21" t="s">
        <v>1164</v>
      </c>
      <c r="L124" s="20">
        <v>7.9</v>
      </c>
      <c r="M124" s="20">
        <v>36609</v>
      </c>
      <c r="N124" s="20">
        <v>29.3</v>
      </c>
      <c r="O124" s="20">
        <v>21.3</v>
      </c>
    </row>
    <row r="125" spans="1:15">
      <c r="A125" s="20" t="s">
        <v>789</v>
      </c>
      <c r="B125" s="20">
        <v>2017</v>
      </c>
      <c r="C125" s="20">
        <v>30</v>
      </c>
      <c r="D125" s="20">
        <v>9.6999999999999993</v>
      </c>
      <c r="E125" s="20">
        <v>84.2</v>
      </c>
      <c r="F125" s="20">
        <v>3</v>
      </c>
      <c r="G125" s="21">
        <v>1192.700468378081</v>
      </c>
      <c r="H125" s="21">
        <v>20.47554452151212</v>
      </c>
      <c r="I125" s="21">
        <v>1208.0571267692151</v>
      </c>
      <c r="J125" s="21">
        <v>25.59443065189015</v>
      </c>
      <c r="K125" s="21" t="s">
        <v>1164</v>
      </c>
      <c r="L125" s="20">
        <v>6</v>
      </c>
      <c r="M125" s="20">
        <v>43733</v>
      </c>
      <c r="N125" s="20">
        <v>27</v>
      </c>
      <c r="O125" s="20">
        <v>18.2</v>
      </c>
    </row>
    <row r="126" spans="1:15">
      <c r="A126" s="20" t="s">
        <v>840</v>
      </c>
      <c r="B126" s="20">
        <v>2014</v>
      </c>
      <c r="C126" s="20">
        <v>82</v>
      </c>
      <c r="D126" s="20">
        <v>10</v>
      </c>
      <c r="E126" s="20">
        <v>19.7</v>
      </c>
      <c r="F126" s="20">
        <v>1</v>
      </c>
      <c r="G126" s="21">
        <v>1173.2647036560443</v>
      </c>
      <c r="H126" s="21">
        <v>121.11119521610777</v>
      </c>
      <c r="I126" s="21">
        <v>1211.1119521610779</v>
      </c>
      <c r="J126" s="21">
        <v>22.708349103020211</v>
      </c>
      <c r="K126" s="21" t="s">
        <v>1164</v>
      </c>
      <c r="L126" s="20">
        <v>8</v>
      </c>
      <c r="M126" s="20">
        <v>37633</v>
      </c>
      <c r="N126" s="20">
        <v>36.299999999999997</v>
      </c>
      <c r="O126" s="20">
        <v>23.7</v>
      </c>
    </row>
    <row r="127" spans="1:15">
      <c r="A127" s="20" t="s">
        <v>802</v>
      </c>
      <c r="B127" s="20">
        <v>2016</v>
      </c>
      <c r="C127" s="20">
        <v>43</v>
      </c>
      <c r="D127" s="20">
        <v>6.7</v>
      </c>
      <c r="E127" s="20">
        <v>61.4</v>
      </c>
      <c r="F127" s="20">
        <v>9</v>
      </c>
      <c r="G127" s="21">
        <v>1194.5667463625159</v>
      </c>
      <c r="H127" s="21">
        <v>171.1501025594126</v>
      </c>
      <c r="I127" s="21">
        <v>1211.1156112410342</v>
      </c>
      <c r="J127" s="21">
        <v>40.936665752124135</v>
      </c>
      <c r="K127" s="21" t="s">
        <v>1164</v>
      </c>
      <c r="L127" s="20">
        <v>4.9000000000000004</v>
      </c>
      <c r="M127" s="20">
        <v>61946</v>
      </c>
      <c r="N127" s="20">
        <v>12.5</v>
      </c>
      <c r="O127" s="20">
        <v>8.6</v>
      </c>
    </row>
    <row r="128" spans="1:15">
      <c r="A128" s="20" t="s">
        <v>768</v>
      </c>
      <c r="B128" s="20">
        <v>2014</v>
      </c>
      <c r="C128" s="20">
        <v>8</v>
      </c>
      <c r="D128" s="20">
        <v>10.199999999999999</v>
      </c>
      <c r="E128" s="20">
        <v>76.599999999999994</v>
      </c>
      <c r="F128" s="20">
        <v>1</v>
      </c>
      <c r="G128" s="21">
        <v>1185.896706348303</v>
      </c>
      <c r="H128" s="21">
        <v>56.904832358363869</v>
      </c>
      <c r="I128" s="21">
        <v>1215.4872191746524</v>
      </c>
      <c r="J128" s="21">
        <v>38.695286003687436</v>
      </c>
      <c r="K128" s="21" t="s">
        <v>1164</v>
      </c>
      <c r="L128" s="20">
        <v>7.5</v>
      </c>
      <c r="M128" s="20">
        <v>46484</v>
      </c>
      <c r="N128" s="20">
        <v>23.8</v>
      </c>
      <c r="O128" s="20">
        <v>15</v>
      </c>
    </row>
    <row r="129" spans="1:15">
      <c r="A129" s="20" t="s">
        <v>768</v>
      </c>
      <c r="B129" s="20">
        <v>2016</v>
      </c>
      <c r="C129" s="20">
        <v>8</v>
      </c>
      <c r="D129" s="20">
        <v>10.199999999999999</v>
      </c>
      <c r="E129" s="20">
        <v>76.599999999999994</v>
      </c>
      <c r="F129" s="20">
        <v>1</v>
      </c>
      <c r="G129" s="21">
        <v>1193.9409216948918</v>
      </c>
      <c r="H129" s="21">
        <v>68.748997410454436</v>
      </c>
      <c r="I129" s="21">
        <v>1228.3154204001191</v>
      </c>
      <c r="J129" s="21">
        <v>41.249398446272657</v>
      </c>
      <c r="K129" s="21" t="s">
        <v>1164</v>
      </c>
      <c r="L129" s="20">
        <v>5.8</v>
      </c>
      <c r="M129" s="20">
        <v>51504</v>
      </c>
      <c r="N129" s="20">
        <v>24.3</v>
      </c>
      <c r="O129" s="20">
        <v>16.7</v>
      </c>
    </row>
    <row r="130" spans="1:15">
      <c r="A130" s="20" t="s">
        <v>794</v>
      </c>
      <c r="B130" s="20">
        <v>2017</v>
      </c>
      <c r="C130" s="20">
        <v>35</v>
      </c>
      <c r="D130" s="20">
        <v>6.4</v>
      </c>
      <c r="E130" s="20">
        <v>49.7</v>
      </c>
      <c r="F130" s="20">
        <v>2</v>
      </c>
      <c r="G130" s="21">
        <v>1270.1100762066046</v>
      </c>
      <c r="H130" s="21">
        <v>99.399919007473386</v>
      </c>
      <c r="I130" s="21">
        <v>1236.9767698707801</v>
      </c>
      <c r="J130" s="21">
        <v>11.044435445274823</v>
      </c>
      <c r="K130" s="21" t="s">
        <v>1163</v>
      </c>
      <c r="L130" s="20">
        <v>5.2</v>
      </c>
      <c r="M130" s="20">
        <v>57678</v>
      </c>
      <c r="N130" s="20">
        <v>11.1</v>
      </c>
      <c r="O130" s="20">
        <v>8.1999999999999993</v>
      </c>
    </row>
    <row r="131" spans="1:15">
      <c r="A131" s="20" t="s">
        <v>845</v>
      </c>
      <c r="B131" s="20">
        <v>2014</v>
      </c>
      <c r="C131" s="20">
        <v>87</v>
      </c>
      <c r="D131" s="20">
        <v>5.7</v>
      </c>
      <c r="E131" s="20">
        <v>43.2</v>
      </c>
      <c r="F131" s="20">
        <v>3</v>
      </c>
      <c r="G131" s="21">
        <v>1240.567204799901</v>
      </c>
      <c r="H131" s="21">
        <v>75.385043607348308</v>
      </c>
      <c r="I131" s="21">
        <v>1247.9124141770271</v>
      </c>
      <c r="J131" s="21">
        <v>12.370878950949466</v>
      </c>
      <c r="K131" s="21" t="s">
        <v>1163</v>
      </c>
      <c r="L131" s="20">
        <v>5.2</v>
      </c>
      <c r="M131" s="20">
        <v>54996</v>
      </c>
      <c r="N131" s="20">
        <v>12.3</v>
      </c>
      <c r="O131" s="20">
        <v>13.5</v>
      </c>
    </row>
    <row r="132" spans="1:15">
      <c r="A132" s="20" t="s">
        <v>845</v>
      </c>
      <c r="B132" s="20">
        <v>2015</v>
      </c>
      <c r="C132" s="20">
        <v>87</v>
      </c>
      <c r="D132" s="20">
        <v>5.7</v>
      </c>
      <c r="E132" s="20">
        <v>43.2</v>
      </c>
      <c r="F132" s="20">
        <v>3</v>
      </c>
      <c r="G132" s="21">
        <v>1240.8550260622092</v>
      </c>
      <c r="H132" s="21">
        <v>75.402533525126444</v>
      </c>
      <c r="I132" s="21">
        <v>1248.2019395851701</v>
      </c>
      <c r="J132" s="21">
        <v>17.013905000541353</v>
      </c>
      <c r="K132" s="21" t="s">
        <v>1163</v>
      </c>
      <c r="L132" s="20">
        <v>4.3</v>
      </c>
      <c r="M132" s="20">
        <v>57390</v>
      </c>
      <c r="N132" s="20">
        <v>10.9</v>
      </c>
      <c r="O132" s="20">
        <v>11.7</v>
      </c>
    </row>
    <row r="133" spans="1:15">
      <c r="A133" s="20" t="s">
        <v>789</v>
      </c>
      <c r="B133" s="20">
        <v>2016</v>
      </c>
      <c r="C133" s="20">
        <v>30</v>
      </c>
      <c r="D133" s="20">
        <v>9.6999999999999993</v>
      </c>
      <c r="E133" s="20">
        <v>84.2</v>
      </c>
      <c r="F133" s="20">
        <v>3</v>
      </c>
      <c r="G133" s="21">
        <v>1229.5604703961633</v>
      </c>
      <c r="H133" s="21">
        <v>35.713374658809727</v>
      </c>
      <c r="I133" s="21">
        <v>1255.0700237238846</v>
      </c>
      <c r="J133" s="21">
        <v>33.1624193260376</v>
      </c>
      <c r="K133" s="21" t="s">
        <v>1164</v>
      </c>
      <c r="L133" s="20">
        <v>7.1</v>
      </c>
      <c r="M133" s="20">
        <v>43519</v>
      </c>
      <c r="N133" s="20">
        <v>25.4</v>
      </c>
      <c r="O133" s="20">
        <v>18.600000000000001</v>
      </c>
    </row>
    <row r="134" spans="1:15">
      <c r="A134" s="20" t="s">
        <v>776</v>
      </c>
      <c r="B134" s="20">
        <v>2015</v>
      </c>
      <c r="C134" s="20">
        <v>16</v>
      </c>
      <c r="D134" s="20">
        <v>12.9</v>
      </c>
      <c r="E134" s="20">
        <v>69.400000000000006</v>
      </c>
      <c r="F134" s="20">
        <v>1</v>
      </c>
      <c r="G134" s="21">
        <v>1216.5782710919132</v>
      </c>
      <c r="H134" s="21">
        <v>103.88758269998358</v>
      </c>
      <c r="I134" s="21">
        <v>1260.3204111761167</v>
      </c>
      <c r="J134" s="21">
        <v>8.201651265788179</v>
      </c>
      <c r="K134" s="21" t="s">
        <v>1162</v>
      </c>
      <c r="L134" s="20">
        <v>6.4</v>
      </c>
      <c r="M134" s="20">
        <v>41643</v>
      </c>
      <c r="N134" s="20">
        <v>23.4</v>
      </c>
      <c r="O134" s="20">
        <v>15.1</v>
      </c>
    </row>
    <row r="135" spans="1:15">
      <c r="A135" s="20" t="s">
        <v>780</v>
      </c>
      <c r="B135" s="20">
        <v>2016</v>
      </c>
      <c r="C135" s="20">
        <v>20</v>
      </c>
      <c r="D135" s="20">
        <v>9.1</v>
      </c>
      <c r="E135" s="20">
        <v>70.8</v>
      </c>
      <c r="F135" s="20">
        <v>2</v>
      </c>
      <c r="G135" s="21">
        <v>1250.1310409896216</v>
      </c>
      <c r="H135" s="21">
        <v>123.1785302442604</v>
      </c>
      <c r="I135" s="21">
        <v>1263.235139951777</v>
      </c>
      <c r="J135" s="21">
        <v>15.724918754586435</v>
      </c>
      <c r="K135" s="21" t="s">
        <v>1163</v>
      </c>
      <c r="L135" s="20">
        <v>4.9000000000000004</v>
      </c>
      <c r="M135" s="20">
        <v>52210</v>
      </c>
      <c r="N135" s="20">
        <v>15.1</v>
      </c>
      <c r="O135" s="20">
        <v>10.4</v>
      </c>
    </row>
    <row r="136" spans="1:15">
      <c r="A136" s="20" t="s">
        <v>776</v>
      </c>
      <c r="B136" s="20">
        <v>2017</v>
      </c>
      <c r="C136" s="20">
        <v>16</v>
      </c>
      <c r="D136" s="20">
        <v>12.9</v>
      </c>
      <c r="E136" s="20">
        <v>69.400000000000006</v>
      </c>
      <c r="F136" s="20">
        <v>1</v>
      </c>
      <c r="G136" s="21">
        <v>1295.3225983130683</v>
      </c>
      <c r="H136" s="21">
        <v>109.54102311315587</v>
      </c>
      <c r="I136" s="21">
        <v>1267.9373425347792</v>
      </c>
      <c r="J136" s="21">
        <v>16.431153466973381</v>
      </c>
      <c r="K136" s="21" t="s">
        <v>1163</v>
      </c>
      <c r="L136" s="20">
        <v>6.8</v>
      </c>
      <c r="M136" s="20">
        <v>44471</v>
      </c>
      <c r="N136" s="20">
        <v>23.9</v>
      </c>
      <c r="O136" s="20">
        <v>15.7</v>
      </c>
    </row>
    <row r="137" spans="1:15">
      <c r="A137" s="20" t="s">
        <v>785</v>
      </c>
      <c r="B137" s="20">
        <v>2015</v>
      </c>
      <c r="C137" s="20">
        <v>26</v>
      </c>
      <c r="D137" s="20">
        <v>5.2</v>
      </c>
      <c r="E137" s="20">
        <v>66.099999999999994</v>
      </c>
      <c r="F137" s="20">
        <v>2</v>
      </c>
      <c r="G137" s="21">
        <v>1239.0343099004517</v>
      </c>
      <c r="H137" s="21">
        <v>82.759925279610314</v>
      </c>
      <c r="I137" s="21">
        <v>1269.7737107185926</v>
      </c>
      <c r="J137" s="21">
        <v>14.187415762218912</v>
      </c>
      <c r="K137" s="21" t="s">
        <v>1163</v>
      </c>
      <c r="L137" s="20">
        <v>4.9000000000000004</v>
      </c>
      <c r="M137" s="20">
        <v>58782</v>
      </c>
      <c r="N137" s="20">
        <v>12.4</v>
      </c>
      <c r="O137" s="20">
        <v>8.5</v>
      </c>
    </row>
    <row r="138" spans="1:15">
      <c r="A138" s="20" t="s">
        <v>802</v>
      </c>
      <c r="B138" s="20">
        <v>2015</v>
      </c>
      <c r="C138" s="20">
        <v>43</v>
      </c>
      <c r="D138" s="20">
        <v>6.7</v>
      </c>
      <c r="E138" s="20">
        <v>61.4</v>
      </c>
      <c r="F138" s="20">
        <v>9</v>
      </c>
      <c r="G138" s="21">
        <v>1258.0586223997077</v>
      </c>
      <c r="H138" s="21">
        <v>156.60480776759846</v>
      </c>
      <c r="I138" s="21">
        <v>1272.8490764666474</v>
      </c>
      <c r="J138" s="21">
        <v>21.750667745499786</v>
      </c>
      <c r="K138" s="21" t="s">
        <v>1164</v>
      </c>
      <c r="L138" s="20">
        <v>4.5</v>
      </c>
      <c r="M138" s="20">
        <v>60782</v>
      </c>
      <c r="N138" s="20">
        <v>12.6</v>
      </c>
      <c r="O138" s="20">
        <v>8.3000000000000007</v>
      </c>
    </row>
    <row r="139" spans="1:15">
      <c r="A139" s="20" t="s">
        <v>781</v>
      </c>
      <c r="B139" s="20">
        <v>2014</v>
      </c>
      <c r="C139" s="20">
        <v>21</v>
      </c>
      <c r="D139" s="20">
        <v>4.0999999999999996</v>
      </c>
      <c r="E139" s="20">
        <v>48.1</v>
      </c>
      <c r="F139" s="20">
        <v>5</v>
      </c>
      <c r="G139" s="21">
        <v>1269.9853788050737</v>
      </c>
      <c r="H139" s="21">
        <v>68.091485397279513</v>
      </c>
      <c r="I139" s="21">
        <v>1276.319470469937</v>
      </c>
      <c r="J139" s="21">
        <v>6.3340916648632097</v>
      </c>
      <c r="K139" s="21" t="s">
        <v>1162</v>
      </c>
      <c r="L139" s="20">
        <v>4.0999999999999996</v>
      </c>
      <c r="M139" s="20">
        <v>97802</v>
      </c>
      <c r="N139" s="20">
        <v>5.0999999999999996</v>
      </c>
      <c r="O139" s="20">
        <v>4.8</v>
      </c>
    </row>
    <row r="140" spans="1:15">
      <c r="A140" s="20" t="s">
        <v>821</v>
      </c>
      <c r="B140" s="20">
        <v>2015</v>
      </c>
      <c r="C140" s="20">
        <v>62</v>
      </c>
      <c r="D140" s="20">
        <v>7</v>
      </c>
      <c r="E140" s="20">
        <v>61.3</v>
      </c>
      <c r="F140" s="20">
        <v>1</v>
      </c>
      <c r="G140" s="21">
        <v>1256.3183981940424</v>
      </c>
      <c r="H140" s="21">
        <v>83.427393630073126</v>
      </c>
      <c r="I140" s="21">
        <v>1278.402120037297</v>
      </c>
      <c r="J140" s="21">
        <v>12.268734357363694</v>
      </c>
      <c r="K140" s="21" t="s">
        <v>1163</v>
      </c>
      <c r="L140" s="20">
        <v>6.6</v>
      </c>
      <c r="M140" s="20">
        <v>58793</v>
      </c>
      <c r="N140" s="20">
        <v>15.3</v>
      </c>
      <c r="O140" s="20">
        <v>9.6999999999999993</v>
      </c>
    </row>
    <row r="141" spans="1:15">
      <c r="A141" s="20" t="s">
        <v>785</v>
      </c>
      <c r="B141" s="20">
        <v>2016</v>
      </c>
      <c r="C141" s="20">
        <v>26</v>
      </c>
      <c r="D141" s="20">
        <v>5.2</v>
      </c>
      <c r="E141" s="20">
        <v>66.099999999999994</v>
      </c>
      <c r="F141" s="20">
        <v>2</v>
      </c>
      <c r="G141" s="21">
        <v>1255.5566064503926</v>
      </c>
      <c r="H141" s="21">
        <v>82.757968410101199</v>
      </c>
      <c r="I141" s="21">
        <v>1281.5662536649957</v>
      </c>
      <c r="J141" s="21">
        <v>23.645133831457485</v>
      </c>
      <c r="K141" s="21" t="s">
        <v>1164</v>
      </c>
      <c r="L141" s="20">
        <v>4.7</v>
      </c>
      <c r="M141" s="20">
        <v>56504</v>
      </c>
      <c r="N141" s="20">
        <v>11.7</v>
      </c>
      <c r="O141" s="20">
        <v>8.9</v>
      </c>
    </row>
    <row r="142" spans="1:15">
      <c r="A142" s="20" t="s">
        <v>781</v>
      </c>
      <c r="B142" s="20">
        <v>2017</v>
      </c>
      <c r="C142" s="20">
        <v>21</v>
      </c>
      <c r="D142" s="20">
        <v>4.0999999999999996</v>
      </c>
      <c r="E142" s="20">
        <v>48.1</v>
      </c>
      <c r="F142" s="20">
        <v>5</v>
      </c>
      <c r="G142" s="21">
        <v>1272.0527370825064</v>
      </c>
      <c r="H142" s="21">
        <v>93.745948479620225</v>
      </c>
      <c r="I142" s="21">
        <v>1283.0230076492705</v>
      </c>
      <c r="J142" s="21">
        <v>13.962162539517907</v>
      </c>
      <c r="K142" s="21" t="s">
        <v>1163</v>
      </c>
      <c r="L142" s="20">
        <v>3.5</v>
      </c>
      <c r="M142" s="20">
        <v>107676</v>
      </c>
      <c r="N142" s="20">
        <v>5.3</v>
      </c>
      <c r="O142" s="20">
        <v>4.8</v>
      </c>
    </row>
    <row r="143" spans="1:15">
      <c r="A143" s="20" t="s">
        <v>845</v>
      </c>
      <c r="B143" s="20">
        <v>2016</v>
      </c>
      <c r="C143" s="20">
        <v>87</v>
      </c>
      <c r="D143" s="20">
        <v>5.7</v>
      </c>
      <c r="E143" s="20">
        <v>43.2</v>
      </c>
      <c r="F143" s="20">
        <v>3</v>
      </c>
      <c r="G143" s="21">
        <v>1265.7155183039565</v>
      </c>
      <c r="H143" s="21">
        <v>65.481326266485894</v>
      </c>
      <c r="I143" s="21">
        <v>1286.5154690003699</v>
      </c>
      <c r="J143" s="21">
        <v>16.177739430543571</v>
      </c>
      <c r="K143" s="21" t="s">
        <v>1163</v>
      </c>
      <c r="L143" s="20">
        <v>4.2</v>
      </c>
      <c r="M143" s="20">
        <v>60347</v>
      </c>
      <c r="N143" s="20">
        <v>10.9</v>
      </c>
      <c r="O143" s="20">
        <v>11.4</v>
      </c>
    </row>
    <row r="144" spans="1:15">
      <c r="A144" s="20" t="s">
        <v>764</v>
      </c>
      <c r="B144" s="20">
        <v>2015</v>
      </c>
      <c r="C144" s="20">
        <v>4</v>
      </c>
      <c r="D144" s="20">
        <v>11</v>
      </c>
      <c r="E144" s="20">
        <v>58.7</v>
      </c>
      <c r="F144" s="20">
        <v>5</v>
      </c>
      <c r="G144" s="21">
        <v>1253.4054405725205</v>
      </c>
      <c r="H144" s="21">
        <v>103.68804131256863</v>
      </c>
      <c r="I144" s="21">
        <v>1287.9681210100437</v>
      </c>
      <c r="J144" s="21">
        <v>21.34753791729354</v>
      </c>
      <c r="K144" s="21" t="s">
        <v>1164</v>
      </c>
      <c r="L144" s="20">
        <v>6</v>
      </c>
      <c r="M144" s="20">
        <v>44258</v>
      </c>
      <c r="N144" s="20">
        <v>28.6</v>
      </c>
      <c r="O144" s="20">
        <v>18.600000000000001</v>
      </c>
    </row>
    <row r="145" spans="1:15">
      <c r="A145" s="20" t="s">
        <v>821</v>
      </c>
      <c r="B145" s="20">
        <v>2014</v>
      </c>
      <c r="C145" s="20">
        <v>62</v>
      </c>
      <c r="D145" s="20">
        <v>7</v>
      </c>
      <c r="E145" s="20">
        <v>61.3</v>
      </c>
      <c r="F145" s="20">
        <v>1</v>
      </c>
      <c r="G145" s="21">
        <v>1273.7140621944066</v>
      </c>
      <c r="H145" s="21">
        <v>90.455701153921382</v>
      </c>
      <c r="I145" s="21">
        <v>1288.3825542734207</v>
      </c>
      <c r="J145" s="21">
        <v>7.3342460395071383</v>
      </c>
      <c r="K145" s="21" t="s">
        <v>1162</v>
      </c>
      <c r="L145" s="20">
        <v>7.7</v>
      </c>
      <c r="M145" s="20">
        <v>50345</v>
      </c>
      <c r="N145" s="20">
        <v>15.6</v>
      </c>
      <c r="O145" s="20">
        <v>10.1</v>
      </c>
    </row>
    <row r="146" spans="1:15">
      <c r="A146" s="20" t="s">
        <v>798</v>
      </c>
      <c r="B146" s="20">
        <v>2016</v>
      </c>
      <c r="C146" s="20">
        <v>39</v>
      </c>
      <c r="D146" s="20">
        <v>9.3000000000000007</v>
      </c>
      <c r="E146" s="20">
        <v>82.8</v>
      </c>
      <c r="F146" s="20">
        <v>1</v>
      </c>
      <c r="G146" s="21">
        <v>1275.8815570892773</v>
      </c>
      <c r="H146" s="21">
        <v>23.97629771711394</v>
      </c>
      <c r="I146" s="21">
        <v>1301.5704475004711</v>
      </c>
      <c r="J146" s="21">
        <v>27.401483105273076</v>
      </c>
      <c r="K146" s="21" t="s">
        <v>1164</v>
      </c>
      <c r="L146" s="20">
        <v>6.5</v>
      </c>
      <c r="M146" s="20">
        <v>51278</v>
      </c>
      <c r="N146" s="20">
        <v>17.899999999999999</v>
      </c>
      <c r="O146" s="20">
        <v>12.2</v>
      </c>
    </row>
    <row r="147" spans="1:15">
      <c r="A147" s="20" t="s">
        <v>841</v>
      </c>
      <c r="B147" s="20">
        <v>2015</v>
      </c>
      <c r="C147" s="20">
        <v>83</v>
      </c>
      <c r="D147" s="20">
        <v>5.0999999999999996</v>
      </c>
      <c r="E147" s="20">
        <v>54.9</v>
      </c>
      <c r="F147" s="20">
        <v>4</v>
      </c>
      <c r="G147" s="21">
        <v>1260.3841000446628</v>
      </c>
      <c r="H147" s="21">
        <v>66.547565877623938</v>
      </c>
      <c r="I147" s="21">
        <v>1305.4935238945959</v>
      </c>
      <c r="J147" s="21">
        <v>18.758374274229567</v>
      </c>
      <c r="K147" s="21" t="s">
        <v>1163</v>
      </c>
      <c r="L147" s="20">
        <v>4.2</v>
      </c>
      <c r="M147" s="20">
        <v>81383</v>
      </c>
      <c r="N147" s="20">
        <v>6.6</v>
      </c>
      <c r="O147" s="20">
        <v>5.2</v>
      </c>
    </row>
    <row r="148" spans="1:15">
      <c r="A148" s="20" t="s">
        <v>812</v>
      </c>
      <c r="B148" s="20">
        <v>2014</v>
      </c>
      <c r="C148" s="20">
        <v>53</v>
      </c>
      <c r="D148" s="20">
        <v>10.9</v>
      </c>
      <c r="E148" s="20">
        <v>48.8</v>
      </c>
      <c r="F148" s="20">
        <v>2</v>
      </c>
      <c r="G148" s="21">
        <v>1241.5155941232065</v>
      </c>
      <c r="H148" s="21">
        <v>124.58114958329753</v>
      </c>
      <c r="I148" s="21">
        <v>1310.2500214795086</v>
      </c>
      <c r="J148" s="21">
        <v>17.183606839075523</v>
      </c>
      <c r="K148" s="21" t="s">
        <v>1163</v>
      </c>
      <c r="L148" s="20">
        <v>9</v>
      </c>
      <c r="M148" s="20">
        <v>38081</v>
      </c>
      <c r="N148" s="20">
        <v>32.700000000000003</v>
      </c>
      <c r="O148" s="20">
        <v>22.6</v>
      </c>
    </row>
    <row r="149" spans="1:15">
      <c r="A149" s="20" t="s">
        <v>843</v>
      </c>
      <c r="B149" s="20">
        <v>2016</v>
      </c>
      <c r="C149" s="20">
        <v>85</v>
      </c>
      <c r="D149" s="20">
        <v>13</v>
      </c>
      <c r="E149" s="20">
        <v>47.8</v>
      </c>
      <c r="F149" s="20">
        <v>6</v>
      </c>
      <c r="G149" s="21">
        <v>1286.5346704379876</v>
      </c>
      <c r="H149" s="21">
        <v>109.71115110996827</v>
      </c>
      <c r="I149" s="21">
        <v>1321.6765235278992</v>
      </c>
      <c r="J149" s="21">
        <v>30.856261249678578</v>
      </c>
      <c r="K149" s="21" t="s">
        <v>1164</v>
      </c>
      <c r="L149" s="20">
        <v>4</v>
      </c>
      <c r="M149" s="20">
        <v>53605</v>
      </c>
      <c r="N149" s="20">
        <v>16.2</v>
      </c>
      <c r="O149" s="20">
        <v>11.9</v>
      </c>
    </row>
    <row r="150" spans="1:15">
      <c r="A150" s="20" t="s">
        <v>794</v>
      </c>
      <c r="B150" s="20">
        <v>2016</v>
      </c>
      <c r="C150" s="20">
        <v>35</v>
      </c>
      <c r="D150" s="20">
        <v>6.4</v>
      </c>
      <c r="E150" s="20">
        <v>49.7</v>
      </c>
      <c r="F150" s="20">
        <v>2</v>
      </c>
      <c r="G150" s="21">
        <v>1323.8961419979464</v>
      </c>
      <c r="H150" s="21">
        <v>113.6863723045328</v>
      </c>
      <c r="I150" s="21">
        <v>1323.8961419979464</v>
      </c>
      <c r="J150" s="21">
        <v>18.336511662021415</v>
      </c>
      <c r="K150" s="21" t="s">
        <v>1163</v>
      </c>
      <c r="L150" s="20">
        <v>5.3</v>
      </c>
      <c r="M150" s="20">
        <v>57752</v>
      </c>
      <c r="N150" s="20">
        <v>11.3</v>
      </c>
      <c r="O150" s="20">
        <v>8.3000000000000007</v>
      </c>
    </row>
    <row r="151" spans="1:15">
      <c r="A151" s="20" t="s">
        <v>764</v>
      </c>
      <c r="B151" s="20">
        <v>2014</v>
      </c>
      <c r="C151" s="20">
        <v>4</v>
      </c>
      <c r="D151" s="20">
        <v>11</v>
      </c>
      <c r="E151" s="20">
        <v>58.7</v>
      </c>
      <c r="F151" s="20">
        <v>5</v>
      </c>
      <c r="G151" s="21">
        <v>1288.6676025328984</v>
      </c>
      <c r="H151" s="21">
        <v>97.962976054616888</v>
      </c>
      <c r="I151" s="21">
        <v>1344.2136198834544</v>
      </c>
      <c r="J151" s="21">
        <v>27.268044881182021</v>
      </c>
      <c r="K151" s="21" t="s">
        <v>1164</v>
      </c>
      <c r="L151" s="20">
        <v>7.2</v>
      </c>
      <c r="M151" s="20">
        <v>39757</v>
      </c>
      <c r="N151" s="20">
        <v>32.1</v>
      </c>
      <c r="O151" s="20">
        <v>21.5</v>
      </c>
    </row>
    <row r="152" spans="1:15">
      <c r="A152" s="20" t="s">
        <v>843</v>
      </c>
      <c r="B152" s="20">
        <v>2015</v>
      </c>
      <c r="C152" s="20">
        <v>85</v>
      </c>
      <c r="D152" s="20">
        <v>13</v>
      </c>
      <c r="E152" s="20">
        <v>47.8</v>
      </c>
      <c r="F152" s="20">
        <v>6</v>
      </c>
      <c r="G152" s="21">
        <v>1307.639366827254</v>
      </c>
      <c r="H152" s="21">
        <v>106.67584308327598</v>
      </c>
      <c r="I152" s="21">
        <v>1345.4920853406745</v>
      </c>
      <c r="J152" s="21">
        <v>20.646937370956643</v>
      </c>
      <c r="K152" s="21" t="s">
        <v>1164</v>
      </c>
      <c r="L152" s="20">
        <v>3.9</v>
      </c>
      <c r="M152" s="20">
        <v>52717</v>
      </c>
      <c r="N152" s="20">
        <v>16.899999999999999</v>
      </c>
      <c r="O152" s="20">
        <v>11.3</v>
      </c>
    </row>
    <row r="153" spans="1:15">
      <c r="A153" s="20" t="s">
        <v>805</v>
      </c>
      <c r="B153" s="20">
        <v>2017</v>
      </c>
      <c r="C153" s="20">
        <v>46</v>
      </c>
      <c r="D153" s="20">
        <v>10.6</v>
      </c>
      <c r="E153" s="20">
        <v>72.099999999999994</v>
      </c>
      <c r="F153" s="20">
        <v>2</v>
      </c>
      <c r="G153" s="21">
        <v>1353.7387924561635</v>
      </c>
      <c r="H153" s="21">
        <v>86.126937856101762</v>
      </c>
      <c r="I153" s="21">
        <v>1353.7387924561635</v>
      </c>
      <c r="J153" s="21">
        <v>33.125745329269904</v>
      </c>
      <c r="K153" s="21" t="s">
        <v>1164</v>
      </c>
      <c r="L153" s="20">
        <v>4.0999999999999996</v>
      </c>
      <c r="M153" s="20">
        <v>54782</v>
      </c>
      <c r="N153" s="20">
        <v>16.7</v>
      </c>
      <c r="O153" s="20">
        <v>11.1</v>
      </c>
    </row>
    <row r="154" spans="1:15">
      <c r="A154" s="20" t="s">
        <v>817</v>
      </c>
      <c r="B154" s="20">
        <v>2015</v>
      </c>
      <c r="C154" s="20">
        <v>58</v>
      </c>
      <c r="D154" s="20">
        <v>11.1</v>
      </c>
      <c r="E154" s="20">
        <v>39</v>
      </c>
      <c r="F154" s="20">
        <v>1</v>
      </c>
      <c r="G154" s="21">
        <v>1282.1382538498067</v>
      </c>
      <c r="H154" s="21">
        <v>217.0816091174276</v>
      </c>
      <c r="I154" s="21">
        <v>1356.7600569839224</v>
      </c>
      <c r="J154" s="21">
        <v>0</v>
      </c>
      <c r="K154" s="21" t="s">
        <v>1162</v>
      </c>
      <c r="L154" s="20">
        <v>7.3</v>
      </c>
      <c r="M154" s="20">
        <v>39969</v>
      </c>
      <c r="N154" s="20">
        <v>29.1</v>
      </c>
      <c r="O154" s="20">
        <v>19</v>
      </c>
    </row>
    <row r="155" spans="1:15">
      <c r="A155" s="20" t="s">
        <v>817</v>
      </c>
      <c r="B155" s="20">
        <v>2016</v>
      </c>
      <c r="C155" s="20">
        <v>58</v>
      </c>
      <c r="D155" s="20">
        <v>11.1</v>
      </c>
      <c r="E155" s="20">
        <v>39</v>
      </c>
      <c r="F155" s="20">
        <v>1</v>
      </c>
      <c r="G155" s="21">
        <v>1261.7012617012617</v>
      </c>
      <c r="H155" s="21">
        <v>189.93352326685661</v>
      </c>
      <c r="I155" s="21">
        <v>1363.4513634513635</v>
      </c>
      <c r="J155" s="21">
        <v>27.133360466693802</v>
      </c>
      <c r="K155" s="21" t="s">
        <v>1164</v>
      </c>
      <c r="L155" s="20">
        <v>8.3000000000000007</v>
      </c>
      <c r="M155" s="20">
        <v>40680</v>
      </c>
      <c r="N155" s="20">
        <v>27.6</v>
      </c>
      <c r="O155" s="20">
        <v>18.7</v>
      </c>
    </row>
    <row r="156" spans="1:15">
      <c r="A156" s="20" t="s">
        <v>825</v>
      </c>
      <c r="B156" s="20">
        <v>2017</v>
      </c>
      <c r="C156" s="20">
        <v>66</v>
      </c>
      <c r="D156" s="20">
        <v>11.6</v>
      </c>
      <c r="E156" s="20">
        <v>93.6</v>
      </c>
      <c r="F156" s="20">
        <v>4</v>
      </c>
      <c r="G156" s="21">
        <v>1356.8569100506606</v>
      </c>
      <c r="H156" s="21">
        <v>141.7082934778758</v>
      </c>
      <c r="I156" s="21">
        <v>1363.9423247245545</v>
      </c>
      <c r="J156" s="21">
        <v>46.055195380309634</v>
      </c>
      <c r="K156" s="21" t="s">
        <v>1164</v>
      </c>
      <c r="L156" s="20">
        <v>6.9</v>
      </c>
      <c r="M156" s="20">
        <v>43499</v>
      </c>
      <c r="N156" s="20">
        <v>30.5</v>
      </c>
      <c r="O156" s="20">
        <v>20</v>
      </c>
    </row>
    <row r="157" spans="1:15">
      <c r="A157" s="20" t="s">
        <v>804</v>
      </c>
      <c r="B157" s="20">
        <v>2016</v>
      </c>
      <c r="C157" s="20">
        <v>45</v>
      </c>
      <c r="D157" s="20">
        <v>8.1999999999999993</v>
      </c>
      <c r="E157" s="20">
        <v>56.7</v>
      </c>
      <c r="F157" s="20">
        <v>7</v>
      </c>
      <c r="G157" s="21">
        <v>1332.6123737593973</v>
      </c>
      <c r="H157" s="21">
        <v>50.583453977778163</v>
      </c>
      <c r="I157" s="21">
        <v>1373.8931235573541</v>
      </c>
      <c r="J157" s="21">
        <v>10.465542202298931</v>
      </c>
      <c r="K157" s="21" t="s">
        <v>1163</v>
      </c>
      <c r="L157" s="20">
        <v>4.4000000000000004</v>
      </c>
      <c r="M157" s="20">
        <v>58902</v>
      </c>
      <c r="N157" s="20">
        <v>17.100000000000001</v>
      </c>
      <c r="O157" s="20">
        <v>11.7</v>
      </c>
    </row>
    <row r="158" spans="1:15">
      <c r="A158" s="20" t="s">
        <v>768</v>
      </c>
      <c r="B158" s="20">
        <v>2015</v>
      </c>
      <c r="C158" s="20">
        <v>8</v>
      </c>
      <c r="D158" s="20">
        <v>10.199999999999999</v>
      </c>
      <c r="E158" s="20">
        <v>76.599999999999994</v>
      </c>
      <c r="F158" s="20">
        <v>1</v>
      </c>
      <c r="G158" s="21">
        <v>1354.8460922302322</v>
      </c>
      <c r="H158" s="21">
        <v>77.81210664835794</v>
      </c>
      <c r="I158" s="21">
        <v>1380.0205973223481</v>
      </c>
      <c r="J158" s="21">
        <v>52.637601556242132</v>
      </c>
      <c r="K158" s="21" t="s">
        <v>1164</v>
      </c>
      <c r="L158" s="20">
        <v>6.2</v>
      </c>
      <c r="M158" s="20">
        <v>47202</v>
      </c>
      <c r="N158" s="20">
        <v>23.6</v>
      </c>
      <c r="O158" s="20">
        <v>14.9</v>
      </c>
    </row>
    <row r="159" spans="1:15">
      <c r="A159" s="20" t="s">
        <v>843</v>
      </c>
      <c r="B159" s="20">
        <v>2014</v>
      </c>
      <c r="C159" s="20">
        <v>85</v>
      </c>
      <c r="D159" s="20">
        <v>13</v>
      </c>
      <c r="E159" s="20">
        <v>47.8</v>
      </c>
      <c r="F159" s="20">
        <v>6</v>
      </c>
      <c r="G159" s="21">
        <v>1364.7578460635968</v>
      </c>
      <c r="H159" s="21">
        <v>129.40181852688968</v>
      </c>
      <c r="I159" s="21">
        <v>1381.1487430770026</v>
      </c>
      <c r="J159" s="21">
        <v>11.214824272330441</v>
      </c>
      <c r="K159" s="21" t="s">
        <v>1163</v>
      </c>
      <c r="L159" s="20">
        <v>4.7</v>
      </c>
      <c r="M159" s="20">
        <v>50106</v>
      </c>
      <c r="N159" s="20">
        <v>20.399999999999999</v>
      </c>
      <c r="O159" s="20">
        <v>13.9</v>
      </c>
    </row>
    <row r="160" spans="1:15">
      <c r="A160" s="20" t="s">
        <v>832</v>
      </c>
      <c r="B160" s="20">
        <v>2016</v>
      </c>
      <c r="C160" s="20">
        <v>74</v>
      </c>
      <c r="D160" s="20">
        <v>6.8</v>
      </c>
      <c r="E160" s="20">
        <v>61.2</v>
      </c>
      <c r="F160" s="20">
        <v>2</v>
      </c>
      <c r="G160" s="21">
        <v>1478.8897505726188</v>
      </c>
      <c r="H160" s="21">
        <v>162.31716774577527</v>
      </c>
      <c r="I160" s="21">
        <v>1381.4994499251538</v>
      </c>
      <c r="J160" s="21">
        <v>9.0176204303208465</v>
      </c>
      <c r="K160" s="21" t="s">
        <v>1162</v>
      </c>
      <c r="L160" s="20">
        <v>4.9000000000000004</v>
      </c>
      <c r="M160" s="20">
        <v>49546</v>
      </c>
      <c r="N160" s="20">
        <v>17.7</v>
      </c>
      <c r="O160" s="20">
        <v>12.9</v>
      </c>
    </row>
    <row r="161" spans="1:15">
      <c r="A161" s="20" t="s">
        <v>781</v>
      </c>
      <c r="B161" s="20">
        <v>2015</v>
      </c>
      <c r="C161" s="20">
        <v>21</v>
      </c>
      <c r="D161" s="20">
        <v>4.0999999999999996</v>
      </c>
      <c r="E161" s="20">
        <v>48.1</v>
      </c>
      <c r="F161" s="20">
        <v>5</v>
      </c>
      <c r="G161" s="21">
        <v>1368.3535266790136</v>
      </c>
      <c r="H161" s="21">
        <v>83.291084232635626</v>
      </c>
      <c r="I161" s="21">
        <v>1385.9429481939803</v>
      </c>
      <c r="J161" s="21">
        <v>6.2080311229293628</v>
      </c>
      <c r="K161" s="21" t="s">
        <v>1162</v>
      </c>
      <c r="L161" s="20">
        <v>3.5</v>
      </c>
      <c r="M161" s="20">
        <v>97679</v>
      </c>
      <c r="N161" s="20">
        <v>4.7</v>
      </c>
      <c r="O161" s="20">
        <v>4.4000000000000004</v>
      </c>
    </row>
    <row r="162" spans="1:15">
      <c r="A162" s="20" t="s">
        <v>781</v>
      </c>
      <c r="B162" s="20">
        <v>2016</v>
      </c>
      <c r="C162" s="20">
        <v>21</v>
      </c>
      <c r="D162" s="20">
        <v>4.0999999999999996</v>
      </c>
      <c r="E162" s="20">
        <v>48.1</v>
      </c>
      <c r="F162" s="20">
        <v>5</v>
      </c>
      <c r="G162" s="21">
        <v>1375.15678717062</v>
      </c>
      <c r="H162" s="21">
        <v>93.945349197402024</v>
      </c>
      <c r="I162" s="21">
        <v>1388.3599173280927</v>
      </c>
      <c r="J162" s="21">
        <v>5.5859396820076883</v>
      </c>
      <c r="K162" s="21" t="s">
        <v>1162</v>
      </c>
      <c r="L162" s="20">
        <v>3.6</v>
      </c>
      <c r="M162" s="20">
        <v>102990</v>
      </c>
      <c r="N162" s="20">
        <v>4.7</v>
      </c>
      <c r="O162" s="20">
        <v>4.7</v>
      </c>
    </row>
    <row r="163" spans="1:15">
      <c r="A163" s="20" t="s">
        <v>763</v>
      </c>
      <c r="B163" s="20">
        <v>2015</v>
      </c>
      <c r="C163" s="20">
        <v>3</v>
      </c>
      <c r="D163" s="20">
        <v>11.1</v>
      </c>
      <c r="E163" s="20">
        <v>37.4</v>
      </c>
      <c r="F163" s="20">
        <v>1</v>
      </c>
      <c r="G163" s="21">
        <v>1366.135600217681</v>
      </c>
      <c r="H163" s="21">
        <v>75.062395616356099</v>
      </c>
      <c r="I163" s="21">
        <v>1398.0371183546322</v>
      </c>
      <c r="J163" s="21">
        <v>11.259359342453415</v>
      </c>
      <c r="K163" s="21" t="s">
        <v>1163</v>
      </c>
      <c r="L163" s="20">
        <v>5</v>
      </c>
      <c r="M163" s="20">
        <v>48338</v>
      </c>
      <c r="N163" s="20">
        <v>20.100000000000001</v>
      </c>
      <c r="O163" s="20">
        <v>14.1</v>
      </c>
    </row>
    <row r="164" spans="1:15">
      <c r="A164" s="20" t="s">
        <v>813</v>
      </c>
      <c r="B164" s="20">
        <v>2014</v>
      </c>
      <c r="C164" s="20">
        <v>54</v>
      </c>
      <c r="D164" s="20">
        <v>5.6</v>
      </c>
      <c r="E164" s="20">
        <v>41.3</v>
      </c>
      <c r="F164" s="20">
        <v>1</v>
      </c>
      <c r="G164" s="21">
        <v>1360.1767738767494</v>
      </c>
      <c r="H164" s="21">
        <v>95.752516572550945</v>
      </c>
      <c r="I164" s="21">
        <v>1399.4598575988216</v>
      </c>
      <c r="J164" s="21">
        <v>12.275963663147557</v>
      </c>
      <c r="K164" s="21" t="s">
        <v>1163</v>
      </c>
      <c r="L164" s="20">
        <v>3.8</v>
      </c>
      <c r="M164" s="20">
        <v>52606</v>
      </c>
      <c r="N164" s="20">
        <v>11.7</v>
      </c>
      <c r="O164" s="20">
        <v>8.9</v>
      </c>
    </row>
    <row r="165" spans="1:15">
      <c r="A165" s="20" t="s">
        <v>806</v>
      </c>
      <c r="B165" s="20">
        <v>2014</v>
      </c>
      <c r="C165" s="20">
        <v>47</v>
      </c>
      <c r="D165" s="20">
        <v>6.9</v>
      </c>
      <c r="E165" s="20">
        <v>59.6</v>
      </c>
      <c r="F165" s="20">
        <v>10</v>
      </c>
      <c r="G165" s="21">
        <v>1398.2086375594904</v>
      </c>
      <c r="H165" s="21">
        <v>111.67275940103987</v>
      </c>
      <c r="I165" s="21">
        <v>1400.1793333136263</v>
      </c>
      <c r="J165" s="21">
        <v>23.319899757275973</v>
      </c>
      <c r="K165" s="21" t="s">
        <v>1164</v>
      </c>
      <c r="L165" s="20">
        <v>6.4</v>
      </c>
      <c r="M165" s="20">
        <v>52331</v>
      </c>
      <c r="N165" s="20">
        <v>21.7</v>
      </c>
      <c r="O165" s="20">
        <v>14.7</v>
      </c>
    </row>
    <row r="166" spans="1:15">
      <c r="A166" s="20" t="s">
        <v>776</v>
      </c>
      <c r="B166" s="20">
        <v>2016</v>
      </c>
      <c r="C166" s="20">
        <v>16</v>
      </c>
      <c r="D166" s="20">
        <v>12.9</v>
      </c>
      <c r="E166" s="20">
        <v>69.400000000000006</v>
      </c>
      <c r="F166" s="20">
        <v>1</v>
      </c>
      <c r="G166" s="21">
        <v>1376.4474546646275</v>
      </c>
      <c r="H166" s="21">
        <v>114.70395455538564</v>
      </c>
      <c r="I166" s="21">
        <v>1425.6062923312213</v>
      </c>
      <c r="J166" s="21">
        <v>10.924186148131964</v>
      </c>
      <c r="K166" s="21" t="s">
        <v>1163</v>
      </c>
      <c r="L166" s="20">
        <v>7.1</v>
      </c>
      <c r="M166" s="20">
        <v>45777</v>
      </c>
      <c r="N166" s="20">
        <v>20.7</v>
      </c>
      <c r="O166" s="20">
        <v>12.7</v>
      </c>
    </row>
    <row r="167" spans="1:15">
      <c r="A167" s="20" t="s">
        <v>817</v>
      </c>
      <c r="B167" s="20">
        <v>2014</v>
      </c>
      <c r="C167" s="20">
        <v>58</v>
      </c>
      <c r="D167" s="20">
        <v>11.1</v>
      </c>
      <c r="E167" s="20">
        <v>39</v>
      </c>
      <c r="F167" s="20">
        <v>1</v>
      </c>
      <c r="G167" s="21">
        <v>1438.2632293080055</v>
      </c>
      <c r="H167" s="21">
        <v>264.58616010854814</v>
      </c>
      <c r="I167" s="21">
        <v>1431.4789687924017</v>
      </c>
      <c r="J167" s="21">
        <v>27.137042062415198</v>
      </c>
      <c r="K167" s="21" t="s">
        <v>1164</v>
      </c>
      <c r="L167" s="20">
        <v>7.8</v>
      </c>
      <c r="M167" s="20">
        <v>37923</v>
      </c>
      <c r="N167" s="20">
        <v>27.6</v>
      </c>
      <c r="O167" s="20">
        <v>18.100000000000001</v>
      </c>
    </row>
    <row r="168" spans="1:15">
      <c r="A168" s="20" t="s">
        <v>796</v>
      </c>
      <c r="B168" s="20">
        <v>2014</v>
      </c>
      <c r="C168" s="20">
        <v>37</v>
      </c>
      <c r="D168" s="20">
        <v>10.7</v>
      </c>
      <c r="E168" s="20">
        <v>78</v>
      </c>
      <c r="F168" s="20">
        <v>5</v>
      </c>
      <c r="G168" s="21">
        <v>1415.8984171160203</v>
      </c>
      <c r="H168" s="21">
        <v>100.88711080187859</v>
      </c>
      <c r="I168" s="21">
        <v>1443.7293442337798</v>
      </c>
      <c r="J168" s="21">
        <v>13.915463558879804</v>
      </c>
      <c r="K168" s="21" t="s">
        <v>1163</v>
      </c>
      <c r="L168" s="20">
        <v>6.5</v>
      </c>
      <c r="M168" s="20">
        <v>42374</v>
      </c>
      <c r="N168" s="20">
        <v>26.1</v>
      </c>
      <c r="O168" s="20">
        <v>17.5</v>
      </c>
    </row>
    <row r="169" spans="1:15">
      <c r="A169" s="20" t="s">
        <v>843</v>
      </c>
      <c r="B169" s="20">
        <v>2017</v>
      </c>
      <c r="C169" s="20">
        <v>85</v>
      </c>
      <c r="D169" s="20">
        <v>13</v>
      </c>
      <c r="E169" s="20">
        <v>47.8</v>
      </c>
      <c r="F169" s="20">
        <v>6</v>
      </c>
      <c r="G169" s="21">
        <v>1483.9092621745078</v>
      </c>
      <c r="H169" s="21">
        <v>169.46673892659595</v>
      </c>
      <c r="I169" s="21">
        <v>1459.8226190783416</v>
      </c>
      <c r="J169" s="21">
        <v>17.204745068689945</v>
      </c>
      <c r="K169" s="21" t="s">
        <v>1163</v>
      </c>
      <c r="L169" s="20">
        <v>3.9</v>
      </c>
      <c r="M169" s="20">
        <v>56172</v>
      </c>
      <c r="N169" s="20">
        <v>17.399999999999999</v>
      </c>
      <c r="O169" s="20">
        <v>12.9</v>
      </c>
    </row>
    <row r="170" spans="1:15">
      <c r="A170" s="20" t="s">
        <v>806</v>
      </c>
      <c r="B170" s="20">
        <v>2017</v>
      </c>
      <c r="C170" s="20">
        <v>47</v>
      </c>
      <c r="D170" s="20">
        <v>6.9</v>
      </c>
      <c r="E170" s="20">
        <v>59.6</v>
      </c>
      <c r="F170" s="20">
        <v>10</v>
      </c>
      <c r="G170" s="21">
        <v>1539.22671330399</v>
      </c>
      <c r="H170" s="21">
        <v>218.44991580576163</v>
      </c>
      <c r="I170" s="21">
        <v>1472.2614117325809</v>
      </c>
      <c r="J170" s="21">
        <v>43.23487916989032</v>
      </c>
      <c r="K170" s="21" t="s">
        <v>1164</v>
      </c>
      <c r="L170" s="20">
        <v>6.1</v>
      </c>
      <c r="M170" s="20">
        <v>55443</v>
      </c>
      <c r="N170" s="20">
        <v>20.100000000000001</v>
      </c>
      <c r="O170" s="20">
        <v>13.5</v>
      </c>
    </row>
    <row r="171" spans="1:15">
      <c r="A171" s="20" t="s">
        <v>840</v>
      </c>
      <c r="B171" s="20">
        <v>2015</v>
      </c>
      <c r="C171" s="20">
        <v>82</v>
      </c>
      <c r="D171" s="20">
        <v>10</v>
      </c>
      <c r="E171" s="20">
        <v>19.7</v>
      </c>
      <c r="F171" s="20">
        <v>1</v>
      </c>
      <c r="G171" s="21">
        <v>1436.9792860964612</v>
      </c>
      <c r="H171" s="21">
        <v>91.722082091263474</v>
      </c>
      <c r="I171" s="21">
        <v>1482.8403271420927</v>
      </c>
      <c r="J171" s="21">
        <v>7.6435068409386222</v>
      </c>
      <c r="K171" s="21" t="s">
        <v>1162</v>
      </c>
      <c r="L171" s="20">
        <v>6.6</v>
      </c>
      <c r="M171" s="20">
        <v>41675</v>
      </c>
      <c r="N171" s="20">
        <v>32.9</v>
      </c>
      <c r="O171" s="20">
        <v>18.899999999999999</v>
      </c>
    </row>
    <row r="172" spans="1:15">
      <c r="A172" s="20" t="s">
        <v>826</v>
      </c>
      <c r="B172" s="20">
        <v>2015</v>
      </c>
      <c r="C172" s="20">
        <v>67</v>
      </c>
      <c r="D172" s="20">
        <v>7.5</v>
      </c>
      <c r="E172" s="20">
        <v>50.6</v>
      </c>
      <c r="F172" s="20">
        <v>7</v>
      </c>
      <c r="G172" s="21">
        <v>1477.1085078252313</v>
      </c>
      <c r="H172" s="21">
        <v>89.782615379885002</v>
      </c>
      <c r="I172" s="21">
        <v>1493.0971927558958</v>
      </c>
      <c r="J172" s="21">
        <v>22.138179134766165</v>
      </c>
      <c r="K172" s="21" t="s">
        <v>1164</v>
      </c>
      <c r="L172" s="20">
        <v>4.9000000000000004</v>
      </c>
      <c r="M172" s="20">
        <v>53609</v>
      </c>
      <c r="N172" s="20">
        <v>16.100000000000001</v>
      </c>
      <c r="O172" s="20">
        <v>13.6</v>
      </c>
    </row>
    <row r="173" spans="1:15">
      <c r="A173" s="20" t="s">
        <v>808</v>
      </c>
      <c r="B173" s="20">
        <v>2017</v>
      </c>
      <c r="C173" s="20">
        <v>49</v>
      </c>
      <c r="D173" s="20">
        <v>8.4</v>
      </c>
      <c r="E173" s="20">
        <v>63.2</v>
      </c>
      <c r="F173" s="20">
        <v>1</v>
      </c>
      <c r="G173" s="21">
        <v>1459.8042999523236</v>
      </c>
      <c r="H173" s="21">
        <v>68.109065316593629</v>
      </c>
      <c r="I173" s="21">
        <v>1496.1291347878403</v>
      </c>
      <c r="J173" s="21">
        <v>45.406043544395757</v>
      </c>
      <c r="K173" s="21" t="s">
        <v>1164</v>
      </c>
      <c r="L173" s="20">
        <v>3.9</v>
      </c>
      <c r="M173" s="20">
        <v>69937</v>
      </c>
      <c r="N173" s="20">
        <v>13.1</v>
      </c>
      <c r="O173" s="20">
        <v>9.6</v>
      </c>
    </row>
    <row r="174" spans="1:15">
      <c r="A174" s="20" t="s">
        <v>763</v>
      </c>
      <c r="B174" s="20">
        <v>2014</v>
      </c>
      <c r="C174" s="20">
        <v>3</v>
      </c>
      <c r="D174" s="20">
        <v>11.1</v>
      </c>
      <c r="E174" s="20">
        <v>37.4</v>
      </c>
      <c r="F174" s="20">
        <v>1</v>
      </c>
      <c r="G174" s="21">
        <v>1472.9673802626132</v>
      </c>
      <c r="H174" s="21">
        <v>67.722638172993726</v>
      </c>
      <c r="I174" s="21">
        <v>1514.3534369238873</v>
      </c>
      <c r="J174" s="21">
        <v>5.6435531810828099</v>
      </c>
      <c r="K174" s="21" t="s">
        <v>1162</v>
      </c>
      <c r="L174" s="20">
        <v>6</v>
      </c>
      <c r="M174" s="20">
        <v>47369</v>
      </c>
      <c r="N174" s="20">
        <v>21</v>
      </c>
      <c r="O174" s="20">
        <v>14.6</v>
      </c>
    </row>
    <row r="175" spans="1:15">
      <c r="A175" s="20" t="s">
        <v>799</v>
      </c>
      <c r="B175" s="20">
        <v>2017</v>
      </c>
      <c r="C175" s="20">
        <v>40</v>
      </c>
      <c r="D175" s="20">
        <v>9.8000000000000007</v>
      </c>
      <c r="E175" s="20">
        <v>112.5</v>
      </c>
      <c r="F175" s="20">
        <v>2</v>
      </c>
      <c r="G175" s="21">
        <v>1509.9583140342752</v>
      </c>
      <c r="H175" s="21">
        <v>138.95321908290876</v>
      </c>
      <c r="I175" s="21">
        <v>1522.3097112860892</v>
      </c>
      <c r="J175" s="21">
        <v>30.878493129535279</v>
      </c>
      <c r="K175" s="21" t="s">
        <v>1164</v>
      </c>
      <c r="L175" s="20">
        <v>7.1</v>
      </c>
      <c r="M175" s="20">
        <v>44671</v>
      </c>
      <c r="N175" s="20">
        <v>26.4</v>
      </c>
      <c r="O175" s="20">
        <v>17.899999999999999</v>
      </c>
    </row>
    <row r="176" spans="1:15">
      <c r="A176" s="20" t="s">
        <v>761</v>
      </c>
      <c r="B176" s="20">
        <v>2014</v>
      </c>
      <c r="C176" s="20">
        <v>1</v>
      </c>
      <c r="D176" s="20">
        <v>12.7</v>
      </c>
      <c r="E176" s="20">
        <v>77.400000000000006</v>
      </c>
      <c r="F176" s="20">
        <v>4</v>
      </c>
      <c r="G176" s="21">
        <v>1410.0053409293216</v>
      </c>
      <c r="H176" s="21">
        <v>96.136727790635561</v>
      </c>
      <c r="I176" s="21">
        <v>1523.9451664589637</v>
      </c>
      <c r="J176" s="21">
        <v>35.606195478013177</v>
      </c>
      <c r="K176" s="21" t="s">
        <v>1164</v>
      </c>
      <c r="L176" s="20">
        <v>9.1999999999999993</v>
      </c>
      <c r="M176" s="20">
        <v>34116</v>
      </c>
      <c r="N176" s="22">
        <v>33.299999999999997</v>
      </c>
      <c r="O176" s="20">
        <v>24.8</v>
      </c>
    </row>
    <row r="177" spans="1:15">
      <c r="A177" s="20" t="s">
        <v>826</v>
      </c>
      <c r="B177" s="20">
        <v>2016</v>
      </c>
      <c r="C177" s="20">
        <v>67</v>
      </c>
      <c r="D177" s="20">
        <v>7.5</v>
      </c>
      <c r="E177" s="20">
        <v>50.6</v>
      </c>
      <c r="F177" s="20">
        <v>7</v>
      </c>
      <c r="G177" s="21">
        <v>1508.0414526891971</v>
      </c>
      <c r="H177" s="21">
        <v>94.098834527506995</v>
      </c>
      <c r="I177" s="21">
        <v>1528.3372797441496</v>
      </c>
      <c r="J177" s="21">
        <v>28.291152864479226</v>
      </c>
      <c r="K177" s="21" t="s">
        <v>1164</v>
      </c>
      <c r="L177" s="20">
        <v>5</v>
      </c>
      <c r="M177" s="20">
        <v>52947</v>
      </c>
      <c r="N177" s="20">
        <v>15</v>
      </c>
      <c r="O177" s="20">
        <v>13.5</v>
      </c>
    </row>
    <row r="178" spans="1:15">
      <c r="A178" s="20" t="s">
        <v>825</v>
      </c>
      <c r="B178" s="20">
        <v>2016</v>
      </c>
      <c r="C178" s="20">
        <v>66</v>
      </c>
      <c r="D178" s="20">
        <v>11.6</v>
      </c>
      <c r="E178" s="20">
        <v>93.6</v>
      </c>
      <c r="F178" s="20">
        <v>4</v>
      </c>
      <c r="G178" s="21">
        <v>1417.3339947558643</v>
      </c>
      <c r="H178" s="21">
        <v>88.583374672241519</v>
      </c>
      <c r="I178" s="21">
        <v>1530.7207143363332</v>
      </c>
      <c r="J178" s="21">
        <v>24.803344908227622</v>
      </c>
      <c r="K178" s="21" t="s">
        <v>1164</v>
      </c>
      <c r="L178" s="20">
        <v>7.5</v>
      </c>
      <c r="M178" s="20">
        <v>42869</v>
      </c>
      <c r="N178" s="20">
        <v>29.7</v>
      </c>
      <c r="O178" s="20">
        <v>20.5</v>
      </c>
    </row>
    <row r="179" spans="1:15">
      <c r="A179" s="20" t="s">
        <v>823</v>
      </c>
      <c r="B179" s="20">
        <v>2014</v>
      </c>
      <c r="C179" s="20">
        <v>64</v>
      </c>
      <c r="D179" s="20">
        <v>9.6999999999999993</v>
      </c>
      <c r="E179" s="20">
        <v>69.5</v>
      </c>
      <c r="F179" s="20">
        <v>1</v>
      </c>
      <c r="G179" s="21">
        <v>1472.4302056948814</v>
      </c>
      <c r="H179" s="21">
        <v>119.68714337406408</v>
      </c>
      <c r="I179" s="21">
        <v>1533.6654883513791</v>
      </c>
      <c r="J179" s="21">
        <v>11.133687755726891</v>
      </c>
      <c r="K179" s="21" t="s">
        <v>1163</v>
      </c>
      <c r="L179" s="20">
        <v>7.4</v>
      </c>
      <c r="M179" s="20">
        <v>43341</v>
      </c>
      <c r="N179" s="20">
        <v>25.1</v>
      </c>
      <c r="O179" s="20">
        <v>17.8</v>
      </c>
    </row>
    <row r="180" spans="1:15">
      <c r="A180" s="20" t="s">
        <v>794</v>
      </c>
      <c r="B180" s="20">
        <v>2014</v>
      </c>
      <c r="C180" s="20">
        <v>35</v>
      </c>
      <c r="D180" s="20">
        <v>6.4</v>
      </c>
      <c r="E180" s="20">
        <v>49.7</v>
      </c>
      <c r="F180" s="20">
        <v>2</v>
      </c>
      <c r="G180" s="21">
        <v>1558.4792142365263</v>
      </c>
      <c r="H180" s="21">
        <v>61.614294516327789</v>
      </c>
      <c r="I180" s="21">
        <v>1562.1035845021927</v>
      </c>
      <c r="J180" s="21">
        <v>7.2487405313326807</v>
      </c>
      <c r="K180" s="21" t="s">
        <v>1162</v>
      </c>
      <c r="L180" s="20">
        <v>6.5</v>
      </c>
      <c r="M180" s="20">
        <v>53645</v>
      </c>
      <c r="N180" s="20">
        <v>15</v>
      </c>
      <c r="O180" s="20">
        <v>10.199999999999999</v>
      </c>
    </row>
    <row r="181" spans="1:15">
      <c r="A181" s="20" t="s">
        <v>826</v>
      </c>
      <c r="B181" s="20">
        <v>2017</v>
      </c>
      <c r="C181" s="20">
        <v>67</v>
      </c>
      <c r="D181" s="20">
        <v>7.5</v>
      </c>
      <c r="E181" s="20">
        <v>50.6</v>
      </c>
      <c r="F181" s="20">
        <v>7</v>
      </c>
      <c r="G181" s="21">
        <v>1569.2544196771712</v>
      </c>
      <c r="H181" s="21">
        <v>84.242890084550339</v>
      </c>
      <c r="I181" s="21">
        <v>1563.1053036126057</v>
      </c>
      <c r="J181" s="21">
        <v>23.981552651806304</v>
      </c>
      <c r="K181" s="21" t="s">
        <v>1164</v>
      </c>
      <c r="L181" s="20">
        <v>5</v>
      </c>
      <c r="M181" s="20">
        <v>59490</v>
      </c>
      <c r="N181" s="20">
        <v>13.9</v>
      </c>
      <c r="O181" s="20">
        <v>11.8</v>
      </c>
    </row>
    <row r="182" spans="1:15">
      <c r="A182" s="20" t="s">
        <v>780</v>
      </c>
      <c r="B182" s="20">
        <v>2014</v>
      </c>
      <c r="C182" s="20">
        <v>20</v>
      </c>
      <c r="D182" s="20">
        <v>9.1</v>
      </c>
      <c r="E182" s="20">
        <v>70.8</v>
      </c>
      <c r="F182" s="20">
        <v>2</v>
      </c>
      <c r="G182" s="21">
        <v>1570.4495898660575</v>
      </c>
      <c r="H182" s="21">
        <v>103.83137784238396</v>
      </c>
      <c r="I182" s="21">
        <v>1565.2580209739385</v>
      </c>
      <c r="J182" s="21">
        <v>18.170491122417193</v>
      </c>
      <c r="K182" s="21" t="s">
        <v>1163</v>
      </c>
      <c r="L182" s="20">
        <v>5.5</v>
      </c>
      <c r="M182" s="20">
        <v>53026</v>
      </c>
      <c r="N182" s="20">
        <v>18.100000000000001</v>
      </c>
      <c r="O182" s="20">
        <v>11.7</v>
      </c>
    </row>
    <row r="183" spans="1:15">
      <c r="A183" s="20" t="s">
        <v>780</v>
      </c>
      <c r="B183" s="20">
        <v>2017</v>
      </c>
      <c r="C183" s="20">
        <v>20</v>
      </c>
      <c r="D183" s="20">
        <v>9.1</v>
      </c>
      <c r="E183" s="20">
        <v>70.8</v>
      </c>
      <c r="F183" s="20">
        <v>2</v>
      </c>
      <c r="G183" s="21">
        <v>1538.3005441607368</v>
      </c>
      <c r="H183" s="21">
        <v>102.0301381331101</v>
      </c>
      <c r="I183" s="21">
        <v>1567.0782754290499</v>
      </c>
      <c r="J183" s="21">
        <v>7.8484721640853916</v>
      </c>
      <c r="K183" s="21" t="s">
        <v>1162</v>
      </c>
      <c r="L183" s="20">
        <v>4.8</v>
      </c>
      <c r="M183" s="20">
        <v>59538</v>
      </c>
      <c r="N183" s="20">
        <v>14.5</v>
      </c>
      <c r="O183" s="20">
        <v>9.5</v>
      </c>
    </row>
    <row r="184" spans="1:15">
      <c r="A184" s="20" t="s">
        <v>794</v>
      </c>
      <c r="B184" s="20">
        <v>2015</v>
      </c>
      <c r="C184" s="20">
        <v>35</v>
      </c>
      <c r="D184" s="20">
        <v>6.4</v>
      </c>
      <c r="E184" s="20">
        <v>49.7</v>
      </c>
      <c r="F184" s="20">
        <v>2</v>
      </c>
      <c r="G184" s="21">
        <v>1536.2213323625774</v>
      </c>
      <c r="H184" s="21">
        <v>101.92937750273025</v>
      </c>
      <c r="I184" s="21">
        <v>1572.6246814706954</v>
      </c>
      <c r="J184" s="21">
        <v>21.84200946487077</v>
      </c>
      <c r="K184" s="21" t="s">
        <v>1164</v>
      </c>
      <c r="L184" s="20">
        <v>5.6</v>
      </c>
      <c r="M184" s="20">
        <v>56986</v>
      </c>
      <c r="N184" s="20">
        <v>13.9</v>
      </c>
      <c r="O184" s="20">
        <v>9.4</v>
      </c>
    </row>
    <row r="185" spans="1:15">
      <c r="A185" s="20" t="s">
        <v>803</v>
      </c>
      <c r="B185" s="20">
        <v>2017</v>
      </c>
      <c r="C185" s="20">
        <v>44</v>
      </c>
      <c r="D185" s="20">
        <v>9.1999999999999993</v>
      </c>
      <c r="E185" s="20">
        <v>73.3</v>
      </c>
      <c r="F185" s="20">
        <v>5</v>
      </c>
      <c r="G185" s="21">
        <v>1547.1377950791036</v>
      </c>
      <c r="H185" s="21">
        <v>131.42353313037549</v>
      </c>
      <c r="I185" s="21">
        <v>1585.4003426993395</v>
      </c>
      <c r="J185" s="21">
        <v>53.234848862936907</v>
      </c>
      <c r="K185" s="21" t="s">
        <v>1164</v>
      </c>
      <c r="L185" s="20">
        <v>5.9</v>
      </c>
      <c r="M185" s="20">
        <v>43108</v>
      </c>
      <c r="N185" s="20">
        <v>26.9</v>
      </c>
      <c r="O185" s="20">
        <v>19.5</v>
      </c>
    </row>
    <row r="186" spans="1:15">
      <c r="A186" s="20" t="s">
        <v>804</v>
      </c>
      <c r="B186" s="20">
        <v>2015</v>
      </c>
      <c r="C186" s="20">
        <v>45</v>
      </c>
      <c r="D186" s="20">
        <v>8.1999999999999993</v>
      </c>
      <c r="E186" s="20">
        <v>56.7</v>
      </c>
      <c r="F186" s="20">
        <v>7</v>
      </c>
      <c r="G186" s="21">
        <v>1546.1983916723325</v>
      </c>
      <c r="H186" s="21">
        <v>102.57191756734581</v>
      </c>
      <c r="I186" s="21">
        <v>1593.0884111316907</v>
      </c>
      <c r="J186" s="21">
        <v>16.997632054017302</v>
      </c>
      <c r="K186" s="21" t="s">
        <v>1163</v>
      </c>
      <c r="L186" s="20">
        <v>4.4000000000000004</v>
      </c>
      <c r="M186" s="20">
        <v>59119</v>
      </c>
      <c r="N186" s="20">
        <v>17.399999999999999</v>
      </c>
      <c r="O186" s="20">
        <v>12.6</v>
      </c>
    </row>
    <row r="187" spans="1:15">
      <c r="A187" s="20" t="s">
        <v>803</v>
      </c>
      <c r="B187" s="20">
        <v>2016</v>
      </c>
      <c r="C187" s="20">
        <v>44</v>
      </c>
      <c r="D187" s="20">
        <v>9.1999999999999993</v>
      </c>
      <c r="E187" s="20">
        <v>73.3</v>
      </c>
      <c r="F187" s="20">
        <v>5</v>
      </c>
      <c r="G187" s="21">
        <v>1558.9723307130732</v>
      </c>
      <c r="H187" s="21">
        <v>164.79622946226991</v>
      </c>
      <c r="I187" s="21">
        <v>1598.5234257840182</v>
      </c>
      <c r="J187" s="21">
        <v>44.494981954812872</v>
      </c>
      <c r="K187" s="21" t="s">
        <v>1164</v>
      </c>
      <c r="L187" s="20">
        <v>6.5</v>
      </c>
      <c r="M187" s="20">
        <v>42132</v>
      </c>
      <c r="N187" s="20">
        <v>26.5</v>
      </c>
      <c r="O187" s="20">
        <v>17.899999999999999</v>
      </c>
    </row>
    <row r="188" spans="1:15">
      <c r="A188" s="20" t="s">
        <v>789</v>
      </c>
      <c r="B188" s="20">
        <v>2014</v>
      </c>
      <c r="C188" s="20">
        <v>30</v>
      </c>
      <c r="D188" s="20">
        <v>9.6999999999999993</v>
      </c>
      <c r="E188" s="20">
        <v>84.2</v>
      </c>
      <c r="F188" s="20">
        <v>3</v>
      </c>
      <c r="G188" s="21">
        <v>1587.3415807906472</v>
      </c>
      <c r="H188" s="21">
        <v>133.53825997127669</v>
      </c>
      <c r="I188" s="21">
        <v>1612.5374788984354</v>
      </c>
      <c r="J188" s="21">
        <v>22.676308297009246</v>
      </c>
      <c r="K188" s="21" t="s">
        <v>1164</v>
      </c>
      <c r="L188" s="20">
        <v>6.7</v>
      </c>
      <c r="M188" s="20">
        <v>41940</v>
      </c>
      <c r="N188" s="20">
        <v>26.4</v>
      </c>
      <c r="O188" s="20">
        <v>17.2</v>
      </c>
    </row>
    <row r="189" spans="1:15">
      <c r="A189" s="20" t="s">
        <v>826</v>
      </c>
      <c r="B189" s="20">
        <v>2014</v>
      </c>
      <c r="C189" s="20">
        <v>67</v>
      </c>
      <c r="D189" s="20">
        <v>7.5</v>
      </c>
      <c r="E189" s="20">
        <v>50.6</v>
      </c>
      <c r="F189" s="20">
        <v>7</v>
      </c>
      <c r="G189" s="21">
        <v>1594.8639349004977</v>
      </c>
      <c r="H189" s="21">
        <v>104.64178654306625</v>
      </c>
      <c r="I189" s="21">
        <v>1615.1767522882697</v>
      </c>
      <c r="J189" s="21">
        <v>18.466197625246984</v>
      </c>
      <c r="K189" s="21" t="s">
        <v>1163</v>
      </c>
      <c r="L189" s="20">
        <v>5.9</v>
      </c>
      <c r="M189" s="20">
        <v>52047</v>
      </c>
      <c r="N189" s="20">
        <v>18.2</v>
      </c>
      <c r="O189" s="20">
        <v>14.2</v>
      </c>
    </row>
    <row r="190" spans="1:15">
      <c r="A190" s="20" t="s">
        <v>825</v>
      </c>
      <c r="B190" s="20">
        <v>2015</v>
      </c>
      <c r="C190" s="20">
        <v>66</v>
      </c>
      <c r="D190" s="20">
        <v>11.6</v>
      </c>
      <c r="E190" s="20">
        <v>93.6</v>
      </c>
      <c r="F190" s="20">
        <v>4</v>
      </c>
      <c r="G190" s="21">
        <v>1543.6906953689279</v>
      </c>
      <c r="H190" s="21">
        <v>106.21724968134826</v>
      </c>
      <c r="I190" s="21">
        <v>1628.6644951140065</v>
      </c>
      <c r="J190" s="21">
        <v>38.946324883161026</v>
      </c>
      <c r="K190" s="21" t="s">
        <v>1164</v>
      </c>
      <c r="L190" s="20">
        <v>7.3</v>
      </c>
      <c r="M190" s="20">
        <v>39851</v>
      </c>
      <c r="N190" s="20">
        <v>33.299999999999997</v>
      </c>
      <c r="O190" s="20">
        <v>21.4</v>
      </c>
    </row>
    <row r="191" spans="1:15">
      <c r="A191" s="20" t="s">
        <v>795</v>
      </c>
      <c r="B191" s="20">
        <v>2017</v>
      </c>
      <c r="C191" s="20">
        <v>36</v>
      </c>
      <c r="D191" s="20">
        <v>11.3</v>
      </c>
      <c r="E191" s="20">
        <v>90.1</v>
      </c>
      <c r="F191" s="20">
        <v>4</v>
      </c>
      <c r="G191" s="21">
        <v>1527.9621736193606</v>
      </c>
      <c r="H191" s="21">
        <v>121.11895278690051</v>
      </c>
      <c r="I191" s="21">
        <v>1630.4474413621224</v>
      </c>
      <c r="J191" s="21">
        <v>30.279738196725127</v>
      </c>
      <c r="K191" s="21" t="s">
        <v>1164</v>
      </c>
      <c r="L191" s="20">
        <v>5.9</v>
      </c>
      <c r="M191" s="20">
        <v>43840</v>
      </c>
      <c r="N191" s="20">
        <v>25.4</v>
      </c>
      <c r="O191" s="20">
        <v>16.8</v>
      </c>
    </row>
    <row r="192" spans="1:15">
      <c r="A192" s="20" t="s">
        <v>765</v>
      </c>
      <c r="B192" s="20">
        <v>2017</v>
      </c>
      <c r="C192" s="20">
        <v>5</v>
      </c>
      <c r="D192" s="20">
        <v>7.6</v>
      </c>
      <c r="E192" s="20">
        <v>67.2</v>
      </c>
      <c r="F192" s="20">
        <v>5</v>
      </c>
      <c r="G192" s="21">
        <v>1671.066842673707</v>
      </c>
      <c r="H192" s="21">
        <v>118.50474018960759</v>
      </c>
      <c r="I192" s="21">
        <v>1683.0673226929077</v>
      </c>
      <c r="J192" s="21">
        <v>9.0003600144005773</v>
      </c>
      <c r="K192" s="21" t="s">
        <v>1162</v>
      </c>
      <c r="L192" s="20">
        <v>6</v>
      </c>
      <c r="M192" s="20">
        <v>42955</v>
      </c>
      <c r="N192" s="20">
        <v>28.5</v>
      </c>
      <c r="O192" s="20">
        <v>28.8</v>
      </c>
    </row>
    <row r="193" spans="1:15">
      <c r="A193" s="20" t="s">
        <v>780</v>
      </c>
      <c r="B193" s="20">
        <v>2015</v>
      </c>
      <c r="C193" s="20">
        <v>20</v>
      </c>
      <c r="D193" s="20">
        <v>9.1</v>
      </c>
      <c r="E193" s="20">
        <v>70.8</v>
      </c>
      <c r="F193" s="20">
        <v>2</v>
      </c>
      <c r="G193" s="21">
        <v>1675.0156543519099</v>
      </c>
      <c r="H193" s="21">
        <v>114.79858067209351</v>
      </c>
      <c r="I193" s="21">
        <v>1688.0609476101024</v>
      </c>
      <c r="J193" s="21">
        <v>15.654351909830932</v>
      </c>
      <c r="K193" s="21" t="s">
        <v>1163</v>
      </c>
      <c r="L193" s="20">
        <v>4.9000000000000004</v>
      </c>
      <c r="M193" s="20">
        <v>53936</v>
      </c>
      <c r="N193" s="20">
        <v>16.2</v>
      </c>
      <c r="O193" s="20">
        <v>10.199999999999999</v>
      </c>
    </row>
    <row r="194" spans="1:15">
      <c r="A194" s="20" t="s">
        <v>774</v>
      </c>
      <c r="B194" s="20">
        <v>2015</v>
      </c>
      <c r="C194" s="20">
        <v>14</v>
      </c>
      <c r="D194" s="20">
        <v>8.6</v>
      </c>
      <c r="E194" s="20">
        <v>89.7</v>
      </c>
      <c r="F194" s="20">
        <v>0</v>
      </c>
      <c r="G194" s="21">
        <v>1685.9172107037807</v>
      </c>
      <c r="H194" s="21">
        <v>86.089389482746256</v>
      </c>
      <c r="I194" s="21">
        <v>1693.0913264940095</v>
      </c>
      <c r="J194" s="21">
        <v>47.827438601525699</v>
      </c>
      <c r="K194" s="21" t="s">
        <v>1164</v>
      </c>
      <c r="L194" s="20">
        <v>6.2</v>
      </c>
      <c r="M194" s="20">
        <v>47055</v>
      </c>
      <c r="N194" s="20">
        <v>21.1</v>
      </c>
      <c r="O194" s="20">
        <v>13.6</v>
      </c>
    </row>
    <row r="195" spans="1:15">
      <c r="A195" s="20" t="s">
        <v>808</v>
      </c>
      <c r="B195" s="20">
        <v>2015</v>
      </c>
      <c r="C195" s="20">
        <v>49</v>
      </c>
      <c r="D195" s="20">
        <v>8.4</v>
      </c>
      <c r="E195" s="20">
        <v>63.2</v>
      </c>
      <c r="F195" s="20">
        <v>1</v>
      </c>
      <c r="G195" s="21">
        <v>1661.0768672951415</v>
      </c>
      <c r="H195" s="21">
        <v>97.443799854967367</v>
      </c>
      <c r="I195" s="21">
        <v>1715.4641044234954</v>
      </c>
      <c r="J195" s="21">
        <v>15.862944162436547</v>
      </c>
      <c r="K195" s="21" t="s">
        <v>1163</v>
      </c>
      <c r="L195" s="20">
        <v>4</v>
      </c>
      <c r="M195" s="20">
        <v>63736</v>
      </c>
      <c r="N195" s="20">
        <v>14</v>
      </c>
      <c r="O195" s="20">
        <v>9.3000000000000007</v>
      </c>
    </row>
    <row r="196" spans="1:15">
      <c r="A196" s="20" t="s">
        <v>771</v>
      </c>
      <c r="B196" s="20">
        <v>2017</v>
      </c>
      <c r="C196" s="20">
        <v>11</v>
      </c>
      <c r="D196" s="20">
        <v>6.9</v>
      </c>
      <c r="E196" s="20">
        <v>61</v>
      </c>
      <c r="F196" s="20">
        <v>2</v>
      </c>
      <c r="G196" s="21">
        <v>1715.4337523181539</v>
      </c>
      <c r="H196" s="21">
        <v>113.33195961261075</v>
      </c>
      <c r="I196" s="21">
        <v>1720.5852050278179</v>
      </c>
      <c r="J196" s="21">
        <v>43.787348032145069</v>
      </c>
      <c r="K196" s="21" t="s">
        <v>1164</v>
      </c>
      <c r="L196" s="20">
        <v>4.0999999999999996</v>
      </c>
      <c r="M196" s="20">
        <v>54335</v>
      </c>
      <c r="N196" s="20">
        <v>16.7</v>
      </c>
      <c r="O196" s="20">
        <v>11</v>
      </c>
    </row>
    <row r="197" spans="1:15">
      <c r="A197" s="20" t="s">
        <v>792</v>
      </c>
      <c r="B197" s="20">
        <v>2017</v>
      </c>
      <c r="C197" s="20">
        <v>33</v>
      </c>
      <c r="D197" s="20">
        <v>10.6</v>
      </c>
      <c r="E197" s="20">
        <v>59.8</v>
      </c>
      <c r="F197" s="20">
        <v>0</v>
      </c>
      <c r="G197" s="21">
        <v>1690.7597274406164</v>
      </c>
      <c r="H197" s="21">
        <v>50.945679169585432</v>
      </c>
      <c r="I197" s="21">
        <v>1728.9689868178054</v>
      </c>
      <c r="J197" s="21">
        <v>28.656944532891803</v>
      </c>
      <c r="K197" s="21" t="s">
        <v>1164</v>
      </c>
      <c r="L197" s="20">
        <v>4.9000000000000004</v>
      </c>
      <c r="M197" s="20">
        <v>47185</v>
      </c>
      <c r="N197" s="20">
        <v>21.2</v>
      </c>
      <c r="O197" s="20">
        <v>15.8</v>
      </c>
    </row>
    <row r="198" spans="1:15">
      <c r="A198" s="20" t="s">
        <v>808</v>
      </c>
      <c r="B198" s="20">
        <v>2014</v>
      </c>
      <c r="C198" s="20">
        <v>49</v>
      </c>
      <c r="D198" s="20">
        <v>8.4</v>
      </c>
      <c r="E198" s="20">
        <v>63.2</v>
      </c>
      <c r="F198" s="20">
        <v>1</v>
      </c>
      <c r="G198" s="21">
        <v>1702.9693965713248</v>
      </c>
      <c r="H198" s="21">
        <v>68.20972215906508</v>
      </c>
      <c r="I198" s="21">
        <v>1741.6215724614613</v>
      </c>
      <c r="J198" s="21">
        <v>15.915601837115183</v>
      </c>
      <c r="K198" s="21" t="s">
        <v>1163</v>
      </c>
      <c r="L198" s="20">
        <v>4.8</v>
      </c>
      <c r="M198" s="20">
        <v>52996</v>
      </c>
      <c r="N198" s="20">
        <v>17.100000000000001</v>
      </c>
      <c r="O198" s="20">
        <v>12.6</v>
      </c>
    </row>
    <row r="199" spans="1:15">
      <c r="A199" s="20" t="s">
        <v>773</v>
      </c>
      <c r="B199" s="20">
        <v>2017</v>
      </c>
      <c r="C199" s="20">
        <v>13</v>
      </c>
      <c r="D199" s="20">
        <v>7.3</v>
      </c>
      <c r="E199" s="20">
        <v>73</v>
      </c>
      <c r="F199" s="20">
        <v>2</v>
      </c>
      <c r="G199" s="21">
        <v>1752.4526010060194</v>
      </c>
      <c r="H199" s="21">
        <v>129.79316357367108</v>
      </c>
      <c r="I199" s="21">
        <v>1748.5343168226634</v>
      </c>
      <c r="J199" s="21">
        <v>44.570482585675734</v>
      </c>
      <c r="K199" s="21" t="s">
        <v>1164</v>
      </c>
      <c r="L199" s="20">
        <v>4.4000000000000004</v>
      </c>
      <c r="M199" s="20">
        <v>66193</v>
      </c>
      <c r="N199" s="20">
        <v>12.2</v>
      </c>
      <c r="O199" s="20">
        <v>8.6999999999999993</v>
      </c>
    </row>
    <row r="200" spans="1:15">
      <c r="A200" s="20" t="s">
        <v>795</v>
      </c>
      <c r="B200" s="20">
        <v>2016</v>
      </c>
      <c r="C200" s="20">
        <v>36</v>
      </c>
      <c r="D200" s="20">
        <v>11.3</v>
      </c>
      <c r="E200" s="20">
        <v>90.1</v>
      </c>
      <c r="F200" s="20">
        <v>4</v>
      </c>
      <c r="G200" s="21">
        <v>1690.50110452273</v>
      </c>
      <c r="H200" s="21">
        <v>102.3136844552959</v>
      </c>
      <c r="I200" s="21">
        <v>1757.9351238228114</v>
      </c>
      <c r="J200" s="21">
        <v>13.951866062085802</v>
      </c>
      <c r="K200" s="21" t="s">
        <v>1163</v>
      </c>
      <c r="L200" s="20">
        <v>6.3</v>
      </c>
      <c r="M200" s="20">
        <v>44729</v>
      </c>
      <c r="N200" s="20">
        <v>28.4</v>
      </c>
      <c r="O200" s="20">
        <v>19.8</v>
      </c>
    </row>
    <row r="201" spans="1:15">
      <c r="A201" s="20" t="s">
        <v>799</v>
      </c>
      <c r="B201" s="20">
        <v>2016</v>
      </c>
      <c r="C201" s="20">
        <v>40</v>
      </c>
      <c r="D201" s="20">
        <v>9.8000000000000007</v>
      </c>
      <c r="E201" s="20">
        <v>112.5</v>
      </c>
      <c r="F201" s="20">
        <v>2</v>
      </c>
      <c r="G201" s="21">
        <v>1734.264014021709</v>
      </c>
      <c r="H201" s="21">
        <v>172.19642692414132</v>
      </c>
      <c r="I201" s="21">
        <v>1771.1632483625963</v>
      </c>
      <c r="J201" s="21">
        <v>21.524553365517665</v>
      </c>
      <c r="K201" s="21" t="s">
        <v>1164</v>
      </c>
      <c r="L201" s="20">
        <v>7.9</v>
      </c>
      <c r="M201" s="20">
        <v>45168</v>
      </c>
      <c r="N201" s="20">
        <v>27.2</v>
      </c>
      <c r="O201" s="20">
        <v>18.100000000000001</v>
      </c>
    </row>
    <row r="202" spans="1:15">
      <c r="A202" s="20" t="s">
        <v>830</v>
      </c>
      <c r="B202" s="20">
        <v>2017</v>
      </c>
      <c r="C202" s="20">
        <v>72</v>
      </c>
      <c r="D202" s="20">
        <v>6.9</v>
      </c>
      <c r="E202" s="20">
        <v>60.7</v>
      </c>
      <c r="F202" s="20">
        <v>2</v>
      </c>
      <c r="G202" s="21">
        <v>1849.0323453782651</v>
      </c>
      <c r="H202" s="21">
        <v>128.56949519556096</v>
      </c>
      <c r="I202" s="21">
        <v>1779.6724861280284</v>
      </c>
      <c r="J202" s="21">
        <v>38.909189335498716</v>
      </c>
      <c r="K202" s="21" t="s">
        <v>1164</v>
      </c>
      <c r="L202" s="20">
        <v>4.7</v>
      </c>
      <c r="M202" s="20">
        <v>53058</v>
      </c>
      <c r="N202" s="20">
        <v>15.6</v>
      </c>
      <c r="O202" s="20">
        <v>11.1</v>
      </c>
    </row>
    <row r="203" spans="1:15">
      <c r="A203" s="20" t="s">
        <v>803</v>
      </c>
      <c r="B203" s="20">
        <v>2015</v>
      </c>
      <c r="C203" s="20">
        <v>44</v>
      </c>
      <c r="D203" s="20">
        <v>9.1999999999999993</v>
      </c>
      <c r="E203" s="20">
        <v>73.3</v>
      </c>
      <c r="F203" s="20">
        <v>5</v>
      </c>
      <c r="G203" s="21">
        <v>1723.6850745288593</v>
      </c>
      <c r="H203" s="21">
        <v>146.1028301267319</v>
      </c>
      <c r="I203" s="21">
        <v>1782.7828485127061</v>
      </c>
      <c r="J203" s="21">
        <v>37.75691115634644</v>
      </c>
      <c r="K203" s="21" t="s">
        <v>1164</v>
      </c>
      <c r="L203" s="20">
        <v>5.9</v>
      </c>
      <c r="M203" s="20">
        <v>39698</v>
      </c>
      <c r="N203" s="20">
        <v>30.1</v>
      </c>
      <c r="O203" s="20">
        <v>21</v>
      </c>
    </row>
    <row r="204" spans="1:15">
      <c r="A204" s="20" t="s">
        <v>801</v>
      </c>
      <c r="B204" s="20">
        <v>2017</v>
      </c>
      <c r="C204" s="20">
        <v>42</v>
      </c>
      <c r="D204" s="20">
        <v>10.9</v>
      </c>
      <c r="E204" s="20">
        <v>45.5</v>
      </c>
      <c r="F204" s="20">
        <v>1</v>
      </c>
      <c r="G204" s="21">
        <v>1844.9341794039442</v>
      </c>
      <c r="H204" s="21">
        <v>135.39304764856533</v>
      </c>
      <c r="I204" s="21">
        <v>1782.9470009624326</v>
      </c>
      <c r="J204" s="21">
        <v>24.468623069017831</v>
      </c>
      <c r="K204" s="21" t="s">
        <v>1164</v>
      </c>
      <c r="L204" s="20">
        <v>4.5</v>
      </c>
      <c r="M204" s="20">
        <v>52061</v>
      </c>
      <c r="N204" s="20">
        <v>16.2</v>
      </c>
      <c r="O204" s="20">
        <v>10.7</v>
      </c>
    </row>
    <row r="205" spans="1:15">
      <c r="A205" s="20" t="s">
        <v>791</v>
      </c>
      <c r="B205" s="20">
        <v>2015</v>
      </c>
      <c r="C205" s="20">
        <v>32</v>
      </c>
      <c r="D205" s="20">
        <v>7.1</v>
      </c>
      <c r="E205" s="20">
        <v>54.3</v>
      </c>
      <c r="F205" s="20">
        <v>0</v>
      </c>
      <c r="G205" s="21">
        <v>1798.1093409135983</v>
      </c>
      <c r="H205" s="21">
        <v>126.92536524095988</v>
      </c>
      <c r="I205" s="21">
        <v>1788.8543663647783</v>
      </c>
      <c r="J205" s="21">
        <v>17.187809876379983</v>
      </c>
      <c r="K205" s="21" t="s">
        <v>1163</v>
      </c>
      <c r="L205" s="20">
        <v>3.7</v>
      </c>
      <c r="M205" s="20">
        <v>55265</v>
      </c>
      <c r="N205" s="20">
        <v>14.6</v>
      </c>
      <c r="O205" s="20">
        <v>10.6</v>
      </c>
    </row>
    <row r="206" spans="1:15">
      <c r="A206" s="20" t="s">
        <v>774</v>
      </c>
      <c r="B206" s="20">
        <v>2016</v>
      </c>
      <c r="C206" s="20">
        <v>14</v>
      </c>
      <c r="D206" s="20">
        <v>8.6</v>
      </c>
      <c r="E206" s="20">
        <v>89.7</v>
      </c>
      <c r="F206" s="20">
        <v>0</v>
      </c>
      <c r="G206" s="21">
        <v>1732.253362960839</v>
      </c>
      <c r="H206" s="21">
        <v>66.900819535039304</v>
      </c>
      <c r="I206" s="21">
        <v>1789.5969225623014</v>
      </c>
      <c r="J206" s="21">
        <v>28.67177980073113</v>
      </c>
      <c r="K206" s="21" t="s">
        <v>1164</v>
      </c>
      <c r="L206" s="20">
        <v>5.8</v>
      </c>
      <c r="M206" s="20">
        <v>53234</v>
      </c>
      <c r="N206" s="20">
        <v>19.2</v>
      </c>
      <c r="O206" s="20">
        <v>13.4</v>
      </c>
    </row>
    <row r="207" spans="1:15">
      <c r="A207" s="20" t="s">
        <v>839</v>
      </c>
      <c r="B207" s="20">
        <v>2017</v>
      </c>
      <c r="C207" s="20">
        <v>81</v>
      </c>
      <c r="D207" s="20">
        <v>8.1999999999999993</v>
      </c>
      <c r="E207" s="20">
        <v>56.2</v>
      </c>
      <c r="F207" s="20">
        <v>2</v>
      </c>
      <c r="G207" s="21">
        <v>1841.5750592061079</v>
      </c>
      <c r="H207" s="21">
        <v>148.45710650030045</v>
      </c>
      <c r="I207" s="21">
        <v>1795.6240500512529</v>
      </c>
      <c r="J207" s="21">
        <v>28.277544095295323</v>
      </c>
      <c r="K207" s="21" t="s">
        <v>1164</v>
      </c>
      <c r="L207" s="20">
        <v>3.9</v>
      </c>
      <c r="M207" s="20">
        <v>49120</v>
      </c>
      <c r="N207" s="20">
        <v>13.7</v>
      </c>
      <c r="O207" s="20">
        <v>11.4</v>
      </c>
    </row>
    <row r="208" spans="1:15">
      <c r="A208" s="20" t="s">
        <v>814</v>
      </c>
      <c r="B208" s="20">
        <v>2017</v>
      </c>
      <c r="C208" s="20">
        <v>55</v>
      </c>
      <c r="D208" s="20">
        <v>7.9</v>
      </c>
      <c r="E208" s="20">
        <v>60.2</v>
      </c>
      <c r="F208" s="20">
        <v>1</v>
      </c>
      <c r="G208" s="21">
        <v>1767.9190614164252</v>
      </c>
      <c r="H208" s="21">
        <v>119.69790528665747</v>
      </c>
      <c r="I208" s="21">
        <v>1796.4185626751532</v>
      </c>
      <c r="J208" s="21">
        <v>38.949318386928233</v>
      </c>
      <c r="K208" s="21" t="s">
        <v>1164</v>
      </c>
      <c r="L208" s="20">
        <v>4.2</v>
      </c>
      <c r="M208" s="20">
        <v>60800</v>
      </c>
      <c r="N208" s="20">
        <v>12</v>
      </c>
      <c r="O208" s="20">
        <v>9</v>
      </c>
    </row>
    <row r="209" spans="1:15">
      <c r="A209" s="20" t="s">
        <v>792</v>
      </c>
      <c r="B209" s="20">
        <v>2015</v>
      </c>
      <c r="C209" s="20">
        <v>33</v>
      </c>
      <c r="D209" s="20">
        <v>10.6</v>
      </c>
      <c r="E209" s="20">
        <v>59.8</v>
      </c>
      <c r="F209" s="20">
        <v>0</v>
      </c>
      <c r="G209" s="21">
        <v>1786.4482878553133</v>
      </c>
      <c r="H209" s="21">
        <v>88.531950548581904</v>
      </c>
      <c r="I209" s="21">
        <v>1808.5812754924591</v>
      </c>
      <c r="J209" s="21">
        <v>25.294843013880545</v>
      </c>
      <c r="K209" s="21" t="s">
        <v>1164</v>
      </c>
      <c r="L209" s="20">
        <v>4.8</v>
      </c>
      <c r="M209" s="20">
        <v>44101</v>
      </c>
      <c r="N209" s="20">
        <v>21.2</v>
      </c>
      <c r="O209" s="20">
        <v>16.5</v>
      </c>
    </row>
    <row r="210" spans="1:15">
      <c r="A210" s="20" t="s">
        <v>771</v>
      </c>
      <c r="B210" s="20">
        <v>2014</v>
      </c>
      <c r="C210" s="20">
        <v>11</v>
      </c>
      <c r="D210" s="20">
        <v>6.9</v>
      </c>
      <c r="E210" s="20">
        <v>61</v>
      </c>
      <c r="F210" s="20">
        <v>2</v>
      </c>
      <c r="G210" s="21">
        <v>1765.8801248912321</v>
      </c>
      <c r="H210" s="21">
        <v>110.04760198597533</v>
      </c>
      <c r="I210" s="21">
        <v>1811.9465629318727</v>
      </c>
      <c r="J210" s="21">
        <v>28.151712135947179</v>
      </c>
      <c r="K210" s="21" t="s">
        <v>1164</v>
      </c>
      <c r="L210" s="20">
        <v>5.0999999999999996</v>
      </c>
      <c r="M210" s="20">
        <v>50302</v>
      </c>
      <c r="N210" s="20">
        <v>17.7</v>
      </c>
      <c r="O210" s="20">
        <v>11.3</v>
      </c>
    </row>
    <row r="211" spans="1:15">
      <c r="A211" s="20" t="s">
        <v>805</v>
      </c>
      <c r="B211" s="20">
        <v>2016</v>
      </c>
      <c r="C211" s="20">
        <v>46</v>
      </c>
      <c r="D211" s="20">
        <v>10.6</v>
      </c>
      <c r="E211" s="20">
        <v>72.099999999999994</v>
      </c>
      <c r="F211" s="20">
        <v>2</v>
      </c>
      <c r="G211" s="21">
        <v>1787.1379218708478</v>
      </c>
      <c r="H211" s="21">
        <v>88.581805297191949</v>
      </c>
      <c r="I211" s="21">
        <v>1813.7124634600054</v>
      </c>
      <c r="J211" s="21">
        <v>31.003631854017186</v>
      </c>
      <c r="K211" s="21" t="s">
        <v>1164</v>
      </c>
      <c r="L211" s="20">
        <v>4.2</v>
      </c>
      <c r="M211" s="20">
        <v>53760</v>
      </c>
      <c r="N211" s="20">
        <v>17.5</v>
      </c>
      <c r="O211" s="20">
        <v>12.2</v>
      </c>
    </row>
    <row r="212" spans="1:15">
      <c r="A212" s="20" t="s">
        <v>765</v>
      </c>
      <c r="B212" s="20">
        <v>2014</v>
      </c>
      <c r="C212" s="20">
        <v>5</v>
      </c>
      <c r="D212" s="20">
        <v>7.6</v>
      </c>
      <c r="E212" s="20">
        <v>67.2</v>
      </c>
      <c r="F212" s="20">
        <v>5</v>
      </c>
      <c r="G212" s="21">
        <v>1804.6250270153448</v>
      </c>
      <c r="H212" s="21">
        <v>97.255240976874873</v>
      </c>
      <c r="I212" s="21">
        <v>1827.7810367717434</v>
      </c>
      <c r="J212" s="21">
        <v>12.349871870079348</v>
      </c>
      <c r="K212" s="21" t="s">
        <v>1163</v>
      </c>
      <c r="L212" s="20">
        <v>6.9</v>
      </c>
      <c r="M212" s="20">
        <v>34216</v>
      </c>
      <c r="N212" s="20">
        <v>31.4</v>
      </c>
      <c r="O212" s="20">
        <v>29.9</v>
      </c>
    </row>
    <row r="213" spans="1:15">
      <c r="A213" s="20" t="s">
        <v>836</v>
      </c>
      <c r="B213" s="20">
        <v>2016</v>
      </c>
      <c r="C213" s="20">
        <v>78</v>
      </c>
      <c r="D213" s="20">
        <v>10.1</v>
      </c>
      <c r="E213" s="20">
        <v>80.400000000000006</v>
      </c>
      <c r="F213" s="20">
        <v>5</v>
      </c>
      <c r="G213" s="21">
        <v>1818.957012329643</v>
      </c>
      <c r="H213" s="21">
        <v>195.82666118021507</v>
      </c>
      <c r="I213" s="21">
        <v>1851.6774164762107</v>
      </c>
      <c r="J213" s="21">
        <v>55.029770610136381</v>
      </c>
      <c r="K213" s="21" t="s">
        <v>1164</v>
      </c>
      <c r="L213" s="20">
        <v>6.8</v>
      </c>
      <c r="M213" s="20">
        <v>45929</v>
      </c>
      <c r="N213" s="20">
        <v>29.2</v>
      </c>
      <c r="O213" s="20">
        <v>17.600000000000001</v>
      </c>
    </row>
    <row r="214" spans="1:15">
      <c r="A214" s="20" t="s">
        <v>795</v>
      </c>
      <c r="B214" s="20">
        <v>2015</v>
      </c>
      <c r="C214" s="20">
        <v>36</v>
      </c>
      <c r="D214" s="20">
        <v>11.3</v>
      </c>
      <c r="E214" s="20">
        <v>90.1</v>
      </c>
      <c r="F214" s="20">
        <v>4</v>
      </c>
      <c r="G214" s="21">
        <v>1797.3551871856955</v>
      </c>
      <c r="H214" s="21">
        <v>90.799031476997584</v>
      </c>
      <c r="I214" s="21">
        <v>1855.5596945427453</v>
      </c>
      <c r="J214" s="21">
        <v>20.953622648537902</v>
      </c>
      <c r="K214" s="21" t="s">
        <v>1164</v>
      </c>
      <c r="L214" s="20">
        <v>6.4</v>
      </c>
      <c r="M214" s="20">
        <v>41494</v>
      </c>
      <c r="N214" s="20">
        <v>27.6</v>
      </c>
      <c r="O214" s="20">
        <v>17.899999999999999</v>
      </c>
    </row>
    <row r="215" spans="1:15">
      <c r="A215" s="20" t="s">
        <v>836</v>
      </c>
      <c r="B215" s="20">
        <v>2017</v>
      </c>
      <c r="C215" s="20">
        <v>78</v>
      </c>
      <c r="D215" s="20">
        <v>10.1</v>
      </c>
      <c r="E215" s="20">
        <v>80.400000000000006</v>
      </c>
      <c r="F215" s="20">
        <v>5</v>
      </c>
      <c r="G215" s="21">
        <v>1850.0953503000292</v>
      </c>
      <c r="H215" s="21">
        <v>205.67708697345168</v>
      </c>
      <c r="I215" s="21">
        <v>1861.0781073714268</v>
      </c>
      <c r="J215" s="21">
        <v>67.394191119941681</v>
      </c>
      <c r="K215" s="21" t="s">
        <v>1164</v>
      </c>
      <c r="L215" s="20">
        <v>7.2</v>
      </c>
      <c r="M215" s="20">
        <v>46340</v>
      </c>
      <c r="N215" s="20">
        <v>24.1</v>
      </c>
      <c r="O215" s="20">
        <v>15.4</v>
      </c>
    </row>
    <row r="216" spans="1:15">
      <c r="A216" s="20" t="s">
        <v>795</v>
      </c>
      <c r="B216" s="20">
        <v>2014</v>
      </c>
      <c r="C216" s="20">
        <v>36</v>
      </c>
      <c r="D216" s="20">
        <v>11.3</v>
      </c>
      <c r="E216" s="20">
        <v>90.1</v>
      </c>
      <c r="F216" s="20">
        <v>4</v>
      </c>
      <c r="G216" s="21">
        <v>1824.2584598245369</v>
      </c>
      <c r="H216" s="21">
        <v>67.307245973169941</v>
      </c>
      <c r="I216" s="21">
        <v>1870.6772501508613</v>
      </c>
      <c r="J216" s="21">
        <v>27.85127419579446</v>
      </c>
      <c r="K216" s="21" t="s">
        <v>1164</v>
      </c>
      <c r="L216" s="20">
        <v>7.8</v>
      </c>
      <c r="M216" s="20">
        <v>41611</v>
      </c>
      <c r="N216" s="20">
        <v>27.6</v>
      </c>
      <c r="O216" s="20">
        <v>19.3</v>
      </c>
    </row>
    <row r="217" spans="1:15">
      <c r="A217" s="20" t="s">
        <v>799</v>
      </c>
      <c r="B217" s="20">
        <v>2015</v>
      </c>
      <c r="C217" s="20">
        <v>40</v>
      </c>
      <c r="D217" s="20">
        <v>9.8000000000000007</v>
      </c>
      <c r="E217" s="20">
        <v>112.5</v>
      </c>
      <c r="F217" s="20">
        <v>2</v>
      </c>
      <c r="G217" s="21">
        <v>1824.3243243243244</v>
      </c>
      <c r="H217" s="21">
        <v>153.56265356265357</v>
      </c>
      <c r="I217" s="21">
        <v>1882.6781326781329</v>
      </c>
      <c r="J217" s="21">
        <v>27.641277641277643</v>
      </c>
      <c r="K217" s="21" t="s">
        <v>1164</v>
      </c>
      <c r="L217" s="20">
        <v>7.5</v>
      </c>
      <c r="M217" s="20">
        <v>42828</v>
      </c>
      <c r="N217" s="20">
        <v>29.2</v>
      </c>
      <c r="O217" s="20">
        <v>20.399999999999999</v>
      </c>
    </row>
    <row r="218" spans="1:15">
      <c r="A218" s="20" t="s">
        <v>773</v>
      </c>
      <c r="B218" s="20">
        <v>2016</v>
      </c>
      <c r="C218" s="20">
        <v>13</v>
      </c>
      <c r="D218" s="20">
        <v>7.3</v>
      </c>
      <c r="E218" s="20">
        <v>73</v>
      </c>
      <c r="F218" s="20">
        <v>2</v>
      </c>
      <c r="G218" s="21">
        <v>1855.6731493747939</v>
      </c>
      <c r="H218" s="21">
        <v>107.36113231520834</v>
      </c>
      <c r="I218" s="21">
        <v>1897.5341413325584</v>
      </c>
      <c r="J218" s="21">
        <v>47.278296799357804</v>
      </c>
      <c r="K218" s="21" t="s">
        <v>1164</v>
      </c>
      <c r="L218" s="20">
        <v>4.4000000000000004</v>
      </c>
      <c r="M218" s="20">
        <v>61203</v>
      </c>
      <c r="N218" s="20">
        <v>12.9</v>
      </c>
      <c r="O218" s="20">
        <v>10.6</v>
      </c>
    </row>
    <row r="219" spans="1:15">
      <c r="A219" s="20" t="s">
        <v>839</v>
      </c>
      <c r="B219" s="20">
        <v>2014</v>
      </c>
      <c r="C219" s="20">
        <v>81</v>
      </c>
      <c r="D219" s="20">
        <v>8.1999999999999993</v>
      </c>
      <c r="E219" s="20">
        <v>56.2</v>
      </c>
      <c r="F219" s="20">
        <v>2</v>
      </c>
      <c r="G219" s="21">
        <v>1909.5016236058168</v>
      </c>
      <c r="H219" s="21">
        <v>141.18311449950585</v>
      </c>
      <c r="I219" s="21">
        <v>1902.4424678808414</v>
      </c>
      <c r="J219" s="21">
        <v>14.118311449950587</v>
      </c>
      <c r="K219" s="21" t="s">
        <v>1163</v>
      </c>
      <c r="L219" s="20">
        <v>4.9000000000000004</v>
      </c>
      <c r="M219" s="20">
        <v>49565</v>
      </c>
      <c r="N219" s="20">
        <v>14.8</v>
      </c>
      <c r="O219" s="20">
        <v>10.1</v>
      </c>
    </row>
    <row r="220" spans="1:15">
      <c r="A220" s="20" t="s">
        <v>836</v>
      </c>
      <c r="B220" s="20">
        <v>2014</v>
      </c>
      <c r="C220" s="20">
        <v>78</v>
      </c>
      <c r="D220" s="20">
        <v>10.1</v>
      </c>
      <c r="E220" s="20">
        <v>80.400000000000006</v>
      </c>
      <c r="F220" s="20">
        <v>5</v>
      </c>
      <c r="G220" s="21">
        <v>1883.5800216604384</v>
      </c>
      <c r="H220" s="21">
        <v>198.0661716638534</v>
      </c>
      <c r="I220" s="21">
        <v>1907.9724073333268</v>
      </c>
      <c r="J220" s="21">
        <v>26.343776526719417</v>
      </c>
      <c r="K220" s="21" t="s">
        <v>1164</v>
      </c>
      <c r="L220" s="20">
        <v>7.3</v>
      </c>
      <c r="M220" s="20">
        <v>43160</v>
      </c>
      <c r="N220" s="20">
        <v>28.3</v>
      </c>
      <c r="O220" s="20">
        <v>17.2</v>
      </c>
    </row>
    <row r="221" spans="1:15">
      <c r="A221" s="20" t="s">
        <v>774</v>
      </c>
      <c r="B221" s="20">
        <v>2014</v>
      </c>
      <c r="C221" s="20">
        <v>14</v>
      </c>
      <c r="D221" s="20">
        <v>8.6</v>
      </c>
      <c r="E221" s="20">
        <v>89.7</v>
      </c>
      <c r="F221" s="20">
        <v>0</v>
      </c>
      <c r="G221" s="21">
        <v>1883.3608538540693</v>
      </c>
      <c r="H221" s="21">
        <v>81.365017828511256</v>
      </c>
      <c r="I221" s="21">
        <v>1909.6848302103526</v>
      </c>
      <c r="J221" s="21">
        <v>31.110153875607246</v>
      </c>
      <c r="K221" s="21" t="s">
        <v>1164</v>
      </c>
      <c r="L221" s="20">
        <v>7.7</v>
      </c>
      <c r="M221" s="20">
        <v>49453</v>
      </c>
      <c r="N221" s="20">
        <v>20.399999999999999</v>
      </c>
      <c r="O221" s="20">
        <v>13.7</v>
      </c>
    </row>
    <row r="222" spans="1:15">
      <c r="A222" s="20" t="s">
        <v>800</v>
      </c>
      <c r="B222" s="20">
        <v>2016</v>
      </c>
      <c r="C222" s="20">
        <v>41</v>
      </c>
      <c r="D222" s="20">
        <v>8.1</v>
      </c>
      <c r="E222" s="20">
        <v>93.4</v>
      </c>
      <c r="F222" s="20">
        <v>3</v>
      </c>
      <c r="G222" s="21">
        <v>1939.0209288776684</v>
      </c>
      <c r="H222" s="21">
        <v>135.94060441284114</v>
      </c>
      <c r="I222" s="21">
        <v>1927.0701065117046</v>
      </c>
      <c r="J222" s="21">
        <v>20.913939140437101</v>
      </c>
      <c r="K222" s="21" t="s">
        <v>1164</v>
      </c>
      <c r="L222" s="20">
        <v>8.4</v>
      </c>
      <c r="M222" s="20">
        <v>43558</v>
      </c>
      <c r="N222" s="20">
        <v>24</v>
      </c>
      <c r="O222" s="20">
        <v>16.3</v>
      </c>
    </row>
    <row r="223" spans="1:15">
      <c r="A223" s="20" t="s">
        <v>800</v>
      </c>
      <c r="B223" s="20">
        <v>2017</v>
      </c>
      <c r="C223" s="20">
        <v>41</v>
      </c>
      <c r="D223" s="20">
        <v>8.1</v>
      </c>
      <c r="E223" s="20">
        <v>93.4</v>
      </c>
      <c r="F223" s="20">
        <v>3</v>
      </c>
      <c r="G223" s="21">
        <v>1955.8207515896695</v>
      </c>
      <c r="H223" s="21">
        <v>109.99608233131424</v>
      </c>
      <c r="I223" s="21">
        <v>1927.1916342705604</v>
      </c>
      <c r="J223" s="21">
        <v>42.190278154476687</v>
      </c>
      <c r="K223" s="21" t="s">
        <v>1164</v>
      </c>
      <c r="L223" s="20">
        <v>7.3</v>
      </c>
      <c r="M223" s="20">
        <v>43520</v>
      </c>
      <c r="N223" s="20">
        <v>26.2</v>
      </c>
      <c r="O223" s="20">
        <v>17.600000000000001</v>
      </c>
    </row>
    <row r="224" spans="1:15">
      <c r="A224" s="20" t="s">
        <v>839</v>
      </c>
      <c r="B224" s="20">
        <v>2015</v>
      </c>
      <c r="C224" s="20">
        <v>81</v>
      </c>
      <c r="D224" s="20">
        <v>8.1999999999999993</v>
      </c>
      <c r="E224" s="20">
        <v>56.2</v>
      </c>
      <c r="F224" s="20">
        <v>2</v>
      </c>
      <c r="G224" s="21">
        <v>1945.2780229479258</v>
      </c>
      <c r="H224" s="21">
        <v>141.2180052956752</v>
      </c>
      <c r="I224" s="21">
        <v>1941.7475728155339</v>
      </c>
      <c r="J224" s="21">
        <v>3.5304501323918798</v>
      </c>
      <c r="K224" s="21" t="s">
        <v>1162</v>
      </c>
      <c r="L224" s="20">
        <v>4.2</v>
      </c>
      <c r="M224" s="20">
        <v>51264</v>
      </c>
      <c r="N224" s="20">
        <v>15.3</v>
      </c>
      <c r="O224" s="20">
        <v>11.2</v>
      </c>
    </row>
    <row r="225" spans="1:15">
      <c r="A225" s="20" t="s">
        <v>808</v>
      </c>
      <c r="B225" s="20">
        <v>2016</v>
      </c>
      <c r="C225" s="20">
        <v>49</v>
      </c>
      <c r="D225" s="20">
        <v>8.4</v>
      </c>
      <c r="E225" s="20">
        <v>63.2</v>
      </c>
      <c r="F225" s="20">
        <v>1</v>
      </c>
      <c r="G225" s="21">
        <v>1867.69351380018</v>
      </c>
      <c r="H225" s="21">
        <v>71.479628305932806</v>
      </c>
      <c r="I225" s="21">
        <v>1946.0905254905576</v>
      </c>
      <c r="J225" s="21">
        <v>34.586916922225555</v>
      </c>
      <c r="K225" s="21" t="s">
        <v>1164</v>
      </c>
      <c r="L225" s="20">
        <v>3.9</v>
      </c>
      <c r="M225" s="20">
        <v>60039</v>
      </c>
      <c r="N225" s="20">
        <v>16</v>
      </c>
      <c r="O225" s="20">
        <v>11.8</v>
      </c>
    </row>
    <row r="226" spans="1:15">
      <c r="A226" s="20" t="s">
        <v>792</v>
      </c>
      <c r="B226" s="20">
        <v>2016</v>
      </c>
      <c r="C226" s="20">
        <v>33</v>
      </c>
      <c r="D226" s="20">
        <v>10.6</v>
      </c>
      <c r="E226" s="20">
        <v>59.8</v>
      </c>
      <c r="F226" s="20">
        <v>0</v>
      </c>
      <c r="G226" s="21">
        <v>1922.2812768530598</v>
      </c>
      <c r="H226" s="21">
        <v>92.294961968110499</v>
      </c>
      <c r="I226" s="21">
        <v>1960.4722955984853</v>
      </c>
      <c r="J226" s="21">
        <v>22.278094268164605</v>
      </c>
      <c r="K226" s="21" t="s">
        <v>1164</v>
      </c>
      <c r="L226" s="20">
        <v>5</v>
      </c>
      <c r="M226" s="20">
        <v>46969</v>
      </c>
      <c r="N226" s="20">
        <v>17.2</v>
      </c>
      <c r="O226" s="20">
        <v>13.3</v>
      </c>
    </row>
    <row r="227" spans="1:15">
      <c r="A227" s="20" t="s">
        <v>833</v>
      </c>
      <c r="B227" s="20">
        <v>2017</v>
      </c>
      <c r="C227" s="20">
        <v>75</v>
      </c>
      <c r="D227" s="20">
        <v>5.7</v>
      </c>
      <c r="E227" s="20">
        <v>60</v>
      </c>
      <c r="F227" s="20">
        <v>1</v>
      </c>
      <c r="G227" s="21">
        <v>1954.7050489702892</v>
      </c>
      <c r="H227" s="21">
        <v>131.40874278791861</v>
      </c>
      <c r="I227" s="21">
        <v>1960.8648337884731</v>
      </c>
      <c r="J227" s="21">
        <v>43.118493727285795</v>
      </c>
      <c r="K227" s="21" t="s">
        <v>1164</v>
      </c>
      <c r="L227" s="20">
        <v>4.0999999999999996</v>
      </c>
      <c r="M227" s="20">
        <v>60148</v>
      </c>
      <c r="N227" s="20">
        <v>11.7</v>
      </c>
      <c r="O227" s="20">
        <v>8.1</v>
      </c>
    </row>
    <row r="228" spans="1:15">
      <c r="A228" s="20" t="s">
        <v>801</v>
      </c>
      <c r="B228" s="20">
        <v>2014</v>
      </c>
      <c r="C228" s="20">
        <v>42</v>
      </c>
      <c r="D228" s="20">
        <v>10.9</v>
      </c>
      <c r="E228" s="20">
        <v>45.5</v>
      </c>
      <c r="F228" s="20">
        <v>1</v>
      </c>
      <c r="G228" s="21">
        <v>1968.9815725621352</v>
      </c>
      <c r="H228" s="21">
        <v>111.48272017837235</v>
      </c>
      <c r="I228" s="21">
        <v>1962.423765492819</v>
      </c>
      <c r="J228" s="21">
        <v>13.11561413863204</v>
      </c>
      <c r="K228" s="21" t="s">
        <v>1163</v>
      </c>
      <c r="L228" s="20">
        <v>5.3</v>
      </c>
      <c r="M228" s="20">
        <v>46908</v>
      </c>
      <c r="N228" s="20">
        <v>21.4</v>
      </c>
      <c r="O228" s="20">
        <v>15.1</v>
      </c>
    </row>
    <row r="229" spans="1:15">
      <c r="A229" s="20" t="s">
        <v>791</v>
      </c>
      <c r="B229" s="20">
        <v>2017</v>
      </c>
      <c r="C229" s="20">
        <v>32</v>
      </c>
      <c r="D229" s="20">
        <v>7.1</v>
      </c>
      <c r="E229" s="20">
        <v>54.3</v>
      </c>
      <c r="F229" s="20">
        <v>0</v>
      </c>
      <c r="G229" s="21">
        <v>2021.9061803898826</v>
      </c>
      <c r="H229" s="21">
        <v>179.25634976077185</v>
      </c>
      <c r="I229" s="21">
        <v>1965.2295403919916</v>
      </c>
      <c r="J229" s="21">
        <v>42.177964649593378</v>
      </c>
      <c r="K229" s="21" t="s">
        <v>1164</v>
      </c>
      <c r="L229" s="20">
        <v>3.6</v>
      </c>
      <c r="M229" s="20">
        <v>54386</v>
      </c>
      <c r="N229" s="20">
        <v>12.4</v>
      </c>
      <c r="O229" s="20">
        <v>9.6999999999999993</v>
      </c>
    </row>
    <row r="230" spans="1:15">
      <c r="A230" s="20" t="s">
        <v>807</v>
      </c>
      <c r="B230" s="20">
        <v>2014</v>
      </c>
      <c r="C230" s="20">
        <v>48</v>
      </c>
      <c r="D230" s="20">
        <v>8.5</v>
      </c>
      <c r="E230" s="20">
        <v>85.5</v>
      </c>
      <c r="F230" s="20">
        <v>12</v>
      </c>
      <c r="G230" s="21">
        <v>1955.3747494805534</v>
      </c>
      <c r="H230" s="21">
        <v>743.9075741434018</v>
      </c>
      <c r="I230" s="21">
        <v>1976.313688313541</v>
      </c>
      <c r="J230" s="21">
        <v>26.46129632740217</v>
      </c>
      <c r="K230" s="21" t="s">
        <v>1164</v>
      </c>
      <c r="L230" s="20">
        <v>6.4</v>
      </c>
      <c r="M230" s="20">
        <v>42344</v>
      </c>
      <c r="N230" s="20">
        <v>29.4</v>
      </c>
      <c r="O230" s="20">
        <v>20.7</v>
      </c>
    </row>
    <row r="231" spans="1:15">
      <c r="A231" s="20" t="s">
        <v>839</v>
      </c>
      <c r="B231" s="20">
        <v>2016</v>
      </c>
      <c r="C231" s="20">
        <v>81</v>
      </c>
      <c r="D231" s="20">
        <v>8.1999999999999993</v>
      </c>
      <c r="E231" s="20">
        <v>56.2</v>
      </c>
      <c r="F231" s="20">
        <v>2</v>
      </c>
      <c r="G231" s="21">
        <v>1951.9466231323422</v>
      </c>
      <c r="H231" s="21">
        <v>134.86176668914362</v>
      </c>
      <c r="I231" s="21">
        <v>1983.8875678745076</v>
      </c>
      <c r="J231" s="21">
        <v>28.391950881924974</v>
      </c>
      <c r="K231" s="21" t="s">
        <v>1164</v>
      </c>
      <c r="L231" s="20">
        <v>4</v>
      </c>
      <c r="M231" s="20">
        <v>52610</v>
      </c>
      <c r="N231" s="20">
        <v>13.1</v>
      </c>
      <c r="O231" s="20">
        <v>8.9</v>
      </c>
    </row>
    <row r="232" spans="1:15">
      <c r="A232" s="20" t="s">
        <v>801</v>
      </c>
      <c r="B232" s="20">
        <v>2016</v>
      </c>
      <c r="C232" s="20">
        <v>42</v>
      </c>
      <c r="D232" s="20">
        <v>10.9</v>
      </c>
      <c r="E232" s="20">
        <v>45.5</v>
      </c>
      <c r="F232" s="20">
        <v>1</v>
      </c>
      <c r="G232" s="21">
        <v>1990.2458249174836</v>
      </c>
      <c r="H232" s="21">
        <v>93.600669983743032</v>
      </c>
      <c r="I232" s="21">
        <v>1990.2458249174836</v>
      </c>
      <c r="J232" s="21">
        <v>13.136936138069199</v>
      </c>
      <c r="K232" s="21" t="s">
        <v>1163</v>
      </c>
      <c r="L232" s="20">
        <v>4.5999999999999996</v>
      </c>
      <c r="M232" s="20">
        <v>53375</v>
      </c>
      <c r="N232" s="20">
        <v>17.5</v>
      </c>
      <c r="O232" s="20">
        <v>12.7</v>
      </c>
    </row>
    <row r="233" spans="1:15">
      <c r="A233" s="20" t="s">
        <v>774</v>
      </c>
      <c r="B233" s="20">
        <v>2017</v>
      </c>
      <c r="C233" s="20">
        <v>14</v>
      </c>
      <c r="D233" s="20">
        <v>8.6</v>
      </c>
      <c r="E233" s="20">
        <v>89.7</v>
      </c>
      <c r="F233" s="20">
        <v>0</v>
      </c>
      <c r="G233" s="21">
        <v>2006.3861220988422</v>
      </c>
      <c r="H233" s="21">
        <v>100.0810179669256</v>
      </c>
      <c r="I233" s="21">
        <v>2015.9176476195014</v>
      </c>
      <c r="J233" s="21">
        <v>71.486441404946859</v>
      </c>
      <c r="K233" s="21" t="s">
        <v>1164</v>
      </c>
      <c r="L233" s="20">
        <v>5.5</v>
      </c>
      <c r="M233" s="20">
        <v>50794</v>
      </c>
      <c r="N233" s="20">
        <v>20</v>
      </c>
      <c r="O233" s="20">
        <v>13</v>
      </c>
    </row>
    <row r="234" spans="1:15">
      <c r="A234" s="20" t="s">
        <v>765</v>
      </c>
      <c r="B234" s="20">
        <v>2016</v>
      </c>
      <c r="C234" s="20">
        <v>5</v>
      </c>
      <c r="D234" s="20">
        <v>7.6</v>
      </c>
      <c r="E234" s="20">
        <v>67.2</v>
      </c>
      <c r="F234" s="20">
        <v>5</v>
      </c>
      <c r="G234" s="21">
        <v>1961.7872724537388</v>
      </c>
      <c r="H234" s="21">
        <v>112.83285692793741</v>
      </c>
      <c r="I234" s="21">
        <v>2024.9736723333835</v>
      </c>
      <c r="J234" s="21">
        <v>9.0266285542349927</v>
      </c>
      <c r="K234" s="21" t="s">
        <v>1162</v>
      </c>
      <c r="L234" s="20">
        <v>6.4</v>
      </c>
      <c r="M234" s="20">
        <v>38131</v>
      </c>
      <c r="N234" s="20">
        <v>24.5</v>
      </c>
      <c r="O234" s="20">
        <v>28.8</v>
      </c>
    </row>
    <row r="235" spans="1:15">
      <c r="A235" s="20" t="s">
        <v>771</v>
      </c>
      <c r="B235" s="20">
        <v>2015</v>
      </c>
      <c r="C235" s="20">
        <v>11</v>
      </c>
      <c r="D235" s="20">
        <v>6.9</v>
      </c>
      <c r="E235" s="20">
        <v>61</v>
      </c>
      <c r="F235" s="20">
        <v>2</v>
      </c>
      <c r="G235" s="21">
        <v>1984.5446843470002</v>
      </c>
      <c r="H235" s="21">
        <v>133.50106544119535</v>
      </c>
      <c r="I235" s="21">
        <v>2035.8912479782291</v>
      </c>
      <c r="J235" s="21">
        <v>15.403969089368692</v>
      </c>
      <c r="K235" s="21" t="s">
        <v>1163</v>
      </c>
      <c r="L235" s="20">
        <v>4.4000000000000004</v>
      </c>
      <c r="M235" s="20">
        <v>58837</v>
      </c>
      <c r="N235" s="20">
        <v>16.2</v>
      </c>
      <c r="O235" s="20">
        <v>10.8</v>
      </c>
    </row>
    <row r="236" spans="1:15">
      <c r="A236" s="20" t="s">
        <v>830</v>
      </c>
      <c r="B236" s="20">
        <v>2016</v>
      </c>
      <c r="C236" s="20">
        <v>72</v>
      </c>
      <c r="D236" s="20">
        <v>6.9</v>
      </c>
      <c r="E236" s="20">
        <v>60.7</v>
      </c>
      <c r="F236" s="20">
        <v>2</v>
      </c>
      <c r="G236" s="21">
        <v>2018.6518710895998</v>
      </c>
      <c r="H236" s="21">
        <v>150.091910214682</v>
      </c>
      <c r="I236" s="21">
        <v>2037.2025566217517</v>
      </c>
      <c r="J236" s="21">
        <v>37.101371064303422</v>
      </c>
      <c r="K236" s="21" t="s">
        <v>1164</v>
      </c>
      <c r="L236" s="20">
        <v>4.7</v>
      </c>
      <c r="M236" s="20">
        <v>52452</v>
      </c>
      <c r="N236" s="20">
        <v>16.2</v>
      </c>
      <c r="O236" s="20">
        <v>11.6</v>
      </c>
    </row>
    <row r="237" spans="1:15">
      <c r="A237" s="20" t="s">
        <v>804</v>
      </c>
      <c r="B237" s="20">
        <v>2017</v>
      </c>
      <c r="C237" s="20">
        <v>45</v>
      </c>
      <c r="D237" s="20">
        <v>8.1999999999999993</v>
      </c>
      <c r="E237" s="20">
        <v>56.7</v>
      </c>
      <c r="F237" s="20">
        <v>7</v>
      </c>
      <c r="G237" s="21">
        <v>1965.2213969021709</v>
      </c>
      <c r="H237" s="21">
        <v>117.46415615823112</v>
      </c>
      <c r="I237" s="21">
        <v>2071.7452640064494</v>
      </c>
      <c r="J237" s="21">
        <v>23.607992169056256</v>
      </c>
      <c r="K237" s="21" t="s">
        <v>1164</v>
      </c>
      <c r="L237" s="20">
        <v>4.2</v>
      </c>
      <c r="M237" s="20">
        <v>62658</v>
      </c>
      <c r="N237" s="20">
        <v>12.4</v>
      </c>
      <c r="O237" s="20">
        <v>8.9</v>
      </c>
    </row>
    <row r="238" spans="1:15">
      <c r="A238" s="20" t="s">
        <v>830</v>
      </c>
      <c r="B238" s="20">
        <v>2015</v>
      </c>
      <c r="C238" s="20">
        <v>72</v>
      </c>
      <c r="D238" s="20">
        <v>6.9</v>
      </c>
      <c r="E238" s="20">
        <v>60.7</v>
      </c>
      <c r="F238" s="20">
        <v>2</v>
      </c>
      <c r="G238" s="21">
        <v>2087.0471898018905</v>
      </c>
      <c r="H238" s="21">
        <v>84.087316269213957</v>
      </c>
      <c r="I238" s="21">
        <v>2073.5932191988159</v>
      </c>
      <c r="J238" s="21">
        <v>20.180955904611348</v>
      </c>
      <c r="K238" s="21" t="s">
        <v>1164</v>
      </c>
      <c r="L238" s="20">
        <v>4.8</v>
      </c>
      <c r="M238" s="20">
        <v>49994</v>
      </c>
      <c r="N238" s="20">
        <v>18.3</v>
      </c>
      <c r="O238" s="20">
        <v>12.2</v>
      </c>
    </row>
    <row r="239" spans="1:15">
      <c r="A239" s="20" t="s">
        <v>792</v>
      </c>
      <c r="B239" s="20">
        <v>2014</v>
      </c>
      <c r="C239" s="20">
        <v>33</v>
      </c>
      <c r="D239" s="20">
        <v>10.6</v>
      </c>
      <c r="E239" s="20">
        <v>59.8</v>
      </c>
      <c r="F239" s="20">
        <v>0</v>
      </c>
      <c r="G239" s="21">
        <v>2045.4402416766316</v>
      </c>
      <c r="H239" s="21">
        <v>94.404934231229149</v>
      </c>
      <c r="I239" s="21">
        <v>2076.9085530870411</v>
      </c>
      <c r="J239" s="21">
        <v>3.1468311410409719</v>
      </c>
      <c r="K239" s="21" t="s">
        <v>1162</v>
      </c>
      <c r="L239" s="20">
        <v>5.7</v>
      </c>
      <c r="M239" s="20">
        <v>45195</v>
      </c>
      <c r="N239" s="20">
        <v>24.8</v>
      </c>
      <c r="O239" s="20">
        <v>19</v>
      </c>
    </row>
    <row r="240" spans="1:15">
      <c r="A240" s="20" t="s">
        <v>796</v>
      </c>
      <c r="B240" s="20">
        <v>2015</v>
      </c>
      <c r="C240" s="20">
        <v>37</v>
      </c>
      <c r="D240" s="20">
        <v>10.7</v>
      </c>
      <c r="E240" s="20">
        <v>78</v>
      </c>
      <c r="F240" s="20">
        <v>5</v>
      </c>
      <c r="G240" s="21">
        <v>1996.6313425503545</v>
      </c>
      <c r="H240" s="21">
        <v>122.81563618499543</v>
      </c>
      <c r="I240" s="21">
        <v>2077.3387606147799</v>
      </c>
      <c r="J240" s="21">
        <v>10.527054530142467</v>
      </c>
      <c r="K240" s="21" t="s">
        <v>1163</v>
      </c>
      <c r="L240" s="20">
        <v>5.6</v>
      </c>
      <c r="M240" s="20">
        <v>43598</v>
      </c>
      <c r="N240" s="20">
        <v>23.8</v>
      </c>
      <c r="O240" s="20">
        <v>15.7</v>
      </c>
    </row>
    <row r="241" spans="1:15">
      <c r="A241" s="20" t="s">
        <v>778</v>
      </c>
      <c r="B241" s="20">
        <v>2015</v>
      </c>
      <c r="C241" s="20">
        <v>18</v>
      </c>
      <c r="D241" s="20">
        <v>8.1999999999999993</v>
      </c>
      <c r="E241" s="20">
        <v>50.1</v>
      </c>
      <c r="F241" s="20">
        <v>49</v>
      </c>
      <c r="G241" s="21">
        <v>2035.9465987991325</v>
      </c>
      <c r="H241" s="21">
        <v>437.04023200783524</v>
      </c>
      <c r="I241" s="21">
        <v>2084.3212809679385</v>
      </c>
      <c r="J241" s="21">
        <v>21.8440683028271</v>
      </c>
      <c r="K241" s="21" t="s">
        <v>1164</v>
      </c>
      <c r="L241" s="20">
        <v>5.2</v>
      </c>
      <c r="M241" s="20">
        <v>45506</v>
      </c>
      <c r="N241" s="20">
        <v>26.2</v>
      </c>
      <c r="O241" s="20">
        <v>18.2</v>
      </c>
    </row>
    <row r="242" spans="1:15">
      <c r="A242" s="20" t="s">
        <v>771</v>
      </c>
      <c r="B242" s="20">
        <v>2016</v>
      </c>
      <c r="C242" s="20">
        <v>11</v>
      </c>
      <c r="D242" s="20">
        <v>6.9</v>
      </c>
      <c r="E242" s="20">
        <v>61</v>
      </c>
      <c r="F242" s="20">
        <v>2</v>
      </c>
      <c r="G242" s="21">
        <v>1968.0260337302102</v>
      </c>
      <c r="H242" s="21">
        <v>87.812185232056621</v>
      </c>
      <c r="I242" s="21">
        <v>2094.5788889175856</v>
      </c>
      <c r="J242" s="21">
        <v>25.827113303546064</v>
      </c>
      <c r="K242" s="21" t="s">
        <v>1164</v>
      </c>
      <c r="L242" s="20">
        <v>4.5</v>
      </c>
      <c r="M242" s="20">
        <v>56203</v>
      </c>
      <c r="N242" s="20">
        <v>16</v>
      </c>
      <c r="O242" s="20">
        <v>11.1</v>
      </c>
    </row>
    <row r="243" spans="1:15">
      <c r="A243" s="20" t="s">
        <v>836</v>
      </c>
      <c r="B243" s="20">
        <v>2015</v>
      </c>
      <c r="C243" s="20">
        <v>78</v>
      </c>
      <c r="D243" s="20">
        <v>10.1</v>
      </c>
      <c r="E243" s="20">
        <v>80.400000000000006</v>
      </c>
      <c r="F243" s="20">
        <v>5</v>
      </c>
      <c r="G243" s="21">
        <v>2069.4810559861507</v>
      </c>
      <c r="H243" s="21">
        <v>202.6202935043475</v>
      </c>
      <c r="I243" s="21">
        <v>2100.464256206476</v>
      </c>
      <c r="J243" s="21">
        <v>43.769917771570206</v>
      </c>
      <c r="K243" s="21" t="s">
        <v>1164</v>
      </c>
      <c r="L243" s="20">
        <v>6.5</v>
      </c>
      <c r="M243" s="20">
        <v>42831</v>
      </c>
      <c r="N243" s="20">
        <v>26.9</v>
      </c>
      <c r="O243" s="20">
        <v>17.600000000000001</v>
      </c>
    </row>
    <row r="244" spans="1:15">
      <c r="A244" s="20" t="s">
        <v>796</v>
      </c>
      <c r="B244" s="20">
        <v>2016</v>
      </c>
      <c r="C244" s="20">
        <v>37</v>
      </c>
      <c r="D244" s="20">
        <v>10.7</v>
      </c>
      <c r="E244" s="20">
        <v>78</v>
      </c>
      <c r="F244" s="20">
        <v>5</v>
      </c>
      <c r="G244" s="21">
        <v>2036.0715795406509</v>
      </c>
      <c r="H244" s="21">
        <v>102.15584049598422</v>
      </c>
      <c r="I244" s="21">
        <v>2117.0917288995352</v>
      </c>
      <c r="J244" s="21">
        <v>17.613075947583486</v>
      </c>
      <c r="K244" s="21" t="s">
        <v>1163</v>
      </c>
      <c r="L244" s="20">
        <v>5.6</v>
      </c>
      <c r="M244" s="20">
        <v>47799</v>
      </c>
      <c r="N244" s="20">
        <v>22.4</v>
      </c>
      <c r="O244" s="20">
        <v>14.5</v>
      </c>
    </row>
    <row r="245" spans="1:15">
      <c r="A245" s="20" t="s">
        <v>814</v>
      </c>
      <c r="B245" s="20">
        <v>2016</v>
      </c>
      <c r="C245" s="20">
        <v>55</v>
      </c>
      <c r="D245" s="20">
        <v>7.9</v>
      </c>
      <c r="E245" s="20">
        <v>60.2</v>
      </c>
      <c r="F245" s="20">
        <v>1</v>
      </c>
      <c r="G245" s="21">
        <v>2091.0820656486944</v>
      </c>
      <c r="H245" s="21">
        <v>92.745752340156997</v>
      </c>
      <c r="I245" s="21">
        <v>2123.5908860565846</v>
      </c>
      <c r="J245" s="21">
        <v>37.289529291403326</v>
      </c>
      <c r="K245" s="21" t="s">
        <v>1164</v>
      </c>
      <c r="L245" s="20">
        <v>4.4000000000000004</v>
      </c>
      <c r="M245" s="20">
        <v>59591</v>
      </c>
      <c r="N245" s="20">
        <v>13.3</v>
      </c>
      <c r="O245" s="20">
        <v>9.5</v>
      </c>
    </row>
    <row r="246" spans="1:15">
      <c r="A246" s="20" t="s">
        <v>788</v>
      </c>
      <c r="B246" s="20">
        <v>2017</v>
      </c>
      <c r="C246" s="20">
        <v>29</v>
      </c>
      <c r="D246" s="20">
        <v>6.4</v>
      </c>
      <c r="E246" s="20">
        <v>62.1</v>
      </c>
      <c r="F246" s="20">
        <v>4</v>
      </c>
      <c r="G246" s="21">
        <v>2100.9839368265789</v>
      </c>
      <c r="H246" s="21">
        <v>146.90098873359355</v>
      </c>
      <c r="I246" s="21">
        <v>2139.358072659028</v>
      </c>
      <c r="J246" s="21">
        <v>37.774539960066917</v>
      </c>
      <c r="K246" s="21" t="s">
        <v>1164</v>
      </c>
      <c r="L246" s="20">
        <v>4.2</v>
      </c>
      <c r="M246" s="20">
        <v>68040</v>
      </c>
      <c r="N246" s="20">
        <v>11.7</v>
      </c>
      <c r="O246" s="20">
        <v>9.8000000000000007</v>
      </c>
    </row>
    <row r="247" spans="1:15">
      <c r="A247" s="20" t="s">
        <v>805</v>
      </c>
      <c r="B247" s="20">
        <v>2015</v>
      </c>
      <c r="C247" s="20">
        <v>46</v>
      </c>
      <c r="D247" s="20">
        <v>10.6</v>
      </c>
      <c r="E247" s="20">
        <v>72.099999999999994</v>
      </c>
      <c r="F247" s="20">
        <v>2</v>
      </c>
      <c r="G247" s="21">
        <v>2096.4962665134976</v>
      </c>
      <c r="H247" s="21">
        <v>110.45818053285025</v>
      </c>
      <c r="I247" s="21">
        <v>2142.8887023372949</v>
      </c>
      <c r="J247" s="21">
        <v>17.673308885256041</v>
      </c>
      <c r="K247" s="21" t="s">
        <v>1163</v>
      </c>
      <c r="L247" s="20">
        <v>4.2</v>
      </c>
      <c r="M247" s="20">
        <v>49690</v>
      </c>
      <c r="N247" s="20">
        <v>17.3</v>
      </c>
      <c r="O247" s="20">
        <v>10.9</v>
      </c>
    </row>
    <row r="248" spans="1:15">
      <c r="A248" s="20" t="s">
        <v>777</v>
      </c>
      <c r="B248" s="20">
        <v>2017</v>
      </c>
      <c r="C248" s="20">
        <v>17</v>
      </c>
      <c r="D248" s="20">
        <v>8.3000000000000007</v>
      </c>
      <c r="E248" s="20">
        <v>76.599999999999994</v>
      </c>
      <c r="F248" s="20">
        <v>0</v>
      </c>
      <c r="G248" s="21">
        <v>2151.3619702450828</v>
      </c>
      <c r="H248" s="21">
        <v>117.39057521381855</v>
      </c>
      <c r="I248" s="21">
        <v>2156.1534222946261</v>
      </c>
      <c r="J248" s="21">
        <v>40.727342421120724</v>
      </c>
      <c r="K248" s="21" t="s">
        <v>1164</v>
      </c>
      <c r="L248" s="20">
        <v>5.7</v>
      </c>
      <c r="M248" s="20">
        <v>45395</v>
      </c>
      <c r="N248" s="20">
        <v>25.3</v>
      </c>
      <c r="O248" s="20">
        <v>15.5</v>
      </c>
    </row>
    <row r="249" spans="1:15">
      <c r="A249" s="20" t="s">
        <v>830</v>
      </c>
      <c r="B249" s="20">
        <v>2014</v>
      </c>
      <c r="C249" s="20">
        <v>72</v>
      </c>
      <c r="D249" s="20">
        <v>6.9</v>
      </c>
      <c r="E249" s="20">
        <v>60.7</v>
      </c>
      <c r="F249" s="20">
        <v>2</v>
      </c>
      <c r="G249" s="21">
        <v>2139.5022314339681</v>
      </c>
      <c r="H249" s="21">
        <v>78.559847560466011</v>
      </c>
      <c r="I249" s="21">
        <v>2159.5600648536611</v>
      </c>
      <c r="J249" s="21">
        <v>21.729319538001238</v>
      </c>
      <c r="K249" s="21" t="s">
        <v>1164</v>
      </c>
      <c r="L249" s="20">
        <v>5.7</v>
      </c>
      <c r="M249" s="20">
        <v>46447</v>
      </c>
      <c r="N249" s="20">
        <v>21.2</v>
      </c>
      <c r="O249" s="20">
        <v>14.5</v>
      </c>
    </row>
    <row r="250" spans="1:15">
      <c r="A250" s="20" t="s">
        <v>765</v>
      </c>
      <c r="B250" s="20">
        <v>2015</v>
      </c>
      <c r="C250" s="20">
        <v>5</v>
      </c>
      <c r="D250" s="20">
        <v>7.6</v>
      </c>
      <c r="E250" s="20">
        <v>67.2</v>
      </c>
      <c r="F250" s="20">
        <v>5</v>
      </c>
      <c r="G250" s="21">
        <v>2171.4077758233757</v>
      </c>
      <c r="H250" s="21">
        <v>92.497118942196877</v>
      </c>
      <c r="I250" s="21">
        <v>2197.1856614302178</v>
      </c>
      <c r="J250" s="21">
        <v>12.130769697337296</v>
      </c>
      <c r="K250" s="21" t="s">
        <v>1163</v>
      </c>
      <c r="L250" s="20">
        <v>6.2</v>
      </c>
      <c r="M250" s="20">
        <v>38400</v>
      </c>
      <c r="N250" s="20">
        <v>29.1</v>
      </c>
      <c r="O250" s="20">
        <v>31.5</v>
      </c>
    </row>
    <row r="251" spans="1:15">
      <c r="A251" s="20" t="s">
        <v>773</v>
      </c>
      <c r="B251" s="20">
        <v>2015</v>
      </c>
      <c r="C251" s="20">
        <v>13</v>
      </c>
      <c r="D251" s="20">
        <v>7.3</v>
      </c>
      <c r="E251" s="20">
        <v>73</v>
      </c>
      <c r="F251" s="20">
        <v>2</v>
      </c>
      <c r="G251" s="21">
        <v>2156.0646126115421</v>
      </c>
      <c r="H251" s="21">
        <v>106.96140475978252</v>
      </c>
      <c r="I251" s="21">
        <v>2199.6414812173794</v>
      </c>
      <c r="J251" s="21">
        <v>51.995127313783165</v>
      </c>
      <c r="K251" s="21" t="s">
        <v>1164</v>
      </c>
      <c r="L251" s="20">
        <v>4.5</v>
      </c>
      <c r="M251" s="20">
        <v>62214</v>
      </c>
      <c r="N251" s="20">
        <v>13.5</v>
      </c>
      <c r="O251" s="20">
        <v>9.5</v>
      </c>
    </row>
    <row r="252" spans="1:15">
      <c r="A252" s="20" t="s">
        <v>788</v>
      </c>
      <c r="B252" s="20">
        <v>2015</v>
      </c>
      <c r="C252" s="20">
        <v>29</v>
      </c>
      <c r="D252" s="20">
        <v>6.4</v>
      </c>
      <c r="E252" s="20">
        <v>62.1</v>
      </c>
      <c r="F252" s="20">
        <v>4</v>
      </c>
      <c r="G252" s="21">
        <v>2192.611350203008</v>
      </c>
      <c r="H252" s="21">
        <v>133.30979613949441</v>
      </c>
      <c r="I252" s="21">
        <v>2205.394481339672</v>
      </c>
      <c r="J252" s="21">
        <v>26.174982803645019</v>
      </c>
      <c r="K252" s="21" t="s">
        <v>1164</v>
      </c>
      <c r="L252" s="20">
        <v>4.4000000000000004</v>
      </c>
      <c r="M252" s="20">
        <v>61250</v>
      </c>
      <c r="N252" s="20">
        <v>16.2</v>
      </c>
      <c r="O252" s="20">
        <v>12.7</v>
      </c>
    </row>
    <row r="253" spans="1:15">
      <c r="A253" s="20" t="s">
        <v>786</v>
      </c>
      <c r="B253" s="20">
        <v>2015</v>
      </c>
      <c r="C253" s="20">
        <v>27</v>
      </c>
      <c r="D253" s="20">
        <v>12.1</v>
      </c>
      <c r="E253" s="20">
        <v>68.7</v>
      </c>
      <c r="F253" s="20">
        <v>2</v>
      </c>
      <c r="G253" s="21">
        <v>2186.2803466296223</v>
      </c>
      <c r="H253" s="21">
        <v>122.37877885823906</v>
      </c>
      <c r="I253" s="21">
        <v>2206.1255540120396</v>
      </c>
      <c r="J253" s="21">
        <v>29.767811073625719</v>
      </c>
      <c r="K253" s="21" t="s">
        <v>1164</v>
      </c>
      <c r="L253" s="20">
        <v>6.5</v>
      </c>
      <c r="M253" s="20">
        <v>38738</v>
      </c>
      <c r="N253" s="20">
        <v>32.4</v>
      </c>
      <c r="O253" s="20">
        <v>21.7</v>
      </c>
    </row>
    <row r="254" spans="1:15">
      <c r="A254" s="20" t="s">
        <v>786</v>
      </c>
      <c r="B254" s="20">
        <v>2017</v>
      </c>
      <c r="C254" s="20">
        <v>27</v>
      </c>
      <c r="D254" s="20">
        <v>12.1</v>
      </c>
      <c r="E254" s="20">
        <v>68.7</v>
      </c>
      <c r="F254" s="20">
        <v>2</v>
      </c>
      <c r="G254" s="21">
        <v>2222.7382808612283</v>
      </c>
      <c r="H254" s="21">
        <v>126.06575324287563</v>
      </c>
      <c r="I254" s="21">
        <v>2222.7382808612283</v>
      </c>
      <c r="J254" s="21">
        <v>59.715356799256881</v>
      </c>
      <c r="K254" s="21" t="s">
        <v>1164</v>
      </c>
      <c r="L254" s="20">
        <v>6.6</v>
      </c>
      <c r="M254" s="20">
        <v>43149</v>
      </c>
      <c r="N254" s="20">
        <v>27.2</v>
      </c>
      <c r="O254" s="20">
        <v>19</v>
      </c>
    </row>
    <row r="255" spans="1:15">
      <c r="A255" s="20" t="s">
        <v>782</v>
      </c>
      <c r="B255" s="20">
        <v>2016</v>
      </c>
      <c r="C255" s="20">
        <v>22</v>
      </c>
      <c r="D255" s="20">
        <v>8.1999999999999993</v>
      </c>
      <c r="E255" s="20">
        <v>73</v>
      </c>
      <c r="F255" s="20">
        <v>2</v>
      </c>
      <c r="G255" s="21">
        <v>2227.3169561334521</v>
      </c>
      <c r="H255" s="21">
        <v>87.973021606707277</v>
      </c>
      <c r="I255" s="21">
        <v>2241.979126401237</v>
      </c>
      <c r="J255" s="21">
        <v>49.318209082548016</v>
      </c>
      <c r="K255" s="21" t="s">
        <v>1164</v>
      </c>
      <c r="L255" s="20">
        <v>5.5</v>
      </c>
      <c r="M255" s="20">
        <v>51354</v>
      </c>
      <c r="N255" s="20">
        <v>20.100000000000001</v>
      </c>
      <c r="O255" s="20">
        <v>12.5</v>
      </c>
    </row>
    <row r="256" spans="1:15">
      <c r="A256" s="20" t="s">
        <v>788</v>
      </c>
      <c r="B256" s="20">
        <v>2016</v>
      </c>
      <c r="C256" s="20">
        <v>29</v>
      </c>
      <c r="D256" s="20">
        <v>6.4</v>
      </c>
      <c r="E256" s="20">
        <v>62.1</v>
      </c>
      <c r="F256" s="20">
        <v>4</v>
      </c>
      <c r="G256" s="21">
        <v>2191.573662402081</v>
      </c>
      <c r="H256" s="21">
        <v>120.98115718476848</v>
      </c>
      <c r="I256" s="21">
        <v>2249.0397120648458</v>
      </c>
      <c r="J256" s="21">
        <v>26.61585458064906</v>
      </c>
      <c r="K256" s="21" t="s">
        <v>1164</v>
      </c>
      <c r="L256" s="20">
        <v>4.4000000000000004</v>
      </c>
      <c r="M256" s="20">
        <v>62751</v>
      </c>
      <c r="N256" s="20">
        <v>14.5</v>
      </c>
      <c r="O256" s="20">
        <v>12.1</v>
      </c>
    </row>
    <row r="257" spans="1:15">
      <c r="A257" s="20" t="s">
        <v>788</v>
      </c>
      <c r="B257" s="20">
        <v>2014</v>
      </c>
      <c r="C257" s="20">
        <v>29</v>
      </c>
      <c r="D257" s="20">
        <v>6.4</v>
      </c>
      <c r="E257" s="20">
        <v>62.1</v>
      </c>
      <c r="F257" s="20">
        <v>4</v>
      </c>
      <c r="G257" s="21">
        <v>2229.6977277971414</v>
      </c>
      <c r="H257" s="21">
        <v>110.51334053896505</v>
      </c>
      <c r="I257" s="21">
        <v>2256.4152386966712</v>
      </c>
      <c r="J257" s="21">
        <v>24.288646272300014</v>
      </c>
      <c r="K257" s="21" t="s">
        <v>1164</v>
      </c>
      <c r="L257" s="20">
        <v>5.3</v>
      </c>
      <c r="M257" s="20">
        <v>59382</v>
      </c>
      <c r="N257" s="20">
        <v>18.100000000000001</v>
      </c>
      <c r="O257" s="20">
        <v>13.2</v>
      </c>
    </row>
    <row r="258" spans="1:15">
      <c r="A258" s="20" t="s">
        <v>791</v>
      </c>
      <c r="B258" s="20">
        <v>2014</v>
      </c>
      <c r="C258" s="20">
        <v>32</v>
      </c>
      <c r="D258" s="20">
        <v>7.1</v>
      </c>
      <c r="E258" s="20">
        <v>54.3</v>
      </c>
      <c r="F258" s="20">
        <v>0</v>
      </c>
      <c r="G258" s="21">
        <v>2234.4735968116902</v>
      </c>
      <c r="H258" s="21">
        <v>114.24775821986051</v>
      </c>
      <c r="I258" s="21">
        <v>2258.3859182995684</v>
      </c>
      <c r="J258" s="21">
        <v>14.613085353703088</v>
      </c>
      <c r="K258" s="21" t="s">
        <v>1163</v>
      </c>
      <c r="L258" s="20">
        <v>4.5</v>
      </c>
      <c r="M258" s="20">
        <v>51498</v>
      </c>
      <c r="N258" s="20">
        <v>18.2</v>
      </c>
      <c r="O258" s="20">
        <v>12.7</v>
      </c>
    </row>
    <row r="259" spans="1:15">
      <c r="A259" s="20" t="s">
        <v>940</v>
      </c>
      <c r="B259" s="20">
        <v>2017</v>
      </c>
      <c r="C259" s="20">
        <v>23</v>
      </c>
      <c r="D259" s="20">
        <v>6.6</v>
      </c>
      <c r="E259" s="20">
        <v>62.5</v>
      </c>
      <c r="F259" s="20">
        <v>3</v>
      </c>
      <c r="G259" s="21">
        <v>2228.3041208097984</v>
      </c>
      <c r="H259" s="21">
        <v>168.2227268904029</v>
      </c>
      <c r="I259" s="21">
        <v>2258.7136137476787</v>
      </c>
      <c r="J259" s="21">
        <v>27.821450985720478</v>
      </c>
      <c r="K259" s="21" t="s">
        <v>1164</v>
      </c>
      <c r="L259" s="20">
        <v>4.3</v>
      </c>
      <c r="M259" s="20">
        <v>67276</v>
      </c>
      <c r="N259" s="20">
        <v>12.3</v>
      </c>
      <c r="O259" s="20">
        <v>9</v>
      </c>
    </row>
    <row r="260" spans="1:15">
      <c r="A260" s="20" t="s">
        <v>796</v>
      </c>
      <c r="B260" s="20">
        <v>2017</v>
      </c>
      <c r="C260" s="20">
        <v>37</v>
      </c>
      <c r="D260" s="20">
        <v>10.7</v>
      </c>
      <c r="E260" s="20">
        <v>78</v>
      </c>
      <c r="F260" s="20">
        <v>5</v>
      </c>
      <c r="G260" s="21">
        <v>2241.979126401237</v>
      </c>
      <c r="H260" s="21">
        <v>154.61925009663702</v>
      </c>
      <c r="I260" s="21">
        <v>2259.5494957304004</v>
      </c>
      <c r="J260" s="21">
        <v>28.112590926661277</v>
      </c>
      <c r="K260" s="21" t="s">
        <v>1164</v>
      </c>
      <c r="L260" s="20">
        <v>5.4</v>
      </c>
      <c r="M260" s="20">
        <v>48397</v>
      </c>
      <c r="N260" s="20">
        <v>22.1</v>
      </c>
      <c r="O260" s="20">
        <v>14.5</v>
      </c>
    </row>
    <row r="261" spans="1:15">
      <c r="A261" s="20" t="s">
        <v>833</v>
      </c>
      <c r="B261" s="20">
        <v>2014</v>
      </c>
      <c r="C261" s="20">
        <v>75</v>
      </c>
      <c r="D261" s="20">
        <v>5.7</v>
      </c>
      <c r="E261" s="20">
        <v>60</v>
      </c>
      <c r="F261" s="20">
        <v>1</v>
      </c>
      <c r="G261" s="21">
        <v>2253.1355966826</v>
      </c>
      <c r="H261" s="21">
        <v>112.35036973485312</v>
      </c>
      <c r="I261" s="21">
        <v>2265.3920006536746</v>
      </c>
      <c r="J261" s="21">
        <v>14.299137966254033</v>
      </c>
      <c r="K261" s="21" t="s">
        <v>1163</v>
      </c>
      <c r="L261" s="20">
        <v>5.0999999999999996</v>
      </c>
      <c r="M261" s="20">
        <v>50774</v>
      </c>
      <c r="N261" s="20">
        <v>16</v>
      </c>
      <c r="O261" s="20">
        <v>10.7</v>
      </c>
    </row>
    <row r="262" spans="1:15">
      <c r="A262" s="20" t="s">
        <v>801</v>
      </c>
      <c r="B262" s="20">
        <v>2015</v>
      </c>
      <c r="C262" s="20">
        <v>42</v>
      </c>
      <c r="D262" s="20">
        <v>10.9</v>
      </c>
      <c r="E262" s="20">
        <v>45.5</v>
      </c>
      <c r="F262" s="20">
        <v>1</v>
      </c>
      <c r="G262" s="21">
        <v>2267.696394313542</v>
      </c>
      <c r="H262" s="21">
        <v>116.41825307032647</v>
      </c>
      <c r="I262" s="21">
        <v>2270.9757817239738</v>
      </c>
      <c r="J262" s="21">
        <v>11.477855936511059</v>
      </c>
      <c r="K262" s="21" t="s">
        <v>1163</v>
      </c>
      <c r="L262" s="20">
        <v>4.5999999999999996</v>
      </c>
      <c r="M262" s="20">
        <v>50914</v>
      </c>
      <c r="N262" s="20">
        <v>19.899999999999999</v>
      </c>
      <c r="O262" s="20">
        <v>14.8</v>
      </c>
    </row>
    <row r="263" spans="1:15">
      <c r="A263" s="20" t="s">
        <v>782</v>
      </c>
      <c r="B263" s="20">
        <v>2015</v>
      </c>
      <c r="C263" s="20">
        <v>22</v>
      </c>
      <c r="D263" s="20">
        <v>8.1999999999999993</v>
      </c>
      <c r="E263" s="20">
        <v>73</v>
      </c>
      <c r="F263" s="20">
        <v>2</v>
      </c>
      <c r="G263" s="21">
        <v>2262.2032931311282</v>
      </c>
      <c r="H263" s="21">
        <v>94.203186986692145</v>
      </c>
      <c r="I263" s="21">
        <v>2271.4909312847458</v>
      </c>
      <c r="J263" s="21">
        <v>30.516525361886185</v>
      </c>
      <c r="K263" s="21" t="s">
        <v>1164</v>
      </c>
      <c r="L263" s="20">
        <v>5.5</v>
      </c>
      <c r="M263" s="20">
        <v>48129</v>
      </c>
      <c r="N263" s="20">
        <v>22.3</v>
      </c>
      <c r="O263" s="20">
        <v>12.7</v>
      </c>
    </row>
    <row r="264" spans="1:15">
      <c r="A264" s="20" t="s">
        <v>940</v>
      </c>
      <c r="B264" s="20">
        <v>2016</v>
      </c>
      <c r="C264" s="20">
        <v>23</v>
      </c>
      <c r="D264" s="20">
        <v>6.6</v>
      </c>
      <c r="E264" s="20">
        <v>62.5</v>
      </c>
      <c r="F264" s="20">
        <v>3</v>
      </c>
      <c r="G264" s="21">
        <v>2256.0528246515041</v>
      </c>
      <c r="H264" s="21">
        <v>170.31757677392307</v>
      </c>
      <c r="I264" s="21">
        <v>2286.8410019914054</v>
      </c>
      <c r="J264" s="21">
        <v>15.066554868462426</v>
      </c>
      <c r="K264" s="21" t="s">
        <v>1163</v>
      </c>
      <c r="L264" s="20">
        <v>4.3</v>
      </c>
      <c r="M264" s="20">
        <v>65198</v>
      </c>
      <c r="N264" s="20">
        <v>13</v>
      </c>
      <c r="O264" s="20">
        <v>9.6999999999999993</v>
      </c>
    </row>
    <row r="265" spans="1:15">
      <c r="A265" s="20" t="s">
        <v>833</v>
      </c>
      <c r="B265" s="20">
        <v>2015</v>
      </c>
      <c r="C265" s="20">
        <v>75</v>
      </c>
      <c r="D265" s="20">
        <v>5.7</v>
      </c>
      <c r="E265" s="20">
        <v>60</v>
      </c>
      <c r="F265" s="20">
        <v>1</v>
      </c>
      <c r="G265" s="21">
        <v>2284.6059616169864</v>
      </c>
      <c r="H265" s="21">
        <v>102.08248264597796</v>
      </c>
      <c r="I265" s="21">
        <v>2302.9808084932624</v>
      </c>
      <c r="J265" s="21">
        <v>16.333197223356471</v>
      </c>
      <c r="K265" s="21" t="s">
        <v>1163</v>
      </c>
      <c r="L265" s="20">
        <v>4.3</v>
      </c>
      <c r="M265" s="20">
        <v>59149</v>
      </c>
      <c r="N265" s="20">
        <v>13.6</v>
      </c>
      <c r="O265" s="20">
        <v>8.9</v>
      </c>
    </row>
    <row r="266" spans="1:15">
      <c r="A266" s="20" t="s">
        <v>940</v>
      </c>
      <c r="B266" s="20">
        <v>2015</v>
      </c>
      <c r="C266" s="20">
        <v>23</v>
      </c>
      <c r="D266" s="20">
        <v>6.6</v>
      </c>
      <c r="E266" s="20">
        <v>62.5</v>
      </c>
      <c r="F266" s="20">
        <v>3</v>
      </c>
      <c r="G266" s="21">
        <v>2277.7476488406237</v>
      </c>
      <c r="H266" s="21">
        <v>171.95539741537812</v>
      </c>
      <c r="I266" s="21">
        <v>2308.8318937580189</v>
      </c>
      <c r="J266" s="21">
        <v>10.581870610177115</v>
      </c>
      <c r="K266" s="21" t="s">
        <v>1163</v>
      </c>
      <c r="L266" s="20">
        <v>4.4000000000000004</v>
      </c>
      <c r="M266" s="20">
        <v>61450</v>
      </c>
      <c r="N266" s="20">
        <v>12.4</v>
      </c>
      <c r="O266" s="20">
        <v>9.1</v>
      </c>
    </row>
    <row r="267" spans="1:15">
      <c r="A267" s="20" t="s">
        <v>940</v>
      </c>
      <c r="B267" s="20">
        <v>2014</v>
      </c>
      <c r="C267" s="20">
        <v>23</v>
      </c>
      <c r="D267" s="20">
        <v>6.6</v>
      </c>
      <c r="E267" s="20">
        <v>62.5</v>
      </c>
      <c r="F267" s="20">
        <v>3</v>
      </c>
      <c r="G267" s="21">
        <v>2290.5789631206144</v>
      </c>
      <c r="H267" s="21">
        <v>172.92407967809518</v>
      </c>
      <c r="I267" s="21">
        <v>2321.8383159855011</v>
      </c>
      <c r="J267" s="21">
        <v>9.9763892121977982</v>
      </c>
      <c r="K267" s="21" t="s">
        <v>1163</v>
      </c>
      <c r="L267" s="20">
        <v>5.2</v>
      </c>
      <c r="M267" s="20">
        <v>59921</v>
      </c>
      <c r="N267" s="20">
        <v>13.9</v>
      </c>
      <c r="O267" s="20">
        <v>9.6</v>
      </c>
    </row>
    <row r="268" spans="1:15">
      <c r="A268" s="20" t="s">
        <v>834</v>
      </c>
      <c r="B268" s="20">
        <v>2017</v>
      </c>
      <c r="C268" s="20">
        <v>76</v>
      </c>
      <c r="D268" s="20">
        <v>7.4</v>
      </c>
      <c r="E268" s="20">
        <v>76.7</v>
      </c>
      <c r="F268" s="20">
        <v>18</v>
      </c>
      <c r="G268" s="21">
        <v>2397.6219975972717</v>
      </c>
      <c r="H268" s="21">
        <v>316.06361048922668</v>
      </c>
      <c r="I268" s="21">
        <v>2329.8940810638655</v>
      </c>
      <c r="J268" s="21">
        <v>24.457303192618731</v>
      </c>
      <c r="K268" s="21" t="s">
        <v>1164</v>
      </c>
      <c r="L268" s="20">
        <v>5.2</v>
      </c>
      <c r="M268" s="20">
        <v>51214</v>
      </c>
      <c r="N268" s="20">
        <v>22.3</v>
      </c>
      <c r="O268" s="20">
        <v>14.3</v>
      </c>
    </row>
    <row r="269" spans="1:15">
      <c r="A269" s="20" t="s">
        <v>803</v>
      </c>
      <c r="B269" s="20">
        <v>2014</v>
      </c>
      <c r="C269" s="20">
        <v>44</v>
      </c>
      <c r="D269" s="20">
        <v>9.1999999999999993</v>
      </c>
      <c r="E269" s="20">
        <v>73.3</v>
      </c>
      <c r="F269" s="20">
        <v>5</v>
      </c>
      <c r="G269" s="21">
        <v>2258.7669407520557</v>
      </c>
      <c r="H269" s="21">
        <v>139.751048132861</v>
      </c>
      <c r="I269" s="21">
        <v>2338.3925379440348</v>
      </c>
      <c r="J269" s="21">
        <v>13.000097500731256</v>
      </c>
      <c r="K269" s="21" t="s">
        <v>1163</v>
      </c>
      <c r="L269" s="20">
        <v>6.7</v>
      </c>
      <c r="M269" s="20">
        <v>41608</v>
      </c>
      <c r="N269" s="20">
        <v>27.4</v>
      </c>
      <c r="O269" s="20">
        <v>17.5</v>
      </c>
    </row>
    <row r="270" spans="1:15">
      <c r="A270" s="20" t="s">
        <v>814</v>
      </c>
      <c r="B270" s="20">
        <v>2015</v>
      </c>
      <c r="C270" s="20">
        <v>55</v>
      </c>
      <c r="D270" s="20">
        <v>7.9</v>
      </c>
      <c r="E270" s="20">
        <v>60.2</v>
      </c>
      <c r="F270" s="20">
        <v>1</v>
      </c>
      <c r="G270" s="21">
        <v>2325.0898330162759</v>
      </c>
      <c r="H270" s="21">
        <v>142.19557656463172</v>
      </c>
      <c r="I270" s="21">
        <v>2344.3054514709556</v>
      </c>
      <c r="J270" s="21">
        <v>16.333275686477968</v>
      </c>
      <c r="K270" s="21" t="s">
        <v>1163</v>
      </c>
      <c r="L270" s="20">
        <v>4.4000000000000004</v>
      </c>
      <c r="M270" s="20">
        <v>51685</v>
      </c>
      <c r="N270" s="20">
        <v>14</v>
      </c>
      <c r="O270" s="20">
        <v>10.7</v>
      </c>
    </row>
    <row r="271" spans="1:15">
      <c r="A271" s="20" t="s">
        <v>805</v>
      </c>
      <c r="B271" s="20">
        <v>2014</v>
      </c>
      <c r="C271" s="20">
        <v>46</v>
      </c>
      <c r="D271" s="20">
        <v>10.6</v>
      </c>
      <c r="E271" s="20">
        <v>72.099999999999994</v>
      </c>
      <c r="F271" s="20">
        <v>2</v>
      </c>
      <c r="G271" s="21">
        <v>2315.5579989004946</v>
      </c>
      <c r="H271" s="21">
        <v>96.756459593183067</v>
      </c>
      <c r="I271" s="21">
        <v>2350.742166025289</v>
      </c>
      <c r="J271" s="21">
        <v>8.7960417811984613</v>
      </c>
      <c r="K271" s="21" t="s">
        <v>1162</v>
      </c>
      <c r="L271" s="20">
        <v>5</v>
      </c>
      <c r="M271" s="20">
        <v>50753</v>
      </c>
      <c r="N271" s="20">
        <v>27.2</v>
      </c>
      <c r="O271" s="20">
        <v>17</v>
      </c>
    </row>
    <row r="272" spans="1:15">
      <c r="A272" s="20" t="s">
        <v>834</v>
      </c>
      <c r="B272" s="20">
        <v>2016</v>
      </c>
      <c r="C272" s="20">
        <v>76</v>
      </c>
      <c r="D272" s="20">
        <v>7.4</v>
      </c>
      <c r="E272" s="20">
        <v>76.7</v>
      </c>
      <c r="F272" s="20">
        <v>18</v>
      </c>
      <c r="G272" s="21">
        <v>2298.5735669395285</v>
      </c>
      <c r="H272" s="21">
        <v>287.05392168676309</v>
      </c>
      <c r="I272" s="21">
        <v>2352.9317256171526</v>
      </c>
      <c r="J272" s="21">
        <v>25.974095525761218</v>
      </c>
      <c r="K272" s="21" t="s">
        <v>1164</v>
      </c>
      <c r="L272" s="20">
        <v>5.5</v>
      </c>
      <c r="M272" s="20">
        <v>51036</v>
      </c>
      <c r="N272" s="20">
        <v>19.399999999999999</v>
      </c>
      <c r="O272" s="20">
        <v>13.2</v>
      </c>
    </row>
    <row r="273" spans="1:15">
      <c r="A273" s="20" t="s">
        <v>782</v>
      </c>
      <c r="B273" s="20">
        <v>2017</v>
      </c>
      <c r="C273" s="20">
        <v>22</v>
      </c>
      <c r="D273" s="20">
        <v>8.1999999999999993</v>
      </c>
      <c r="E273" s="20">
        <v>73</v>
      </c>
      <c r="F273" s="20">
        <v>2</v>
      </c>
      <c r="G273" s="21">
        <v>2361.8365683903976</v>
      </c>
      <c r="H273" s="21">
        <v>117.55747625472569</v>
      </c>
      <c r="I273" s="21">
        <v>2377.867133334224</v>
      </c>
      <c r="J273" s="21">
        <v>42.748173183536608</v>
      </c>
      <c r="K273" s="21" t="s">
        <v>1164</v>
      </c>
      <c r="L273" s="20">
        <v>6.1</v>
      </c>
      <c r="M273" s="20">
        <v>54849</v>
      </c>
      <c r="N273" s="20">
        <v>18.2</v>
      </c>
      <c r="O273" s="20">
        <v>12.4</v>
      </c>
    </row>
    <row r="274" spans="1:15">
      <c r="A274" s="20" t="s">
        <v>778</v>
      </c>
      <c r="B274" s="20">
        <v>2017</v>
      </c>
      <c r="C274" s="20">
        <v>18</v>
      </c>
      <c r="D274" s="20">
        <v>8.1999999999999993</v>
      </c>
      <c r="E274" s="20">
        <v>50.1</v>
      </c>
      <c r="F274" s="20">
        <v>49</v>
      </c>
      <c r="G274" s="21">
        <v>2288.742689472921</v>
      </c>
      <c r="H274" s="21">
        <v>572.10556797618653</v>
      </c>
      <c r="I274" s="21">
        <v>2379.7412788345773</v>
      </c>
      <c r="J274" s="21">
        <v>47.902426442139394</v>
      </c>
      <c r="K274" s="21" t="s">
        <v>1164</v>
      </c>
      <c r="L274" s="20">
        <v>5.8</v>
      </c>
      <c r="M274" s="20">
        <v>46918</v>
      </c>
      <c r="N274" s="20">
        <v>27.1</v>
      </c>
      <c r="O274" s="20">
        <v>18.100000000000001</v>
      </c>
    </row>
    <row r="275" spans="1:15">
      <c r="A275" s="20" t="s">
        <v>809</v>
      </c>
      <c r="B275" s="20">
        <v>2017</v>
      </c>
      <c r="C275" s="20">
        <v>50</v>
      </c>
      <c r="D275" s="20">
        <v>7.8</v>
      </c>
      <c r="E275" s="20">
        <v>77.599999999999994</v>
      </c>
      <c r="F275" s="20">
        <v>11</v>
      </c>
      <c r="G275" s="21">
        <v>2407.721403417243</v>
      </c>
      <c r="H275" s="21">
        <v>276.0749532629016</v>
      </c>
      <c r="I275" s="21">
        <v>2406.8518760053907</v>
      </c>
      <c r="J275" s="21">
        <v>48.693535063692877</v>
      </c>
      <c r="K275" s="21" t="s">
        <v>1164</v>
      </c>
      <c r="L275" s="20">
        <v>6.8</v>
      </c>
      <c r="M275" s="20">
        <v>43904</v>
      </c>
      <c r="N275" s="20">
        <v>28.9</v>
      </c>
      <c r="O275" s="20">
        <v>18.399999999999999</v>
      </c>
    </row>
    <row r="276" spans="1:15">
      <c r="A276" s="20" t="s">
        <v>833</v>
      </c>
      <c r="B276" s="20">
        <v>2016</v>
      </c>
      <c r="C276" s="20">
        <v>75</v>
      </c>
      <c r="D276" s="20">
        <v>5.7</v>
      </c>
      <c r="E276" s="20">
        <v>60</v>
      </c>
      <c r="F276" s="20">
        <v>1</v>
      </c>
      <c r="G276" s="21">
        <v>2385.1064266507933</v>
      </c>
      <c r="H276" s="21">
        <v>123.15523717646093</v>
      </c>
      <c r="I276" s="21">
        <v>2413.8426486586341</v>
      </c>
      <c r="J276" s="21">
        <v>30.788809294115232</v>
      </c>
      <c r="K276" s="21" t="s">
        <v>1164</v>
      </c>
      <c r="L276" s="20">
        <v>4.2</v>
      </c>
      <c r="M276" s="20">
        <v>59604</v>
      </c>
      <c r="N276" s="20">
        <v>12.1</v>
      </c>
      <c r="O276" s="20">
        <v>9.4</v>
      </c>
    </row>
    <row r="277" spans="1:15">
      <c r="A277" s="20" t="s">
        <v>782</v>
      </c>
      <c r="B277" s="20">
        <v>2014</v>
      </c>
      <c r="C277" s="20">
        <v>22</v>
      </c>
      <c r="D277" s="20">
        <v>8.1999999999999993</v>
      </c>
      <c r="E277" s="20">
        <v>73</v>
      </c>
      <c r="F277" s="20">
        <v>2</v>
      </c>
      <c r="G277" s="21">
        <v>2428.3113936739915</v>
      </c>
      <c r="H277" s="21">
        <v>120.03060120822013</v>
      </c>
      <c r="I277" s="21">
        <v>2445.458622418023</v>
      </c>
      <c r="J277" s="21">
        <v>22.423299126810349</v>
      </c>
      <c r="K277" s="21" t="s">
        <v>1164</v>
      </c>
      <c r="L277" s="20">
        <v>6.4</v>
      </c>
      <c r="M277" s="20">
        <v>49234</v>
      </c>
      <c r="N277" s="20">
        <v>22.3</v>
      </c>
      <c r="O277" s="20">
        <v>13.9</v>
      </c>
    </row>
    <row r="278" spans="1:15">
      <c r="A278" s="20" t="s">
        <v>834</v>
      </c>
      <c r="B278" s="20">
        <v>2015</v>
      </c>
      <c r="C278" s="20">
        <v>76</v>
      </c>
      <c r="D278" s="20">
        <v>7.4</v>
      </c>
      <c r="E278" s="20">
        <v>76.7</v>
      </c>
      <c r="F278" s="20">
        <v>18</v>
      </c>
      <c r="G278" s="21">
        <v>2426.6766299271435</v>
      </c>
      <c r="H278" s="21">
        <v>327.45323049825197</v>
      </c>
      <c r="I278" s="21">
        <v>2448.8270929518831</v>
      </c>
      <c r="J278" s="21">
        <v>15.745509860959142</v>
      </c>
      <c r="K278" s="21" t="s">
        <v>1163</v>
      </c>
      <c r="L278" s="20">
        <v>5.3</v>
      </c>
      <c r="M278" s="20">
        <v>48976</v>
      </c>
      <c r="N278" s="20">
        <v>20.2</v>
      </c>
      <c r="O278" s="20">
        <v>13.4</v>
      </c>
    </row>
    <row r="279" spans="1:15">
      <c r="A279" s="20" t="s">
        <v>809</v>
      </c>
      <c r="B279" s="20">
        <v>2016</v>
      </c>
      <c r="C279" s="20">
        <v>50</v>
      </c>
      <c r="D279" s="20">
        <v>7.8</v>
      </c>
      <c r="E279" s="20">
        <v>77.599999999999994</v>
      </c>
      <c r="F279" s="20">
        <v>11</v>
      </c>
      <c r="G279" s="21">
        <v>2381.7688551275096</v>
      </c>
      <c r="H279" s="21">
        <v>253.93380358111773</v>
      </c>
      <c r="I279" s="21">
        <v>2449.0504612045579</v>
      </c>
      <c r="J279" s="21">
        <v>36.02821486706457</v>
      </c>
      <c r="K279" s="21" t="s">
        <v>1164</v>
      </c>
      <c r="L279" s="20">
        <v>6.4</v>
      </c>
      <c r="M279" s="20">
        <v>42839</v>
      </c>
      <c r="N279" s="20">
        <v>27.2</v>
      </c>
      <c r="O279" s="20">
        <v>18.7</v>
      </c>
    </row>
    <row r="280" spans="1:15">
      <c r="A280" s="20" t="s">
        <v>819</v>
      </c>
      <c r="B280" s="20">
        <v>2017</v>
      </c>
      <c r="C280" s="20">
        <v>60</v>
      </c>
      <c r="D280" s="20">
        <v>8.8000000000000007</v>
      </c>
      <c r="E280" s="20">
        <v>85</v>
      </c>
      <c r="F280" s="20">
        <v>2</v>
      </c>
      <c r="G280" s="21">
        <v>2417.9319310953242</v>
      </c>
      <c r="H280" s="21">
        <v>189.20926777174165</v>
      </c>
      <c r="I280" s="21">
        <v>2471.3284115707852</v>
      </c>
      <c r="J280" s="21">
        <v>24.376654130101688</v>
      </c>
      <c r="K280" s="21" t="s">
        <v>1164</v>
      </c>
      <c r="L280" s="20">
        <v>5.6</v>
      </c>
      <c r="M280" s="20">
        <v>44884</v>
      </c>
      <c r="N280" s="20">
        <v>21.5</v>
      </c>
      <c r="O280" s="20">
        <v>14.8</v>
      </c>
    </row>
    <row r="281" spans="1:15">
      <c r="A281" s="20" t="s">
        <v>799</v>
      </c>
      <c r="B281" s="20">
        <v>2014</v>
      </c>
      <c r="C281" s="20">
        <v>40</v>
      </c>
      <c r="D281" s="20">
        <v>9.8000000000000007</v>
      </c>
      <c r="E281" s="20">
        <v>112.5</v>
      </c>
      <c r="F281" s="20">
        <v>2</v>
      </c>
      <c r="G281" s="21">
        <v>2337.5038144644491</v>
      </c>
      <c r="H281" s="21">
        <v>112.90814769606347</v>
      </c>
      <c r="I281" s="21">
        <v>2487.0308208727492</v>
      </c>
      <c r="J281" s="21">
        <v>24.412572474824536</v>
      </c>
      <c r="K281" s="21" t="s">
        <v>1164</v>
      </c>
      <c r="L281" s="20">
        <v>8.8000000000000007</v>
      </c>
      <c r="M281" s="20">
        <v>41161</v>
      </c>
      <c r="N281" s="20">
        <v>30.2</v>
      </c>
      <c r="O281" s="20">
        <v>20</v>
      </c>
    </row>
    <row r="282" spans="1:15">
      <c r="A282" s="20" t="s">
        <v>777</v>
      </c>
      <c r="B282" s="20">
        <v>2014</v>
      </c>
      <c r="C282" s="20">
        <v>17</v>
      </c>
      <c r="D282" s="20">
        <v>8.3000000000000007</v>
      </c>
      <c r="E282" s="20">
        <v>76.599999999999994</v>
      </c>
      <c r="F282" s="20">
        <v>0</v>
      </c>
      <c r="G282" s="21">
        <v>2476.0647078243646</v>
      </c>
      <c r="H282" s="21">
        <v>129.69862755270481</v>
      </c>
      <c r="I282" s="21">
        <v>2487.8554921473378</v>
      </c>
      <c r="J282" s="21">
        <v>21.223411781351693</v>
      </c>
      <c r="K282" s="21" t="s">
        <v>1164</v>
      </c>
      <c r="L282" s="20">
        <v>6.7</v>
      </c>
      <c r="M282" s="20">
        <v>39881</v>
      </c>
      <c r="N282" s="20">
        <v>24.7</v>
      </c>
      <c r="O282" s="20">
        <v>15.4</v>
      </c>
    </row>
    <row r="283" spans="1:15">
      <c r="A283" s="20" t="s">
        <v>804</v>
      </c>
      <c r="B283" s="20">
        <v>2014</v>
      </c>
      <c r="C283" s="20">
        <v>45</v>
      </c>
      <c r="D283" s="20">
        <v>8.1999999999999993</v>
      </c>
      <c r="E283" s="20">
        <v>56.7</v>
      </c>
      <c r="F283" s="20">
        <v>7</v>
      </c>
      <c r="G283" s="21">
        <v>2434.1441244695229</v>
      </c>
      <c r="H283" s="21">
        <v>103.88199949239478</v>
      </c>
      <c r="I283" s="21">
        <v>2497.8898968853109</v>
      </c>
      <c r="J283" s="21">
        <v>13.575488570028863</v>
      </c>
      <c r="K283" s="21" t="s">
        <v>1163</v>
      </c>
      <c r="L283" s="20">
        <v>5.3</v>
      </c>
      <c r="M283" s="20">
        <v>57308</v>
      </c>
      <c r="N283" s="20">
        <v>20.6</v>
      </c>
      <c r="O283" s="20">
        <v>13.5</v>
      </c>
    </row>
    <row r="284" spans="1:15">
      <c r="A284" s="20" t="s">
        <v>824</v>
      </c>
      <c r="B284" s="20">
        <v>2014</v>
      </c>
      <c r="C284" s="20">
        <v>65</v>
      </c>
      <c r="D284" s="20">
        <v>7.6</v>
      </c>
      <c r="E284" s="20">
        <v>61.6</v>
      </c>
      <c r="F284" s="20">
        <v>3</v>
      </c>
      <c r="G284" s="21">
        <v>2432.0129801417938</v>
      </c>
      <c r="H284" s="21">
        <v>123.45243554019258</v>
      </c>
      <c r="I284" s="21">
        <v>2509.6116539099148</v>
      </c>
      <c r="J284" s="21">
        <v>14.10884977602201</v>
      </c>
      <c r="K284" s="21" t="s">
        <v>1163</v>
      </c>
      <c r="L284" s="20">
        <v>5.7</v>
      </c>
      <c r="M284" s="20">
        <v>54868</v>
      </c>
      <c r="N284" s="20">
        <v>19</v>
      </c>
      <c r="O284" s="20">
        <v>13.2</v>
      </c>
    </row>
    <row r="285" spans="1:15">
      <c r="A285" s="20" t="s">
        <v>786</v>
      </c>
      <c r="B285" s="20">
        <v>2016</v>
      </c>
      <c r="C285" s="20">
        <v>27</v>
      </c>
      <c r="D285" s="20">
        <v>12.1</v>
      </c>
      <c r="E285" s="20">
        <v>68.7</v>
      </c>
      <c r="F285" s="20">
        <v>2</v>
      </c>
      <c r="G285" s="21">
        <v>2437.0834576743264</v>
      </c>
      <c r="H285" s="21">
        <v>116.05159322258696</v>
      </c>
      <c r="I285" s="21">
        <v>2519.9774528333169</v>
      </c>
      <c r="J285" s="21">
        <v>36.473357869955898</v>
      </c>
      <c r="K285" s="21" t="s">
        <v>1164</v>
      </c>
      <c r="L285" s="20">
        <v>6.8</v>
      </c>
      <c r="M285" s="20">
        <v>42074</v>
      </c>
      <c r="N285" s="20">
        <v>29.8</v>
      </c>
      <c r="O285" s="20">
        <v>20.6</v>
      </c>
    </row>
    <row r="286" spans="1:15">
      <c r="A286" s="20" t="s">
        <v>777</v>
      </c>
      <c r="B286" s="20">
        <v>2016</v>
      </c>
      <c r="C286" s="20">
        <v>17</v>
      </c>
      <c r="D286" s="20">
        <v>8.3000000000000007</v>
      </c>
      <c r="E286" s="20">
        <v>76.599999999999994</v>
      </c>
      <c r="F286" s="20">
        <v>0</v>
      </c>
      <c r="G286" s="21">
        <v>2513.6612021857923</v>
      </c>
      <c r="H286" s="21">
        <v>133.04822998336897</v>
      </c>
      <c r="I286" s="21">
        <v>2537.4198146828226</v>
      </c>
      <c r="J286" s="21">
        <v>19.006889997624139</v>
      </c>
      <c r="K286" s="21" t="s">
        <v>1164</v>
      </c>
      <c r="L286" s="20">
        <v>6</v>
      </c>
      <c r="M286" s="20">
        <v>44336</v>
      </c>
      <c r="N286" s="20">
        <v>22.1</v>
      </c>
      <c r="O286" s="20">
        <v>13.9</v>
      </c>
    </row>
    <row r="287" spans="1:15">
      <c r="A287" s="20" t="s">
        <v>778</v>
      </c>
      <c r="B287" s="20">
        <v>2016</v>
      </c>
      <c r="C287" s="20">
        <v>18</v>
      </c>
      <c r="D287" s="20">
        <v>8.1999999999999993</v>
      </c>
      <c r="E287" s="20">
        <v>50.1</v>
      </c>
      <c r="F287" s="20">
        <v>49</v>
      </c>
      <c r="G287" s="21">
        <v>2409.042138508165</v>
      </c>
      <c r="H287" s="21">
        <v>592.9140473916724</v>
      </c>
      <c r="I287" s="21">
        <v>2540.6502444833804</v>
      </c>
      <c r="J287" s="21">
        <v>43.603654735580101</v>
      </c>
      <c r="K287" s="21" t="s">
        <v>1164</v>
      </c>
      <c r="L287" s="20">
        <v>5.6</v>
      </c>
      <c r="M287" s="20">
        <v>46703</v>
      </c>
      <c r="N287" s="20">
        <v>26.4</v>
      </c>
      <c r="O287" s="20">
        <v>18.3</v>
      </c>
    </row>
    <row r="288" spans="1:15">
      <c r="A288" s="20" t="s">
        <v>778</v>
      </c>
      <c r="B288" s="20">
        <v>2014</v>
      </c>
      <c r="C288" s="20">
        <v>18</v>
      </c>
      <c r="D288" s="20">
        <v>8.1999999999999993</v>
      </c>
      <c r="E288" s="20">
        <v>50.1</v>
      </c>
      <c r="F288" s="20">
        <v>49</v>
      </c>
      <c r="G288" s="21">
        <v>2473.3175385087902</v>
      </c>
      <c r="H288" s="21">
        <v>478.99006002613828</v>
      </c>
      <c r="I288" s="21">
        <v>2566.8832716026418</v>
      </c>
      <c r="J288" s="21">
        <v>20.185500794358823</v>
      </c>
      <c r="K288" s="21" t="s">
        <v>1164</v>
      </c>
      <c r="L288" s="20">
        <v>6.2</v>
      </c>
      <c r="M288" s="20">
        <v>44138</v>
      </c>
      <c r="N288" s="20">
        <v>30</v>
      </c>
      <c r="O288" s="20">
        <v>19.600000000000001</v>
      </c>
    </row>
    <row r="289" spans="1:15">
      <c r="A289" s="20" t="s">
        <v>824</v>
      </c>
      <c r="B289" s="20">
        <v>2017</v>
      </c>
      <c r="C289" s="20">
        <v>65</v>
      </c>
      <c r="D289" s="20">
        <v>7.6</v>
      </c>
      <c r="E289" s="20">
        <v>61.6</v>
      </c>
      <c r="F289" s="20">
        <v>3</v>
      </c>
      <c r="G289" s="21">
        <v>2525.8820677954363</v>
      </c>
      <c r="H289" s="21">
        <v>145.42432741248572</v>
      </c>
      <c r="I289" s="21">
        <v>2567.4318756275752</v>
      </c>
      <c r="J289" s="21">
        <v>29.431113881098302</v>
      </c>
      <c r="K289" s="21" t="s">
        <v>1164</v>
      </c>
      <c r="L289" s="20">
        <v>4.5999999999999996</v>
      </c>
      <c r="M289" s="20">
        <v>62445</v>
      </c>
      <c r="N289" s="20">
        <v>16.600000000000001</v>
      </c>
      <c r="O289" s="20">
        <v>12</v>
      </c>
    </row>
    <row r="290" spans="1:15">
      <c r="A290" s="20" t="s">
        <v>824</v>
      </c>
      <c r="B290" s="20">
        <v>2016</v>
      </c>
      <c r="C290" s="20">
        <v>65</v>
      </c>
      <c r="D290" s="20">
        <v>7.6</v>
      </c>
      <c r="E290" s="20">
        <v>61.6</v>
      </c>
      <c r="F290" s="20">
        <v>3</v>
      </c>
      <c r="G290" s="21">
        <v>2531.447633609007</v>
      </c>
      <c r="H290" s="21">
        <v>121.62068246577246</v>
      </c>
      <c r="I290" s="21">
        <v>2581.8333449162551</v>
      </c>
      <c r="J290" s="21">
        <v>10.424629925637639</v>
      </c>
      <c r="K290" s="21" t="s">
        <v>1163</v>
      </c>
      <c r="L290" s="20">
        <v>4.8</v>
      </c>
      <c r="M290" s="20">
        <v>60051</v>
      </c>
      <c r="N290" s="20">
        <v>17.8</v>
      </c>
      <c r="O290" s="20">
        <v>13.2</v>
      </c>
    </row>
    <row r="291" spans="1:15">
      <c r="A291" s="20" t="s">
        <v>831</v>
      </c>
      <c r="B291" s="20">
        <v>2016</v>
      </c>
      <c r="C291" s="20">
        <v>73</v>
      </c>
      <c r="D291" s="20">
        <v>9.9</v>
      </c>
      <c r="E291" s="20">
        <v>90.5</v>
      </c>
      <c r="F291" s="20">
        <v>3</v>
      </c>
      <c r="G291" s="21">
        <v>2519.8191705431436</v>
      </c>
      <c r="H291" s="21">
        <v>152.00157243005964</v>
      </c>
      <c r="I291" s="21">
        <v>2604.9924654392976</v>
      </c>
      <c r="J291" s="21">
        <v>45.862543405621437</v>
      </c>
      <c r="K291" s="21" t="s">
        <v>1164</v>
      </c>
      <c r="L291" s="20">
        <v>7.7</v>
      </c>
      <c r="M291" s="20">
        <v>39245</v>
      </c>
      <c r="N291" s="20">
        <v>31.6</v>
      </c>
      <c r="O291" s="20">
        <v>22.1</v>
      </c>
    </row>
    <row r="292" spans="1:15">
      <c r="A292" s="20" t="s">
        <v>834</v>
      </c>
      <c r="B292" s="20">
        <v>2014</v>
      </c>
      <c r="C292" s="20">
        <v>76</v>
      </c>
      <c r="D292" s="20">
        <v>7.4</v>
      </c>
      <c r="E292" s="20">
        <v>76.7</v>
      </c>
      <c r="F292" s="20">
        <v>18</v>
      </c>
      <c r="G292" s="21">
        <v>2661.8561367539573</v>
      </c>
      <c r="H292" s="21">
        <v>290.49565321582151</v>
      </c>
      <c r="I292" s="21">
        <v>2696.7369163793214</v>
      </c>
      <c r="J292" s="21">
        <v>15.709664106080174</v>
      </c>
      <c r="K292" s="21" t="s">
        <v>1163</v>
      </c>
      <c r="L292" s="20">
        <v>5.8</v>
      </c>
      <c r="M292" s="20">
        <v>47745</v>
      </c>
      <c r="N292" s="20">
        <v>21.6</v>
      </c>
      <c r="O292" s="20">
        <v>14.9</v>
      </c>
    </row>
    <row r="293" spans="1:15">
      <c r="A293" s="20" t="s">
        <v>816</v>
      </c>
      <c r="B293" s="20">
        <v>2017</v>
      </c>
      <c r="C293" s="20">
        <v>57</v>
      </c>
      <c r="D293" s="20">
        <v>9.1</v>
      </c>
      <c r="E293" s="20">
        <v>77.3</v>
      </c>
      <c r="F293" s="20">
        <v>13</v>
      </c>
      <c r="G293" s="21">
        <v>2615.3490235466052</v>
      </c>
      <c r="H293" s="21">
        <v>360.56268091613396</v>
      </c>
      <c r="I293" s="21">
        <v>2697.5430201873719</v>
      </c>
      <c r="J293" s="21">
        <v>97.993300342882506</v>
      </c>
      <c r="K293" s="21" t="s">
        <v>1164</v>
      </c>
      <c r="L293" s="20">
        <v>4.9000000000000004</v>
      </c>
      <c r="M293" s="20">
        <v>48039</v>
      </c>
      <c r="N293" s="20">
        <v>23</v>
      </c>
      <c r="O293" s="20">
        <v>15.9</v>
      </c>
    </row>
    <row r="294" spans="1:15">
      <c r="A294" s="20" t="s">
        <v>814</v>
      </c>
      <c r="B294" s="20">
        <v>2014</v>
      </c>
      <c r="C294" s="20">
        <v>55</v>
      </c>
      <c r="D294" s="20">
        <v>7.9</v>
      </c>
      <c r="E294" s="20">
        <v>60.2</v>
      </c>
      <c r="F294" s="20">
        <v>1</v>
      </c>
      <c r="G294" s="21">
        <v>2657.8584979247516</v>
      </c>
      <c r="H294" s="21">
        <v>97.262213148695622</v>
      </c>
      <c r="I294" s="21">
        <v>2703.1191317662242</v>
      </c>
      <c r="J294" s="21">
        <v>18.296851978467494</v>
      </c>
      <c r="K294" s="21" t="s">
        <v>1163</v>
      </c>
      <c r="L294" s="20">
        <v>5.4</v>
      </c>
      <c r="M294" s="20">
        <v>51868</v>
      </c>
      <c r="N294" s="20">
        <v>15.7</v>
      </c>
      <c r="O294" s="20">
        <v>10.6</v>
      </c>
    </row>
    <row r="295" spans="1:15">
      <c r="A295" s="20" t="s">
        <v>769</v>
      </c>
      <c r="B295" s="20">
        <v>2014</v>
      </c>
      <c r="C295" s="20">
        <v>9</v>
      </c>
      <c r="D295" s="20">
        <v>7.8</v>
      </c>
      <c r="E295" s="20">
        <v>65.8</v>
      </c>
      <c r="F295" s="20">
        <v>10</v>
      </c>
      <c r="G295" s="21">
        <v>2681.2850477291213</v>
      </c>
      <c r="H295" s="21">
        <v>213.76439364753222</v>
      </c>
      <c r="I295" s="21">
        <v>2713.9249175977056</v>
      </c>
      <c r="J295" s="21">
        <v>40.398527460297075</v>
      </c>
      <c r="K295" s="21" t="s">
        <v>1164</v>
      </c>
      <c r="L295" s="20">
        <v>5.6</v>
      </c>
      <c r="M295" s="20">
        <v>58558</v>
      </c>
      <c r="N295" s="20">
        <v>20.3</v>
      </c>
      <c r="O295" s="20">
        <v>14.4</v>
      </c>
    </row>
    <row r="296" spans="1:15">
      <c r="A296" s="20" t="s">
        <v>773</v>
      </c>
      <c r="B296" s="20">
        <v>2014</v>
      </c>
      <c r="C296" s="20">
        <v>13</v>
      </c>
      <c r="D296" s="20">
        <v>7.3</v>
      </c>
      <c r="E296" s="20">
        <v>73</v>
      </c>
      <c r="F296" s="20">
        <v>2</v>
      </c>
      <c r="G296" s="21">
        <v>2703.4003474807646</v>
      </c>
      <c r="H296" s="21">
        <v>105.73343261355176</v>
      </c>
      <c r="I296" s="21">
        <v>2725.2419955323903</v>
      </c>
      <c r="J296" s="21">
        <v>39.712087366592208</v>
      </c>
      <c r="K296" s="21" t="s">
        <v>1164</v>
      </c>
      <c r="L296" s="20">
        <v>5.5</v>
      </c>
      <c r="M296" s="20">
        <v>62158</v>
      </c>
      <c r="N296" s="20">
        <v>15.4</v>
      </c>
      <c r="O296" s="20">
        <v>11.2</v>
      </c>
    </row>
    <row r="297" spans="1:15">
      <c r="A297" s="20" t="s">
        <v>835</v>
      </c>
      <c r="B297" s="20">
        <v>2017</v>
      </c>
      <c r="C297" s="20">
        <v>77</v>
      </c>
      <c r="D297" s="20">
        <v>7.9</v>
      </c>
      <c r="E297" s="20">
        <v>61.8</v>
      </c>
      <c r="F297" s="20">
        <v>23</v>
      </c>
      <c r="G297" s="21">
        <v>2719.3756437566221</v>
      </c>
      <c r="H297" s="21">
        <v>327.0929704545706</v>
      </c>
      <c r="I297" s="21">
        <v>2728.9743088038217</v>
      </c>
      <c r="J297" s="21">
        <v>44.116941274628878</v>
      </c>
      <c r="K297" s="21" t="s">
        <v>1164</v>
      </c>
      <c r="L297" s="20">
        <v>5</v>
      </c>
      <c r="M297" s="20">
        <v>55531</v>
      </c>
      <c r="N297" s="20">
        <v>18.7</v>
      </c>
      <c r="O297" s="20">
        <v>12.9</v>
      </c>
    </row>
    <row r="298" spans="1:15">
      <c r="A298" s="20" t="s">
        <v>835</v>
      </c>
      <c r="B298" s="20">
        <v>2016</v>
      </c>
      <c r="C298" s="20">
        <v>77</v>
      </c>
      <c r="D298" s="20">
        <v>7.9</v>
      </c>
      <c r="E298" s="20">
        <v>61.8</v>
      </c>
      <c r="F298" s="20">
        <v>23</v>
      </c>
      <c r="G298" s="21">
        <v>2677.5335199918682</v>
      </c>
      <c r="H298" s="21">
        <v>292.55491179922194</v>
      </c>
      <c r="I298" s="21">
        <v>2755.8931426089689</v>
      </c>
      <c r="J298" s="21">
        <v>55.073508348811202</v>
      </c>
      <c r="K298" s="21" t="s">
        <v>1164</v>
      </c>
      <c r="L298" s="20">
        <v>5.0999999999999996</v>
      </c>
      <c r="M298" s="20">
        <v>52226</v>
      </c>
      <c r="N298" s="20">
        <v>19.7</v>
      </c>
      <c r="O298" s="20">
        <v>13.7</v>
      </c>
    </row>
    <row r="299" spans="1:15">
      <c r="A299" s="20" t="s">
        <v>769</v>
      </c>
      <c r="B299" s="20">
        <v>2017</v>
      </c>
      <c r="C299" s="20">
        <v>9</v>
      </c>
      <c r="D299" s="20">
        <v>7.8</v>
      </c>
      <c r="E299" s="20">
        <v>65.8</v>
      </c>
      <c r="F299" s="20">
        <v>10</v>
      </c>
      <c r="G299" s="21">
        <v>2784.8746071215696</v>
      </c>
      <c r="H299" s="21">
        <v>221.87620620570684</v>
      </c>
      <c r="I299" s="21">
        <v>2761.5053972371816</v>
      </c>
      <c r="J299" s="21">
        <v>68.269601909448255</v>
      </c>
      <c r="K299" s="21" t="s">
        <v>1164</v>
      </c>
      <c r="L299" s="20">
        <v>4.4000000000000004</v>
      </c>
      <c r="M299" s="20">
        <v>64026</v>
      </c>
      <c r="N299" s="20">
        <v>13.1</v>
      </c>
      <c r="O299" s="20">
        <v>10.7</v>
      </c>
    </row>
    <row r="300" spans="1:15">
      <c r="A300" s="20" t="s">
        <v>819</v>
      </c>
      <c r="B300" s="20">
        <v>2016</v>
      </c>
      <c r="C300" s="20">
        <v>60</v>
      </c>
      <c r="D300" s="20">
        <v>8.8000000000000007</v>
      </c>
      <c r="E300" s="20">
        <v>85</v>
      </c>
      <c r="F300" s="20">
        <v>2</v>
      </c>
      <c r="G300" s="21">
        <v>2718.2952787503054</v>
      </c>
      <c r="H300" s="21">
        <v>173.3102253032929</v>
      </c>
      <c r="I300" s="21">
        <v>2782.2688518488362</v>
      </c>
      <c r="J300" s="21">
        <v>8.1420911216312106</v>
      </c>
      <c r="K300" s="21" t="s">
        <v>1162</v>
      </c>
      <c r="L300" s="20">
        <v>6</v>
      </c>
      <c r="M300" s="20">
        <v>44871</v>
      </c>
      <c r="N300" s="20">
        <v>22.7</v>
      </c>
      <c r="O300" s="20">
        <v>14.8</v>
      </c>
    </row>
    <row r="301" spans="1:15">
      <c r="A301" s="20" t="s">
        <v>835</v>
      </c>
      <c r="B301" s="20">
        <v>2014</v>
      </c>
      <c r="C301" s="20">
        <v>77</v>
      </c>
      <c r="D301" s="20">
        <v>7.9</v>
      </c>
      <c r="E301" s="20">
        <v>61.8</v>
      </c>
      <c r="F301" s="20">
        <v>23</v>
      </c>
      <c r="G301" s="21">
        <v>2743.2336274245936</v>
      </c>
      <c r="H301" s="21">
        <v>308.40869959554772</v>
      </c>
      <c r="I301" s="21">
        <v>2789.8728390191386</v>
      </c>
      <c r="J301" s="21">
        <v>21.752675763463614</v>
      </c>
      <c r="K301" s="21" t="s">
        <v>1164</v>
      </c>
      <c r="L301" s="20">
        <v>5.9</v>
      </c>
      <c r="M301" s="20">
        <v>50453</v>
      </c>
      <c r="N301" s="20">
        <v>20.3</v>
      </c>
      <c r="O301" s="20">
        <v>13.4</v>
      </c>
    </row>
    <row r="302" spans="1:15">
      <c r="A302" s="20" t="s">
        <v>810</v>
      </c>
      <c r="B302" s="20">
        <v>2017</v>
      </c>
      <c r="C302" s="20">
        <v>51</v>
      </c>
      <c r="D302" s="20">
        <v>8.3000000000000007</v>
      </c>
      <c r="E302" s="20">
        <v>92</v>
      </c>
      <c r="F302" s="20">
        <v>1</v>
      </c>
      <c r="G302" s="21">
        <v>2787.1452549237001</v>
      </c>
      <c r="H302" s="21">
        <v>187.86282933739858</v>
      </c>
      <c r="I302" s="21">
        <v>2796.3844104648838</v>
      </c>
      <c r="J302" s="21">
        <v>46.195777705917678</v>
      </c>
      <c r="K302" s="21" t="s">
        <v>1164</v>
      </c>
      <c r="L302" s="20">
        <v>5</v>
      </c>
      <c r="M302" s="20">
        <v>46450</v>
      </c>
      <c r="N302" s="20">
        <v>23.6</v>
      </c>
      <c r="O302" s="20">
        <v>16.5</v>
      </c>
    </row>
    <row r="303" spans="1:15">
      <c r="A303" s="20" t="s">
        <v>824</v>
      </c>
      <c r="B303" s="20">
        <v>2015</v>
      </c>
      <c r="C303" s="20">
        <v>65</v>
      </c>
      <c r="D303" s="20">
        <v>7.6</v>
      </c>
      <c r="E303" s="20">
        <v>61.6</v>
      </c>
      <c r="F303" s="20">
        <v>3</v>
      </c>
      <c r="G303" s="21">
        <v>2712.6138297685679</v>
      </c>
      <c r="H303" s="21">
        <v>135.10431105574369</v>
      </c>
      <c r="I303" s="21">
        <v>2805.6077062095346</v>
      </c>
      <c r="J303" s="21">
        <v>17.546014422823855</v>
      </c>
      <c r="K303" s="21" t="s">
        <v>1163</v>
      </c>
      <c r="L303" s="20">
        <v>4.8</v>
      </c>
      <c r="M303" s="20">
        <v>58472</v>
      </c>
      <c r="N303" s="20">
        <v>17.600000000000001</v>
      </c>
      <c r="O303" s="20">
        <v>12.4</v>
      </c>
    </row>
    <row r="304" spans="1:15">
      <c r="A304" s="20" t="s">
        <v>835</v>
      </c>
      <c r="B304" s="20">
        <v>2015</v>
      </c>
      <c r="C304" s="20">
        <v>77</v>
      </c>
      <c r="D304" s="20">
        <v>7.9</v>
      </c>
      <c r="E304" s="20">
        <v>61.8</v>
      </c>
      <c r="F304" s="20">
        <v>23</v>
      </c>
      <c r="G304" s="21">
        <v>2751.5858207233596</v>
      </c>
      <c r="H304" s="21">
        <v>280.52924055936057</v>
      </c>
      <c r="I304" s="21">
        <v>2818.2115153562077</v>
      </c>
      <c r="J304" s="21">
        <v>31.928656984716692</v>
      </c>
      <c r="K304" s="21" t="s">
        <v>1164</v>
      </c>
      <c r="L304" s="20">
        <v>5</v>
      </c>
      <c r="M304" s="20">
        <v>51434</v>
      </c>
      <c r="N304" s="20">
        <v>21.5</v>
      </c>
      <c r="O304" s="20">
        <v>14.4</v>
      </c>
    </row>
    <row r="305" spans="1:15">
      <c r="A305" s="20" t="s">
        <v>777</v>
      </c>
      <c r="B305" s="20">
        <v>2015</v>
      </c>
      <c r="C305" s="20">
        <v>17</v>
      </c>
      <c r="D305" s="20">
        <v>8.3000000000000007</v>
      </c>
      <c r="E305" s="20">
        <v>76.599999999999994</v>
      </c>
      <c r="F305" s="20">
        <v>0</v>
      </c>
      <c r="G305" s="21">
        <v>2823.7240075614368</v>
      </c>
      <c r="H305" s="21">
        <v>144.1398865784499</v>
      </c>
      <c r="I305" s="21">
        <v>2828.4499054820417</v>
      </c>
      <c r="J305" s="21">
        <v>23.629489603024574</v>
      </c>
      <c r="K305" s="21" t="s">
        <v>1164</v>
      </c>
      <c r="L305" s="20">
        <v>5.8</v>
      </c>
      <c r="M305" s="20">
        <v>41471</v>
      </c>
      <c r="N305" s="20">
        <v>24.4</v>
      </c>
      <c r="O305" s="20">
        <v>16.5</v>
      </c>
    </row>
    <row r="306" spans="1:15">
      <c r="A306" s="20" t="s">
        <v>809</v>
      </c>
      <c r="B306" s="20">
        <v>2015</v>
      </c>
      <c r="C306" s="20">
        <v>50</v>
      </c>
      <c r="D306" s="20">
        <v>7.8</v>
      </c>
      <c r="E306" s="20">
        <v>77.599999999999994</v>
      </c>
      <c r="F306" s="20">
        <v>11</v>
      </c>
      <c r="G306" s="21">
        <v>2804.1775907271976</v>
      </c>
      <c r="H306" s="21">
        <v>289.77507934317651</v>
      </c>
      <c r="I306" s="21">
        <v>2875.3277218159237</v>
      </c>
      <c r="J306" s="21">
        <v>25.87277494135504</v>
      </c>
      <c r="K306" s="21" t="s">
        <v>1164</v>
      </c>
      <c r="L306" s="20">
        <v>6.1</v>
      </c>
      <c r="M306" s="20">
        <v>42443</v>
      </c>
      <c r="N306" s="20">
        <v>26.8</v>
      </c>
      <c r="O306" s="20">
        <v>16.8</v>
      </c>
    </row>
    <row r="307" spans="1:15">
      <c r="A307" s="20" t="s">
        <v>831</v>
      </c>
      <c r="B307" s="20">
        <v>2017</v>
      </c>
      <c r="C307" s="20">
        <v>73</v>
      </c>
      <c r="D307" s="20">
        <v>9.9</v>
      </c>
      <c r="E307" s="20">
        <v>90.5</v>
      </c>
      <c r="F307" s="20">
        <v>3</v>
      </c>
      <c r="G307" s="21">
        <v>2934.2011647210729</v>
      </c>
      <c r="H307" s="21">
        <v>231.89016838388363</v>
      </c>
      <c r="I307" s="21">
        <v>2994.808822366861</v>
      </c>
      <c r="J307" s="21">
        <v>67.195446520329924</v>
      </c>
      <c r="K307" s="21" t="s">
        <v>1164</v>
      </c>
      <c r="L307" s="20">
        <v>7</v>
      </c>
      <c r="M307" s="20">
        <v>41843</v>
      </c>
      <c r="N307" s="20">
        <v>30.2</v>
      </c>
      <c r="O307" s="20">
        <v>21.4</v>
      </c>
    </row>
    <row r="308" spans="1:15">
      <c r="A308" s="20" t="s">
        <v>831</v>
      </c>
      <c r="B308" s="20">
        <v>2015</v>
      </c>
      <c r="C308" s="20">
        <v>73</v>
      </c>
      <c r="D308" s="20">
        <v>9.9</v>
      </c>
      <c r="E308" s="20">
        <v>90.5</v>
      </c>
      <c r="F308" s="20">
        <v>3</v>
      </c>
      <c r="G308" s="21">
        <v>2892.6856562870043</v>
      </c>
      <c r="H308" s="21">
        <v>175.66916941014196</v>
      </c>
      <c r="I308" s="21">
        <v>3001.9909172533148</v>
      </c>
      <c r="J308" s="21">
        <v>39.037593202253767</v>
      </c>
      <c r="K308" s="21" t="s">
        <v>1164</v>
      </c>
      <c r="L308" s="20">
        <v>7.7</v>
      </c>
      <c r="M308" s="20">
        <v>37277</v>
      </c>
      <c r="N308" s="20">
        <v>32.1</v>
      </c>
      <c r="O308" s="20">
        <v>23</v>
      </c>
    </row>
    <row r="309" spans="1:15">
      <c r="A309" s="20" t="s">
        <v>769</v>
      </c>
      <c r="B309" s="20">
        <v>2016</v>
      </c>
      <c r="C309" s="20">
        <v>9</v>
      </c>
      <c r="D309" s="20">
        <v>7.8</v>
      </c>
      <c r="E309" s="20">
        <v>65.8</v>
      </c>
      <c r="F309" s="20">
        <v>10</v>
      </c>
      <c r="G309" s="21">
        <v>3042.7303451246289</v>
      </c>
      <c r="H309" s="21">
        <v>230.15355020439009</v>
      </c>
      <c r="I309" s="21">
        <v>3039.2952175096384</v>
      </c>
      <c r="J309" s="21">
        <v>55.754763597159943</v>
      </c>
      <c r="K309" s="21" t="s">
        <v>1164</v>
      </c>
      <c r="L309" s="20">
        <v>4.5</v>
      </c>
      <c r="M309" s="20">
        <v>63094</v>
      </c>
      <c r="N309" s="20">
        <v>15.8</v>
      </c>
      <c r="O309" s="20">
        <v>12.4</v>
      </c>
    </row>
    <row r="310" spans="1:15">
      <c r="A310" s="20" t="s">
        <v>762</v>
      </c>
      <c r="B310" s="20">
        <v>2017</v>
      </c>
      <c r="C310" s="20">
        <v>2</v>
      </c>
      <c r="D310" s="20">
        <v>9.1</v>
      </c>
      <c r="E310" s="20">
        <v>77.2</v>
      </c>
      <c r="F310" s="20">
        <v>2</v>
      </c>
      <c r="G310" s="21">
        <v>3085.3117814279753</v>
      </c>
      <c r="H310" s="21">
        <v>315.32274495726165</v>
      </c>
      <c r="I310" s="21">
        <v>3046.5028282024664</v>
      </c>
      <c r="J310" s="21">
        <v>37.838729394871393</v>
      </c>
      <c r="K310" s="21" t="s">
        <v>1164</v>
      </c>
      <c r="L310" s="20">
        <v>5</v>
      </c>
      <c r="M310" s="20">
        <v>51325</v>
      </c>
      <c r="N310" s="20">
        <v>23</v>
      </c>
      <c r="O310" s="20">
        <v>15.2</v>
      </c>
    </row>
    <row r="311" spans="1:15">
      <c r="A311" s="20" t="s">
        <v>819</v>
      </c>
      <c r="B311" s="20">
        <v>2014</v>
      </c>
      <c r="C311" s="20">
        <v>60</v>
      </c>
      <c r="D311" s="20">
        <v>8.8000000000000007</v>
      </c>
      <c r="E311" s="20">
        <v>85</v>
      </c>
      <c r="F311" s="20">
        <v>2</v>
      </c>
      <c r="G311" s="21">
        <v>2994.1792782305006</v>
      </c>
      <c r="H311" s="21">
        <v>176.94994179278231</v>
      </c>
      <c r="I311" s="21">
        <v>3054.7147846332946</v>
      </c>
      <c r="J311" s="21">
        <v>5.8207217694994178</v>
      </c>
      <c r="K311" s="21" t="s">
        <v>1162</v>
      </c>
      <c r="L311" s="20">
        <v>7.1</v>
      </c>
      <c r="M311" s="20">
        <v>41814</v>
      </c>
      <c r="N311" s="20">
        <v>27.2</v>
      </c>
      <c r="O311" s="20">
        <v>19.100000000000001</v>
      </c>
    </row>
    <row r="312" spans="1:15">
      <c r="A312" s="20" t="s">
        <v>819</v>
      </c>
      <c r="B312" s="20">
        <v>2015</v>
      </c>
      <c r="C312" s="20">
        <v>60</v>
      </c>
      <c r="D312" s="20">
        <v>8.8000000000000007</v>
      </c>
      <c r="E312" s="20">
        <v>85</v>
      </c>
      <c r="F312" s="20">
        <v>2</v>
      </c>
      <c r="G312" s="21">
        <v>3031.0766588530182</v>
      </c>
      <c r="H312" s="21">
        <v>174.06642374730197</v>
      </c>
      <c r="I312" s="21">
        <v>3158.7253696010398</v>
      </c>
      <c r="J312" s="21">
        <v>15.085756724766172</v>
      </c>
      <c r="K312" s="21" t="s">
        <v>1163</v>
      </c>
      <c r="L312" s="20">
        <v>6.2</v>
      </c>
      <c r="M312" s="20">
        <v>43324</v>
      </c>
      <c r="N312" s="20">
        <v>26.7</v>
      </c>
      <c r="O312" s="20">
        <v>16.5</v>
      </c>
    </row>
    <row r="313" spans="1:15">
      <c r="A313" s="20" t="s">
        <v>816</v>
      </c>
      <c r="B313" s="20">
        <v>2016</v>
      </c>
      <c r="C313" s="20">
        <v>57</v>
      </c>
      <c r="D313" s="20">
        <v>9.1</v>
      </c>
      <c r="E313" s="20">
        <v>77.3</v>
      </c>
      <c r="F313" s="20">
        <v>13</v>
      </c>
      <c r="G313" s="21">
        <v>3057.3662766539505</v>
      </c>
      <c r="H313" s="21">
        <v>405.3675476579495</v>
      </c>
      <c r="I313" s="21">
        <v>3187.0989333719394</v>
      </c>
      <c r="J313" s="21">
        <v>60.165869782255953</v>
      </c>
      <c r="K313" s="21" t="s">
        <v>1164</v>
      </c>
      <c r="L313" s="20">
        <v>4.9000000000000004</v>
      </c>
      <c r="M313" s="20">
        <v>47239</v>
      </c>
      <c r="N313" s="20">
        <v>27.2</v>
      </c>
      <c r="O313" s="20">
        <v>18.2</v>
      </c>
    </row>
    <row r="314" spans="1:15">
      <c r="A314" s="20" t="s">
        <v>816</v>
      </c>
      <c r="B314" s="20">
        <v>2015</v>
      </c>
      <c r="C314" s="20">
        <v>57</v>
      </c>
      <c r="D314" s="20">
        <v>9.1</v>
      </c>
      <c r="E314" s="20">
        <v>77.3</v>
      </c>
      <c r="F314" s="20">
        <v>13</v>
      </c>
      <c r="G314" s="21">
        <v>3110.7275349402166</v>
      </c>
      <c r="H314" s="21">
        <v>391.09727228455336</v>
      </c>
      <c r="I314" s="21">
        <v>3205.3053849205676</v>
      </c>
      <c r="J314" s="21">
        <v>44.938580805773192</v>
      </c>
      <c r="K314" s="21" t="s">
        <v>1164</v>
      </c>
      <c r="L314" s="20">
        <v>5</v>
      </c>
      <c r="M314" s="20">
        <v>46696</v>
      </c>
      <c r="N314" s="20">
        <v>27</v>
      </c>
      <c r="O314" s="20">
        <v>17.7</v>
      </c>
    </row>
    <row r="315" spans="1:15">
      <c r="A315" s="20" t="s">
        <v>769</v>
      </c>
      <c r="B315" s="20">
        <v>2015</v>
      </c>
      <c r="C315" s="20">
        <v>9</v>
      </c>
      <c r="D315" s="20">
        <v>7.8</v>
      </c>
      <c r="E315" s="20">
        <v>65.8</v>
      </c>
      <c r="F315" s="20">
        <v>10</v>
      </c>
      <c r="G315" s="21">
        <v>3235.3887599094751</v>
      </c>
      <c r="H315" s="21">
        <v>249.44884570073052</v>
      </c>
      <c r="I315" s="21">
        <v>3211.188498759404</v>
      </c>
      <c r="J315" s="21">
        <v>51.857702464437587</v>
      </c>
      <c r="K315" s="21" t="s">
        <v>1164</v>
      </c>
      <c r="L315" s="20">
        <v>4.5999999999999996</v>
      </c>
      <c r="M315" s="20">
        <v>58954</v>
      </c>
      <c r="N315" s="20">
        <v>18.3</v>
      </c>
      <c r="O315" s="20">
        <v>14.4</v>
      </c>
    </row>
    <row r="316" spans="1:15">
      <c r="A316" s="20" t="s">
        <v>790</v>
      </c>
      <c r="B316" s="20">
        <v>2017</v>
      </c>
      <c r="C316" s="20">
        <v>31</v>
      </c>
      <c r="D316" s="20">
        <v>8.3000000000000007</v>
      </c>
      <c r="E316" s="20">
        <v>62.8</v>
      </c>
      <c r="F316" s="20">
        <v>26</v>
      </c>
      <c r="G316" s="21">
        <v>3155.5069469761415</v>
      </c>
      <c r="H316" s="21">
        <v>444.59665312745886</v>
      </c>
      <c r="I316" s="21">
        <v>3217.4951606231225</v>
      </c>
      <c r="J316" s="21">
        <v>54.500528434177724</v>
      </c>
      <c r="K316" s="21" t="s">
        <v>1164</v>
      </c>
      <c r="L316" s="20">
        <v>4.4000000000000004</v>
      </c>
      <c r="M316" s="20">
        <v>55178</v>
      </c>
      <c r="N316" s="20">
        <v>25.4</v>
      </c>
      <c r="O316" s="20">
        <v>16.2</v>
      </c>
    </row>
    <row r="317" spans="1:15">
      <c r="A317" s="20" t="s">
        <v>809</v>
      </c>
      <c r="B317" s="20">
        <v>2014</v>
      </c>
      <c r="C317" s="20">
        <v>50</v>
      </c>
      <c r="D317" s="20">
        <v>7.8</v>
      </c>
      <c r="E317" s="20">
        <v>77.599999999999994</v>
      </c>
      <c r="F317" s="20">
        <v>11</v>
      </c>
      <c r="G317" s="21">
        <v>3087.9775824910344</v>
      </c>
      <c r="H317" s="21">
        <v>274.22029315863216</v>
      </c>
      <c r="I317" s="21">
        <v>3219.0891601575054</v>
      </c>
      <c r="J317" s="21">
        <v>20.56652198689741</v>
      </c>
      <c r="K317" s="21" t="s">
        <v>1164</v>
      </c>
      <c r="L317" s="20">
        <v>6.7</v>
      </c>
      <c r="M317" s="20">
        <v>41316</v>
      </c>
      <c r="N317" s="20">
        <v>28.7</v>
      </c>
      <c r="O317" s="20">
        <v>18.899999999999999</v>
      </c>
    </row>
    <row r="318" spans="1:15">
      <c r="A318" s="20" t="s">
        <v>784</v>
      </c>
      <c r="B318" s="20">
        <v>2015</v>
      </c>
      <c r="C318" s="20">
        <v>25</v>
      </c>
      <c r="D318" s="20">
        <v>10.199999999999999</v>
      </c>
      <c r="E318" s="20">
        <v>59.4</v>
      </c>
      <c r="F318" s="20">
        <v>45</v>
      </c>
      <c r="G318" s="21">
        <v>3177.8407572808123</v>
      </c>
      <c r="H318" s="21">
        <v>403.3232820591117</v>
      </c>
      <c r="I318" s="21">
        <v>3250.4421288344338</v>
      </c>
      <c r="J318" s="21">
        <v>22.18596129623268</v>
      </c>
      <c r="K318" s="21" t="s">
        <v>1164</v>
      </c>
      <c r="L318" s="20">
        <v>4.0999999999999996</v>
      </c>
      <c r="M318" s="20">
        <v>53939</v>
      </c>
      <c r="N318" s="20">
        <v>24.5</v>
      </c>
      <c r="O318" s="20">
        <v>17.100000000000001</v>
      </c>
    </row>
    <row r="319" spans="1:15">
      <c r="A319" s="20" t="s">
        <v>828</v>
      </c>
      <c r="B319" s="20">
        <v>2017</v>
      </c>
      <c r="C319" s="20">
        <v>70</v>
      </c>
      <c r="D319" s="20">
        <v>10</v>
      </c>
      <c r="E319" s="20">
        <v>59.4</v>
      </c>
      <c r="F319" s="20">
        <v>7</v>
      </c>
      <c r="G319" s="21">
        <v>3310.8517292584393</v>
      </c>
      <c r="H319" s="21">
        <v>268.78375351534311</v>
      </c>
      <c r="I319" s="21">
        <v>3292.6009805629528</v>
      </c>
      <c r="J319" s="21">
        <v>40.649394821764844</v>
      </c>
      <c r="K319" s="21" t="s">
        <v>1164</v>
      </c>
      <c r="L319" s="20">
        <v>5.4</v>
      </c>
      <c r="M319" s="20">
        <v>47141</v>
      </c>
      <c r="N319" s="20">
        <v>20.399999999999999</v>
      </c>
      <c r="O319" s="20">
        <v>13.4</v>
      </c>
    </row>
    <row r="320" spans="1:15">
      <c r="A320" s="20" t="s">
        <v>762</v>
      </c>
      <c r="B320" s="20">
        <v>2014</v>
      </c>
      <c r="C320" s="20">
        <v>2</v>
      </c>
      <c r="D320" s="20">
        <v>9.1</v>
      </c>
      <c r="E320" s="20">
        <v>77.2</v>
      </c>
      <c r="F320" s="20">
        <v>2</v>
      </c>
      <c r="G320" s="21">
        <v>3273.3723747210197</v>
      </c>
      <c r="H320" s="21">
        <v>387.23461076245161</v>
      </c>
      <c r="I320" s="21">
        <v>3296.2630906281593</v>
      </c>
      <c r="J320" s="21">
        <v>11.445357953569998</v>
      </c>
      <c r="K320" s="21" t="s">
        <v>1163</v>
      </c>
      <c r="L320" s="20">
        <v>5.8</v>
      </c>
      <c r="M320" s="20">
        <v>43602</v>
      </c>
      <c r="N320" s="20">
        <v>24.9</v>
      </c>
      <c r="O320" s="20">
        <v>18</v>
      </c>
    </row>
    <row r="321" spans="1:15">
      <c r="A321" s="20" t="s">
        <v>784</v>
      </c>
      <c r="B321" s="20">
        <v>2017</v>
      </c>
      <c r="C321" s="20">
        <v>25</v>
      </c>
      <c r="D321" s="20">
        <v>10.199999999999999</v>
      </c>
      <c r="E321" s="20">
        <v>59.4</v>
      </c>
      <c r="F321" s="20">
        <v>45</v>
      </c>
      <c r="G321" s="21">
        <v>3088.5864540258362</v>
      </c>
      <c r="H321" s="21">
        <v>378.94398883697386</v>
      </c>
      <c r="I321" s="21">
        <v>3309.2383611714386</v>
      </c>
      <c r="J321" s="21">
        <v>33.263718775709918</v>
      </c>
      <c r="K321" s="21" t="s">
        <v>1164</v>
      </c>
      <c r="L321" s="20">
        <v>4</v>
      </c>
      <c r="M321" s="20">
        <v>59214</v>
      </c>
      <c r="N321" s="20">
        <v>22.5</v>
      </c>
      <c r="O321" s="20">
        <v>16</v>
      </c>
    </row>
    <row r="322" spans="1:15">
      <c r="A322" s="20" t="s">
        <v>762</v>
      </c>
      <c r="B322" s="20">
        <v>2015</v>
      </c>
      <c r="C322" s="20">
        <v>2</v>
      </c>
      <c r="D322" s="20">
        <v>9.1</v>
      </c>
      <c r="E322" s="20">
        <v>77.2</v>
      </c>
      <c r="F322" s="20">
        <v>2</v>
      </c>
      <c r="G322" s="21">
        <v>3282.4376135064231</v>
      </c>
      <c r="H322" s="21">
        <v>384.36037628880842</v>
      </c>
      <c r="I322" s="21">
        <v>3309.3428398466399</v>
      </c>
      <c r="J322" s="21">
        <v>17.296216932996376</v>
      </c>
      <c r="K322" s="21" t="s">
        <v>1163</v>
      </c>
      <c r="L322" s="20">
        <v>4.9000000000000004</v>
      </c>
      <c r="M322" s="20">
        <v>49297</v>
      </c>
      <c r="N322" s="20">
        <v>23.4</v>
      </c>
      <c r="O322" s="20">
        <v>15.5</v>
      </c>
    </row>
    <row r="323" spans="1:15">
      <c r="A323" s="20" t="s">
        <v>807</v>
      </c>
      <c r="B323" s="20">
        <v>2016</v>
      </c>
      <c r="C323" s="20">
        <v>48</v>
      </c>
      <c r="D323" s="20">
        <v>8.5</v>
      </c>
      <c r="E323" s="20">
        <v>85.5</v>
      </c>
      <c r="F323" s="20">
        <v>12</v>
      </c>
      <c r="G323" s="21">
        <v>3304.4273920186329</v>
      </c>
      <c r="H323" s="21">
        <v>817.73082584112592</v>
      </c>
      <c r="I323" s="21">
        <v>3312.0524604709517</v>
      </c>
      <c r="J323" s="21">
        <v>36.276840818608861</v>
      </c>
      <c r="K323" s="21" t="s">
        <v>1164</v>
      </c>
      <c r="L323" s="20">
        <v>5.2</v>
      </c>
      <c r="M323" s="20">
        <v>45251</v>
      </c>
      <c r="N323" s="20">
        <v>27.9</v>
      </c>
      <c r="O323" s="20">
        <v>19.8</v>
      </c>
    </row>
    <row r="324" spans="1:15">
      <c r="A324" s="20" t="s">
        <v>786</v>
      </c>
      <c r="B324" s="20">
        <v>2014</v>
      </c>
      <c r="C324" s="20">
        <v>27</v>
      </c>
      <c r="D324" s="20">
        <v>12.1</v>
      </c>
      <c r="E324" s="20">
        <v>68.7</v>
      </c>
      <c r="F324" s="20">
        <v>2</v>
      </c>
      <c r="G324" s="21">
        <v>3332.0202219158296</v>
      </c>
      <c r="H324" s="21">
        <v>151.00781301293415</v>
      </c>
      <c r="I324" s="21">
        <v>3341.8685575471077</v>
      </c>
      <c r="J324" s="21">
        <v>19.696671262556627</v>
      </c>
      <c r="K324" s="21" t="s">
        <v>1164</v>
      </c>
      <c r="L324" s="20">
        <v>7.7</v>
      </c>
      <c r="M324" s="20">
        <v>36675</v>
      </c>
      <c r="N324" s="20">
        <v>37.9</v>
      </c>
      <c r="O324" s="20">
        <v>26.1</v>
      </c>
    </row>
    <row r="325" spans="1:15">
      <c r="A325" s="20" t="s">
        <v>807</v>
      </c>
      <c r="B325" s="20">
        <v>2017</v>
      </c>
      <c r="C325" s="20">
        <v>48</v>
      </c>
      <c r="D325" s="20">
        <v>8.5</v>
      </c>
      <c r="E325" s="20">
        <v>85.5</v>
      </c>
      <c r="F325" s="20">
        <v>12</v>
      </c>
      <c r="G325" s="21">
        <v>3620.1404532831589</v>
      </c>
      <c r="H325" s="21">
        <v>701.33841260413931</v>
      </c>
      <c r="I325" s="21">
        <v>3379.0916240751867</v>
      </c>
      <c r="J325" s="21">
        <v>35.496122106660046</v>
      </c>
      <c r="K325" s="21" t="s">
        <v>1164</v>
      </c>
      <c r="L325" s="20">
        <v>5.9</v>
      </c>
      <c r="M325" s="20">
        <v>47562</v>
      </c>
      <c r="N325" s="20">
        <v>25.6</v>
      </c>
      <c r="O325" s="20">
        <v>17.899999999999999</v>
      </c>
    </row>
    <row r="326" spans="1:15">
      <c r="A326" s="20" t="s">
        <v>784</v>
      </c>
      <c r="B326" s="20">
        <v>2016</v>
      </c>
      <c r="C326" s="20">
        <v>25</v>
      </c>
      <c r="D326" s="20">
        <v>10.199999999999999</v>
      </c>
      <c r="E326" s="20">
        <v>59.4</v>
      </c>
      <c r="F326" s="20">
        <v>45</v>
      </c>
      <c r="G326" s="21">
        <v>3289.9464921778158</v>
      </c>
      <c r="H326" s="21">
        <v>381.92973371620457</v>
      </c>
      <c r="I326" s="21">
        <v>3409.5152913116476</v>
      </c>
      <c r="J326" s="21">
        <v>24.635566225737104</v>
      </c>
      <c r="K326" s="21" t="s">
        <v>1164</v>
      </c>
      <c r="L326" s="20">
        <v>4.0999999999999996</v>
      </c>
      <c r="M326" s="20">
        <v>56090</v>
      </c>
      <c r="N326" s="20">
        <v>23.9</v>
      </c>
      <c r="O326" s="20">
        <v>16.600000000000001</v>
      </c>
    </row>
    <row r="327" spans="1:15">
      <c r="A327" s="20" t="s">
        <v>783</v>
      </c>
      <c r="B327" s="20">
        <v>2017</v>
      </c>
      <c r="C327" s="20">
        <v>24</v>
      </c>
      <c r="D327" s="20">
        <v>10.1</v>
      </c>
      <c r="E327" s="20">
        <v>85.6</v>
      </c>
      <c r="F327" s="20">
        <v>3</v>
      </c>
      <c r="G327" s="21">
        <v>3468.853603210609</v>
      </c>
      <c r="H327" s="21">
        <v>272.20380387366953</v>
      </c>
      <c r="I327" s="21">
        <v>3419.996510207643</v>
      </c>
      <c r="J327" s="21">
        <v>90.734601291223171</v>
      </c>
      <c r="K327" s="21" t="s">
        <v>1164</v>
      </c>
      <c r="L327" s="20">
        <v>4.2</v>
      </c>
      <c r="M327" s="20">
        <v>46067</v>
      </c>
      <c r="N327" s="20">
        <v>24.3</v>
      </c>
      <c r="O327" s="20">
        <v>15.6</v>
      </c>
    </row>
    <row r="328" spans="1:15">
      <c r="A328" s="20" t="s">
        <v>790</v>
      </c>
      <c r="B328" s="20">
        <v>2016</v>
      </c>
      <c r="C328" s="20">
        <v>31</v>
      </c>
      <c r="D328" s="20">
        <v>8.3000000000000007</v>
      </c>
      <c r="E328" s="20">
        <v>62.8</v>
      </c>
      <c r="F328" s="20">
        <v>26</v>
      </c>
      <c r="G328" s="21">
        <v>3397.9733159842872</v>
      </c>
      <c r="H328" s="21">
        <v>426.70274479651835</v>
      </c>
      <c r="I328" s="21">
        <v>3424.4651121527108</v>
      </c>
      <c r="J328" s="21">
        <v>39.183214797947684</v>
      </c>
      <c r="K328" s="21" t="s">
        <v>1164</v>
      </c>
      <c r="L328" s="20">
        <v>4.4000000000000004</v>
      </c>
      <c r="M328" s="20">
        <v>53344</v>
      </c>
      <c r="N328" s="20">
        <v>23.2</v>
      </c>
      <c r="O328" s="20">
        <v>16</v>
      </c>
    </row>
    <row r="329" spans="1:15">
      <c r="A329" s="20" t="s">
        <v>831</v>
      </c>
      <c r="B329" s="20">
        <v>2014</v>
      </c>
      <c r="C329" s="20">
        <v>73</v>
      </c>
      <c r="D329" s="20">
        <v>9.9</v>
      </c>
      <c r="E329" s="20">
        <v>90.5</v>
      </c>
      <c r="F329" s="20">
        <v>3</v>
      </c>
      <c r="G329" s="21">
        <v>3268.1936343296129</v>
      </c>
      <c r="H329" s="21">
        <v>184.94328836926579</v>
      </c>
      <c r="I329" s="21">
        <v>3455.7235421166311</v>
      </c>
      <c r="J329" s="21">
        <v>29.746123304147641</v>
      </c>
      <c r="K329" s="21" t="s">
        <v>1164</v>
      </c>
      <c r="L329" s="20">
        <v>8.8000000000000007</v>
      </c>
      <c r="M329" s="20">
        <v>37625</v>
      </c>
      <c r="N329" s="20">
        <v>36.1</v>
      </c>
      <c r="O329" s="20">
        <v>27.2</v>
      </c>
    </row>
    <row r="330" spans="1:15">
      <c r="A330" s="20" t="s">
        <v>807</v>
      </c>
      <c r="B330" s="20">
        <v>2015</v>
      </c>
      <c r="C330" s="20">
        <v>48</v>
      </c>
      <c r="D330" s="20">
        <v>8.5</v>
      </c>
      <c r="E330" s="20">
        <v>85.5</v>
      </c>
      <c r="F330" s="20">
        <v>12</v>
      </c>
      <c r="G330" s="21">
        <v>3460.4518145231036</v>
      </c>
      <c r="H330" s="21">
        <v>766.86232226668358</v>
      </c>
      <c r="I330" s="21">
        <v>3476.135013895776</v>
      </c>
      <c r="J330" s="21">
        <v>27.214963617283811</v>
      </c>
      <c r="K330" s="21" t="s">
        <v>1164</v>
      </c>
      <c r="L330" s="20">
        <v>5.3</v>
      </c>
      <c r="M330" s="20">
        <v>43136</v>
      </c>
      <c r="N330" s="20">
        <v>28.9</v>
      </c>
      <c r="O330" s="20">
        <v>19.5</v>
      </c>
    </row>
    <row r="331" spans="1:15">
      <c r="A331" s="20" t="s">
        <v>816</v>
      </c>
      <c r="B331" s="20">
        <v>2014</v>
      </c>
      <c r="C331" s="20">
        <v>57</v>
      </c>
      <c r="D331" s="20">
        <v>9.1</v>
      </c>
      <c r="E331" s="20">
        <v>77.3</v>
      </c>
      <c r="F331" s="20">
        <v>13</v>
      </c>
      <c r="G331" s="21">
        <v>3448.2758620689656</v>
      </c>
      <c r="H331" s="21">
        <v>358.51852408309213</v>
      </c>
      <c r="I331" s="21">
        <v>3510.0634966542648</v>
      </c>
      <c r="J331" s="21">
        <v>47.138894470851824</v>
      </c>
      <c r="K331" s="21" t="s">
        <v>1164</v>
      </c>
      <c r="L331" s="20">
        <v>6.2</v>
      </c>
      <c r="M331" s="20">
        <v>42994</v>
      </c>
      <c r="N331" s="20">
        <v>30.3</v>
      </c>
      <c r="O331" s="20">
        <v>19.7</v>
      </c>
    </row>
    <row r="332" spans="1:15">
      <c r="A332" s="20" t="s">
        <v>762</v>
      </c>
      <c r="B332" s="20">
        <v>2016</v>
      </c>
      <c r="C332" s="20">
        <v>2</v>
      </c>
      <c r="D332" s="20">
        <v>9.1</v>
      </c>
      <c r="E332" s="20">
        <v>77.2</v>
      </c>
      <c r="F332" s="20">
        <v>2</v>
      </c>
      <c r="G332" s="21">
        <v>3503.2492926874015</v>
      </c>
      <c r="H332" s="21">
        <v>386.24578750687999</v>
      </c>
      <c r="I332" s="21">
        <v>3520.6303531252115</v>
      </c>
      <c r="J332" s="21">
        <v>29.934048531783201</v>
      </c>
      <c r="K332" s="21" t="s">
        <v>1164</v>
      </c>
      <c r="L332" s="20">
        <v>5</v>
      </c>
      <c r="M332" s="20">
        <v>47924</v>
      </c>
      <c r="N332" s="20">
        <v>21.9</v>
      </c>
      <c r="O332" s="20">
        <v>15.5</v>
      </c>
    </row>
    <row r="333" spans="1:15">
      <c r="A333" s="20" t="s">
        <v>772</v>
      </c>
      <c r="B333" s="20">
        <v>2015</v>
      </c>
      <c r="C333" s="20">
        <v>12</v>
      </c>
      <c r="D333" s="20">
        <v>8.5</v>
      </c>
      <c r="E333" s="20">
        <v>89</v>
      </c>
      <c r="F333" s="20">
        <v>4</v>
      </c>
      <c r="G333" s="21">
        <v>3512.5976130838362</v>
      </c>
      <c r="H333" s="21">
        <v>293.9443052895241</v>
      </c>
      <c r="I333" s="21">
        <v>3571.5338146456465</v>
      </c>
      <c r="J333" s="21">
        <v>52.305878886105795</v>
      </c>
      <c r="K333" s="21" t="s">
        <v>1164</v>
      </c>
      <c r="L333" s="20">
        <v>5</v>
      </c>
      <c r="M333" s="20">
        <v>47651</v>
      </c>
      <c r="N333" s="20">
        <v>25.1</v>
      </c>
      <c r="O333" s="20">
        <v>15.1</v>
      </c>
    </row>
    <row r="334" spans="1:15">
      <c r="A334" s="20" t="s">
        <v>784</v>
      </c>
      <c r="B334" s="20">
        <v>2014</v>
      </c>
      <c r="C334" s="20">
        <v>25</v>
      </c>
      <c r="D334" s="20">
        <v>10.199999999999999</v>
      </c>
      <c r="E334" s="20">
        <v>59.4</v>
      </c>
      <c r="F334" s="20">
        <v>45</v>
      </c>
      <c r="G334" s="21">
        <v>3517.4041421785719</v>
      </c>
      <c r="H334" s="21">
        <v>406.53130694768868</v>
      </c>
      <c r="I334" s="21">
        <v>3587.6488764475862</v>
      </c>
      <c r="J334" s="21">
        <v>15.82525047899642</v>
      </c>
      <c r="K334" s="21" t="s">
        <v>1163</v>
      </c>
      <c r="L334" s="20">
        <v>4.9000000000000004</v>
      </c>
      <c r="M334" s="20">
        <v>53164</v>
      </c>
      <c r="N334" s="20">
        <v>24.6</v>
      </c>
      <c r="O334" s="20">
        <v>17.3</v>
      </c>
    </row>
    <row r="335" spans="1:15">
      <c r="A335" s="20" t="s">
        <v>829</v>
      </c>
      <c r="B335" s="20">
        <v>2017</v>
      </c>
      <c r="C335" s="20">
        <v>71</v>
      </c>
      <c r="D335" s="20">
        <v>8.9</v>
      </c>
      <c r="E335" s="20">
        <v>76.8</v>
      </c>
      <c r="F335" s="20">
        <v>7</v>
      </c>
      <c r="G335" s="21">
        <v>3535.9544749094675</v>
      </c>
      <c r="H335" s="21">
        <v>254.78530781169167</v>
      </c>
      <c r="I335" s="21">
        <v>3603.2074495602687</v>
      </c>
      <c r="J335" s="21">
        <v>37.506466632177961</v>
      </c>
      <c r="K335" s="21" t="s">
        <v>1164</v>
      </c>
      <c r="L335" s="20">
        <v>5.0999999999999996</v>
      </c>
      <c r="M335" s="20">
        <v>50387</v>
      </c>
      <c r="N335" s="20">
        <v>23.2</v>
      </c>
      <c r="O335" s="20">
        <v>16.3</v>
      </c>
    </row>
    <row r="336" spans="1:15">
      <c r="A336" s="20" t="s">
        <v>772</v>
      </c>
      <c r="B336" s="20">
        <v>2017</v>
      </c>
      <c r="C336" s="20">
        <v>12</v>
      </c>
      <c r="D336" s="20">
        <v>8.5</v>
      </c>
      <c r="E336" s="20">
        <v>89</v>
      </c>
      <c r="F336" s="20">
        <v>4</v>
      </c>
      <c r="G336" s="21">
        <v>3500.9543331179589</v>
      </c>
      <c r="H336" s="21">
        <v>291.86997304101777</v>
      </c>
      <c r="I336" s="21">
        <v>3618.296459684067</v>
      </c>
      <c r="J336" s="21">
        <v>71.296481964218074</v>
      </c>
      <c r="K336" s="21" t="s">
        <v>1164</v>
      </c>
      <c r="L336" s="20">
        <v>4.8</v>
      </c>
      <c r="M336" s="20">
        <v>47654</v>
      </c>
      <c r="N336" s="20">
        <v>22</v>
      </c>
      <c r="O336" s="20">
        <v>15.4</v>
      </c>
    </row>
    <row r="337" spans="1:15">
      <c r="A337" s="20" t="s">
        <v>828</v>
      </c>
      <c r="B337" s="20">
        <v>2016</v>
      </c>
      <c r="C337" s="20">
        <v>70</v>
      </c>
      <c r="D337" s="20">
        <v>10</v>
      </c>
      <c r="E337" s="20">
        <v>59.4</v>
      </c>
      <c r="F337" s="20">
        <v>7</v>
      </c>
      <c r="G337" s="21">
        <v>3596.6358839050131</v>
      </c>
      <c r="H337" s="21">
        <v>239.11609498680738</v>
      </c>
      <c r="I337" s="21">
        <v>3658.4762532981536</v>
      </c>
      <c r="J337" s="21">
        <v>56.068601583113463</v>
      </c>
      <c r="K337" s="21" t="s">
        <v>1164</v>
      </c>
      <c r="L337" s="20">
        <v>5.5</v>
      </c>
      <c r="M337" s="20">
        <v>44835</v>
      </c>
      <c r="N337" s="20">
        <v>22.1</v>
      </c>
      <c r="O337" s="20">
        <v>15.8</v>
      </c>
    </row>
    <row r="338" spans="1:15">
      <c r="A338" s="20" t="s">
        <v>790</v>
      </c>
      <c r="B338" s="20">
        <v>2015</v>
      </c>
      <c r="C338" s="20">
        <v>31</v>
      </c>
      <c r="D338" s="20">
        <v>8.3000000000000007</v>
      </c>
      <c r="E338" s="20">
        <v>62.8</v>
      </c>
      <c r="F338" s="20">
        <v>26</v>
      </c>
      <c r="G338" s="21">
        <v>3686.3610200517287</v>
      </c>
      <c r="H338" s="21">
        <v>441.07874694604533</v>
      </c>
      <c r="I338" s="21">
        <v>3689.2019080886262</v>
      </c>
      <c r="J338" s="21">
        <v>41.378151841760065</v>
      </c>
      <c r="K338" s="21" t="s">
        <v>1164</v>
      </c>
      <c r="L338" s="20">
        <v>4.5</v>
      </c>
      <c r="M338" s="20">
        <v>51070</v>
      </c>
      <c r="N338" s="20">
        <v>23.1</v>
      </c>
      <c r="O338" s="20">
        <v>16.600000000000001</v>
      </c>
    </row>
    <row r="339" spans="1:15">
      <c r="A339" s="20" t="s">
        <v>790</v>
      </c>
      <c r="B339" s="20">
        <v>2014</v>
      </c>
      <c r="C339" s="20">
        <v>31</v>
      </c>
      <c r="D339" s="20">
        <v>8.3000000000000007</v>
      </c>
      <c r="E339" s="20">
        <v>62.8</v>
      </c>
      <c r="F339" s="20">
        <v>26</v>
      </c>
      <c r="G339" s="21">
        <v>3834.3151894251746</v>
      </c>
      <c r="H339" s="21">
        <v>435.70637921684283</v>
      </c>
      <c r="I339" s="21">
        <v>3815.4952492032476</v>
      </c>
      <c r="J339" s="21">
        <v>30.706218256827803</v>
      </c>
      <c r="K339" s="21" t="s">
        <v>1164</v>
      </c>
      <c r="L339" s="20">
        <v>5.5</v>
      </c>
      <c r="M339" s="20">
        <v>48973</v>
      </c>
      <c r="N339" s="20">
        <v>24.4</v>
      </c>
      <c r="O339" s="20">
        <v>17.600000000000001</v>
      </c>
    </row>
    <row r="340" spans="1:15">
      <c r="A340" s="20" t="s">
        <v>810</v>
      </c>
      <c r="B340" s="20">
        <v>2016</v>
      </c>
      <c r="C340" s="20">
        <v>51</v>
      </c>
      <c r="D340" s="20">
        <v>8.3000000000000007</v>
      </c>
      <c r="E340" s="20">
        <v>92</v>
      </c>
      <c r="F340" s="20">
        <v>1</v>
      </c>
      <c r="G340" s="21">
        <v>3833.0298532584579</v>
      </c>
      <c r="H340" s="21">
        <v>221.87198751396261</v>
      </c>
      <c r="I340" s="21">
        <v>3817.7283368781846</v>
      </c>
      <c r="J340" s="21">
        <v>36.723639312655884</v>
      </c>
      <c r="K340" s="21" t="s">
        <v>1164</v>
      </c>
      <c r="L340" s="20">
        <v>5.0999999999999996</v>
      </c>
      <c r="M340" s="20">
        <v>44783</v>
      </c>
      <c r="N340" s="20">
        <v>22.7</v>
      </c>
      <c r="O340" s="20">
        <v>14.8</v>
      </c>
    </row>
    <row r="341" spans="1:15">
      <c r="A341" s="20" t="s">
        <v>772</v>
      </c>
      <c r="B341" s="20">
        <v>2016</v>
      </c>
      <c r="C341" s="20">
        <v>12</v>
      </c>
      <c r="D341" s="20">
        <v>8.5</v>
      </c>
      <c r="E341" s="20">
        <v>89</v>
      </c>
      <c r="F341" s="20">
        <v>4</v>
      </c>
      <c r="G341" s="21">
        <v>3800.2687433649339</v>
      </c>
      <c r="H341" s="21">
        <v>341.49709356277975</v>
      </c>
      <c r="I341" s="21">
        <v>3899.748331489744</v>
      </c>
      <c r="J341" s="21">
        <v>54.194103978441142</v>
      </c>
      <c r="K341" s="21" t="s">
        <v>1164</v>
      </c>
      <c r="L341" s="20">
        <v>5.2</v>
      </c>
      <c r="M341" s="20">
        <v>47410</v>
      </c>
      <c r="N341" s="20">
        <v>22.4</v>
      </c>
      <c r="O341" s="20">
        <v>15.7</v>
      </c>
    </row>
    <row r="342" spans="1:15">
      <c r="A342" s="20" t="s">
        <v>828</v>
      </c>
      <c r="B342" s="20">
        <v>2015</v>
      </c>
      <c r="C342" s="20">
        <v>70</v>
      </c>
      <c r="D342" s="20">
        <v>10</v>
      </c>
      <c r="E342" s="20">
        <v>59.4</v>
      </c>
      <c r="F342" s="20">
        <v>7</v>
      </c>
      <c r="G342" s="21">
        <v>3896.4026885342887</v>
      </c>
      <c r="H342" s="21">
        <v>261.29398037830111</v>
      </c>
      <c r="I342" s="21">
        <v>3910.3712346551411</v>
      </c>
      <c r="J342" s="21">
        <v>29.580450608864275</v>
      </c>
      <c r="K342" s="21" t="s">
        <v>1164</v>
      </c>
      <c r="L342" s="20">
        <v>5.6</v>
      </c>
      <c r="M342" s="20">
        <v>45273</v>
      </c>
      <c r="N342" s="20">
        <v>23.4</v>
      </c>
      <c r="O342" s="20">
        <v>15.1</v>
      </c>
    </row>
    <row r="343" spans="1:15">
      <c r="A343" s="20" t="s">
        <v>783</v>
      </c>
      <c r="B343" s="20">
        <v>2014</v>
      </c>
      <c r="C343" s="20">
        <v>24</v>
      </c>
      <c r="D343" s="20">
        <v>10.1</v>
      </c>
      <c r="E343" s="20">
        <v>85.6</v>
      </c>
      <c r="F343" s="20">
        <v>3</v>
      </c>
      <c r="G343" s="21">
        <v>3895.6958843857997</v>
      </c>
      <c r="H343" s="21">
        <v>205.95524836806646</v>
      </c>
      <c r="I343" s="21">
        <v>3916.6404859147556</v>
      </c>
      <c r="J343" s="21">
        <v>41.889203057911828</v>
      </c>
      <c r="K343" s="21" t="s">
        <v>1164</v>
      </c>
      <c r="L343" s="20">
        <v>6</v>
      </c>
      <c r="M343" s="20">
        <v>44947</v>
      </c>
      <c r="N343" s="20">
        <v>25.3</v>
      </c>
      <c r="O343" s="20">
        <v>15.8</v>
      </c>
    </row>
    <row r="344" spans="1:15">
      <c r="A344" s="20" t="s">
        <v>783</v>
      </c>
      <c r="B344" s="20">
        <v>2015</v>
      </c>
      <c r="C344" s="20">
        <v>24</v>
      </c>
      <c r="D344" s="20">
        <v>10.1</v>
      </c>
      <c r="E344" s="20">
        <v>85.6</v>
      </c>
      <c r="F344" s="20">
        <v>3</v>
      </c>
      <c r="G344" s="21">
        <v>3898.874047136163</v>
      </c>
      <c r="H344" s="21">
        <v>293.72683404433877</v>
      </c>
      <c r="I344" s="21">
        <v>3919.8545352821875</v>
      </c>
      <c r="J344" s="21">
        <v>55.947968389397865</v>
      </c>
      <c r="K344" s="21" t="s">
        <v>1164</v>
      </c>
      <c r="L344" s="20">
        <v>4.9000000000000004</v>
      </c>
      <c r="M344" s="20">
        <v>45068</v>
      </c>
      <c r="N344" s="20">
        <v>26.2</v>
      </c>
      <c r="O344" s="20">
        <v>16.3</v>
      </c>
    </row>
    <row r="345" spans="1:15">
      <c r="A345" s="20" t="s">
        <v>783</v>
      </c>
      <c r="B345" s="20">
        <v>2016</v>
      </c>
      <c r="C345" s="20">
        <v>24</v>
      </c>
      <c r="D345" s="20">
        <v>10.1</v>
      </c>
      <c r="E345" s="20">
        <v>85.6</v>
      </c>
      <c r="F345" s="20">
        <v>3</v>
      </c>
      <c r="G345" s="21">
        <v>3883.7322911577917</v>
      </c>
      <c r="H345" s="21">
        <v>212.8550492009212</v>
      </c>
      <c r="I345" s="21">
        <v>3925.60541559076</v>
      </c>
      <c r="J345" s="21">
        <v>24.42598925256473</v>
      </c>
      <c r="K345" s="21" t="s">
        <v>1164</v>
      </c>
      <c r="L345" s="20">
        <v>4.4000000000000004</v>
      </c>
      <c r="M345" s="20">
        <v>44257</v>
      </c>
      <c r="N345" s="20">
        <v>23</v>
      </c>
      <c r="O345" s="20">
        <v>16</v>
      </c>
    </row>
    <row r="346" spans="1:15">
      <c r="A346" s="20" t="s">
        <v>829</v>
      </c>
      <c r="B346" s="20">
        <v>2015</v>
      </c>
      <c r="C346" s="20">
        <v>71</v>
      </c>
      <c r="D346" s="20">
        <v>8.9</v>
      </c>
      <c r="E346" s="20">
        <v>76.8</v>
      </c>
      <c r="F346" s="20">
        <v>7</v>
      </c>
      <c r="G346" s="21">
        <v>3888.3841661258925</v>
      </c>
      <c r="H346" s="21">
        <v>225.82738481505515</v>
      </c>
      <c r="I346" s="21">
        <v>3955.8728098637243</v>
      </c>
      <c r="J346" s="21">
        <v>49.318624269954576</v>
      </c>
      <c r="K346" s="21" t="s">
        <v>1164</v>
      </c>
      <c r="L346" s="20">
        <v>5.4</v>
      </c>
      <c r="M346" s="20">
        <v>45615</v>
      </c>
      <c r="N346" s="20">
        <v>25.9</v>
      </c>
      <c r="O346" s="20">
        <v>17.8</v>
      </c>
    </row>
    <row r="347" spans="1:15">
      <c r="A347" s="20" t="s">
        <v>829</v>
      </c>
      <c r="B347" s="20">
        <v>2016</v>
      </c>
      <c r="C347" s="20">
        <v>71</v>
      </c>
      <c r="D347" s="20">
        <v>8.9</v>
      </c>
      <c r="E347" s="20">
        <v>76.8</v>
      </c>
      <c r="F347" s="20">
        <v>7</v>
      </c>
      <c r="G347" s="21">
        <v>3903.0990606541595</v>
      </c>
      <c r="H347" s="21">
        <v>278.42106632666338</v>
      </c>
      <c r="I347" s="21">
        <v>3985.0641409278965</v>
      </c>
      <c r="J347" s="21">
        <v>52.041320808722126</v>
      </c>
      <c r="K347" s="21" t="s">
        <v>1164</v>
      </c>
      <c r="L347" s="20">
        <v>5.5</v>
      </c>
      <c r="M347" s="20">
        <v>47507</v>
      </c>
      <c r="N347" s="20">
        <v>24.9</v>
      </c>
      <c r="O347" s="20">
        <v>18.600000000000001</v>
      </c>
    </row>
    <row r="348" spans="1:15">
      <c r="A348" s="20" t="s">
        <v>829</v>
      </c>
      <c r="B348" s="20">
        <v>2014</v>
      </c>
      <c r="C348" s="20">
        <v>71</v>
      </c>
      <c r="D348" s="20">
        <v>8.9</v>
      </c>
      <c r="E348" s="20">
        <v>76.8</v>
      </c>
      <c r="F348" s="20">
        <v>7</v>
      </c>
      <c r="G348" s="21">
        <v>3923.8322545496994</v>
      </c>
      <c r="H348" s="21">
        <v>212.73007925492587</v>
      </c>
      <c r="I348" s="21">
        <v>3988.6889860298597</v>
      </c>
      <c r="J348" s="21">
        <v>37.616904258492987</v>
      </c>
      <c r="K348" s="21" t="s">
        <v>1164</v>
      </c>
      <c r="L348" s="20">
        <v>6.4</v>
      </c>
      <c r="M348" s="20">
        <v>42466</v>
      </c>
      <c r="N348" s="20">
        <v>27.2</v>
      </c>
      <c r="O348" s="20">
        <v>19.2</v>
      </c>
    </row>
    <row r="349" spans="1:15">
      <c r="A349" s="20" t="s">
        <v>772</v>
      </c>
      <c r="B349" s="20">
        <v>2014</v>
      </c>
      <c r="C349" s="20">
        <v>12</v>
      </c>
      <c r="D349" s="20">
        <v>8.5</v>
      </c>
      <c r="E349" s="20">
        <v>89</v>
      </c>
      <c r="F349" s="20">
        <v>4</v>
      </c>
      <c r="G349" s="21">
        <v>4119.1056075589076</v>
      </c>
      <c r="H349" s="21">
        <v>366.06121071627689</v>
      </c>
      <c r="I349" s="21">
        <v>4141.8468851785556</v>
      </c>
      <c r="J349" s="21">
        <v>27.876404824085217</v>
      </c>
      <c r="K349" s="21" t="s">
        <v>1164</v>
      </c>
      <c r="L349" s="20">
        <v>5.8</v>
      </c>
      <c r="M349" s="20">
        <v>42029</v>
      </c>
      <c r="N349" s="20">
        <v>27.6</v>
      </c>
      <c r="O349" s="20">
        <v>18.2</v>
      </c>
    </row>
    <row r="350" spans="1:15">
      <c r="A350" s="20" t="s">
        <v>810</v>
      </c>
      <c r="B350" s="20">
        <v>2014</v>
      </c>
      <c r="C350" s="20">
        <v>51</v>
      </c>
      <c r="D350" s="20">
        <v>8.3000000000000007</v>
      </c>
      <c r="E350" s="20">
        <v>92</v>
      </c>
      <c r="F350" s="20">
        <v>1</v>
      </c>
      <c r="G350" s="21">
        <v>4151.1498882791957</v>
      </c>
      <c r="H350" s="21">
        <v>200.64144461840127</v>
      </c>
      <c r="I350" s="21">
        <v>4158.7499429995896</v>
      </c>
      <c r="J350" s="21">
        <v>41.040295490127527</v>
      </c>
      <c r="K350" s="21" t="s">
        <v>1164</v>
      </c>
      <c r="L350" s="20">
        <v>6</v>
      </c>
      <c r="M350" s="20">
        <v>42240</v>
      </c>
      <c r="N350" s="20">
        <v>27.3</v>
      </c>
      <c r="O350" s="20">
        <v>21.3</v>
      </c>
    </row>
    <row r="351" spans="1:15">
      <c r="A351" s="20" t="s">
        <v>776</v>
      </c>
      <c r="B351" s="20">
        <v>2014</v>
      </c>
      <c r="C351" s="20">
        <v>16</v>
      </c>
      <c r="D351" s="20">
        <v>12.9</v>
      </c>
      <c r="E351" s="20">
        <v>69.400000000000006</v>
      </c>
      <c r="F351" s="20">
        <v>1</v>
      </c>
      <c r="G351" s="21">
        <v>4295.2174984259082</v>
      </c>
      <c r="H351" s="21">
        <v>150.56530427879218</v>
      </c>
      <c r="I351" s="21">
        <v>4352.7060691505376</v>
      </c>
      <c r="J351" s="21">
        <v>5.4751019737742617</v>
      </c>
      <c r="K351" s="21" t="s">
        <v>1162</v>
      </c>
      <c r="L351" s="20">
        <v>7.6</v>
      </c>
      <c r="M351" s="20">
        <v>41547</v>
      </c>
      <c r="N351" s="20">
        <v>27.4</v>
      </c>
      <c r="O351" s="20">
        <v>18.100000000000001</v>
      </c>
    </row>
    <row r="352" spans="1:15">
      <c r="A352" s="20" t="s">
        <v>810</v>
      </c>
      <c r="B352" s="20">
        <v>2015</v>
      </c>
      <c r="C352" s="20">
        <v>51</v>
      </c>
      <c r="D352" s="20">
        <v>8.3000000000000007</v>
      </c>
      <c r="E352" s="20">
        <v>92</v>
      </c>
      <c r="F352" s="20">
        <v>1</v>
      </c>
      <c r="G352" s="21">
        <v>4378.8810375944449</v>
      </c>
      <c r="H352" s="21">
        <v>247.77461686702765</v>
      </c>
      <c r="I352" s="21">
        <v>4391.1168211434342</v>
      </c>
      <c r="J352" s="21">
        <v>33.648404759719803</v>
      </c>
      <c r="K352" s="21" t="s">
        <v>1164</v>
      </c>
      <c r="L352" s="20">
        <v>5.0999999999999996</v>
      </c>
      <c r="M352" s="20">
        <v>43529</v>
      </c>
      <c r="N352" s="20">
        <v>27.7</v>
      </c>
      <c r="O352" s="20">
        <v>18.2</v>
      </c>
    </row>
    <row r="353" spans="1:15">
      <c r="A353" s="20" t="s">
        <v>828</v>
      </c>
      <c r="B353" s="20">
        <v>2014</v>
      </c>
      <c r="C353" s="20">
        <v>70</v>
      </c>
      <c r="D353" s="20">
        <v>10</v>
      </c>
      <c r="E353" s="20">
        <v>59.4</v>
      </c>
      <c r="F353" s="20">
        <v>7</v>
      </c>
      <c r="G353" s="21">
        <v>4374.8053182943422</v>
      </c>
      <c r="H353" s="21">
        <v>208.20696099808185</v>
      </c>
      <c r="I353" s="21">
        <v>4455.1371378920276</v>
      </c>
      <c r="J353" s="21">
        <v>25.411085791104483</v>
      </c>
      <c r="K353" s="21" t="s">
        <v>1164</v>
      </c>
      <c r="L353" s="20">
        <v>6.6</v>
      </c>
      <c r="M353" s="20">
        <v>41948</v>
      </c>
      <c r="N353" s="20">
        <v>23.4</v>
      </c>
      <c r="O353" s="20">
        <v>15.9</v>
      </c>
    </row>
  </sheetData>
  <autoFilter ref="A1:O355" xr:uid="{DCD7E954-73A1-DC48-B0C3-488D68F1B315}">
    <sortState ref="A2:O355">
      <sortCondition ref="I1:I35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64ABE-1CA5-C943-B137-5FA08A56B773}">
  <dimension ref="A1:J89"/>
  <sheetViews>
    <sheetView workbookViewId="0">
      <selection activeCell="D32" sqref="D32"/>
    </sheetView>
  </sheetViews>
  <sheetFormatPr baseColWidth="10" defaultRowHeight="15"/>
  <cols>
    <col min="1" max="1" width="15.5" bestFit="1" customWidth="1"/>
    <col min="2" max="2" width="7.33203125" bestFit="1" customWidth="1"/>
    <col min="3" max="3" width="21.6640625" bestFit="1" customWidth="1"/>
    <col min="4" max="4" width="21.6640625" customWidth="1"/>
    <col min="5" max="5" width="12.83203125" bestFit="1" customWidth="1"/>
    <col min="7" max="7" width="32.5" bestFit="1" customWidth="1"/>
    <col min="8" max="8" width="42.83203125" bestFit="1" customWidth="1"/>
    <col min="9" max="9" width="35" bestFit="1" customWidth="1"/>
    <col min="10" max="10" width="29.6640625" bestFit="1" customWidth="1"/>
  </cols>
  <sheetData>
    <row r="1" spans="1:10" ht="16">
      <c r="A1" s="25" t="s">
        <v>1063</v>
      </c>
      <c r="B1" t="s">
        <v>1064</v>
      </c>
      <c r="C1" t="s">
        <v>1065</v>
      </c>
      <c r="E1" t="s">
        <v>1066</v>
      </c>
      <c r="G1" t="s">
        <v>1067</v>
      </c>
      <c r="H1" t="s">
        <v>1068</v>
      </c>
      <c r="I1" t="s">
        <v>1069</v>
      </c>
      <c r="J1" t="s">
        <v>1070</v>
      </c>
    </row>
    <row r="2" spans="1:10" ht="16">
      <c r="A2" s="25" t="s">
        <v>1071</v>
      </c>
      <c r="B2">
        <v>39001</v>
      </c>
      <c r="C2" t="s">
        <v>847</v>
      </c>
      <c r="E2">
        <v>14349</v>
      </c>
      <c r="G2">
        <v>2639</v>
      </c>
      <c r="H2">
        <v>6743</v>
      </c>
      <c r="I2">
        <v>3176</v>
      </c>
      <c r="J2">
        <v>1791</v>
      </c>
    </row>
    <row r="3" spans="1:10" ht="16">
      <c r="A3" s="25" t="s">
        <v>1072</v>
      </c>
      <c r="B3">
        <v>39003</v>
      </c>
      <c r="C3" t="s">
        <v>848</v>
      </c>
      <c r="E3">
        <v>52238</v>
      </c>
      <c r="G3">
        <v>4859</v>
      </c>
      <c r="H3">
        <v>18693</v>
      </c>
      <c r="I3">
        <v>19041</v>
      </c>
      <c r="J3">
        <v>9645</v>
      </c>
    </row>
    <row r="4" spans="1:10" ht="16">
      <c r="A4" s="25" t="s">
        <v>1073</v>
      </c>
      <c r="B4">
        <v>39005</v>
      </c>
      <c r="C4" t="s">
        <v>849</v>
      </c>
      <c r="E4">
        <v>25855</v>
      </c>
      <c r="G4">
        <v>2611</v>
      </c>
      <c r="H4">
        <v>10480</v>
      </c>
      <c r="I4">
        <v>7358</v>
      </c>
      <c r="J4">
        <v>5406</v>
      </c>
    </row>
    <row r="5" spans="1:10" ht="16">
      <c r="A5" s="25" t="s">
        <v>1074</v>
      </c>
      <c r="B5">
        <v>39007</v>
      </c>
      <c r="C5" t="s">
        <v>850</v>
      </c>
      <c r="E5">
        <v>51344</v>
      </c>
      <c r="G5">
        <v>6689</v>
      </c>
      <c r="H5">
        <v>22473</v>
      </c>
      <c r="I5">
        <v>15131</v>
      </c>
      <c r="J5">
        <v>7051</v>
      </c>
    </row>
    <row r="6" spans="1:10" ht="16">
      <c r="A6" s="25" t="s">
        <v>1075</v>
      </c>
      <c r="B6">
        <v>39009</v>
      </c>
      <c r="C6" t="s">
        <v>851</v>
      </c>
      <c r="E6">
        <v>28542</v>
      </c>
      <c r="G6">
        <v>2523</v>
      </c>
      <c r="H6">
        <v>9006</v>
      </c>
      <c r="I6">
        <v>8227</v>
      </c>
      <c r="J6">
        <v>8786</v>
      </c>
    </row>
    <row r="7" spans="1:10" ht="16">
      <c r="A7" s="25" t="s">
        <v>1076</v>
      </c>
      <c r="B7">
        <v>39011</v>
      </c>
      <c r="C7" t="s">
        <v>852</v>
      </c>
      <c r="E7">
        <v>23148</v>
      </c>
      <c r="G7">
        <v>1071</v>
      </c>
      <c r="H7">
        <v>9372</v>
      </c>
      <c r="I7">
        <v>8063</v>
      </c>
      <c r="J7">
        <v>4642</v>
      </c>
    </row>
    <row r="8" spans="1:10" ht="16">
      <c r="A8" s="25" t="s">
        <v>1077</v>
      </c>
      <c r="B8">
        <v>39013</v>
      </c>
      <c r="C8" t="s">
        <v>853</v>
      </c>
      <c r="E8">
        <v>37326</v>
      </c>
      <c r="G8">
        <v>3047</v>
      </c>
      <c r="H8">
        <v>14210</v>
      </c>
      <c r="I8">
        <v>13421</v>
      </c>
      <c r="J8">
        <v>6648</v>
      </c>
    </row>
    <row r="9" spans="1:10" ht="16">
      <c r="A9" s="25" t="s">
        <v>1078</v>
      </c>
      <c r="B9">
        <v>39015</v>
      </c>
      <c r="C9" t="s">
        <v>854</v>
      </c>
      <c r="E9">
        <v>22785</v>
      </c>
      <c r="G9">
        <v>2686</v>
      </c>
      <c r="H9">
        <v>10367</v>
      </c>
      <c r="I9">
        <v>6506</v>
      </c>
      <c r="J9">
        <v>3226</v>
      </c>
    </row>
    <row r="10" spans="1:10" ht="16">
      <c r="A10" s="25" t="s">
        <v>1079</v>
      </c>
      <c r="B10">
        <v>39017</v>
      </c>
      <c r="C10" t="s">
        <v>855</v>
      </c>
      <c r="E10">
        <v>188340</v>
      </c>
      <c r="G10">
        <v>14944</v>
      </c>
      <c r="H10">
        <v>59814</v>
      </c>
      <c r="I10">
        <v>54603</v>
      </c>
      <c r="J10">
        <v>58979</v>
      </c>
    </row>
    <row r="11" spans="1:10" ht="16">
      <c r="A11" s="25" t="s">
        <v>1080</v>
      </c>
      <c r="B11">
        <v>39019</v>
      </c>
      <c r="C11" t="s">
        <v>856</v>
      </c>
      <c r="E11">
        <v>14363</v>
      </c>
      <c r="G11">
        <v>1302</v>
      </c>
      <c r="H11">
        <v>6963</v>
      </c>
      <c r="I11">
        <v>4241</v>
      </c>
      <c r="J11">
        <v>1857</v>
      </c>
    </row>
    <row r="12" spans="1:10" ht="16">
      <c r="A12" s="25" t="s">
        <v>1081</v>
      </c>
      <c r="B12">
        <v>39021</v>
      </c>
      <c r="C12" t="s">
        <v>857</v>
      </c>
      <c r="E12">
        <v>19909</v>
      </c>
      <c r="G12">
        <v>1515</v>
      </c>
      <c r="H12">
        <v>9078</v>
      </c>
      <c r="I12">
        <v>5840</v>
      </c>
      <c r="J12">
        <v>3476</v>
      </c>
    </row>
    <row r="13" spans="1:10" ht="16">
      <c r="A13" s="25" t="s">
        <v>1082</v>
      </c>
      <c r="B13">
        <v>39023</v>
      </c>
      <c r="C13" t="s">
        <v>858</v>
      </c>
      <c r="E13">
        <v>67754</v>
      </c>
      <c r="G13">
        <v>8018</v>
      </c>
      <c r="H13">
        <v>24012</v>
      </c>
      <c r="I13">
        <v>22958</v>
      </c>
      <c r="J13">
        <v>12766</v>
      </c>
    </row>
    <row r="14" spans="1:10" ht="16">
      <c r="A14" s="25" t="s">
        <v>1083</v>
      </c>
      <c r="B14">
        <v>39025</v>
      </c>
      <c r="C14" t="s">
        <v>859</v>
      </c>
      <c r="E14">
        <v>108063</v>
      </c>
      <c r="G14">
        <v>8716</v>
      </c>
      <c r="H14">
        <v>34044</v>
      </c>
      <c r="I14">
        <v>33053</v>
      </c>
      <c r="J14">
        <v>32250</v>
      </c>
    </row>
    <row r="15" spans="1:10" ht="16">
      <c r="A15" s="25" t="s">
        <v>1084</v>
      </c>
      <c r="B15">
        <v>39027</v>
      </c>
      <c r="C15" t="s">
        <v>860</v>
      </c>
      <c r="E15">
        <v>21296</v>
      </c>
      <c r="G15">
        <v>1788</v>
      </c>
      <c r="H15">
        <v>8774</v>
      </c>
      <c r="I15">
        <v>6825</v>
      </c>
      <c r="J15">
        <v>3909</v>
      </c>
    </row>
    <row r="16" spans="1:10" ht="16">
      <c r="A16" s="25" t="s">
        <v>1085</v>
      </c>
      <c r="B16">
        <v>39029</v>
      </c>
      <c r="C16" t="s">
        <v>861</v>
      </c>
      <c r="E16">
        <v>55267</v>
      </c>
      <c r="G16">
        <v>5860</v>
      </c>
      <c r="H16">
        <v>24040</v>
      </c>
      <c r="I16">
        <v>17259</v>
      </c>
      <c r="J16">
        <v>8108</v>
      </c>
    </row>
    <row r="17" spans="1:10" ht="16">
      <c r="A17" s="25" t="s">
        <v>1086</v>
      </c>
      <c r="B17">
        <v>39031</v>
      </c>
      <c r="C17" t="s">
        <v>862</v>
      </c>
      <c r="E17">
        <v>18606</v>
      </c>
      <c r="G17">
        <v>2706</v>
      </c>
      <c r="H17">
        <v>8553</v>
      </c>
      <c r="I17">
        <v>4925</v>
      </c>
      <c r="J17">
        <v>2422</v>
      </c>
    </row>
    <row r="18" spans="1:10" ht="16">
      <c r="A18" s="25" t="s">
        <v>1087</v>
      </c>
      <c r="B18">
        <v>39033</v>
      </c>
      <c r="C18" t="s">
        <v>863</v>
      </c>
      <c r="E18">
        <v>21211</v>
      </c>
      <c r="G18">
        <v>1726</v>
      </c>
      <c r="H18">
        <v>8932</v>
      </c>
      <c r="I18">
        <v>7181</v>
      </c>
      <c r="J18">
        <v>3372</v>
      </c>
    </row>
    <row r="19" spans="1:10" ht="16">
      <c r="A19" s="25" t="s">
        <v>1088</v>
      </c>
      <c r="B19">
        <v>39035</v>
      </c>
      <c r="C19" t="s">
        <v>864</v>
      </c>
      <c r="E19">
        <v>660921</v>
      </c>
      <c r="G19">
        <v>59566</v>
      </c>
      <c r="H19">
        <v>172566</v>
      </c>
      <c r="I19">
        <v>205121</v>
      </c>
      <c r="J19">
        <v>223668</v>
      </c>
    </row>
    <row r="20" spans="1:10" ht="16">
      <c r="A20" s="25" t="s">
        <v>1089</v>
      </c>
      <c r="B20">
        <v>39037</v>
      </c>
      <c r="C20" t="s">
        <v>865</v>
      </c>
      <c r="E20">
        <v>25728</v>
      </c>
      <c r="G20">
        <v>2032</v>
      </c>
      <c r="H20">
        <v>12062</v>
      </c>
      <c r="I20">
        <v>7811</v>
      </c>
      <c r="J20">
        <v>3823</v>
      </c>
    </row>
    <row r="21" spans="1:10" ht="16">
      <c r="A21" s="25" t="s">
        <v>1090</v>
      </c>
      <c r="B21">
        <v>39039</v>
      </c>
      <c r="C21" t="s">
        <v>866</v>
      </c>
      <c r="E21">
        <v>19315</v>
      </c>
      <c r="G21">
        <v>1496</v>
      </c>
      <c r="H21">
        <v>8166</v>
      </c>
      <c r="I21">
        <v>6251</v>
      </c>
      <c r="J21">
        <v>3402</v>
      </c>
    </row>
    <row r="22" spans="1:10" ht="16">
      <c r="A22" s="25" t="s">
        <v>1091</v>
      </c>
      <c r="B22">
        <v>39041</v>
      </c>
      <c r="C22" t="s">
        <v>867</v>
      </c>
      <c r="E22">
        <v>102038</v>
      </c>
      <c r="G22">
        <v>2605</v>
      </c>
      <c r="H22">
        <v>16990</v>
      </c>
      <c r="I22">
        <v>23835</v>
      </c>
      <c r="J22">
        <v>58608</v>
      </c>
    </row>
    <row r="23" spans="1:10" ht="16">
      <c r="A23" s="25" t="s">
        <v>1092</v>
      </c>
      <c r="B23">
        <v>39043</v>
      </c>
      <c r="C23" t="s">
        <v>868</v>
      </c>
      <c r="E23">
        <v>38374</v>
      </c>
      <c r="G23">
        <v>2409</v>
      </c>
      <c r="H23">
        <v>13289</v>
      </c>
      <c r="I23">
        <v>13488</v>
      </c>
      <c r="J23">
        <v>9188</v>
      </c>
    </row>
    <row r="24" spans="1:10" ht="16">
      <c r="A24" s="25" t="s">
        <v>1093</v>
      </c>
      <c r="B24">
        <v>39045</v>
      </c>
      <c r="C24" t="s">
        <v>869</v>
      </c>
      <c r="E24">
        <v>79376</v>
      </c>
      <c r="G24">
        <v>5485</v>
      </c>
      <c r="H24">
        <v>24082</v>
      </c>
      <c r="I24">
        <v>26952</v>
      </c>
      <c r="J24">
        <v>22857</v>
      </c>
    </row>
    <row r="25" spans="1:10" ht="16">
      <c r="A25" s="25" t="s">
        <v>1094</v>
      </c>
      <c r="B25">
        <v>39047</v>
      </c>
      <c r="C25" t="s">
        <v>870</v>
      </c>
      <c r="E25">
        <v>14776</v>
      </c>
      <c r="G25">
        <v>1633</v>
      </c>
      <c r="H25">
        <v>6695</v>
      </c>
      <c r="I25">
        <v>3982</v>
      </c>
      <c r="J25">
        <v>2466</v>
      </c>
    </row>
    <row r="26" spans="1:10" ht="16">
      <c r="A26" s="25" t="s">
        <v>1095</v>
      </c>
      <c r="B26">
        <v>39049</v>
      </c>
      <c r="C26" t="s">
        <v>871</v>
      </c>
      <c r="E26">
        <v>690355</v>
      </c>
      <c r="G26">
        <v>58465</v>
      </c>
      <c r="H26">
        <v>160561</v>
      </c>
      <c r="I26">
        <v>190956</v>
      </c>
      <c r="J26">
        <v>280373</v>
      </c>
    </row>
    <row r="27" spans="1:10" ht="16">
      <c r="A27" s="25" t="s">
        <v>1096</v>
      </c>
      <c r="B27">
        <v>39051</v>
      </c>
      <c r="C27" t="s">
        <v>872</v>
      </c>
      <c r="E27">
        <v>21552</v>
      </c>
      <c r="G27">
        <v>1487</v>
      </c>
      <c r="H27">
        <v>8205</v>
      </c>
      <c r="I27">
        <v>7759</v>
      </c>
      <c r="J27">
        <v>4101</v>
      </c>
    </row>
    <row r="28" spans="1:10" ht="16">
      <c r="A28" s="25" t="s">
        <v>1097</v>
      </c>
      <c r="B28">
        <v>39053</v>
      </c>
      <c r="C28" t="s">
        <v>873</v>
      </c>
      <c r="E28">
        <v>15315</v>
      </c>
      <c r="G28">
        <v>2439</v>
      </c>
      <c r="H28">
        <v>5905</v>
      </c>
      <c r="I28">
        <v>4269</v>
      </c>
      <c r="J28">
        <v>2702</v>
      </c>
    </row>
    <row r="29" spans="1:10" ht="16">
      <c r="A29" s="25" t="s">
        <v>1098</v>
      </c>
      <c r="B29">
        <v>39055</v>
      </c>
      <c r="C29" t="s">
        <v>874</v>
      </c>
      <c r="E29">
        <v>46345</v>
      </c>
      <c r="G29">
        <v>4059</v>
      </c>
      <c r="H29">
        <v>11109</v>
      </c>
      <c r="I29">
        <v>12591</v>
      </c>
      <c r="J29">
        <v>18586</v>
      </c>
    </row>
    <row r="30" spans="1:10" ht="16">
      <c r="A30" s="25" t="s">
        <v>1099</v>
      </c>
      <c r="B30">
        <v>39057</v>
      </c>
      <c r="C30" t="s">
        <v>875</v>
      </c>
      <c r="E30">
        <v>83805</v>
      </c>
      <c r="G30">
        <v>4853</v>
      </c>
      <c r="H30">
        <v>18633</v>
      </c>
      <c r="I30">
        <v>25677</v>
      </c>
      <c r="J30">
        <v>34642</v>
      </c>
    </row>
    <row r="31" spans="1:10" ht="16">
      <c r="A31" s="25" t="s">
        <v>1100</v>
      </c>
      <c r="B31">
        <v>39059</v>
      </c>
      <c r="C31" t="s">
        <v>876</v>
      </c>
      <c r="E31">
        <v>20204</v>
      </c>
      <c r="G31">
        <v>3069</v>
      </c>
      <c r="H31">
        <v>8085</v>
      </c>
      <c r="I31">
        <v>6118</v>
      </c>
      <c r="J31">
        <v>2932</v>
      </c>
    </row>
    <row r="32" spans="1:10" ht="16">
      <c r="A32" s="25" t="s">
        <v>1101</v>
      </c>
      <c r="B32">
        <v>39061</v>
      </c>
      <c r="C32" t="s">
        <v>877</v>
      </c>
      <c r="E32">
        <v>426345</v>
      </c>
      <c r="G32">
        <v>34587</v>
      </c>
      <c r="H32">
        <v>107448</v>
      </c>
      <c r="I32">
        <v>121831</v>
      </c>
      <c r="J32">
        <v>162479</v>
      </c>
    </row>
    <row r="33" spans="1:10" ht="16">
      <c r="A33" s="25" t="s">
        <v>1102</v>
      </c>
      <c r="B33">
        <v>39063</v>
      </c>
      <c r="C33" t="s">
        <v>878</v>
      </c>
      <c r="E33">
        <v>39357</v>
      </c>
      <c r="G33">
        <v>2323</v>
      </c>
      <c r="H33">
        <v>13016</v>
      </c>
      <c r="I33">
        <v>12586</v>
      </c>
      <c r="J33">
        <v>11432</v>
      </c>
    </row>
    <row r="34" spans="1:10" ht="16">
      <c r="A34" s="25" t="s">
        <v>1103</v>
      </c>
      <c r="B34">
        <v>39065</v>
      </c>
      <c r="C34" t="s">
        <v>879</v>
      </c>
      <c r="E34">
        <v>14507</v>
      </c>
      <c r="G34">
        <v>1288</v>
      </c>
      <c r="H34">
        <v>6779</v>
      </c>
      <c r="I34">
        <v>4151</v>
      </c>
      <c r="J34">
        <v>2289</v>
      </c>
    </row>
    <row r="35" spans="1:10" ht="16">
      <c r="A35" s="25" t="s">
        <v>1104</v>
      </c>
      <c r="B35">
        <v>39067</v>
      </c>
      <c r="C35" t="s">
        <v>880</v>
      </c>
      <c r="E35">
        <v>7957</v>
      </c>
      <c r="G35">
        <v>831</v>
      </c>
      <c r="H35">
        <v>3862</v>
      </c>
      <c r="I35">
        <v>2374</v>
      </c>
      <c r="J35">
        <v>890</v>
      </c>
    </row>
    <row r="36" spans="1:10" ht="16">
      <c r="A36" s="25" t="s">
        <v>1105</v>
      </c>
      <c r="B36">
        <v>39069</v>
      </c>
      <c r="C36" t="s">
        <v>881</v>
      </c>
      <c r="E36">
        <v>14058</v>
      </c>
      <c r="G36">
        <v>735</v>
      </c>
      <c r="H36">
        <v>5278</v>
      </c>
      <c r="I36">
        <v>5215</v>
      </c>
      <c r="J36">
        <v>2830</v>
      </c>
    </row>
    <row r="37" spans="1:10" ht="16">
      <c r="A37" s="25" t="s">
        <v>1106</v>
      </c>
      <c r="B37">
        <v>39071</v>
      </c>
      <c r="C37" t="s">
        <v>882</v>
      </c>
      <c r="E37">
        <v>21758</v>
      </c>
      <c r="G37">
        <v>3008</v>
      </c>
      <c r="H37">
        <v>9613</v>
      </c>
      <c r="I37">
        <v>6399</v>
      </c>
      <c r="J37">
        <v>2738</v>
      </c>
    </row>
    <row r="38" spans="1:10" ht="16">
      <c r="A38" s="25" t="s">
        <v>1107</v>
      </c>
      <c r="B38">
        <v>39073</v>
      </c>
      <c r="C38" t="s">
        <v>883</v>
      </c>
      <c r="E38">
        <v>14789</v>
      </c>
      <c r="G38">
        <v>1320</v>
      </c>
      <c r="H38">
        <v>5999</v>
      </c>
      <c r="I38">
        <v>5256</v>
      </c>
      <c r="J38">
        <v>2214</v>
      </c>
    </row>
    <row r="39" spans="1:10" ht="16">
      <c r="A39" s="25" t="s">
        <v>1108</v>
      </c>
      <c r="B39">
        <v>39075</v>
      </c>
      <c r="C39" t="s">
        <v>884</v>
      </c>
      <c r="E39">
        <v>19513</v>
      </c>
      <c r="G39">
        <v>8597</v>
      </c>
      <c r="H39">
        <v>6365</v>
      </c>
      <c r="I39">
        <v>2930</v>
      </c>
      <c r="J39">
        <v>1621</v>
      </c>
    </row>
    <row r="40" spans="1:10" ht="16">
      <c r="A40" s="25" t="s">
        <v>1109</v>
      </c>
      <c r="B40">
        <v>39077</v>
      </c>
      <c r="C40" t="s">
        <v>885</v>
      </c>
      <c r="E40">
        <v>30038</v>
      </c>
      <c r="G40">
        <v>3171</v>
      </c>
      <c r="H40">
        <v>13425</v>
      </c>
      <c r="I40">
        <v>8986</v>
      </c>
      <c r="J40">
        <v>4456</v>
      </c>
    </row>
    <row r="41" spans="1:10" ht="16">
      <c r="A41" s="25" t="s">
        <v>1110</v>
      </c>
      <c r="B41">
        <v>39079</v>
      </c>
      <c r="C41" t="s">
        <v>886</v>
      </c>
      <c r="E41">
        <v>17012</v>
      </c>
      <c r="G41">
        <v>2297</v>
      </c>
      <c r="H41">
        <v>6815</v>
      </c>
      <c r="I41">
        <v>5011</v>
      </c>
      <c r="J41">
        <v>2889</v>
      </c>
    </row>
    <row r="42" spans="1:10" ht="16">
      <c r="A42" s="25" t="s">
        <v>1111</v>
      </c>
      <c r="B42">
        <v>39081</v>
      </c>
      <c r="C42" t="s">
        <v>887</v>
      </c>
      <c r="E42">
        <v>34238</v>
      </c>
      <c r="G42">
        <v>2593</v>
      </c>
      <c r="H42">
        <v>13357</v>
      </c>
      <c r="I42">
        <v>12973</v>
      </c>
      <c r="J42">
        <v>5315</v>
      </c>
    </row>
    <row r="43" spans="1:10" ht="16">
      <c r="A43" s="25" t="s">
        <v>1112</v>
      </c>
      <c r="B43">
        <v>39083</v>
      </c>
      <c r="C43" t="s">
        <v>888</v>
      </c>
      <c r="E43">
        <v>29446</v>
      </c>
      <c r="G43">
        <v>2385</v>
      </c>
      <c r="H43">
        <v>11615</v>
      </c>
      <c r="I43">
        <v>8604</v>
      </c>
      <c r="J43">
        <v>6842</v>
      </c>
    </row>
    <row r="44" spans="1:10" ht="16">
      <c r="A44" s="25" t="s">
        <v>1113</v>
      </c>
      <c r="B44">
        <v>39085</v>
      </c>
      <c r="C44" t="s">
        <v>889</v>
      </c>
      <c r="E44">
        <v>121647</v>
      </c>
      <c r="G44">
        <v>7486</v>
      </c>
      <c r="H44">
        <v>36333</v>
      </c>
      <c r="I44">
        <v>41269</v>
      </c>
      <c r="J44">
        <v>36559</v>
      </c>
    </row>
    <row r="45" spans="1:10" ht="16">
      <c r="A45" s="25" t="s">
        <v>1114</v>
      </c>
      <c r="B45">
        <v>39087</v>
      </c>
      <c r="C45" t="s">
        <v>890</v>
      </c>
      <c r="E45">
        <v>31809</v>
      </c>
      <c r="G45">
        <v>3789</v>
      </c>
      <c r="H45">
        <v>12639</v>
      </c>
      <c r="I45">
        <v>10307</v>
      </c>
      <c r="J45">
        <v>5074</v>
      </c>
    </row>
    <row r="46" spans="1:10" ht="16">
      <c r="A46" s="25" t="s">
        <v>1115</v>
      </c>
      <c r="B46">
        <v>39089</v>
      </c>
      <c r="C46" t="s">
        <v>891</v>
      </c>
      <c r="E46">
        <v>88584</v>
      </c>
      <c r="G46">
        <v>7084</v>
      </c>
      <c r="H46">
        <v>29182</v>
      </c>
      <c r="I46">
        <v>29089</v>
      </c>
      <c r="J46">
        <v>23229</v>
      </c>
    </row>
    <row r="47" spans="1:10" ht="16">
      <c r="A47" s="25" t="s">
        <v>1116</v>
      </c>
      <c r="B47">
        <v>39091</v>
      </c>
      <c r="C47" t="s">
        <v>892</v>
      </c>
      <c r="E47">
        <v>23430</v>
      </c>
      <c r="G47">
        <v>1835</v>
      </c>
      <c r="H47">
        <v>11567</v>
      </c>
      <c r="I47">
        <v>6293</v>
      </c>
      <c r="J47">
        <v>3735</v>
      </c>
    </row>
    <row r="48" spans="1:10" ht="16">
      <c r="A48" s="25" t="s">
        <v>1117</v>
      </c>
      <c r="B48">
        <v>39093</v>
      </c>
      <c r="C48" t="s">
        <v>893</v>
      </c>
      <c r="E48">
        <v>158002</v>
      </c>
      <c r="G48">
        <v>13882</v>
      </c>
      <c r="H48">
        <v>47436</v>
      </c>
      <c r="I48">
        <v>56650</v>
      </c>
      <c r="J48">
        <v>40034</v>
      </c>
    </row>
    <row r="49" spans="1:10" ht="16">
      <c r="A49" s="25" t="s">
        <v>1118</v>
      </c>
      <c r="B49">
        <v>39095</v>
      </c>
      <c r="C49" t="s">
        <v>894</v>
      </c>
      <c r="E49">
        <v>225823</v>
      </c>
      <c r="G49">
        <v>22349</v>
      </c>
      <c r="H49">
        <v>63932</v>
      </c>
      <c r="I49">
        <v>78994</v>
      </c>
      <c r="J49">
        <v>60548</v>
      </c>
    </row>
    <row r="50" spans="1:10" ht="16">
      <c r="A50" s="25" t="s">
        <v>1119</v>
      </c>
      <c r="B50">
        <v>39097</v>
      </c>
      <c r="C50" t="s">
        <v>895</v>
      </c>
      <c r="E50">
        <v>24670</v>
      </c>
      <c r="G50">
        <v>2968</v>
      </c>
      <c r="H50">
        <v>9759</v>
      </c>
      <c r="I50">
        <v>7672</v>
      </c>
      <c r="J50">
        <v>4271</v>
      </c>
    </row>
    <row r="51" spans="1:10" ht="16">
      <c r="A51" s="25" t="s">
        <v>1120</v>
      </c>
      <c r="B51">
        <v>39099</v>
      </c>
      <c r="C51" t="s">
        <v>896</v>
      </c>
      <c r="E51">
        <v>118880</v>
      </c>
      <c r="G51">
        <v>8970</v>
      </c>
      <c r="H51">
        <v>42095</v>
      </c>
      <c r="I51">
        <v>37842</v>
      </c>
      <c r="J51">
        <v>29973</v>
      </c>
    </row>
    <row r="52" spans="1:10" ht="16">
      <c r="A52" s="25" t="s">
        <v>1121</v>
      </c>
      <c r="B52">
        <v>39101</v>
      </c>
      <c r="C52" t="s">
        <v>897</v>
      </c>
      <c r="E52">
        <v>35425</v>
      </c>
      <c r="G52">
        <v>4111</v>
      </c>
      <c r="H52">
        <v>14473</v>
      </c>
      <c r="I52">
        <v>11957</v>
      </c>
      <c r="J52">
        <v>4884</v>
      </c>
    </row>
    <row r="53" spans="1:10" ht="16">
      <c r="A53" s="25" t="s">
        <v>1122</v>
      </c>
      <c r="B53">
        <v>39103</v>
      </c>
      <c r="C53" t="s">
        <v>898</v>
      </c>
      <c r="E53">
        <v>93353</v>
      </c>
      <c r="G53">
        <v>4219</v>
      </c>
      <c r="H53">
        <v>27067</v>
      </c>
      <c r="I53">
        <v>28942</v>
      </c>
      <c r="J53">
        <v>33125</v>
      </c>
    </row>
    <row r="54" spans="1:10" ht="16">
      <c r="A54" s="25" t="s">
        <v>1123</v>
      </c>
      <c r="B54">
        <v>39105</v>
      </c>
      <c r="C54" t="s">
        <v>899</v>
      </c>
      <c r="E54">
        <v>12273</v>
      </c>
      <c r="G54">
        <v>1690</v>
      </c>
      <c r="H54">
        <v>5074</v>
      </c>
      <c r="I54">
        <v>3828</v>
      </c>
      <c r="J54">
        <v>1681</v>
      </c>
    </row>
    <row r="55" spans="1:10" ht="16">
      <c r="A55" s="25" t="s">
        <v>1124</v>
      </c>
      <c r="B55">
        <v>39107</v>
      </c>
      <c r="C55" t="s">
        <v>900</v>
      </c>
      <c r="E55">
        <v>20152</v>
      </c>
      <c r="G55">
        <v>846</v>
      </c>
      <c r="H55">
        <v>9280</v>
      </c>
      <c r="I55">
        <v>6263</v>
      </c>
      <c r="J55">
        <v>3763</v>
      </c>
    </row>
    <row r="56" spans="1:10" ht="16">
      <c r="A56" s="25" t="s">
        <v>1125</v>
      </c>
      <c r="B56">
        <v>39109</v>
      </c>
      <c r="C56" t="s">
        <v>901</v>
      </c>
      <c r="E56">
        <v>53643</v>
      </c>
      <c r="G56">
        <v>4096</v>
      </c>
      <c r="H56">
        <v>19560</v>
      </c>
      <c r="I56">
        <v>18124</v>
      </c>
      <c r="J56">
        <v>11863</v>
      </c>
    </row>
    <row r="57" spans="1:10" ht="16">
      <c r="A57" s="25" t="s">
        <v>1126</v>
      </c>
      <c r="B57">
        <v>39111</v>
      </c>
      <c r="C57" t="s">
        <v>902</v>
      </c>
      <c r="E57">
        <v>7164</v>
      </c>
      <c r="G57">
        <v>665</v>
      </c>
      <c r="H57">
        <v>3496</v>
      </c>
      <c r="I57">
        <v>2128</v>
      </c>
      <c r="J57">
        <v>875</v>
      </c>
    </row>
    <row r="58" spans="1:10" ht="16">
      <c r="A58" s="25" t="s">
        <v>1127</v>
      </c>
      <c r="B58">
        <v>39113</v>
      </c>
      <c r="C58" t="s">
        <v>903</v>
      </c>
      <c r="E58">
        <v>272514</v>
      </c>
      <c r="G58">
        <v>22883</v>
      </c>
      <c r="H58">
        <v>70818</v>
      </c>
      <c r="I58">
        <v>102514</v>
      </c>
      <c r="J58">
        <v>76299</v>
      </c>
    </row>
    <row r="59" spans="1:10" ht="16">
      <c r="A59" s="25" t="s">
        <v>1128</v>
      </c>
      <c r="B59">
        <v>39115</v>
      </c>
      <c r="C59" t="s">
        <v>904</v>
      </c>
      <c r="E59">
        <v>7560</v>
      </c>
      <c r="G59">
        <v>803</v>
      </c>
      <c r="H59">
        <v>3316</v>
      </c>
      <c r="I59">
        <v>2437</v>
      </c>
      <c r="J59">
        <v>1004</v>
      </c>
    </row>
    <row r="60" spans="1:10" ht="16">
      <c r="A60" s="25" t="s">
        <v>1129</v>
      </c>
      <c r="B60">
        <v>39117</v>
      </c>
      <c r="C60" t="s">
        <v>905</v>
      </c>
      <c r="E60">
        <v>18257</v>
      </c>
      <c r="G60">
        <v>1847</v>
      </c>
      <c r="H60">
        <v>8037</v>
      </c>
      <c r="I60">
        <v>5621</v>
      </c>
      <c r="J60">
        <v>2752</v>
      </c>
    </row>
    <row r="61" spans="1:10" ht="16">
      <c r="A61" s="25" t="s">
        <v>1130</v>
      </c>
      <c r="B61">
        <v>39119</v>
      </c>
      <c r="C61" t="s">
        <v>906</v>
      </c>
      <c r="E61">
        <v>43742</v>
      </c>
      <c r="G61">
        <v>4734</v>
      </c>
      <c r="H61">
        <v>17425</v>
      </c>
      <c r="I61">
        <v>14398</v>
      </c>
      <c r="J61">
        <v>7185</v>
      </c>
    </row>
    <row r="62" spans="1:10" ht="16">
      <c r="A62" s="25" t="s">
        <v>1131</v>
      </c>
      <c r="B62">
        <v>39121</v>
      </c>
      <c r="C62" t="s">
        <v>907</v>
      </c>
      <c r="E62">
        <v>7353</v>
      </c>
      <c r="G62">
        <v>1089</v>
      </c>
      <c r="H62">
        <v>3474</v>
      </c>
      <c r="I62">
        <v>2238</v>
      </c>
      <c r="J62">
        <v>552</v>
      </c>
    </row>
    <row r="63" spans="1:10" ht="16">
      <c r="A63" s="25" t="s">
        <v>1132</v>
      </c>
      <c r="B63">
        <v>39123</v>
      </c>
      <c r="C63" t="s">
        <v>908</v>
      </c>
      <c r="E63">
        <v>20889</v>
      </c>
      <c r="G63">
        <v>1172</v>
      </c>
      <c r="H63">
        <v>7113</v>
      </c>
      <c r="I63">
        <v>7862</v>
      </c>
      <c r="J63">
        <v>4742</v>
      </c>
    </row>
    <row r="64" spans="1:10" ht="16">
      <c r="A64" s="25" t="s">
        <v>1133</v>
      </c>
      <c r="B64">
        <v>39125</v>
      </c>
      <c r="C64" t="s">
        <v>909</v>
      </c>
      <c r="E64">
        <v>9760</v>
      </c>
      <c r="G64">
        <v>822</v>
      </c>
      <c r="H64">
        <v>4864</v>
      </c>
      <c r="I64">
        <v>2723</v>
      </c>
      <c r="J64">
        <v>1351</v>
      </c>
    </row>
    <row r="65" spans="1:10" ht="16">
      <c r="A65" s="25" t="s">
        <v>1134</v>
      </c>
      <c r="B65">
        <v>39127</v>
      </c>
      <c r="C65" t="s">
        <v>910</v>
      </c>
      <c r="E65">
        <v>18751</v>
      </c>
      <c r="G65">
        <v>2215</v>
      </c>
      <c r="H65">
        <v>8479</v>
      </c>
      <c r="I65">
        <v>5726</v>
      </c>
      <c r="J65">
        <v>2331</v>
      </c>
    </row>
    <row r="66" spans="1:10" ht="16">
      <c r="A66" s="25" t="s">
        <v>1135</v>
      </c>
      <c r="B66">
        <v>39129</v>
      </c>
      <c r="C66" t="s">
        <v>911</v>
      </c>
      <c r="E66">
        <v>30937</v>
      </c>
      <c r="G66">
        <v>3132</v>
      </c>
      <c r="H66">
        <v>12980</v>
      </c>
      <c r="I66">
        <v>8956</v>
      </c>
      <c r="J66">
        <v>5869</v>
      </c>
    </row>
    <row r="67" spans="1:10" ht="16">
      <c r="A67" s="25" t="s">
        <v>1136</v>
      </c>
      <c r="B67">
        <v>39131</v>
      </c>
      <c r="C67" t="s">
        <v>912</v>
      </c>
      <c r="E67">
        <v>14624</v>
      </c>
      <c r="G67">
        <v>2492</v>
      </c>
      <c r="H67">
        <v>5991</v>
      </c>
      <c r="I67">
        <v>4002</v>
      </c>
      <c r="J67">
        <v>2139</v>
      </c>
    </row>
    <row r="68" spans="1:10" ht="16">
      <c r="A68" s="25" t="s">
        <v>1137</v>
      </c>
      <c r="B68">
        <v>39133</v>
      </c>
      <c r="C68" t="s">
        <v>913</v>
      </c>
      <c r="E68">
        <v>79691</v>
      </c>
      <c r="G68">
        <v>4847</v>
      </c>
      <c r="H68">
        <v>28503</v>
      </c>
      <c r="I68">
        <v>23326</v>
      </c>
      <c r="J68">
        <v>23015</v>
      </c>
    </row>
    <row r="69" spans="1:10" ht="16">
      <c r="A69" s="25" t="s">
        <v>1138</v>
      </c>
      <c r="B69">
        <v>39135</v>
      </c>
      <c r="C69" t="s">
        <v>914</v>
      </c>
      <c r="E69">
        <v>21309</v>
      </c>
      <c r="G69">
        <v>1701</v>
      </c>
      <c r="H69">
        <v>9152</v>
      </c>
      <c r="I69">
        <v>7136</v>
      </c>
      <c r="J69">
        <v>3320</v>
      </c>
    </row>
    <row r="70" spans="1:10" ht="16">
      <c r="A70" s="25" t="s">
        <v>1139</v>
      </c>
      <c r="B70">
        <v>39137</v>
      </c>
      <c r="C70" t="s">
        <v>915</v>
      </c>
      <c r="E70">
        <v>17113</v>
      </c>
      <c r="G70">
        <v>835</v>
      </c>
      <c r="H70">
        <v>6783</v>
      </c>
      <c r="I70">
        <v>5765</v>
      </c>
      <c r="J70">
        <v>3730</v>
      </c>
    </row>
    <row r="71" spans="1:10" ht="16">
      <c r="A71" s="25" t="s">
        <v>1140</v>
      </c>
      <c r="B71">
        <v>39139</v>
      </c>
      <c r="C71" t="s">
        <v>916</v>
      </c>
      <c r="E71">
        <v>62239</v>
      </c>
      <c r="G71">
        <v>6838</v>
      </c>
      <c r="H71">
        <v>24342</v>
      </c>
      <c r="I71">
        <v>20139</v>
      </c>
      <c r="J71">
        <v>10920</v>
      </c>
    </row>
    <row r="72" spans="1:10" ht="16">
      <c r="A72" s="25" t="s">
        <v>1141</v>
      </c>
      <c r="B72">
        <v>39141</v>
      </c>
      <c r="C72" t="s">
        <v>917</v>
      </c>
      <c r="E72">
        <v>42317</v>
      </c>
      <c r="G72">
        <v>4866</v>
      </c>
      <c r="H72">
        <v>17683</v>
      </c>
      <c r="I72">
        <v>12650</v>
      </c>
      <c r="J72">
        <v>7118</v>
      </c>
    </row>
    <row r="73" spans="1:10" ht="16">
      <c r="A73" s="25" t="s">
        <v>1142</v>
      </c>
      <c r="B73">
        <v>39143</v>
      </c>
      <c r="C73" t="s">
        <v>918</v>
      </c>
      <c r="E73">
        <v>30621</v>
      </c>
      <c r="G73">
        <v>2369</v>
      </c>
      <c r="H73">
        <v>12008</v>
      </c>
      <c r="I73">
        <v>11210</v>
      </c>
      <c r="J73">
        <v>5034</v>
      </c>
    </row>
    <row r="74" spans="1:10" ht="16">
      <c r="A74" s="25" t="s">
        <v>1143</v>
      </c>
      <c r="B74">
        <v>39145</v>
      </c>
      <c r="C74" t="s">
        <v>919</v>
      </c>
      <c r="E74">
        <v>39892</v>
      </c>
      <c r="G74">
        <v>5288</v>
      </c>
      <c r="H74">
        <v>16159</v>
      </c>
      <c r="I74">
        <v>11812</v>
      </c>
      <c r="J74">
        <v>6633</v>
      </c>
    </row>
    <row r="75" spans="1:10" ht="16">
      <c r="A75" s="25" t="s">
        <v>1144</v>
      </c>
      <c r="B75">
        <v>39147</v>
      </c>
      <c r="C75" t="s">
        <v>920</v>
      </c>
      <c r="E75">
        <v>27812</v>
      </c>
      <c r="G75">
        <v>1879</v>
      </c>
      <c r="H75">
        <v>12181</v>
      </c>
      <c r="I75">
        <v>9110</v>
      </c>
      <c r="J75">
        <v>4642</v>
      </c>
    </row>
    <row r="76" spans="1:10" ht="16">
      <c r="A76" s="25" t="s">
        <v>1145</v>
      </c>
      <c r="B76">
        <v>39149</v>
      </c>
      <c r="C76" t="s">
        <v>921</v>
      </c>
      <c r="E76">
        <v>24967</v>
      </c>
      <c r="G76">
        <v>2002</v>
      </c>
      <c r="H76">
        <v>10119</v>
      </c>
      <c r="I76">
        <v>8262</v>
      </c>
      <c r="J76">
        <v>4584</v>
      </c>
    </row>
    <row r="77" spans="1:10" ht="16">
      <c r="A77" s="25" t="s">
        <v>1146</v>
      </c>
      <c r="B77">
        <v>39151</v>
      </c>
      <c r="C77" t="s">
        <v>922</v>
      </c>
      <c r="E77">
        <v>191308</v>
      </c>
      <c r="G77">
        <v>14546</v>
      </c>
      <c r="H77">
        <v>65806</v>
      </c>
      <c r="I77">
        <v>63825</v>
      </c>
      <c r="J77">
        <v>47131</v>
      </c>
    </row>
    <row r="78" spans="1:10" ht="16">
      <c r="A78" s="25" t="s">
        <v>1147</v>
      </c>
      <c r="B78">
        <v>39153</v>
      </c>
      <c r="C78" t="s">
        <v>923</v>
      </c>
      <c r="E78">
        <v>286958</v>
      </c>
      <c r="G78">
        <v>20988</v>
      </c>
      <c r="H78">
        <v>83427</v>
      </c>
      <c r="I78">
        <v>85758</v>
      </c>
      <c r="J78">
        <v>96785</v>
      </c>
    </row>
    <row r="79" spans="1:10" ht="16">
      <c r="A79" s="25" t="s">
        <v>1148</v>
      </c>
      <c r="B79">
        <v>39155</v>
      </c>
      <c r="C79" t="s">
        <v>924</v>
      </c>
      <c r="E79">
        <v>104117</v>
      </c>
      <c r="G79">
        <v>9636</v>
      </c>
      <c r="H79">
        <v>44605</v>
      </c>
      <c r="I79">
        <v>28818</v>
      </c>
      <c r="J79">
        <v>21058</v>
      </c>
    </row>
    <row r="80" spans="1:10" ht="16">
      <c r="A80" s="25" t="s">
        <v>1149</v>
      </c>
      <c r="B80">
        <v>39157</v>
      </c>
      <c r="C80" t="s">
        <v>925</v>
      </c>
      <c r="E80">
        <v>46944</v>
      </c>
      <c r="G80">
        <v>5659</v>
      </c>
      <c r="H80">
        <v>20580</v>
      </c>
      <c r="I80">
        <v>12885</v>
      </c>
      <c r="J80">
        <v>7820</v>
      </c>
    </row>
    <row r="81" spans="1:10" ht="16">
      <c r="A81" s="25" t="s">
        <v>1150</v>
      </c>
      <c r="B81">
        <v>39159</v>
      </c>
      <c r="C81" t="s">
        <v>926</v>
      </c>
      <c r="E81">
        <v>30301</v>
      </c>
      <c r="G81">
        <v>2007</v>
      </c>
      <c r="H81">
        <v>9956</v>
      </c>
      <c r="I81">
        <v>8249</v>
      </c>
      <c r="J81">
        <v>10089</v>
      </c>
    </row>
    <row r="82" spans="1:10" ht="16">
      <c r="A82" s="25" t="s">
        <v>1151</v>
      </c>
      <c r="B82">
        <v>39161</v>
      </c>
      <c r="C82" t="s">
        <v>927</v>
      </c>
      <c r="E82">
        <v>14307</v>
      </c>
      <c r="G82">
        <v>879</v>
      </c>
      <c r="H82">
        <v>6355</v>
      </c>
      <c r="I82">
        <v>4576</v>
      </c>
      <c r="J82">
        <v>2497</v>
      </c>
    </row>
    <row r="83" spans="1:10" ht="16">
      <c r="A83" s="25" t="s">
        <v>1152</v>
      </c>
      <c r="B83">
        <v>39163</v>
      </c>
      <c r="C83" t="s">
        <v>928</v>
      </c>
      <c r="E83">
        <v>7038</v>
      </c>
      <c r="G83">
        <v>1233</v>
      </c>
      <c r="H83">
        <v>3195</v>
      </c>
      <c r="I83">
        <v>1835</v>
      </c>
      <c r="J83">
        <v>775</v>
      </c>
    </row>
    <row r="84" spans="1:10" ht="16">
      <c r="A84" s="25" t="s">
        <v>1153</v>
      </c>
      <c r="B84">
        <v>39165</v>
      </c>
      <c r="C84" t="s">
        <v>929</v>
      </c>
      <c r="E84">
        <v>119901</v>
      </c>
      <c r="G84">
        <v>6310</v>
      </c>
      <c r="H84">
        <v>28111</v>
      </c>
      <c r="I84">
        <v>31123</v>
      </c>
      <c r="J84">
        <v>54357</v>
      </c>
    </row>
    <row r="85" spans="1:10" ht="16">
      <c r="A85" s="25" t="s">
        <v>1154</v>
      </c>
      <c r="B85">
        <v>39167</v>
      </c>
      <c r="C85" t="s">
        <v>930</v>
      </c>
      <c r="E85">
        <v>31261</v>
      </c>
      <c r="G85">
        <v>2244</v>
      </c>
      <c r="H85">
        <v>11825</v>
      </c>
      <c r="I85">
        <v>10837</v>
      </c>
      <c r="J85">
        <v>6355</v>
      </c>
    </row>
    <row r="86" spans="1:10" ht="16">
      <c r="A86" s="25" t="s">
        <v>1155</v>
      </c>
      <c r="B86">
        <v>39169</v>
      </c>
      <c r="C86" t="s">
        <v>931</v>
      </c>
      <c r="E86">
        <v>56804</v>
      </c>
      <c r="G86">
        <v>7435</v>
      </c>
      <c r="H86">
        <v>22124</v>
      </c>
      <c r="I86">
        <v>14564</v>
      </c>
      <c r="J86">
        <v>12681</v>
      </c>
    </row>
    <row r="87" spans="1:10" ht="16">
      <c r="A87" s="25" t="s">
        <v>1156</v>
      </c>
      <c r="B87">
        <v>39171</v>
      </c>
      <c r="C87" t="s">
        <v>932</v>
      </c>
      <c r="E87">
        <v>19106</v>
      </c>
      <c r="G87">
        <v>1612</v>
      </c>
      <c r="H87">
        <v>7974</v>
      </c>
      <c r="I87">
        <v>6543</v>
      </c>
      <c r="J87">
        <v>2977</v>
      </c>
    </row>
    <row r="88" spans="1:10" ht="16">
      <c r="A88" s="25" t="s">
        <v>1157</v>
      </c>
      <c r="B88">
        <v>39173</v>
      </c>
      <c r="C88" t="s">
        <v>933</v>
      </c>
      <c r="E88">
        <v>61424</v>
      </c>
      <c r="G88">
        <v>2608</v>
      </c>
      <c r="H88">
        <v>17134</v>
      </c>
      <c r="I88">
        <v>20174</v>
      </c>
      <c r="J88">
        <v>21508</v>
      </c>
    </row>
    <row r="89" spans="1:10" ht="16">
      <c r="A89" s="25" t="s">
        <v>1158</v>
      </c>
      <c r="B89">
        <v>39175</v>
      </c>
      <c r="C89" t="s">
        <v>934</v>
      </c>
      <c r="E89">
        <v>11318</v>
      </c>
      <c r="G89">
        <v>885</v>
      </c>
      <c r="H89">
        <v>5052</v>
      </c>
      <c r="I89">
        <v>3580</v>
      </c>
      <c r="J89">
        <v>1801</v>
      </c>
    </row>
  </sheetData>
  <autoFilter ref="A1:J90" xr:uid="{93AB28A7-0310-514D-A818-A44DF01DF7F0}">
    <sortState ref="A2:J90">
      <sortCondition ref="C1:C9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BE72E-A67F-994B-AF6C-0C1401687D63}">
  <dimension ref="B2:C7"/>
  <sheetViews>
    <sheetView workbookViewId="0">
      <selection activeCell="D10" sqref="D10"/>
    </sheetView>
  </sheetViews>
  <sheetFormatPr baseColWidth="10" defaultRowHeight="15"/>
  <sheetData>
    <row r="2" spans="2:3">
      <c r="B2" s="20" t="s">
        <v>1055</v>
      </c>
      <c r="C2" s="23" t="e">
        <f>QUARTILE(county_data!#REF!,1)</f>
        <v>#REF!</v>
      </c>
    </row>
    <row r="3" spans="2:3">
      <c r="B3" s="20" t="s">
        <v>1056</v>
      </c>
      <c r="C3" s="23" t="e">
        <f>QUARTILE(county_data!#REF!,3)</f>
        <v>#REF!</v>
      </c>
    </row>
    <row r="4" spans="2:3">
      <c r="B4" s="20"/>
      <c r="C4" s="23"/>
    </row>
    <row r="5" spans="2:3">
      <c r="B5" s="20" t="s">
        <v>1057</v>
      </c>
      <c r="C5" s="23" t="e">
        <f>MEDIAN(county_data!#REF!)</f>
        <v>#REF!</v>
      </c>
    </row>
    <row r="6" spans="2:3">
      <c r="B6" s="20"/>
      <c r="C6" s="20"/>
    </row>
    <row r="7" spans="2:3">
      <c r="B7" s="20" t="s">
        <v>1058</v>
      </c>
      <c r="C7" s="23" t="e">
        <f>C3-C2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964B1-5A21-BE40-BBF2-0011D7A58F53}">
  <dimension ref="A1:V90"/>
  <sheetViews>
    <sheetView topLeftCell="E1" workbookViewId="0">
      <selection activeCell="Q3" sqref="Q3:S90"/>
    </sheetView>
  </sheetViews>
  <sheetFormatPr baseColWidth="10" defaultRowHeight="15"/>
  <sheetData>
    <row r="1" spans="1:22">
      <c r="A1">
        <v>2017</v>
      </c>
      <c r="F1">
        <v>2016</v>
      </c>
      <c r="K1">
        <v>2015</v>
      </c>
      <c r="P1">
        <v>2014</v>
      </c>
    </row>
    <row r="2" spans="1:22">
      <c r="A2" t="s">
        <v>1053</v>
      </c>
      <c r="B2" t="s">
        <v>937</v>
      </c>
      <c r="C2" t="s">
        <v>1051</v>
      </c>
      <c r="D2" t="s">
        <v>1052</v>
      </c>
      <c r="F2" t="s">
        <v>1053</v>
      </c>
      <c r="G2" t="s">
        <v>937</v>
      </c>
      <c r="H2" t="s">
        <v>1051</v>
      </c>
      <c r="I2" t="s">
        <v>1052</v>
      </c>
      <c r="K2" t="s">
        <v>1053</v>
      </c>
      <c r="L2" t="s">
        <v>937</v>
      </c>
      <c r="M2" t="s">
        <v>1051</v>
      </c>
      <c r="N2" t="s">
        <v>1052</v>
      </c>
      <c r="P2" t="s">
        <v>1053</v>
      </c>
      <c r="Q2" t="s">
        <v>937</v>
      </c>
      <c r="R2" t="s">
        <v>1051</v>
      </c>
      <c r="S2" t="s">
        <v>1052</v>
      </c>
    </row>
    <row r="3" spans="1:22">
      <c r="A3" t="s">
        <v>847</v>
      </c>
      <c r="B3">
        <f t="shared" ref="B3:B34" si="0">VLOOKUP(A3,codes,2,FALSE)</f>
        <v>1</v>
      </c>
      <c r="C3">
        <v>31</v>
      </c>
      <c r="D3">
        <v>37</v>
      </c>
      <c r="F3" t="s">
        <v>847</v>
      </c>
      <c r="G3">
        <f t="shared" ref="G3:G34" si="1">VLOOKUP(F3,codes,2,FALSE)</f>
        <v>1</v>
      </c>
      <c r="H3">
        <v>28</v>
      </c>
      <c r="I3">
        <v>33</v>
      </c>
      <c r="K3" t="s">
        <v>847</v>
      </c>
      <c r="L3">
        <f t="shared" ref="L3:L34" si="2">VLOOKUP(K3,codes,2,FALSE)</f>
        <v>1</v>
      </c>
      <c r="M3">
        <v>51</v>
      </c>
      <c r="N3">
        <v>26</v>
      </c>
      <c r="P3" t="s">
        <v>847</v>
      </c>
      <c r="Q3">
        <f t="shared" ref="Q3:Q34" si="3">VLOOKUP(P3,codes,2,FALSE)</f>
        <v>1</v>
      </c>
      <c r="R3">
        <v>45</v>
      </c>
      <c r="S3">
        <v>23</v>
      </c>
      <c r="V3" t="s">
        <v>963</v>
      </c>
    </row>
    <row r="4" spans="1:22">
      <c r="A4" t="s">
        <v>848</v>
      </c>
      <c r="B4">
        <f t="shared" si="0"/>
        <v>2</v>
      </c>
      <c r="C4">
        <v>50</v>
      </c>
      <c r="D4">
        <v>16</v>
      </c>
      <c r="F4" t="s">
        <v>848</v>
      </c>
      <c r="G4">
        <f t="shared" si="1"/>
        <v>2</v>
      </c>
      <c r="H4">
        <v>45</v>
      </c>
      <c r="I4">
        <v>14</v>
      </c>
      <c r="K4" t="s">
        <v>848</v>
      </c>
      <c r="L4">
        <f t="shared" si="2"/>
        <v>2</v>
      </c>
      <c r="M4">
        <v>58</v>
      </c>
      <c r="N4">
        <v>8</v>
      </c>
      <c r="P4" t="s">
        <v>848</v>
      </c>
      <c r="Q4">
        <f t="shared" si="3"/>
        <v>2</v>
      </c>
      <c r="R4">
        <v>45</v>
      </c>
      <c r="S4">
        <v>6</v>
      </c>
      <c r="V4" t="s">
        <v>964</v>
      </c>
    </row>
    <row r="5" spans="1:22">
      <c r="A5" t="s">
        <v>849</v>
      </c>
      <c r="B5">
        <f t="shared" si="0"/>
        <v>3</v>
      </c>
      <c r="C5">
        <v>20</v>
      </c>
      <c r="D5">
        <v>13</v>
      </c>
      <c r="F5" t="s">
        <v>849</v>
      </c>
      <c r="G5">
        <f t="shared" si="1"/>
        <v>3</v>
      </c>
      <c r="H5">
        <v>15</v>
      </c>
      <c r="I5">
        <v>9</v>
      </c>
      <c r="K5" t="s">
        <v>849</v>
      </c>
      <c r="L5">
        <f t="shared" si="2"/>
        <v>3</v>
      </c>
      <c r="M5">
        <v>28</v>
      </c>
      <c r="N5">
        <v>8</v>
      </c>
      <c r="P5" t="s">
        <v>849</v>
      </c>
      <c r="Q5">
        <f t="shared" si="3"/>
        <v>3</v>
      </c>
      <c r="R5">
        <v>26</v>
      </c>
      <c r="S5">
        <v>7</v>
      </c>
      <c r="V5" t="s">
        <v>965</v>
      </c>
    </row>
    <row r="6" spans="1:22">
      <c r="A6" t="s">
        <v>850</v>
      </c>
      <c r="B6">
        <f t="shared" si="0"/>
        <v>4</v>
      </c>
      <c r="C6">
        <v>74</v>
      </c>
      <c r="D6">
        <v>25</v>
      </c>
      <c r="F6" t="s">
        <v>850</v>
      </c>
      <c r="G6">
        <f t="shared" si="1"/>
        <v>4</v>
      </c>
      <c r="H6">
        <v>76</v>
      </c>
      <c r="I6">
        <v>25</v>
      </c>
      <c r="K6" t="s">
        <v>850</v>
      </c>
      <c r="L6">
        <f t="shared" si="2"/>
        <v>4</v>
      </c>
      <c r="M6">
        <v>105</v>
      </c>
      <c r="N6">
        <v>15</v>
      </c>
      <c r="P6" t="s">
        <v>850</v>
      </c>
      <c r="Q6">
        <f t="shared" si="3"/>
        <v>4</v>
      </c>
      <c r="R6">
        <v>78</v>
      </c>
      <c r="S6">
        <v>11</v>
      </c>
      <c r="V6" t="s">
        <v>966</v>
      </c>
    </row>
    <row r="7" spans="1:22">
      <c r="A7" t="s">
        <v>851</v>
      </c>
      <c r="B7">
        <f t="shared" si="0"/>
        <v>5</v>
      </c>
      <c r="C7">
        <v>24</v>
      </c>
      <c r="D7">
        <v>12</v>
      </c>
      <c r="F7" t="s">
        <v>851</v>
      </c>
      <c r="G7">
        <f t="shared" si="1"/>
        <v>5</v>
      </c>
      <c r="H7">
        <v>26</v>
      </c>
      <c r="I7">
        <v>13</v>
      </c>
      <c r="K7" t="s">
        <v>851</v>
      </c>
      <c r="L7">
        <f t="shared" si="2"/>
        <v>5</v>
      </c>
      <c r="M7">
        <v>73</v>
      </c>
      <c r="N7">
        <v>16</v>
      </c>
      <c r="P7" t="s">
        <v>851</v>
      </c>
      <c r="Q7">
        <f t="shared" si="3"/>
        <v>5</v>
      </c>
      <c r="R7">
        <v>65</v>
      </c>
      <c r="S7">
        <v>14</v>
      </c>
      <c r="V7" t="s">
        <v>967</v>
      </c>
    </row>
    <row r="8" spans="1:22">
      <c r="A8" t="s">
        <v>852</v>
      </c>
      <c r="B8">
        <f t="shared" si="0"/>
        <v>6</v>
      </c>
      <c r="C8">
        <v>15</v>
      </c>
      <c r="D8">
        <v>11</v>
      </c>
      <c r="F8" t="s">
        <v>852</v>
      </c>
      <c r="G8">
        <f t="shared" si="1"/>
        <v>6</v>
      </c>
      <c r="H8">
        <v>12</v>
      </c>
      <c r="I8">
        <v>9</v>
      </c>
      <c r="K8" t="s">
        <v>852</v>
      </c>
      <c r="L8">
        <f t="shared" si="2"/>
        <v>6</v>
      </c>
      <c r="M8">
        <v>23</v>
      </c>
      <c r="N8">
        <v>7</v>
      </c>
      <c r="P8" t="s">
        <v>852</v>
      </c>
      <c r="Q8">
        <f t="shared" si="3"/>
        <v>6</v>
      </c>
      <c r="R8">
        <v>19</v>
      </c>
      <c r="S8">
        <v>6</v>
      </c>
      <c r="V8" t="s">
        <v>968</v>
      </c>
    </row>
    <row r="9" spans="1:22">
      <c r="A9" t="s">
        <v>853</v>
      </c>
      <c r="B9">
        <f t="shared" si="0"/>
        <v>7</v>
      </c>
      <c r="C9">
        <v>43</v>
      </c>
      <c r="D9">
        <v>21</v>
      </c>
      <c r="F9" t="s">
        <v>853</v>
      </c>
      <c r="G9">
        <f t="shared" si="1"/>
        <v>7</v>
      </c>
      <c r="H9">
        <v>35</v>
      </c>
      <c r="I9">
        <v>17</v>
      </c>
      <c r="K9" t="s">
        <v>853</v>
      </c>
      <c r="L9">
        <f t="shared" si="2"/>
        <v>7</v>
      </c>
      <c r="M9">
        <v>47</v>
      </c>
      <c r="N9">
        <v>10</v>
      </c>
      <c r="P9" t="s">
        <v>853</v>
      </c>
      <c r="Q9">
        <f t="shared" si="3"/>
        <v>7</v>
      </c>
      <c r="R9">
        <v>45</v>
      </c>
      <c r="S9">
        <v>9</v>
      </c>
      <c r="V9" t="s">
        <v>969</v>
      </c>
    </row>
    <row r="10" spans="1:22">
      <c r="A10" t="s">
        <v>854</v>
      </c>
      <c r="B10">
        <f t="shared" si="0"/>
        <v>8</v>
      </c>
      <c r="C10">
        <v>61</v>
      </c>
      <c r="D10">
        <v>46</v>
      </c>
      <c r="F10" t="s">
        <v>854</v>
      </c>
      <c r="G10">
        <f t="shared" si="1"/>
        <v>8</v>
      </c>
      <c r="H10">
        <v>49</v>
      </c>
      <c r="I10">
        <v>37</v>
      </c>
      <c r="K10" t="s">
        <v>854</v>
      </c>
      <c r="L10">
        <f t="shared" si="2"/>
        <v>8</v>
      </c>
      <c r="M10">
        <v>86</v>
      </c>
      <c r="N10">
        <v>28</v>
      </c>
      <c r="P10" t="s">
        <v>854</v>
      </c>
      <c r="Q10">
        <f t="shared" si="3"/>
        <v>8</v>
      </c>
      <c r="R10">
        <v>75</v>
      </c>
      <c r="S10">
        <v>24</v>
      </c>
      <c r="V10" t="s">
        <v>970</v>
      </c>
    </row>
    <row r="11" spans="1:22">
      <c r="A11" t="s">
        <v>855</v>
      </c>
      <c r="B11">
        <f t="shared" si="0"/>
        <v>9</v>
      </c>
      <c r="C11">
        <v>481</v>
      </c>
      <c r="D11">
        <v>43</v>
      </c>
      <c r="F11" t="s">
        <v>855</v>
      </c>
      <c r="G11">
        <f t="shared" si="1"/>
        <v>9</v>
      </c>
      <c r="H11">
        <v>379</v>
      </c>
      <c r="I11">
        <v>34</v>
      </c>
      <c r="K11" t="s">
        <v>855</v>
      </c>
      <c r="L11">
        <f t="shared" si="2"/>
        <v>9</v>
      </c>
      <c r="M11">
        <v>494</v>
      </c>
      <c r="N11">
        <v>19</v>
      </c>
      <c r="P11" t="s">
        <v>855</v>
      </c>
      <c r="Q11">
        <f t="shared" si="3"/>
        <v>9</v>
      </c>
      <c r="R11">
        <v>376</v>
      </c>
      <c r="S11">
        <v>15</v>
      </c>
      <c r="V11" t="s">
        <v>971</v>
      </c>
    </row>
    <row r="12" spans="1:22">
      <c r="A12" t="s">
        <v>856</v>
      </c>
      <c r="B12">
        <f t="shared" si="0"/>
        <v>10</v>
      </c>
      <c r="C12">
        <v>10</v>
      </c>
      <c r="D12">
        <v>12</v>
      </c>
      <c r="F12" t="s">
        <v>856</v>
      </c>
      <c r="G12">
        <f t="shared" si="1"/>
        <v>10</v>
      </c>
      <c r="H12">
        <v>10</v>
      </c>
      <c r="I12">
        <v>12</v>
      </c>
      <c r="K12" t="s">
        <v>856</v>
      </c>
      <c r="L12">
        <f t="shared" si="2"/>
        <v>10</v>
      </c>
      <c r="M12">
        <v>19</v>
      </c>
      <c r="N12">
        <v>9</v>
      </c>
      <c r="P12" t="s">
        <v>856</v>
      </c>
      <c r="Q12">
        <f t="shared" si="3"/>
        <v>10</v>
      </c>
      <c r="R12">
        <v>19</v>
      </c>
      <c r="S12">
        <v>9</v>
      </c>
      <c r="V12" t="s">
        <v>972</v>
      </c>
    </row>
    <row r="13" spans="1:22">
      <c r="A13" t="s">
        <v>857</v>
      </c>
      <c r="B13">
        <f t="shared" si="0"/>
        <v>11</v>
      </c>
      <c r="C13">
        <v>25</v>
      </c>
      <c r="D13">
        <v>21</v>
      </c>
      <c r="F13" t="s">
        <v>857</v>
      </c>
      <c r="G13">
        <f t="shared" si="1"/>
        <v>11</v>
      </c>
      <c r="H13">
        <v>23</v>
      </c>
      <c r="I13">
        <v>19</v>
      </c>
      <c r="K13" t="s">
        <v>857</v>
      </c>
      <c r="L13">
        <f t="shared" si="2"/>
        <v>11</v>
      </c>
      <c r="M13">
        <v>34</v>
      </c>
      <c r="N13">
        <v>12</v>
      </c>
      <c r="P13" t="s">
        <v>857</v>
      </c>
      <c r="Q13">
        <f t="shared" si="3"/>
        <v>11</v>
      </c>
      <c r="R13">
        <v>26</v>
      </c>
      <c r="S13">
        <v>9</v>
      </c>
      <c r="V13" t="s">
        <v>973</v>
      </c>
    </row>
    <row r="14" spans="1:22">
      <c r="A14" t="s">
        <v>858</v>
      </c>
      <c r="B14">
        <f t="shared" si="0"/>
        <v>12</v>
      </c>
      <c r="C14">
        <v>147</v>
      </c>
      <c r="D14">
        <v>36</v>
      </c>
      <c r="F14" t="s">
        <v>858</v>
      </c>
      <c r="G14">
        <f t="shared" si="1"/>
        <v>12</v>
      </c>
      <c r="H14">
        <v>109</v>
      </c>
      <c r="I14">
        <v>27</v>
      </c>
      <c r="K14" t="s">
        <v>858</v>
      </c>
      <c r="L14">
        <f t="shared" si="2"/>
        <v>12</v>
      </c>
      <c r="M14">
        <v>180</v>
      </c>
      <c r="N14">
        <v>19</v>
      </c>
      <c r="P14" t="s">
        <v>858</v>
      </c>
      <c r="Q14">
        <f t="shared" si="3"/>
        <v>12</v>
      </c>
      <c r="R14">
        <v>146</v>
      </c>
      <c r="S14">
        <v>15</v>
      </c>
      <c r="V14" t="s">
        <v>974</v>
      </c>
    </row>
    <row r="15" spans="1:22">
      <c r="A15" t="s">
        <v>859</v>
      </c>
      <c r="B15">
        <f t="shared" si="0"/>
        <v>13</v>
      </c>
      <c r="C15">
        <v>260</v>
      </c>
      <c r="D15">
        <v>43</v>
      </c>
      <c r="F15" t="s">
        <v>859</v>
      </c>
      <c r="G15">
        <f t="shared" si="1"/>
        <v>13</v>
      </c>
      <c r="H15">
        <v>221</v>
      </c>
      <c r="I15">
        <v>37</v>
      </c>
      <c r="K15" t="s">
        <v>859</v>
      </c>
      <c r="L15">
        <f t="shared" si="2"/>
        <v>13</v>
      </c>
      <c r="M15">
        <v>318</v>
      </c>
      <c r="N15">
        <v>23</v>
      </c>
      <c r="P15" t="s">
        <v>859</v>
      </c>
      <c r="Q15">
        <f t="shared" si="3"/>
        <v>13</v>
      </c>
      <c r="R15">
        <v>264</v>
      </c>
      <c r="S15">
        <v>20</v>
      </c>
      <c r="V15" t="s">
        <v>975</v>
      </c>
    </row>
    <row r="16" spans="1:22">
      <c r="A16" t="s">
        <v>860</v>
      </c>
      <c r="B16">
        <f t="shared" si="0"/>
        <v>14</v>
      </c>
      <c r="C16">
        <v>51</v>
      </c>
      <c r="D16">
        <v>41</v>
      </c>
      <c r="F16" t="s">
        <v>860</v>
      </c>
      <c r="G16">
        <f t="shared" si="1"/>
        <v>14</v>
      </c>
      <c r="H16">
        <v>43</v>
      </c>
      <c r="I16">
        <v>34</v>
      </c>
      <c r="K16" t="s">
        <v>860</v>
      </c>
      <c r="L16">
        <f t="shared" si="2"/>
        <v>14</v>
      </c>
      <c r="M16">
        <v>60</v>
      </c>
      <c r="N16">
        <v>20</v>
      </c>
      <c r="P16" t="s">
        <v>860</v>
      </c>
      <c r="Q16">
        <f t="shared" si="3"/>
        <v>14</v>
      </c>
      <c r="R16">
        <v>57</v>
      </c>
      <c r="S16">
        <v>19</v>
      </c>
      <c r="V16" t="s">
        <v>976</v>
      </c>
    </row>
    <row r="17" spans="1:22">
      <c r="A17" t="s">
        <v>861</v>
      </c>
      <c r="B17">
        <f t="shared" si="0"/>
        <v>15</v>
      </c>
      <c r="C17">
        <v>81</v>
      </c>
      <c r="D17">
        <v>26</v>
      </c>
      <c r="F17" t="s">
        <v>861</v>
      </c>
      <c r="G17">
        <f t="shared" si="1"/>
        <v>15</v>
      </c>
      <c r="H17">
        <v>69</v>
      </c>
      <c r="I17">
        <v>22</v>
      </c>
      <c r="K17" t="s">
        <v>861</v>
      </c>
      <c r="L17">
        <f t="shared" si="2"/>
        <v>15</v>
      </c>
      <c r="M17">
        <v>97</v>
      </c>
      <c r="N17">
        <v>13</v>
      </c>
      <c r="P17" t="s">
        <v>861</v>
      </c>
      <c r="Q17">
        <f t="shared" si="3"/>
        <v>15</v>
      </c>
      <c r="R17">
        <v>72</v>
      </c>
      <c r="S17">
        <v>9</v>
      </c>
      <c r="V17" t="s">
        <v>977</v>
      </c>
    </row>
    <row r="18" spans="1:22">
      <c r="A18" t="s">
        <v>862</v>
      </c>
      <c r="B18">
        <f t="shared" si="0"/>
        <v>16</v>
      </c>
      <c r="F18" t="s">
        <v>862</v>
      </c>
      <c r="G18">
        <f t="shared" si="1"/>
        <v>16</v>
      </c>
      <c r="K18" t="s">
        <v>862</v>
      </c>
      <c r="L18">
        <f t="shared" si="2"/>
        <v>16</v>
      </c>
      <c r="M18">
        <v>21</v>
      </c>
      <c r="N18">
        <v>8</v>
      </c>
      <c r="P18" t="s">
        <v>862</v>
      </c>
      <c r="Q18">
        <f t="shared" si="3"/>
        <v>16</v>
      </c>
      <c r="R18">
        <v>20</v>
      </c>
      <c r="S18">
        <v>8</v>
      </c>
      <c r="V18" t="s">
        <v>978</v>
      </c>
    </row>
    <row r="19" spans="1:22">
      <c r="A19" t="s">
        <v>863</v>
      </c>
      <c r="B19">
        <f t="shared" si="0"/>
        <v>17</v>
      </c>
      <c r="C19">
        <v>25</v>
      </c>
      <c r="D19">
        <v>20</v>
      </c>
      <c r="F19" t="s">
        <v>863</v>
      </c>
      <c r="G19">
        <f t="shared" si="1"/>
        <v>17</v>
      </c>
      <c r="H19">
        <v>18</v>
      </c>
      <c r="I19">
        <v>14</v>
      </c>
      <c r="K19" t="s">
        <v>863</v>
      </c>
      <c r="L19">
        <f t="shared" si="2"/>
        <v>17</v>
      </c>
      <c r="M19">
        <v>57</v>
      </c>
      <c r="N19">
        <v>19</v>
      </c>
      <c r="P19" t="s">
        <v>863</v>
      </c>
      <c r="Q19">
        <f t="shared" si="3"/>
        <v>17</v>
      </c>
      <c r="R19">
        <v>61</v>
      </c>
      <c r="S19">
        <v>19</v>
      </c>
      <c r="V19" t="s">
        <v>979</v>
      </c>
    </row>
    <row r="20" spans="1:22">
      <c r="A20" t="s">
        <v>864</v>
      </c>
      <c r="B20">
        <f t="shared" si="0"/>
        <v>18</v>
      </c>
      <c r="C20">
        <v>867</v>
      </c>
      <c r="D20">
        <v>23</v>
      </c>
      <c r="F20" t="s">
        <v>864</v>
      </c>
      <c r="G20">
        <f t="shared" si="1"/>
        <v>18</v>
      </c>
      <c r="H20">
        <v>814</v>
      </c>
      <c r="I20">
        <v>21</v>
      </c>
      <c r="K20" t="s">
        <v>864</v>
      </c>
      <c r="L20">
        <f t="shared" si="2"/>
        <v>18</v>
      </c>
      <c r="M20" s="1">
        <v>1315</v>
      </c>
      <c r="N20">
        <v>15</v>
      </c>
      <c r="P20" t="s">
        <v>864</v>
      </c>
      <c r="Q20">
        <f t="shared" si="3"/>
        <v>18</v>
      </c>
      <c r="R20" s="1">
        <v>1125</v>
      </c>
      <c r="S20">
        <v>12</v>
      </c>
      <c r="V20" t="s">
        <v>980</v>
      </c>
    </row>
    <row r="21" spans="1:22">
      <c r="A21" t="s">
        <v>865</v>
      </c>
      <c r="B21">
        <f t="shared" si="0"/>
        <v>19</v>
      </c>
      <c r="C21">
        <v>39</v>
      </c>
      <c r="D21">
        <v>25</v>
      </c>
      <c r="F21" t="s">
        <v>865</v>
      </c>
      <c r="G21">
        <f t="shared" si="1"/>
        <v>19</v>
      </c>
      <c r="H21">
        <v>33</v>
      </c>
      <c r="I21">
        <v>21</v>
      </c>
      <c r="K21" t="s">
        <v>865</v>
      </c>
      <c r="L21">
        <f t="shared" si="2"/>
        <v>19</v>
      </c>
      <c r="M21">
        <v>47</v>
      </c>
      <c r="N21">
        <v>13</v>
      </c>
      <c r="P21" t="s">
        <v>865</v>
      </c>
      <c r="Q21">
        <f t="shared" si="3"/>
        <v>19</v>
      </c>
      <c r="R21">
        <v>42</v>
      </c>
      <c r="S21">
        <v>11</v>
      </c>
      <c r="V21" t="s">
        <v>981</v>
      </c>
    </row>
    <row r="22" spans="1:22">
      <c r="A22" t="s">
        <v>866</v>
      </c>
      <c r="B22">
        <f t="shared" si="0"/>
        <v>20</v>
      </c>
      <c r="C22">
        <v>21</v>
      </c>
      <c r="D22">
        <v>18</v>
      </c>
      <c r="F22" t="s">
        <v>866</v>
      </c>
      <c r="G22">
        <f t="shared" si="1"/>
        <v>20</v>
      </c>
      <c r="H22">
        <v>16</v>
      </c>
      <c r="I22">
        <v>14</v>
      </c>
      <c r="K22" t="s">
        <v>866</v>
      </c>
      <c r="L22">
        <f t="shared" si="2"/>
        <v>20</v>
      </c>
      <c r="M22">
        <v>26</v>
      </c>
      <c r="N22">
        <v>10</v>
      </c>
      <c r="P22" t="s">
        <v>866</v>
      </c>
      <c r="Q22">
        <f t="shared" si="3"/>
        <v>20</v>
      </c>
      <c r="R22">
        <v>19</v>
      </c>
      <c r="S22">
        <v>7</v>
      </c>
      <c r="V22" t="s">
        <v>982</v>
      </c>
    </row>
    <row r="23" spans="1:22">
      <c r="A23" t="s">
        <v>867</v>
      </c>
      <c r="B23">
        <f t="shared" si="0"/>
        <v>21</v>
      </c>
      <c r="C23">
        <v>46</v>
      </c>
      <c r="D23">
        <v>8</v>
      </c>
      <c r="F23" t="s">
        <v>867</v>
      </c>
      <c r="G23">
        <f t="shared" si="1"/>
        <v>21</v>
      </c>
      <c r="H23">
        <v>47</v>
      </c>
      <c r="I23">
        <v>8</v>
      </c>
      <c r="K23" t="s">
        <v>867</v>
      </c>
      <c r="L23">
        <f t="shared" si="2"/>
        <v>21</v>
      </c>
      <c r="M23">
        <v>95</v>
      </c>
      <c r="N23">
        <v>8</v>
      </c>
      <c r="P23" t="s">
        <v>867</v>
      </c>
      <c r="Q23">
        <f t="shared" si="3"/>
        <v>21</v>
      </c>
      <c r="R23">
        <v>75</v>
      </c>
      <c r="S23">
        <v>7</v>
      </c>
      <c r="V23" t="s">
        <v>983</v>
      </c>
    </row>
    <row r="24" spans="1:22">
      <c r="A24" t="s">
        <v>868</v>
      </c>
      <c r="B24">
        <f t="shared" si="0"/>
        <v>22</v>
      </c>
      <c r="C24">
        <v>58</v>
      </c>
      <c r="D24">
        <v>26</v>
      </c>
      <c r="F24" t="s">
        <v>868</v>
      </c>
      <c r="G24">
        <f t="shared" si="1"/>
        <v>22</v>
      </c>
      <c r="H24">
        <v>47</v>
      </c>
      <c r="I24">
        <v>21</v>
      </c>
      <c r="K24" t="s">
        <v>868</v>
      </c>
      <c r="L24">
        <f t="shared" si="2"/>
        <v>22</v>
      </c>
      <c r="M24">
        <v>66</v>
      </c>
      <c r="N24">
        <v>12</v>
      </c>
      <c r="P24" t="s">
        <v>868</v>
      </c>
      <c r="Q24">
        <f t="shared" si="3"/>
        <v>22</v>
      </c>
      <c r="R24">
        <v>47</v>
      </c>
      <c r="S24">
        <v>9</v>
      </c>
      <c r="V24" t="s">
        <v>984</v>
      </c>
    </row>
    <row r="25" spans="1:22">
      <c r="A25" t="s">
        <v>869</v>
      </c>
      <c r="B25">
        <f t="shared" si="0"/>
        <v>23</v>
      </c>
      <c r="C25">
        <v>53</v>
      </c>
      <c r="D25">
        <v>12</v>
      </c>
      <c r="F25" t="s">
        <v>869</v>
      </c>
      <c r="G25">
        <f t="shared" si="1"/>
        <v>23</v>
      </c>
      <c r="H25">
        <v>59</v>
      </c>
      <c r="I25">
        <v>13</v>
      </c>
      <c r="K25" t="s">
        <v>869</v>
      </c>
      <c r="L25">
        <f t="shared" si="2"/>
        <v>23</v>
      </c>
      <c r="M25">
        <v>104</v>
      </c>
      <c r="N25">
        <v>10</v>
      </c>
      <c r="P25" t="s">
        <v>869</v>
      </c>
      <c r="Q25">
        <f t="shared" si="3"/>
        <v>23</v>
      </c>
      <c r="R25">
        <v>88</v>
      </c>
      <c r="S25">
        <v>9</v>
      </c>
      <c r="V25" t="s">
        <v>985</v>
      </c>
    </row>
    <row r="26" spans="1:22">
      <c r="A26" t="s">
        <v>870</v>
      </c>
      <c r="B26">
        <f t="shared" si="0"/>
        <v>24</v>
      </c>
      <c r="C26">
        <v>33</v>
      </c>
      <c r="D26">
        <v>38</v>
      </c>
      <c r="F26" t="s">
        <v>870</v>
      </c>
      <c r="G26">
        <f t="shared" si="1"/>
        <v>24</v>
      </c>
      <c r="H26">
        <v>22</v>
      </c>
      <c r="I26">
        <v>25</v>
      </c>
      <c r="K26" t="s">
        <v>870</v>
      </c>
      <c r="L26">
        <f t="shared" si="2"/>
        <v>24</v>
      </c>
      <c r="M26">
        <v>29</v>
      </c>
      <c r="N26">
        <v>14</v>
      </c>
      <c r="P26" t="s">
        <v>870</v>
      </c>
      <c r="Q26">
        <f t="shared" si="3"/>
        <v>24</v>
      </c>
      <c r="R26">
        <v>24</v>
      </c>
      <c r="S26">
        <v>12</v>
      </c>
      <c r="V26" t="s">
        <v>986</v>
      </c>
    </row>
    <row r="27" spans="1:22">
      <c r="A27" t="s">
        <v>871</v>
      </c>
      <c r="B27">
        <f t="shared" si="0"/>
        <v>25</v>
      </c>
      <c r="C27">
        <v>760</v>
      </c>
      <c r="D27">
        <v>21</v>
      </c>
      <c r="F27" t="s">
        <v>871</v>
      </c>
      <c r="G27">
        <f t="shared" si="1"/>
        <v>25</v>
      </c>
      <c r="H27">
        <v>681</v>
      </c>
      <c r="I27">
        <v>19</v>
      </c>
      <c r="K27" t="s">
        <v>871</v>
      </c>
      <c r="L27">
        <f t="shared" si="2"/>
        <v>25</v>
      </c>
      <c r="M27" s="1">
        <v>1439</v>
      </c>
      <c r="N27">
        <v>18</v>
      </c>
      <c r="P27" t="s">
        <v>871</v>
      </c>
      <c r="Q27">
        <f t="shared" si="3"/>
        <v>25</v>
      </c>
      <c r="R27" s="1">
        <v>1173</v>
      </c>
      <c r="S27">
        <v>15</v>
      </c>
      <c r="V27" t="s">
        <v>987</v>
      </c>
    </row>
    <row r="28" spans="1:22">
      <c r="A28" t="s">
        <v>872</v>
      </c>
      <c r="B28">
        <f t="shared" si="0"/>
        <v>26</v>
      </c>
      <c r="C28">
        <v>15</v>
      </c>
      <c r="D28">
        <v>12</v>
      </c>
      <c r="F28" t="s">
        <v>872</v>
      </c>
      <c r="G28">
        <f t="shared" si="1"/>
        <v>26</v>
      </c>
      <c r="H28">
        <v>18</v>
      </c>
      <c r="I28">
        <v>14</v>
      </c>
      <c r="K28" t="s">
        <v>872</v>
      </c>
      <c r="L28">
        <f t="shared" si="2"/>
        <v>26</v>
      </c>
      <c r="M28">
        <v>32</v>
      </c>
      <c r="N28">
        <v>11</v>
      </c>
      <c r="P28" t="s">
        <v>872</v>
      </c>
      <c r="Q28">
        <f t="shared" si="3"/>
        <v>26</v>
      </c>
      <c r="R28">
        <v>19</v>
      </c>
      <c r="S28">
        <v>6</v>
      </c>
      <c r="V28" t="s">
        <v>988</v>
      </c>
    </row>
    <row r="29" spans="1:22">
      <c r="A29" t="s">
        <v>873</v>
      </c>
      <c r="B29">
        <f t="shared" si="0"/>
        <v>27</v>
      </c>
      <c r="C29">
        <v>22</v>
      </c>
      <c r="D29">
        <v>24</v>
      </c>
      <c r="F29" t="s">
        <v>873</v>
      </c>
      <c r="G29">
        <f t="shared" si="1"/>
        <v>27</v>
      </c>
      <c r="H29">
        <v>18</v>
      </c>
      <c r="I29">
        <v>20</v>
      </c>
      <c r="K29" t="s">
        <v>873</v>
      </c>
      <c r="L29">
        <f t="shared" si="2"/>
        <v>27</v>
      </c>
      <c r="M29">
        <v>34</v>
      </c>
      <c r="N29">
        <v>16</v>
      </c>
      <c r="P29" t="s">
        <v>873</v>
      </c>
      <c r="Q29">
        <f t="shared" si="3"/>
        <v>27</v>
      </c>
      <c r="R29">
        <v>29</v>
      </c>
      <c r="S29">
        <v>13</v>
      </c>
      <c r="V29" t="s">
        <v>989</v>
      </c>
    </row>
    <row r="30" spans="1:22">
      <c r="A30" t="s">
        <v>874</v>
      </c>
      <c r="B30">
        <f t="shared" si="0"/>
        <v>28</v>
      </c>
      <c r="C30">
        <v>38</v>
      </c>
      <c r="D30">
        <v>13</v>
      </c>
      <c r="F30" t="s">
        <v>874</v>
      </c>
      <c r="G30">
        <f t="shared" si="1"/>
        <v>28</v>
      </c>
      <c r="H30">
        <v>33</v>
      </c>
      <c r="I30">
        <v>12</v>
      </c>
      <c r="K30" t="s">
        <v>874</v>
      </c>
      <c r="L30">
        <f t="shared" si="2"/>
        <v>28</v>
      </c>
      <c r="M30">
        <v>58</v>
      </c>
      <c r="N30">
        <v>9</v>
      </c>
      <c r="P30" t="s">
        <v>874</v>
      </c>
      <c r="Q30">
        <f t="shared" si="3"/>
        <v>28</v>
      </c>
      <c r="R30">
        <v>45</v>
      </c>
      <c r="S30">
        <v>7</v>
      </c>
      <c r="V30" t="s">
        <v>990</v>
      </c>
    </row>
    <row r="31" spans="1:22">
      <c r="A31" t="s">
        <v>875</v>
      </c>
      <c r="B31">
        <f t="shared" si="0"/>
        <v>29</v>
      </c>
      <c r="C31">
        <v>114</v>
      </c>
      <c r="D31">
        <v>23</v>
      </c>
      <c r="F31" t="s">
        <v>875</v>
      </c>
      <c r="G31">
        <f t="shared" si="1"/>
        <v>29</v>
      </c>
      <c r="H31">
        <v>93</v>
      </c>
      <c r="I31">
        <v>19</v>
      </c>
      <c r="K31" t="s">
        <v>875</v>
      </c>
      <c r="L31">
        <f t="shared" si="2"/>
        <v>29</v>
      </c>
      <c r="M31">
        <v>184</v>
      </c>
      <c r="N31">
        <v>16</v>
      </c>
      <c r="P31" t="s">
        <v>875</v>
      </c>
      <c r="Q31">
        <f t="shared" si="3"/>
        <v>29</v>
      </c>
      <c r="R31">
        <v>176</v>
      </c>
      <c r="S31">
        <v>16</v>
      </c>
      <c r="V31" t="s">
        <v>991</v>
      </c>
    </row>
    <row r="32" spans="1:22">
      <c r="A32" t="s">
        <v>876</v>
      </c>
      <c r="B32">
        <f t="shared" si="0"/>
        <v>30</v>
      </c>
      <c r="C32">
        <v>29</v>
      </c>
      <c r="D32">
        <v>24</v>
      </c>
      <c r="F32" t="s">
        <v>876</v>
      </c>
      <c r="G32">
        <f t="shared" si="1"/>
        <v>30</v>
      </c>
      <c r="H32">
        <v>21</v>
      </c>
      <c r="I32">
        <v>18</v>
      </c>
      <c r="K32" t="s">
        <v>876</v>
      </c>
      <c r="L32">
        <f t="shared" si="2"/>
        <v>30</v>
      </c>
      <c r="M32">
        <v>32</v>
      </c>
      <c r="N32">
        <v>11</v>
      </c>
      <c r="P32" t="s">
        <v>876</v>
      </c>
      <c r="Q32">
        <f t="shared" si="3"/>
        <v>30</v>
      </c>
      <c r="R32">
        <v>34</v>
      </c>
      <c r="S32">
        <v>12</v>
      </c>
      <c r="V32" t="s">
        <v>992</v>
      </c>
    </row>
    <row r="33" spans="1:22">
      <c r="A33" t="s">
        <v>877</v>
      </c>
      <c r="B33">
        <f t="shared" si="0"/>
        <v>31</v>
      </c>
      <c r="C33">
        <v>856</v>
      </c>
      <c r="D33">
        <v>35</v>
      </c>
      <c r="F33" t="s">
        <v>877</v>
      </c>
      <c r="G33">
        <f t="shared" si="1"/>
        <v>31</v>
      </c>
      <c r="H33">
        <v>679</v>
      </c>
      <c r="I33">
        <v>28</v>
      </c>
      <c r="K33" t="s">
        <v>877</v>
      </c>
      <c r="L33">
        <f t="shared" si="2"/>
        <v>31</v>
      </c>
      <c r="M33">
        <v>935</v>
      </c>
      <c r="N33">
        <v>17</v>
      </c>
      <c r="P33" t="s">
        <v>877</v>
      </c>
      <c r="Q33">
        <f t="shared" si="3"/>
        <v>31</v>
      </c>
      <c r="R33">
        <v>776</v>
      </c>
      <c r="S33">
        <v>14</v>
      </c>
      <c r="V33" t="s">
        <v>993</v>
      </c>
    </row>
    <row r="34" spans="1:22">
      <c r="A34" t="s">
        <v>878</v>
      </c>
      <c r="B34">
        <f t="shared" si="0"/>
        <v>32</v>
      </c>
      <c r="C34">
        <v>32</v>
      </c>
      <c r="D34">
        <v>14</v>
      </c>
      <c r="F34" t="s">
        <v>878</v>
      </c>
      <c r="G34">
        <f t="shared" si="1"/>
        <v>32</v>
      </c>
      <c r="H34">
        <v>23</v>
      </c>
      <c r="I34">
        <v>10</v>
      </c>
      <c r="K34" t="s">
        <v>878</v>
      </c>
      <c r="L34">
        <f t="shared" si="2"/>
        <v>32</v>
      </c>
      <c r="M34">
        <v>44</v>
      </c>
      <c r="N34">
        <v>8</v>
      </c>
      <c r="P34" t="s">
        <v>878</v>
      </c>
      <c r="Q34">
        <f t="shared" si="3"/>
        <v>32</v>
      </c>
      <c r="R34">
        <v>39</v>
      </c>
      <c r="S34">
        <v>7</v>
      </c>
      <c r="V34" t="s">
        <v>994</v>
      </c>
    </row>
    <row r="35" spans="1:22">
      <c r="A35" t="s">
        <v>879</v>
      </c>
      <c r="B35">
        <f t="shared" ref="B35:B66" si="4">VLOOKUP(A35,codes,2,FALSE)</f>
        <v>33</v>
      </c>
      <c r="C35">
        <v>18</v>
      </c>
      <c r="D35">
        <v>19</v>
      </c>
      <c r="F35" t="s">
        <v>879</v>
      </c>
      <c r="G35">
        <f t="shared" ref="G35:G66" si="5">VLOOKUP(F35,codes,2,FALSE)</f>
        <v>33</v>
      </c>
      <c r="H35">
        <v>12</v>
      </c>
      <c r="I35">
        <v>13</v>
      </c>
      <c r="K35" t="s">
        <v>879</v>
      </c>
      <c r="L35">
        <f t="shared" ref="L35:L66" si="6">VLOOKUP(K35,codes,2,FALSE)</f>
        <v>33</v>
      </c>
      <c r="M35">
        <v>38</v>
      </c>
      <c r="N35">
        <v>17</v>
      </c>
      <c r="P35" t="s">
        <v>879</v>
      </c>
      <c r="Q35">
        <f t="shared" ref="Q35:Q66" si="7">VLOOKUP(P35,codes,2,FALSE)</f>
        <v>33</v>
      </c>
      <c r="R35">
        <v>38</v>
      </c>
      <c r="S35">
        <v>17</v>
      </c>
      <c r="V35" t="s">
        <v>995</v>
      </c>
    </row>
    <row r="36" spans="1:22">
      <c r="A36" t="s">
        <v>880</v>
      </c>
      <c r="B36">
        <f t="shared" si="4"/>
        <v>34</v>
      </c>
      <c r="C36">
        <v>10</v>
      </c>
      <c r="D36">
        <v>21</v>
      </c>
      <c r="F36" t="s">
        <v>880</v>
      </c>
      <c r="G36">
        <f t="shared" si="5"/>
        <v>34</v>
      </c>
      <c r="K36" t="s">
        <v>880</v>
      </c>
      <c r="L36">
        <f t="shared" si="6"/>
        <v>34</v>
      </c>
      <c r="P36" t="s">
        <v>880</v>
      </c>
      <c r="Q36">
        <f t="shared" si="7"/>
        <v>34</v>
      </c>
      <c r="V36" t="s">
        <v>996</v>
      </c>
    </row>
    <row r="37" spans="1:22">
      <c r="A37" t="s">
        <v>881</v>
      </c>
      <c r="B37">
        <f t="shared" si="4"/>
        <v>35</v>
      </c>
      <c r="C37">
        <v>11</v>
      </c>
      <c r="D37">
        <v>13</v>
      </c>
      <c r="F37" t="s">
        <v>881</v>
      </c>
      <c r="G37">
        <f t="shared" si="5"/>
        <v>35</v>
      </c>
      <c r="K37" t="s">
        <v>881</v>
      </c>
      <c r="L37">
        <f t="shared" si="6"/>
        <v>35</v>
      </c>
      <c r="P37" t="s">
        <v>881</v>
      </c>
      <c r="Q37">
        <f t="shared" si="7"/>
        <v>35</v>
      </c>
      <c r="V37" t="s">
        <v>997</v>
      </c>
    </row>
    <row r="38" spans="1:22">
      <c r="A38" t="s">
        <v>882</v>
      </c>
      <c r="B38">
        <f t="shared" si="4"/>
        <v>36</v>
      </c>
      <c r="C38">
        <v>36</v>
      </c>
      <c r="D38">
        <v>28</v>
      </c>
      <c r="F38" t="s">
        <v>882</v>
      </c>
      <c r="G38">
        <f t="shared" si="5"/>
        <v>36</v>
      </c>
      <c r="H38">
        <v>27</v>
      </c>
      <c r="I38">
        <v>21</v>
      </c>
      <c r="K38" t="s">
        <v>882</v>
      </c>
      <c r="L38">
        <f t="shared" si="6"/>
        <v>36</v>
      </c>
      <c r="M38">
        <v>51</v>
      </c>
      <c r="N38">
        <v>17</v>
      </c>
      <c r="P38" t="s">
        <v>882</v>
      </c>
      <c r="Q38">
        <f t="shared" si="7"/>
        <v>36</v>
      </c>
      <c r="R38">
        <v>48</v>
      </c>
      <c r="S38">
        <v>16</v>
      </c>
      <c r="V38" t="s">
        <v>998</v>
      </c>
    </row>
    <row r="39" spans="1:22">
      <c r="A39" t="s">
        <v>883</v>
      </c>
      <c r="B39">
        <f t="shared" si="4"/>
        <v>37</v>
      </c>
      <c r="C39">
        <v>14</v>
      </c>
      <c r="D39">
        <v>16</v>
      </c>
      <c r="F39" t="s">
        <v>883</v>
      </c>
      <c r="G39">
        <f t="shared" si="5"/>
        <v>37</v>
      </c>
      <c r="H39">
        <v>17</v>
      </c>
      <c r="I39">
        <v>20</v>
      </c>
      <c r="K39" t="s">
        <v>883</v>
      </c>
      <c r="L39">
        <f t="shared" si="6"/>
        <v>37</v>
      </c>
      <c r="M39">
        <v>45</v>
      </c>
      <c r="N39">
        <v>22</v>
      </c>
      <c r="P39" t="s">
        <v>883</v>
      </c>
      <c r="Q39">
        <f t="shared" si="7"/>
        <v>37</v>
      </c>
      <c r="R39">
        <v>35</v>
      </c>
      <c r="S39">
        <v>17</v>
      </c>
      <c r="V39" t="s">
        <v>999</v>
      </c>
    </row>
    <row r="40" spans="1:22">
      <c r="A40" t="s">
        <v>884</v>
      </c>
      <c r="B40">
        <f t="shared" si="4"/>
        <v>38</v>
      </c>
      <c r="F40" t="s">
        <v>884</v>
      </c>
      <c r="G40">
        <f t="shared" si="5"/>
        <v>38</v>
      </c>
      <c r="K40" t="s">
        <v>884</v>
      </c>
      <c r="L40">
        <f t="shared" si="6"/>
        <v>38</v>
      </c>
      <c r="P40" t="s">
        <v>884</v>
      </c>
      <c r="Q40">
        <f t="shared" si="7"/>
        <v>38</v>
      </c>
      <c r="V40" t="s">
        <v>1000</v>
      </c>
    </row>
    <row r="41" spans="1:22">
      <c r="A41" t="s">
        <v>885</v>
      </c>
      <c r="B41">
        <f t="shared" si="4"/>
        <v>39</v>
      </c>
      <c r="C41">
        <v>43</v>
      </c>
      <c r="D41">
        <v>24</v>
      </c>
      <c r="F41" t="s">
        <v>885</v>
      </c>
      <c r="G41">
        <f t="shared" si="5"/>
        <v>39</v>
      </c>
      <c r="H41">
        <v>42</v>
      </c>
      <c r="I41">
        <v>24</v>
      </c>
      <c r="K41" t="s">
        <v>885</v>
      </c>
      <c r="L41">
        <f t="shared" si="6"/>
        <v>39</v>
      </c>
      <c r="M41">
        <v>47</v>
      </c>
      <c r="N41">
        <v>11</v>
      </c>
      <c r="P41" t="s">
        <v>885</v>
      </c>
      <c r="Q41">
        <f t="shared" si="7"/>
        <v>39</v>
      </c>
      <c r="R41">
        <v>37</v>
      </c>
      <c r="S41">
        <v>9</v>
      </c>
      <c r="V41" t="s">
        <v>1001</v>
      </c>
    </row>
    <row r="42" spans="1:22">
      <c r="A42" t="s">
        <v>886</v>
      </c>
      <c r="B42">
        <f t="shared" si="4"/>
        <v>40</v>
      </c>
      <c r="C42">
        <v>31</v>
      </c>
      <c r="D42">
        <v>32</v>
      </c>
      <c r="F42" t="s">
        <v>886</v>
      </c>
      <c r="G42">
        <f t="shared" si="5"/>
        <v>40</v>
      </c>
      <c r="H42">
        <v>31</v>
      </c>
      <c r="I42">
        <v>31</v>
      </c>
      <c r="K42" t="s">
        <v>886</v>
      </c>
      <c r="L42">
        <f t="shared" si="6"/>
        <v>40</v>
      </c>
      <c r="M42">
        <v>62</v>
      </c>
      <c r="N42">
        <v>27</v>
      </c>
      <c r="P42" t="s">
        <v>886</v>
      </c>
      <c r="Q42">
        <f t="shared" si="7"/>
        <v>40</v>
      </c>
      <c r="R42">
        <v>57</v>
      </c>
      <c r="S42">
        <v>25</v>
      </c>
      <c r="V42" t="s">
        <v>1002</v>
      </c>
    </row>
    <row r="43" spans="1:22">
      <c r="A43" t="s">
        <v>887</v>
      </c>
      <c r="B43">
        <f t="shared" si="4"/>
        <v>41</v>
      </c>
      <c r="C43">
        <v>57</v>
      </c>
      <c r="D43">
        <v>28</v>
      </c>
      <c r="F43" t="s">
        <v>887</v>
      </c>
      <c r="G43">
        <f t="shared" si="5"/>
        <v>41</v>
      </c>
      <c r="H43">
        <v>56</v>
      </c>
      <c r="I43">
        <v>27</v>
      </c>
      <c r="K43" t="s">
        <v>887</v>
      </c>
      <c r="L43">
        <f t="shared" si="6"/>
        <v>41</v>
      </c>
      <c r="M43">
        <v>114</v>
      </c>
      <c r="N43">
        <v>23</v>
      </c>
      <c r="P43" t="s">
        <v>887</v>
      </c>
      <c r="Q43">
        <f t="shared" si="7"/>
        <v>41</v>
      </c>
      <c r="R43">
        <v>95</v>
      </c>
      <c r="S43">
        <v>19</v>
      </c>
      <c r="V43" t="s">
        <v>1003</v>
      </c>
    </row>
    <row r="44" spans="1:22">
      <c r="A44" t="s">
        <v>888</v>
      </c>
      <c r="B44">
        <f t="shared" si="4"/>
        <v>42</v>
      </c>
      <c r="C44">
        <v>32</v>
      </c>
      <c r="D44">
        <v>17</v>
      </c>
      <c r="F44" t="s">
        <v>888</v>
      </c>
      <c r="G44">
        <f t="shared" si="5"/>
        <v>42</v>
      </c>
      <c r="H44">
        <v>28</v>
      </c>
      <c r="I44">
        <v>15</v>
      </c>
      <c r="K44" t="s">
        <v>888</v>
      </c>
      <c r="L44">
        <f t="shared" si="6"/>
        <v>42</v>
      </c>
      <c r="M44">
        <v>52</v>
      </c>
      <c r="N44">
        <v>12</v>
      </c>
      <c r="P44" t="s">
        <v>888</v>
      </c>
      <c r="Q44">
        <f t="shared" si="7"/>
        <v>42</v>
      </c>
      <c r="R44">
        <v>43</v>
      </c>
      <c r="S44">
        <v>10</v>
      </c>
      <c r="V44" t="s">
        <v>1004</v>
      </c>
    </row>
    <row r="45" spans="1:22">
      <c r="A45" t="s">
        <v>889</v>
      </c>
      <c r="B45">
        <f t="shared" si="4"/>
        <v>43</v>
      </c>
      <c r="C45">
        <v>157</v>
      </c>
      <c r="D45">
        <v>23</v>
      </c>
      <c r="F45" t="s">
        <v>889</v>
      </c>
      <c r="G45">
        <f t="shared" si="5"/>
        <v>43</v>
      </c>
      <c r="H45">
        <v>153</v>
      </c>
      <c r="I45">
        <v>22</v>
      </c>
      <c r="K45" t="s">
        <v>889</v>
      </c>
      <c r="L45">
        <f t="shared" si="6"/>
        <v>43</v>
      </c>
      <c r="M45">
        <v>250</v>
      </c>
      <c r="N45">
        <v>16</v>
      </c>
      <c r="P45" t="s">
        <v>889</v>
      </c>
      <c r="Q45">
        <f t="shared" si="7"/>
        <v>43</v>
      </c>
      <c r="R45">
        <v>193</v>
      </c>
      <c r="S45">
        <v>12</v>
      </c>
      <c r="V45" t="s">
        <v>1005</v>
      </c>
    </row>
    <row r="46" spans="1:22">
      <c r="A46" t="s">
        <v>890</v>
      </c>
      <c r="B46">
        <f t="shared" si="4"/>
        <v>44</v>
      </c>
      <c r="C46">
        <v>42</v>
      </c>
      <c r="D46">
        <v>23</v>
      </c>
      <c r="F46" t="s">
        <v>890</v>
      </c>
      <c r="G46">
        <f t="shared" si="5"/>
        <v>44</v>
      </c>
      <c r="H46">
        <v>28</v>
      </c>
      <c r="I46">
        <v>15</v>
      </c>
      <c r="K46" t="s">
        <v>890</v>
      </c>
      <c r="L46">
        <f t="shared" si="6"/>
        <v>44</v>
      </c>
      <c r="M46">
        <v>78</v>
      </c>
      <c r="N46">
        <v>18</v>
      </c>
      <c r="P46" t="s">
        <v>890</v>
      </c>
      <c r="Q46">
        <f t="shared" si="7"/>
        <v>44</v>
      </c>
      <c r="R46">
        <v>64</v>
      </c>
      <c r="S46">
        <v>15</v>
      </c>
      <c r="V46" t="s">
        <v>1006</v>
      </c>
    </row>
    <row r="47" spans="1:22">
      <c r="A47" t="s">
        <v>891</v>
      </c>
      <c r="B47">
        <f t="shared" si="4"/>
        <v>45</v>
      </c>
      <c r="C47">
        <v>95</v>
      </c>
      <c r="D47">
        <v>19</v>
      </c>
      <c r="F47" t="s">
        <v>891</v>
      </c>
      <c r="G47">
        <f t="shared" si="5"/>
        <v>45</v>
      </c>
      <c r="H47">
        <v>76</v>
      </c>
      <c r="I47">
        <v>15</v>
      </c>
      <c r="K47" t="s">
        <v>891</v>
      </c>
      <c r="L47">
        <f t="shared" si="6"/>
        <v>45</v>
      </c>
      <c r="M47">
        <v>151</v>
      </c>
      <c r="N47">
        <v>13</v>
      </c>
      <c r="P47" t="s">
        <v>891</v>
      </c>
      <c r="Q47">
        <f t="shared" si="7"/>
        <v>45</v>
      </c>
      <c r="R47">
        <v>137</v>
      </c>
      <c r="S47">
        <v>12</v>
      </c>
      <c r="V47" t="s">
        <v>1007</v>
      </c>
    </row>
    <row r="48" spans="1:22">
      <c r="A48" t="s">
        <v>892</v>
      </c>
      <c r="B48">
        <f t="shared" si="4"/>
        <v>46</v>
      </c>
      <c r="C48">
        <v>26</v>
      </c>
      <c r="D48">
        <v>19</v>
      </c>
      <c r="F48" t="s">
        <v>892</v>
      </c>
      <c r="G48">
        <f t="shared" si="5"/>
        <v>46</v>
      </c>
      <c r="H48">
        <v>22</v>
      </c>
      <c r="I48">
        <v>16</v>
      </c>
      <c r="K48" t="s">
        <v>892</v>
      </c>
      <c r="L48">
        <f t="shared" si="6"/>
        <v>46</v>
      </c>
      <c r="M48">
        <v>38</v>
      </c>
      <c r="N48">
        <v>12</v>
      </c>
      <c r="P48" t="s">
        <v>892</v>
      </c>
      <c r="Q48">
        <f t="shared" si="7"/>
        <v>46</v>
      </c>
      <c r="R48">
        <v>37</v>
      </c>
      <c r="S48">
        <v>11</v>
      </c>
      <c r="V48" t="s">
        <v>1008</v>
      </c>
    </row>
    <row r="49" spans="1:22">
      <c r="A49" t="s">
        <v>893</v>
      </c>
      <c r="B49">
        <f t="shared" si="4"/>
        <v>47</v>
      </c>
      <c r="C49">
        <v>229</v>
      </c>
      <c r="D49">
        <v>25</v>
      </c>
      <c r="F49" t="s">
        <v>893</v>
      </c>
      <c r="G49">
        <f t="shared" si="5"/>
        <v>47</v>
      </c>
      <c r="H49">
        <v>232</v>
      </c>
      <c r="I49">
        <v>26</v>
      </c>
      <c r="K49" t="s">
        <v>893</v>
      </c>
      <c r="L49">
        <f t="shared" si="6"/>
        <v>47</v>
      </c>
      <c r="M49">
        <v>239</v>
      </c>
      <c r="N49">
        <v>11</v>
      </c>
      <c r="P49" t="s">
        <v>893</v>
      </c>
      <c r="Q49">
        <f t="shared" si="7"/>
        <v>47</v>
      </c>
      <c r="R49">
        <v>171</v>
      </c>
      <c r="S49">
        <v>8</v>
      </c>
      <c r="V49" t="s">
        <v>1009</v>
      </c>
    </row>
    <row r="50" spans="1:22">
      <c r="A50" t="s">
        <v>894</v>
      </c>
      <c r="B50">
        <f t="shared" si="4"/>
        <v>48</v>
      </c>
      <c r="C50">
        <v>326</v>
      </c>
      <c r="D50">
        <v>25</v>
      </c>
      <c r="F50" t="s">
        <v>894</v>
      </c>
      <c r="G50">
        <f t="shared" si="5"/>
        <v>48</v>
      </c>
      <c r="H50">
        <v>301</v>
      </c>
      <c r="I50">
        <v>23</v>
      </c>
      <c r="K50" t="s">
        <v>894</v>
      </c>
      <c r="L50">
        <f t="shared" si="6"/>
        <v>48</v>
      </c>
      <c r="M50">
        <v>491</v>
      </c>
      <c r="N50">
        <v>16</v>
      </c>
      <c r="P50" t="s">
        <v>894</v>
      </c>
      <c r="Q50">
        <f t="shared" si="7"/>
        <v>48</v>
      </c>
      <c r="R50">
        <v>423</v>
      </c>
      <c r="S50">
        <v>14</v>
      </c>
      <c r="V50" t="s">
        <v>1010</v>
      </c>
    </row>
    <row r="51" spans="1:22">
      <c r="A51" t="s">
        <v>895</v>
      </c>
      <c r="B51">
        <f t="shared" si="4"/>
        <v>49</v>
      </c>
      <c r="C51">
        <v>23</v>
      </c>
      <c r="D51">
        <v>18</v>
      </c>
      <c r="F51" t="s">
        <v>895</v>
      </c>
      <c r="G51">
        <f t="shared" si="5"/>
        <v>49</v>
      </c>
      <c r="H51">
        <v>23</v>
      </c>
      <c r="I51">
        <v>18</v>
      </c>
      <c r="K51" t="s">
        <v>895</v>
      </c>
      <c r="L51">
        <f t="shared" si="6"/>
        <v>49</v>
      </c>
      <c r="M51">
        <v>45</v>
      </c>
      <c r="N51">
        <v>15</v>
      </c>
      <c r="P51" t="s">
        <v>895</v>
      </c>
      <c r="Q51">
        <f t="shared" si="7"/>
        <v>49</v>
      </c>
      <c r="R51">
        <v>36</v>
      </c>
      <c r="S51">
        <v>12</v>
      </c>
      <c r="V51" t="s">
        <v>1011</v>
      </c>
    </row>
    <row r="52" spans="1:22">
      <c r="A52" t="s">
        <v>896</v>
      </c>
      <c r="B52">
        <f t="shared" si="4"/>
        <v>50</v>
      </c>
      <c r="C52">
        <v>161</v>
      </c>
      <c r="D52">
        <v>23</v>
      </c>
      <c r="F52" t="s">
        <v>896</v>
      </c>
      <c r="G52">
        <f t="shared" si="5"/>
        <v>50</v>
      </c>
      <c r="H52">
        <v>147</v>
      </c>
      <c r="I52">
        <v>21</v>
      </c>
      <c r="K52" t="s">
        <v>896</v>
      </c>
      <c r="L52">
        <f t="shared" si="6"/>
        <v>50</v>
      </c>
      <c r="M52">
        <v>292</v>
      </c>
      <c r="N52">
        <v>17</v>
      </c>
      <c r="P52" t="s">
        <v>896</v>
      </c>
      <c r="Q52">
        <f t="shared" si="7"/>
        <v>50</v>
      </c>
      <c r="R52">
        <v>246</v>
      </c>
      <c r="S52">
        <v>14</v>
      </c>
      <c r="V52" t="s">
        <v>1012</v>
      </c>
    </row>
    <row r="53" spans="1:22">
      <c r="A53" t="s">
        <v>897</v>
      </c>
      <c r="B53">
        <f t="shared" si="4"/>
        <v>51</v>
      </c>
      <c r="C53">
        <v>68</v>
      </c>
      <c r="D53">
        <v>35</v>
      </c>
      <c r="F53" t="s">
        <v>897</v>
      </c>
      <c r="G53">
        <f t="shared" si="5"/>
        <v>51</v>
      </c>
      <c r="H53">
        <v>65</v>
      </c>
      <c r="I53">
        <v>33</v>
      </c>
      <c r="K53" t="s">
        <v>897</v>
      </c>
      <c r="L53">
        <f t="shared" si="6"/>
        <v>51</v>
      </c>
      <c r="M53">
        <v>70</v>
      </c>
      <c r="N53">
        <v>15</v>
      </c>
      <c r="P53" t="s">
        <v>897</v>
      </c>
      <c r="Q53">
        <f t="shared" si="7"/>
        <v>51</v>
      </c>
      <c r="R53">
        <v>50</v>
      </c>
      <c r="S53">
        <v>11</v>
      </c>
      <c r="V53" t="s">
        <v>1013</v>
      </c>
    </row>
    <row r="54" spans="1:22">
      <c r="A54" t="s">
        <v>898</v>
      </c>
      <c r="B54">
        <f t="shared" si="4"/>
        <v>52</v>
      </c>
      <c r="C54">
        <v>71</v>
      </c>
      <c r="D54">
        <v>13</v>
      </c>
      <c r="F54" t="s">
        <v>898</v>
      </c>
      <c r="G54">
        <f t="shared" si="5"/>
        <v>52</v>
      </c>
      <c r="H54">
        <v>54</v>
      </c>
      <c r="I54">
        <v>10</v>
      </c>
      <c r="K54" t="s">
        <v>898</v>
      </c>
      <c r="L54">
        <f t="shared" si="6"/>
        <v>52</v>
      </c>
      <c r="M54">
        <v>96</v>
      </c>
      <c r="N54">
        <v>8</v>
      </c>
      <c r="P54" t="s">
        <v>898</v>
      </c>
      <c r="Q54">
        <f t="shared" si="7"/>
        <v>52</v>
      </c>
      <c r="R54">
        <v>73</v>
      </c>
      <c r="S54">
        <v>6</v>
      </c>
      <c r="V54" t="s">
        <v>1014</v>
      </c>
    </row>
    <row r="55" spans="1:22">
      <c r="A55" t="s">
        <v>899</v>
      </c>
      <c r="B55">
        <f t="shared" si="4"/>
        <v>53</v>
      </c>
      <c r="C55">
        <v>13</v>
      </c>
      <c r="D55">
        <v>19</v>
      </c>
      <c r="F55" t="s">
        <v>899</v>
      </c>
      <c r="G55">
        <f t="shared" si="5"/>
        <v>53</v>
      </c>
      <c r="H55">
        <v>11</v>
      </c>
      <c r="I55">
        <v>16</v>
      </c>
      <c r="K55" t="s">
        <v>899</v>
      </c>
      <c r="L55">
        <f t="shared" si="6"/>
        <v>53</v>
      </c>
      <c r="M55">
        <v>24</v>
      </c>
      <c r="N55">
        <v>14</v>
      </c>
      <c r="P55" t="s">
        <v>899</v>
      </c>
      <c r="Q55">
        <f t="shared" si="7"/>
        <v>53</v>
      </c>
      <c r="R55">
        <v>18</v>
      </c>
      <c r="S55">
        <v>11</v>
      </c>
      <c r="V55" t="s">
        <v>1015</v>
      </c>
    </row>
    <row r="56" spans="1:22">
      <c r="A56" t="s">
        <v>900</v>
      </c>
      <c r="B56">
        <f t="shared" si="4"/>
        <v>54</v>
      </c>
      <c r="C56">
        <v>13</v>
      </c>
      <c r="D56">
        <v>11</v>
      </c>
      <c r="F56" t="s">
        <v>900</v>
      </c>
      <c r="G56">
        <f t="shared" si="5"/>
        <v>54</v>
      </c>
      <c r="H56">
        <v>11</v>
      </c>
      <c r="I56">
        <v>9</v>
      </c>
      <c r="K56" t="s">
        <v>900</v>
      </c>
      <c r="L56">
        <f t="shared" si="6"/>
        <v>54</v>
      </c>
      <c r="M56">
        <v>15</v>
      </c>
      <c r="N56">
        <v>5</v>
      </c>
      <c r="P56" t="s">
        <v>900</v>
      </c>
      <c r="Q56">
        <f t="shared" si="7"/>
        <v>54</v>
      </c>
      <c r="R56">
        <v>12</v>
      </c>
      <c r="S56">
        <v>4</v>
      </c>
      <c r="V56" t="s">
        <v>1016</v>
      </c>
    </row>
    <row r="57" spans="1:22">
      <c r="A57" t="s">
        <v>901</v>
      </c>
      <c r="B57">
        <f t="shared" si="4"/>
        <v>55</v>
      </c>
      <c r="C57">
        <v>50</v>
      </c>
      <c r="D57">
        <v>16</v>
      </c>
      <c r="F57" t="s">
        <v>901</v>
      </c>
      <c r="G57">
        <f t="shared" si="5"/>
        <v>55</v>
      </c>
      <c r="H57">
        <v>49</v>
      </c>
      <c r="I57">
        <v>16</v>
      </c>
      <c r="K57" t="s">
        <v>901</v>
      </c>
      <c r="L57">
        <f t="shared" si="6"/>
        <v>55</v>
      </c>
      <c r="M57">
        <v>102</v>
      </c>
      <c r="N57">
        <v>14</v>
      </c>
      <c r="P57" t="s">
        <v>901</v>
      </c>
      <c r="Q57">
        <f t="shared" si="7"/>
        <v>55</v>
      </c>
      <c r="R57">
        <v>94</v>
      </c>
      <c r="S57">
        <v>13</v>
      </c>
      <c r="V57" t="s">
        <v>1017</v>
      </c>
    </row>
    <row r="58" spans="1:22">
      <c r="A58" t="s">
        <v>902</v>
      </c>
      <c r="B58">
        <f t="shared" si="4"/>
        <v>56</v>
      </c>
      <c r="F58" t="s">
        <v>902</v>
      </c>
      <c r="G58">
        <f t="shared" si="5"/>
        <v>56</v>
      </c>
      <c r="K58" t="s">
        <v>902</v>
      </c>
      <c r="L58">
        <f t="shared" si="6"/>
        <v>56</v>
      </c>
      <c r="P58" t="s">
        <v>902</v>
      </c>
      <c r="Q58">
        <f t="shared" si="7"/>
        <v>56</v>
      </c>
      <c r="V58" t="s">
        <v>1018</v>
      </c>
    </row>
    <row r="59" spans="1:22">
      <c r="A59" t="s">
        <v>903</v>
      </c>
      <c r="B59">
        <f t="shared" si="4"/>
        <v>57</v>
      </c>
      <c r="C59">
        <v>742</v>
      </c>
      <c r="D59">
        <v>46</v>
      </c>
      <c r="F59" t="s">
        <v>903</v>
      </c>
      <c r="G59">
        <f t="shared" si="5"/>
        <v>57</v>
      </c>
      <c r="H59">
        <v>650</v>
      </c>
      <c r="I59">
        <v>41</v>
      </c>
      <c r="K59" t="s">
        <v>903</v>
      </c>
      <c r="L59">
        <f t="shared" si="6"/>
        <v>57</v>
      </c>
      <c r="M59">
        <v>994</v>
      </c>
      <c r="N59">
        <v>26</v>
      </c>
      <c r="P59" t="s">
        <v>903</v>
      </c>
      <c r="Q59">
        <f t="shared" si="7"/>
        <v>57</v>
      </c>
      <c r="R59">
        <v>962</v>
      </c>
      <c r="S59">
        <v>25</v>
      </c>
      <c r="V59" t="s">
        <v>1019</v>
      </c>
    </row>
    <row r="60" spans="1:22">
      <c r="A60" t="s">
        <v>904</v>
      </c>
      <c r="B60">
        <f t="shared" si="4"/>
        <v>58</v>
      </c>
      <c r="F60" t="s">
        <v>904</v>
      </c>
      <c r="G60">
        <f t="shared" si="5"/>
        <v>58</v>
      </c>
      <c r="K60" t="s">
        <v>904</v>
      </c>
      <c r="L60">
        <f t="shared" si="6"/>
        <v>58</v>
      </c>
      <c r="P60" t="s">
        <v>904</v>
      </c>
      <c r="Q60">
        <f t="shared" si="7"/>
        <v>58</v>
      </c>
      <c r="V60" t="s">
        <v>1020</v>
      </c>
    </row>
    <row r="61" spans="1:22">
      <c r="A61" t="s">
        <v>905</v>
      </c>
      <c r="B61">
        <f t="shared" si="4"/>
        <v>59</v>
      </c>
      <c r="C61">
        <v>21</v>
      </c>
      <c r="D61">
        <v>20</v>
      </c>
      <c r="F61" t="s">
        <v>905</v>
      </c>
      <c r="G61">
        <f t="shared" si="5"/>
        <v>59</v>
      </c>
      <c r="H61">
        <v>20</v>
      </c>
      <c r="I61">
        <v>19</v>
      </c>
      <c r="K61" t="s">
        <v>905</v>
      </c>
      <c r="L61">
        <f t="shared" si="6"/>
        <v>59</v>
      </c>
      <c r="M61">
        <v>32</v>
      </c>
      <c r="N61">
        <v>13</v>
      </c>
      <c r="P61" t="s">
        <v>905</v>
      </c>
      <c r="Q61">
        <f t="shared" si="7"/>
        <v>59</v>
      </c>
      <c r="R61">
        <v>27</v>
      </c>
      <c r="S61">
        <v>11</v>
      </c>
      <c r="V61" t="s">
        <v>1021</v>
      </c>
    </row>
    <row r="62" spans="1:22">
      <c r="A62" t="s">
        <v>906</v>
      </c>
      <c r="B62">
        <f t="shared" si="4"/>
        <v>60</v>
      </c>
      <c r="C62">
        <v>32</v>
      </c>
      <c r="D62">
        <v>12</v>
      </c>
      <c r="F62" t="s">
        <v>906</v>
      </c>
      <c r="G62">
        <f t="shared" si="5"/>
        <v>60</v>
      </c>
      <c r="H62">
        <v>30</v>
      </c>
      <c r="I62">
        <v>12</v>
      </c>
      <c r="K62" t="s">
        <v>906</v>
      </c>
      <c r="L62">
        <f t="shared" si="6"/>
        <v>60</v>
      </c>
      <c r="M62">
        <v>61</v>
      </c>
      <c r="N62">
        <v>10</v>
      </c>
      <c r="P62" t="s">
        <v>906</v>
      </c>
      <c r="Q62">
        <f t="shared" si="7"/>
        <v>60</v>
      </c>
      <c r="R62">
        <v>58</v>
      </c>
      <c r="S62">
        <v>10</v>
      </c>
      <c r="V62" t="s">
        <v>1022</v>
      </c>
    </row>
    <row r="63" spans="1:22">
      <c r="A63" t="s">
        <v>907</v>
      </c>
      <c r="B63">
        <f t="shared" si="4"/>
        <v>61</v>
      </c>
      <c r="F63" t="s">
        <v>907</v>
      </c>
      <c r="G63">
        <f t="shared" si="5"/>
        <v>61</v>
      </c>
      <c r="K63" t="s">
        <v>907</v>
      </c>
      <c r="L63">
        <f t="shared" si="6"/>
        <v>61</v>
      </c>
      <c r="P63" t="s">
        <v>907</v>
      </c>
      <c r="Q63">
        <f t="shared" si="7"/>
        <v>61</v>
      </c>
      <c r="V63" t="s">
        <v>1023</v>
      </c>
    </row>
    <row r="64" spans="1:22">
      <c r="A64" t="s">
        <v>908</v>
      </c>
      <c r="B64">
        <f t="shared" si="4"/>
        <v>62</v>
      </c>
      <c r="C64">
        <v>14</v>
      </c>
      <c r="D64">
        <v>11</v>
      </c>
      <c r="F64" t="s">
        <v>908</v>
      </c>
      <c r="G64">
        <f t="shared" si="5"/>
        <v>62</v>
      </c>
      <c r="H64">
        <v>13</v>
      </c>
      <c r="I64">
        <v>11</v>
      </c>
      <c r="K64" t="s">
        <v>908</v>
      </c>
      <c r="L64">
        <f t="shared" si="6"/>
        <v>62</v>
      </c>
      <c r="M64">
        <v>30</v>
      </c>
      <c r="N64">
        <v>10</v>
      </c>
      <c r="P64" t="s">
        <v>908</v>
      </c>
      <c r="Q64">
        <f t="shared" si="7"/>
        <v>62</v>
      </c>
      <c r="R64">
        <v>25</v>
      </c>
      <c r="S64">
        <v>9</v>
      </c>
      <c r="V64" t="s">
        <v>1024</v>
      </c>
    </row>
    <row r="65" spans="1:22">
      <c r="A65" t="s">
        <v>909</v>
      </c>
      <c r="B65">
        <f t="shared" si="4"/>
        <v>63</v>
      </c>
      <c r="F65" t="s">
        <v>909</v>
      </c>
      <c r="G65">
        <f t="shared" si="5"/>
        <v>63</v>
      </c>
      <c r="K65" t="s">
        <v>909</v>
      </c>
      <c r="L65">
        <f t="shared" si="6"/>
        <v>63</v>
      </c>
      <c r="P65" t="s">
        <v>909</v>
      </c>
      <c r="Q65">
        <f t="shared" si="7"/>
        <v>63</v>
      </c>
      <c r="V65" t="s">
        <v>1025</v>
      </c>
    </row>
    <row r="66" spans="1:22">
      <c r="A66" t="s">
        <v>910</v>
      </c>
      <c r="B66">
        <f t="shared" si="4"/>
        <v>64</v>
      </c>
      <c r="C66">
        <v>13</v>
      </c>
      <c r="D66">
        <v>12</v>
      </c>
      <c r="F66" t="s">
        <v>910</v>
      </c>
      <c r="G66">
        <f t="shared" si="5"/>
        <v>64</v>
      </c>
      <c r="K66" t="s">
        <v>910</v>
      </c>
      <c r="L66">
        <f t="shared" si="6"/>
        <v>64</v>
      </c>
      <c r="M66">
        <v>25</v>
      </c>
      <c r="N66">
        <v>10</v>
      </c>
      <c r="P66" t="s">
        <v>910</v>
      </c>
      <c r="Q66">
        <f t="shared" si="7"/>
        <v>64</v>
      </c>
      <c r="R66">
        <v>23</v>
      </c>
      <c r="S66">
        <v>9</v>
      </c>
      <c r="V66" t="s">
        <v>1026</v>
      </c>
    </row>
    <row r="67" spans="1:22">
      <c r="A67" t="s">
        <v>911</v>
      </c>
      <c r="B67">
        <f t="shared" ref="B67:B90" si="8">VLOOKUP(A67,codes,2,FALSE)</f>
        <v>65</v>
      </c>
      <c r="C67">
        <v>29</v>
      </c>
      <c r="D67">
        <v>17</v>
      </c>
      <c r="F67" t="s">
        <v>911</v>
      </c>
      <c r="G67">
        <f t="shared" ref="G67:G90" si="9">VLOOKUP(F67,codes,2,FALSE)</f>
        <v>65</v>
      </c>
      <c r="H67">
        <v>31</v>
      </c>
      <c r="I67">
        <v>18</v>
      </c>
      <c r="K67" t="s">
        <v>911</v>
      </c>
      <c r="L67">
        <f t="shared" ref="L67:L90" si="10">VLOOKUP(K67,codes,2,FALSE)</f>
        <v>65</v>
      </c>
      <c r="M67">
        <v>61</v>
      </c>
      <c r="N67">
        <v>16</v>
      </c>
      <c r="P67" t="s">
        <v>911</v>
      </c>
      <c r="Q67">
        <f t="shared" ref="Q67:Q90" si="11">VLOOKUP(P67,codes,2,FALSE)</f>
        <v>65</v>
      </c>
      <c r="R67">
        <v>45</v>
      </c>
      <c r="S67">
        <v>12</v>
      </c>
      <c r="V67" t="s">
        <v>1027</v>
      </c>
    </row>
    <row r="68" spans="1:22">
      <c r="A68" t="s">
        <v>912</v>
      </c>
      <c r="B68">
        <f t="shared" si="8"/>
        <v>66</v>
      </c>
      <c r="C68">
        <v>25</v>
      </c>
      <c r="D68">
        <v>29</v>
      </c>
      <c r="F68" t="s">
        <v>912</v>
      </c>
      <c r="G68">
        <f t="shared" si="9"/>
        <v>66</v>
      </c>
      <c r="H68">
        <v>16</v>
      </c>
      <c r="I68">
        <v>19</v>
      </c>
      <c r="K68" t="s">
        <v>912</v>
      </c>
      <c r="L68">
        <f t="shared" si="10"/>
        <v>66</v>
      </c>
      <c r="M68">
        <v>41</v>
      </c>
      <c r="N68">
        <v>20</v>
      </c>
      <c r="P68" t="s">
        <v>912</v>
      </c>
      <c r="Q68">
        <f t="shared" si="11"/>
        <v>66</v>
      </c>
      <c r="R68">
        <v>28</v>
      </c>
      <c r="S68">
        <v>14</v>
      </c>
      <c r="V68" t="s">
        <v>1028</v>
      </c>
    </row>
    <row r="69" spans="1:22">
      <c r="A69" t="s">
        <v>913</v>
      </c>
      <c r="B69">
        <f t="shared" si="8"/>
        <v>67</v>
      </c>
      <c r="C69">
        <v>94</v>
      </c>
      <c r="D69">
        <v>19</v>
      </c>
      <c r="F69" t="s">
        <v>913</v>
      </c>
      <c r="G69">
        <f t="shared" si="9"/>
        <v>67</v>
      </c>
      <c r="H69">
        <v>74</v>
      </c>
      <c r="I69">
        <v>15</v>
      </c>
      <c r="K69" t="s">
        <v>913</v>
      </c>
      <c r="L69">
        <f t="shared" si="10"/>
        <v>67</v>
      </c>
      <c r="M69">
        <v>84</v>
      </c>
      <c r="N69">
        <v>7</v>
      </c>
      <c r="P69" t="s">
        <v>913</v>
      </c>
      <c r="Q69">
        <f t="shared" si="11"/>
        <v>67</v>
      </c>
      <c r="R69">
        <v>83</v>
      </c>
      <c r="S69">
        <v>7</v>
      </c>
      <c r="V69" t="s">
        <v>1029</v>
      </c>
    </row>
    <row r="70" spans="1:22">
      <c r="A70" t="s">
        <v>914</v>
      </c>
      <c r="B70">
        <f t="shared" si="8"/>
        <v>68</v>
      </c>
      <c r="C70">
        <v>31</v>
      </c>
      <c r="D70">
        <v>25</v>
      </c>
      <c r="F70" t="s">
        <v>914</v>
      </c>
      <c r="G70">
        <f t="shared" si="9"/>
        <v>68</v>
      </c>
      <c r="H70">
        <v>29</v>
      </c>
      <c r="I70">
        <v>23</v>
      </c>
      <c r="K70" t="s">
        <v>914</v>
      </c>
      <c r="L70">
        <f t="shared" si="10"/>
        <v>68</v>
      </c>
      <c r="M70">
        <v>60</v>
      </c>
      <c r="N70">
        <v>20</v>
      </c>
      <c r="P70" t="s">
        <v>914</v>
      </c>
      <c r="Q70">
        <f t="shared" si="11"/>
        <v>68</v>
      </c>
      <c r="R70">
        <v>48</v>
      </c>
      <c r="S70">
        <v>16</v>
      </c>
      <c r="V70" t="s">
        <v>1030</v>
      </c>
    </row>
    <row r="71" spans="1:22">
      <c r="A71" t="s">
        <v>915</v>
      </c>
      <c r="B71">
        <f t="shared" si="8"/>
        <v>69</v>
      </c>
      <c r="C71">
        <v>10</v>
      </c>
      <c r="D71">
        <v>10</v>
      </c>
      <c r="F71" t="s">
        <v>915</v>
      </c>
      <c r="G71">
        <f t="shared" si="9"/>
        <v>69</v>
      </c>
      <c r="K71" t="s">
        <v>915</v>
      </c>
      <c r="L71">
        <f t="shared" si="10"/>
        <v>69</v>
      </c>
      <c r="M71">
        <v>11</v>
      </c>
      <c r="N71">
        <v>5</v>
      </c>
      <c r="P71" t="s">
        <v>915</v>
      </c>
      <c r="Q71">
        <f t="shared" si="11"/>
        <v>69</v>
      </c>
      <c r="R71">
        <v>11</v>
      </c>
      <c r="S71">
        <v>5</v>
      </c>
      <c r="V71" t="s">
        <v>1031</v>
      </c>
    </row>
    <row r="72" spans="1:22">
      <c r="A72" t="s">
        <v>916</v>
      </c>
      <c r="B72">
        <f t="shared" si="8"/>
        <v>70</v>
      </c>
      <c r="C72">
        <v>94</v>
      </c>
      <c r="D72">
        <v>26</v>
      </c>
      <c r="F72" t="s">
        <v>916</v>
      </c>
      <c r="G72">
        <f t="shared" si="9"/>
        <v>70</v>
      </c>
      <c r="H72">
        <v>68</v>
      </c>
      <c r="I72">
        <v>19</v>
      </c>
      <c r="K72" t="s">
        <v>916</v>
      </c>
      <c r="L72">
        <f t="shared" si="10"/>
        <v>70</v>
      </c>
      <c r="M72">
        <v>102</v>
      </c>
      <c r="N72">
        <v>12</v>
      </c>
      <c r="P72" t="s">
        <v>916</v>
      </c>
      <c r="Q72">
        <f t="shared" si="11"/>
        <v>70</v>
      </c>
      <c r="R72">
        <v>95</v>
      </c>
      <c r="S72">
        <v>11</v>
      </c>
      <c r="V72" t="s">
        <v>1032</v>
      </c>
    </row>
    <row r="73" spans="1:22">
      <c r="A73" t="s">
        <v>917</v>
      </c>
      <c r="B73">
        <f t="shared" si="8"/>
        <v>71</v>
      </c>
      <c r="C73">
        <v>85</v>
      </c>
      <c r="D73">
        <v>37</v>
      </c>
      <c r="F73" t="s">
        <v>917</v>
      </c>
      <c r="G73">
        <f t="shared" si="9"/>
        <v>71</v>
      </c>
      <c r="H73">
        <v>59</v>
      </c>
      <c r="I73">
        <v>25</v>
      </c>
      <c r="K73" t="s">
        <v>917</v>
      </c>
      <c r="L73">
        <f t="shared" si="10"/>
        <v>71</v>
      </c>
      <c r="M73">
        <v>127</v>
      </c>
      <c r="N73">
        <v>23</v>
      </c>
      <c r="P73" t="s">
        <v>917</v>
      </c>
      <c r="Q73">
        <f t="shared" si="11"/>
        <v>71</v>
      </c>
      <c r="R73">
        <v>117</v>
      </c>
      <c r="S73">
        <v>22</v>
      </c>
      <c r="V73" t="s">
        <v>1033</v>
      </c>
    </row>
    <row r="74" spans="1:22">
      <c r="A74" t="s">
        <v>918</v>
      </c>
      <c r="B74">
        <f t="shared" si="8"/>
        <v>72</v>
      </c>
      <c r="C74">
        <v>30</v>
      </c>
      <c r="D74">
        <v>17</v>
      </c>
      <c r="F74" t="s">
        <v>918</v>
      </c>
      <c r="G74">
        <f t="shared" si="9"/>
        <v>72</v>
      </c>
      <c r="H74">
        <v>23</v>
      </c>
      <c r="I74">
        <v>13</v>
      </c>
      <c r="K74" t="s">
        <v>918</v>
      </c>
      <c r="L74">
        <f t="shared" si="10"/>
        <v>72</v>
      </c>
      <c r="M74">
        <v>52</v>
      </c>
      <c r="N74">
        <v>12</v>
      </c>
      <c r="P74" t="s">
        <v>918</v>
      </c>
      <c r="Q74">
        <f t="shared" si="11"/>
        <v>72</v>
      </c>
      <c r="R74">
        <v>41</v>
      </c>
      <c r="S74">
        <v>10</v>
      </c>
      <c r="V74" t="s">
        <v>1034</v>
      </c>
    </row>
    <row r="75" spans="1:22">
      <c r="A75" t="s">
        <v>919</v>
      </c>
      <c r="B75">
        <f t="shared" si="8"/>
        <v>73</v>
      </c>
      <c r="C75">
        <v>71</v>
      </c>
      <c r="D75">
        <v>31</v>
      </c>
      <c r="F75" t="s">
        <v>919</v>
      </c>
      <c r="G75">
        <f t="shared" si="9"/>
        <v>73</v>
      </c>
      <c r="H75">
        <v>58</v>
      </c>
      <c r="I75">
        <v>25</v>
      </c>
      <c r="K75" t="s">
        <v>919</v>
      </c>
      <c r="L75">
        <f t="shared" si="10"/>
        <v>73</v>
      </c>
      <c r="M75">
        <v>152</v>
      </c>
      <c r="N75">
        <v>28</v>
      </c>
      <c r="P75" t="s">
        <v>919</v>
      </c>
      <c r="Q75">
        <f t="shared" si="11"/>
        <v>73</v>
      </c>
      <c r="R75">
        <v>144</v>
      </c>
      <c r="S75">
        <v>26</v>
      </c>
      <c r="V75" t="s">
        <v>1035</v>
      </c>
    </row>
    <row r="76" spans="1:22">
      <c r="A76" t="s">
        <v>920</v>
      </c>
      <c r="B76">
        <f t="shared" si="8"/>
        <v>74</v>
      </c>
      <c r="C76">
        <v>29</v>
      </c>
      <c r="D76">
        <v>17</v>
      </c>
      <c r="F76" t="s">
        <v>920</v>
      </c>
      <c r="G76">
        <f t="shared" si="9"/>
        <v>74</v>
      </c>
      <c r="H76">
        <v>25</v>
      </c>
      <c r="I76">
        <v>15</v>
      </c>
      <c r="K76" t="s">
        <v>920</v>
      </c>
      <c r="L76">
        <f t="shared" si="10"/>
        <v>74</v>
      </c>
      <c r="M76">
        <v>30</v>
      </c>
      <c r="N76">
        <v>8</v>
      </c>
      <c r="P76" t="s">
        <v>920</v>
      </c>
      <c r="Q76">
        <f t="shared" si="11"/>
        <v>74</v>
      </c>
      <c r="R76">
        <v>20</v>
      </c>
      <c r="S76">
        <v>5</v>
      </c>
      <c r="V76" t="s">
        <v>1036</v>
      </c>
    </row>
    <row r="77" spans="1:22">
      <c r="A77" t="s">
        <v>921</v>
      </c>
      <c r="B77">
        <f t="shared" si="8"/>
        <v>75</v>
      </c>
      <c r="C77">
        <v>24</v>
      </c>
      <c r="D77">
        <v>16</v>
      </c>
      <c r="F77" t="s">
        <v>921</v>
      </c>
      <c r="G77">
        <f t="shared" si="9"/>
        <v>75</v>
      </c>
      <c r="H77">
        <v>22</v>
      </c>
      <c r="I77">
        <v>15</v>
      </c>
      <c r="K77" t="s">
        <v>921</v>
      </c>
      <c r="L77">
        <f t="shared" si="10"/>
        <v>75</v>
      </c>
      <c r="M77">
        <v>49</v>
      </c>
      <c r="N77">
        <v>14</v>
      </c>
      <c r="P77" t="s">
        <v>921</v>
      </c>
      <c r="Q77">
        <f t="shared" si="11"/>
        <v>75</v>
      </c>
      <c r="R77">
        <v>43</v>
      </c>
      <c r="S77">
        <v>12</v>
      </c>
      <c r="V77" t="s">
        <v>1037</v>
      </c>
    </row>
    <row r="78" spans="1:22">
      <c r="A78" t="s">
        <v>922</v>
      </c>
      <c r="B78">
        <f t="shared" si="8"/>
        <v>76</v>
      </c>
      <c r="C78">
        <v>202</v>
      </c>
      <c r="D78">
        <v>18</v>
      </c>
      <c r="F78" t="s">
        <v>922</v>
      </c>
      <c r="G78">
        <f t="shared" si="9"/>
        <v>76</v>
      </c>
      <c r="H78">
        <v>170</v>
      </c>
      <c r="I78">
        <v>15</v>
      </c>
      <c r="K78" t="s">
        <v>922</v>
      </c>
      <c r="L78">
        <f t="shared" si="10"/>
        <v>76</v>
      </c>
      <c r="M78">
        <v>253</v>
      </c>
      <c r="N78">
        <v>10</v>
      </c>
      <c r="P78" t="s">
        <v>922</v>
      </c>
      <c r="Q78">
        <f t="shared" si="11"/>
        <v>76</v>
      </c>
      <c r="R78">
        <v>205</v>
      </c>
      <c r="S78">
        <v>8</v>
      </c>
      <c r="V78" t="s">
        <v>1038</v>
      </c>
    </row>
    <row r="79" spans="1:22">
      <c r="A79" t="s">
        <v>923</v>
      </c>
      <c r="B79">
        <f t="shared" si="8"/>
        <v>77</v>
      </c>
      <c r="C79">
        <v>398</v>
      </c>
      <c r="D79">
        <v>24</v>
      </c>
      <c r="F79" t="s">
        <v>923</v>
      </c>
      <c r="G79">
        <f t="shared" si="9"/>
        <v>77</v>
      </c>
      <c r="H79">
        <v>313</v>
      </c>
      <c r="I79">
        <v>19</v>
      </c>
      <c r="K79" t="s">
        <v>923</v>
      </c>
      <c r="L79">
        <f t="shared" si="10"/>
        <v>77</v>
      </c>
      <c r="M79">
        <v>499</v>
      </c>
      <c r="N79">
        <v>13</v>
      </c>
      <c r="P79" t="s">
        <v>923</v>
      </c>
      <c r="Q79">
        <f t="shared" si="11"/>
        <v>77</v>
      </c>
      <c r="R79">
        <v>455</v>
      </c>
      <c r="S79">
        <v>12</v>
      </c>
      <c r="V79" t="s">
        <v>1039</v>
      </c>
    </row>
    <row r="80" spans="1:22">
      <c r="A80" t="s">
        <v>924</v>
      </c>
      <c r="B80">
        <f t="shared" si="8"/>
        <v>78</v>
      </c>
      <c r="C80">
        <v>197</v>
      </c>
      <c r="D80">
        <v>32</v>
      </c>
      <c r="F80" t="s">
        <v>924</v>
      </c>
      <c r="G80">
        <f t="shared" si="9"/>
        <v>78</v>
      </c>
      <c r="H80">
        <v>140</v>
      </c>
      <c r="I80">
        <v>23</v>
      </c>
      <c r="K80" t="s">
        <v>924</v>
      </c>
      <c r="L80">
        <f t="shared" si="10"/>
        <v>78</v>
      </c>
      <c r="M80">
        <v>327</v>
      </c>
      <c r="N80">
        <v>22</v>
      </c>
      <c r="P80" t="s">
        <v>924</v>
      </c>
      <c r="Q80">
        <f t="shared" si="11"/>
        <v>78</v>
      </c>
      <c r="R80">
        <v>308</v>
      </c>
      <c r="S80">
        <v>21</v>
      </c>
      <c r="V80" t="s">
        <v>1040</v>
      </c>
    </row>
    <row r="81" spans="1:22">
      <c r="A81" t="s">
        <v>925</v>
      </c>
      <c r="B81">
        <f t="shared" si="8"/>
        <v>79</v>
      </c>
      <c r="C81">
        <v>31</v>
      </c>
      <c r="D81">
        <v>11</v>
      </c>
      <c r="F81" t="s">
        <v>925</v>
      </c>
      <c r="G81">
        <f t="shared" si="9"/>
        <v>79</v>
      </c>
      <c r="H81">
        <v>29</v>
      </c>
      <c r="I81">
        <v>10</v>
      </c>
      <c r="K81" t="s">
        <v>925</v>
      </c>
      <c r="L81">
        <f t="shared" si="10"/>
        <v>79</v>
      </c>
      <c r="M81">
        <v>50</v>
      </c>
      <c r="N81">
        <v>8</v>
      </c>
      <c r="P81" t="s">
        <v>925</v>
      </c>
      <c r="Q81">
        <f t="shared" si="11"/>
        <v>79</v>
      </c>
      <c r="R81">
        <v>30</v>
      </c>
      <c r="S81">
        <v>5</v>
      </c>
      <c r="V81" t="s">
        <v>1041</v>
      </c>
    </row>
    <row r="82" spans="1:22">
      <c r="A82" t="s">
        <v>926</v>
      </c>
      <c r="B82">
        <f t="shared" si="8"/>
        <v>80</v>
      </c>
      <c r="C82">
        <v>17</v>
      </c>
      <c r="D82">
        <v>11</v>
      </c>
      <c r="F82" t="s">
        <v>926</v>
      </c>
      <c r="G82">
        <f t="shared" si="9"/>
        <v>80</v>
      </c>
      <c r="H82">
        <v>13</v>
      </c>
      <c r="I82">
        <v>8</v>
      </c>
      <c r="K82" t="s">
        <v>926</v>
      </c>
      <c r="L82">
        <f t="shared" si="10"/>
        <v>80</v>
      </c>
      <c r="M82">
        <v>39</v>
      </c>
      <c r="N82">
        <v>11</v>
      </c>
      <c r="P82" t="s">
        <v>926</v>
      </c>
      <c r="Q82">
        <f t="shared" si="11"/>
        <v>80</v>
      </c>
      <c r="R82">
        <v>40</v>
      </c>
      <c r="S82">
        <v>12</v>
      </c>
      <c r="V82" t="s">
        <v>1042</v>
      </c>
    </row>
    <row r="83" spans="1:22">
      <c r="A83" t="s">
        <v>927</v>
      </c>
      <c r="B83">
        <f t="shared" si="8"/>
        <v>81</v>
      </c>
      <c r="C83">
        <v>10</v>
      </c>
      <c r="D83">
        <v>12</v>
      </c>
      <c r="F83" t="s">
        <v>927</v>
      </c>
      <c r="G83">
        <f t="shared" si="9"/>
        <v>81</v>
      </c>
      <c r="K83" t="s">
        <v>927</v>
      </c>
      <c r="L83">
        <f t="shared" si="10"/>
        <v>81</v>
      </c>
      <c r="M83">
        <v>21</v>
      </c>
      <c r="N83">
        <v>10</v>
      </c>
      <c r="P83" t="s">
        <v>927</v>
      </c>
      <c r="Q83">
        <f t="shared" si="11"/>
        <v>81</v>
      </c>
      <c r="R83">
        <v>15</v>
      </c>
      <c r="S83">
        <v>7</v>
      </c>
      <c r="V83" t="s">
        <v>1043</v>
      </c>
    </row>
    <row r="84" spans="1:22">
      <c r="A84" t="s">
        <v>928</v>
      </c>
      <c r="B84">
        <f t="shared" si="8"/>
        <v>82</v>
      </c>
      <c r="F84" t="s">
        <v>928</v>
      </c>
      <c r="G84">
        <f t="shared" si="9"/>
        <v>82</v>
      </c>
      <c r="K84" t="s">
        <v>928</v>
      </c>
      <c r="L84">
        <f t="shared" si="10"/>
        <v>82</v>
      </c>
      <c r="M84">
        <v>25</v>
      </c>
      <c r="N84">
        <v>27</v>
      </c>
      <c r="P84" t="s">
        <v>928</v>
      </c>
      <c r="Q84">
        <f t="shared" si="11"/>
        <v>82</v>
      </c>
      <c r="R84">
        <v>29</v>
      </c>
      <c r="S84">
        <v>31</v>
      </c>
      <c r="V84" t="s">
        <v>1044</v>
      </c>
    </row>
    <row r="85" spans="1:22">
      <c r="A85" t="s">
        <v>929</v>
      </c>
      <c r="B85">
        <f t="shared" si="8"/>
        <v>83</v>
      </c>
      <c r="C85">
        <v>118</v>
      </c>
      <c r="D85">
        <v>18</v>
      </c>
      <c r="F85" t="s">
        <v>929</v>
      </c>
      <c r="G85">
        <f t="shared" si="9"/>
        <v>83</v>
      </c>
      <c r="H85">
        <v>111</v>
      </c>
      <c r="I85">
        <v>17</v>
      </c>
      <c r="K85" t="s">
        <v>929</v>
      </c>
      <c r="L85">
        <f t="shared" si="10"/>
        <v>83</v>
      </c>
      <c r="M85">
        <v>202</v>
      </c>
      <c r="N85">
        <v>14</v>
      </c>
      <c r="P85" t="s">
        <v>929</v>
      </c>
      <c r="Q85">
        <f t="shared" si="11"/>
        <v>83</v>
      </c>
      <c r="R85">
        <v>167</v>
      </c>
      <c r="S85">
        <v>12</v>
      </c>
      <c r="V85" t="s">
        <v>1045</v>
      </c>
    </row>
    <row r="86" spans="1:22">
      <c r="A86" t="s">
        <v>930</v>
      </c>
      <c r="B86">
        <f t="shared" si="8"/>
        <v>84</v>
      </c>
      <c r="C86">
        <v>28</v>
      </c>
      <c r="D86">
        <v>15</v>
      </c>
      <c r="F86" t="s">
        <v>930</v>
      </c>
      <c r="G86">
        <f t="shared" si="9"/>
        <v>84</v>
      </c>
      <c r="H86">
        <v>26</v>
      </c>
      <c r="I86">
        <v>14</v>
      </c>
      <c r="K86" t="s">
        <v>930</v>
      </c>
      <c r="L86">
        <f t="shared" si="10"/>
        <v>84</v>
      </c>
      <c r="M86">
        <v>47</v>
      </c>
      <c r="N86">
        <v>11</v>
      </c>
      <c r="P86" t="s">
        <v>930</v>
      </c>
      <c r="Q86">
        <f t="shared" si="11"/>
        <v>84</v>
      </c>
      <c r="R86">
        <v>39</v>
      </c>
      <c r="S86">
        <v>9</v>
      </c>
      <c r="V86" t="s">
        <v>1046</v>
      </c>
    </row>
    <row r="87" spans="1:22">
      <c r="A87" t="s">
        <v>931</v>
      </c>
      <c r="B87">
        <f t="shared" si="8"/>
        <v>85</v>
      </c>
      <c r="C87">
        <v>46</v>
      </c>
      <c r="D87">
        <v>13</v>
      </c>
      <c r="F87" t="s">
        <v>931</v>
      </c>
      <c r="G87">
        <f t="shared" si="9"/>
        <v>85</v>
      </c>
      <c r="H87">
        <v>29</v>
      </c>
      <c r="I87">
        <v>8</v>
      </c>
      <c r="K87" t="s">
        <v>931</v>
      </c>
      <c r="L87">
        <f t="shared" si="10"/>
        <v>85</v>
      </c>
      <c r="M87">
        <v>50</v>
      </c>
      <c r="N87">
        <v>6</v>
      </c>
      <c r="P87" t="s">
        <v>931</v>
      </c>
      <c r="Q87">
        <f t="shared" si="11"/>
        <v>85</v>
      </c>
      <c r="R87">
        <v>42</v>
      </c>
      <c r="S87">
        <v>5</v>
      </c>
      <c r="V87" t="s">
        <v>1047</v>
      </c>
    </row>
    <row r="88" spans="1:22">
      <c r="A88" t="s">
        <v>932</v>
      </c>
      <c r="B88">
        <f t="shared" si="8"/>
        <v>86</v>
      </c>
      <c r="F88" t="s">
        <v>932</v>
      </c>
      <c r="G88">
        <f t="shared" si="9"/>
        <v>86</v>
      </c>
      <c r="K88" t="s">
        <v>932</v>
      </c>
      <c r="L88">
        <f t="shared" si="10"/>
        <v>86</v>
      </c>
      <c r="M88">
        <v>17</v>
      </c>
      <c r="N88">
        <v>6</v>
      </c>
      <c r="P88" t="s">
        <v>932</v>
      </c>
      <c r="Q88">
        <f t="shared" si="11"/>
        <v>86</v>
      </c>
      <c r="R88">
        <v>18</v>
      </c>
      <c r="S88">
        <v>7</v>
      </c>
      <c r="V88" t="s">
        <v>1048</v>
      </c>
    </row>
    <row r="89" spans="1:22">
      <c r="A89" t="s">
        <v>933</v>
      </c>
      <c r="B89">
        <f t="shared" si="8"/>
        <v>87</v>
      </c>
      <c r="C89">
        <v>48</v>
      </c>
      <c r="D89">
        <v>12</v>
      </c>
      <c r="F89" t="s">
        <v>933</v>
      </c>
      <c r="G89">
        <f t="shared" si="9"/>
        <v>87</v>
      </c>
      <c r="H89">
        <v>34</v>
      </c>
      <c r="I89">
        <v>9</v>
      </c>
      <c r="K89" t="s">
        <v>933</v>
      </c>
      <c r="L89">
        <f t="shared" si="10"/>
        <v>87</v>
      </c>
      <c r="M89">
        <v>63</v>
      </c>
      <c r="N89">
        <v>7</v>
      </c>
      <c r="P89" t="s">
        <v>933</v>
      </c>
      <c r="Q89">
        <f t="shared" si="11"/>
        <v>87</v>
      </c>
      <c r="R89">
        <v>56</v>
      </c>
      <c r="S89">
        <v>6</v>
      </c>
      <c r="V89" t="s">
        <v>1049</v>
      </c>
    </row>
    <row r="90" spans="1:22">
      <c r="A90" t="s">
        <v>934</v>
      </c>
      <c r="B90">
        <f t="shared" si="8"/>
        <v>88</v>
      </c>
      <c r="F90" t="s">
        <v>934</v>
      </c>
      <c r="G90">
        <f t="shared" si="9"/>
        <v>88</v>
      </c>
      <c r="K90" t="s">
        <v>934</v>
      </c>
      <c r="L90">
        <f t="shared" si="10"/>
        <v>88</v>
      </c>
      <c r="M90">
        <v>12</v>
      </c>
      <c r="N90">
        <v>8</v>
      </c>
      <c r="P90" t="s">
        <v>934</v>
      </c>
      <c r="Q90">
        <f t="shared" si="11"/>
        <v>88</v>
      </c>
      <c r="R90">
        <v>10</v>
      </c>
      <c r="S90">
        <v>6</v>
      </c>
      <c r="V90" t="s">
        <v>1050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53165-B0A6-D14A-A57B-75DF865D868D}">
  <dimension ref="A1:C89"/>
  <sheetViews>
    <sheetView workbookViewId="0">
      <selection activeCell="B1" sqref="B1:C89"/>
    </sheetView>
  </sheetViews>
  <sheetFormatPr baseColWidth="10" defaultRowHeight="15"/>
  <cols>
    <col min="1" max="1" width="8.83203125" bestFit="1" customWidth="1"/>
    <col min="2" max="2" width="19.33203125" bestFit="1" customWidth="1"/>
    <col min="3" max="3" width="8.83203125" bestFit="1" customWidth="1"/>
  </cols>
  <sheetData>
    <row r="1" spans="1:3">
      <c r="A1" t="s">
        <v>937</v>
      </c>
      <c r="B1" t="s">
        <v>938</v>
      </c>
      <c r="C1" t="s">
        <v>937</v>
      </c>
    </row>
    <row r="2" spans="1:3">
      <c r="A2">
        <v>1</v>
      </c>
      <c r="B2" s="7" t="s">
        <v>761</v>
      </c>
      <c r="C2">
        <v>1</v>
      </c>
    </row>
    <row r="3" spans="1:3">
      <c r="A3">
        <v>2</v>
      </c>
      <c r="B3" s="7" t="s">
        <v>762</v>
      </c>
      <c r="C3">
        <v>2</v>
      </c>
    </row>
    <row r="4" spans="1:3">
      <c r="A4">
        <v>3</v>
      </c>
      <c r="B4" s="7" t="s">
        <v>763</v>
      </c>
      <c r="C4">
        <v>3</v>
      </c>
    </row>
    <row r="5" spans="1:3">
      <c r="A5">
        <v>4</v>
      </c>
      <c r="B5" s="7" t="s">
        <v>764</v>
      </c>
      <c r="C5">
        <v>4</v>
      </c>
    </row>
    <row r="6" spans="1:3">
      <c r="A6">
        <v>5</v>
      </c>
      <c r="B6" s="7" t="s">
        <v>765</v>
      </c>
      <c r="C6">
        <v>5</v>
      </c>
    </row>
    <row r="7" spans="1:3">
      <c r="A7">
        <v>6</v>
      </c>
      <c r="B7" s="7" t="s">
        <v>766</v>
      </c>
      <c r="C7">
        <v>6</v>
      </c>
    </row>
    <row r="8" spans="1:3">
      <c r="A8">
        <v>7</v>
      </c>
      <c r="B8" s="7" t="s">
        <v>767</v>
      </c>
      <c r="C8">
        <v>7</v>
      </c>
    </row>
    <row r="9" spans="1:3">
      <c r="A9">
        <v>8</v>
      </c>
      <c r="B9" s="7" t="s">
        <v>768</v>
      </c>
      <c r="C9">
        <v>8</v>
      </c>
    </row>
    <row r="10" spans="1:3">
      <c r="A10">
        <v>9</v>
      </c>
      <c r="B10" s="7" t="s">
        <v>769</v>
      </c>
      <c r="C10">
        <v>9</v>
      </c>
    </row>
    <row r="11" spans="1:3">
      <c r="A11">
        <v>10</v>
      </c>
      <c r="B11" s="7" t="s">
        <v>770</v>
      </c>
      <c r="C11">
        <v>10</v>
      </c>
    </row>
    <row r="12" spans="1:3">
      <c r="A12">
        <v>11</v>
      </c>
      <c r="B12" s="7" t="s">
        <v>771</v>
      </c>
      <c r="C12">
        <v>11</v>
      </c>
    </row>
    <row r="13" spans="1:3">
      <c r="A13">
        <v>12</v>
      </c>
      <c r="B13" s="7" t="s">
        <v>772</v>
      </c>
      <c r="C13">
        <v>12</v>
      </c>
    </row>
    <row r="14" spans="1:3">
      <c r="A14">
        <v>13</v>
      </c>
      <c r="B14" s="7" t="s">
        <v>773</v>
      </c>
      <c r="C14">
        <v>13</v>
      </c>
    </row>
    <row r="15" spans="1:3">
      <c r="A15">
        <v>14</v>
      </c>
      <c r="B15" s="7" t="s">
        <v>774</v>
      </c>
      <c r="C15">
        <v>14</v>
      </c>
    </row>
    <row r="16" spans="1:3">
      <c r="A16">
        <v>15</v>
      </c>
      <c r="B16" s="7" t="s">
        <v>775</v>
      </c>
      <c r="C16">
        <v>15</v>
      </c>
    </row>
    <row r="17" spans="1:3">
      <c r="A17">
        <v>16</v>
      </c>
      <c r="B17" s="7" t="s">
        <v>776</v>
      </c>
      <c r="C17">
        <v>16</v>
      </c>
    </row>
    <row r="18" spans="1:3">
      <c r="A18">
        <v>17</v>
      </c>
      <c r="B18" s="7" t="s">
        <v>777</v>
      </c>
      <c r="C18">
        <v>17</v>
      </c>
    </row>
    <row r="19" spans="1:3">
      <c r="A19">
        <v>18</v>
      </c>
      <c r="B19" s="7" t="s">
        <v>778</v>
      </c>
      <c r="C19">
        <v>18</v>
      </c>
    </row>
    <row r="20" spans="1:3">
      <c r="A20">
        <v>19</v>
      </c>
      <c r="B20" s="7" t="s">
        <v>779</v>
      </c>
      <c r="C20">
        <v>19</v>
      </c>
    </row>
    <row r="21" spans="1:3">
      <c r="A21">
        <v>20</v>
      </c>
      <c r="B21" s="7" t="s">
        <v>780</v>
      </c>
      <c r="C21">
        <v>20</v>
      </c>
    </row>
    <row r="22" spans="1:3">
      <c r="A22">
        <v>21</v>
      </c>
      <c r="B22" s="7" t="s">
        <v>781</v>
      </c>
      <c r="C22">
        <v>21</v>
      </c>
    </row>
    <row r="23" spans="1:3">
      <c r="A23">
        <v>22</v>
      </c>
      <c r="B23" s="7" t="s">
        <v>782</v>
      </c>
      <c r="C23">
        <v>22</v>
      </c>
    </row>
    <row r="24" spans="1:3">
      <c r="A24">
        <v>23</v>
      </c>
      <c r="B24" s="7" t="s">
        <v>940</v>
      </c>
      <c r="C24">
        <v>23</v>
      </c>
    </row>
    <row r="25" spans="1:3">
      <c r="A25">
        <v>24</v>
      </c>
      <c r="B25" s="7" t="s">
        <v>783</v>
      </c>
      <c r="C25">
        <v>24</v>
      </c>
    </row>
    <row r="26" spans="1:3">
      <c r="A26">
        <v>25</v>
      </c>
      <c r="B26" s="7" t="s">
        <v>784</v>
      </c>
      <c r="C26">
        <v>25</v>
      </c>
    </row>
    <row r="27" spans="1:3">
      <c r="A27">
        <v>26</v>
      </c>
      <c r="B27" s="7" t="s">
        <v>785</v>
      </c>
      <c r="C27">
        <v>26</v>
      </c>
    </row>
    <row r="28" spans="1:3">
      <c r="A28">
        <v>27</v>
      </c>
      <c r="B28" s="7" t="s">
        <v>786</v>
      </c>
      <c r="C28">
        <v>27</v>
      </c>
    </row>
    <row r="29" spans="1:3">
      <c r="A29">
        <v>28</v>
      </c>
      <c r="B29" s="7" t="s">
        <v>787</v>
      </c>
      <c r="C29">
        <v>28</v>
      </c>
    </row>
    <row r="30" spans="1:3">
      <c r="A30">
        <v>29</v>
      </c>
      <c r="B30" s="7" t="s">
        <v>788</v>
      </c>
      <c r="C30">
        <v>29</v>
      </c>
    </row>
    <row r="31" spans="1:3">
      <c r="A31">
        <v>30</v>
      </c>
      <c r="B31" s="7" t="s">
        <v>789</v>
      </c>
      <c r="C31">
        <v>30</v>
      </c>
    </row>
    <row r="32" spans="1:3">
      <c r="A32">
        <v>31</v>
      </c>
      <c r="B32" s="7" t="s">
        <v>790</v>
      </c>
      <c r="C32">
        <v>31</v>
      </c>
    </row>
    <row r="33" spans="1:3">
      <c r="A33">
        <v>32</v>
      </c>
      <c r="B33" s="7" t="s">
        <v>791</v>
      </c>
      <c r="C33">
        <v>32</v>
      </c>
    </row>
    <row r="34" spans="1:3">
      <c r="A34">
        <v>33</v>
      </c>
      <c r="B34" s="7" t="s">
        <v>792</v>
      </c>
      <c r="C34">
        <v>33</v>
      </c>
    </row>
    <row r="35" spans="1:3">
      <c r="A35">
        <v>34</v>
      </c>
      <c r="B35" s="7" t="s">
        <v>793</v>
      </c>
      <c r="C35">
        <v>34</v>
      </c>
    </row>
    <row r="36" spans="1:3">
      <c r="A36">
        <v>35</v>
      </c>
      <c r="B36" s="7" t="s">
        <v>794</v>
      </c>
      <c r="C36">
        <v>35</v>
      </c>
    </row>
    <row r="37" spans="1:3">
      <c r="A37">
        <v>36</v>
      </c>
      <c r="B37" s="7" t="s">
        <v>795</v>
      </c>
      <c r="C37">
        <v>36</v>
      </c>
    </row>
    <row r="38" spans="1:3">
      <c r="A38">
        <v>37</v>
      </c>
      <c r="B38" s="7" t="s">
        <v>796</v>
      </c>
      <c r="C38">
        <v>37</v>
      </c>
    </row>
    <row r="39" spans="1:3">
      <c r="A39">
        <v>38</v>
      </c>
      <c r="B39" s="7" t="s">
        <v>797</v>
      </c>
      <c r="C39">
        <v>38</v>
      </c>
    </row>
    <row r="40" spans="1:3">
      <c r="A40">
        <v>39</v>
      </c>
      <c r="B40" s="7" t="s">
        <v>798</v>
      </c>
      <c r="C40">
        <v>39</v>
      </c>
    </row>
    <row r="41" spans="1:3">
      <c r="A41">
        <v>40</v>
      </c>
      <c r="B41" s="7" t="s">
        <v>799</v>
      </c>
      <c r="C41">
        <v>40</v>
      </c>
    </row>
    <row r="42" spans="1:3">
      <c r="A42">
        <v>41</v>
      </c>
      <c r="B42" s="7" t="s">
        <v>800</v>
      </c>
      <c r="C42">
        <v>41</v>
      </c>
    </row>
    <row r="43" spans="1:3">
      <c r="A43">
        <v>42</v>
      </c>
      <c r="B43" s="7" t="s">
        <v>801</v>
      </c>
      <c r="C43">
        <v>42</v>
      </c>
    </row>
    <row r="44" spans="1:3">
      <c r="A44">
        <v>43</v>
      </c>
      <c r="B44" s="7" t="s">
        <v>802</v>
      </c>
      <c r="C44">
        <v>43</v>
      </c>
    </row>
    <row r="45" spans="1:3">
      <c r="A45">
        <v>44</v>
      </c>
      <c r="B45" s="7" t="s">
        <v>803</v>
      </c>
      <c r="C45">
        <v>44</v>
      </c>
    </row>
    <row r="46" spans="1:3">
      <c r="A46">
        <v>45</v>
      </c>
      <c r="B46" s="7" t="s">
        <v>804</v>
      </c>
      <c r="C46">
        <v>45</v>
      </c>
    </row>
    <row r="47" spans="1:3">
      <c r="A47">
        <v>46</v>
      </c>
      <c r="B47" s="7" t="s">
        <v>805</v>
      </c>
      <c r="C47">
        <v>46</v>
      </c>
    </row>
    <row r="48" spans="1:3">
      <c r="A48">
        <v>47</v>
      </c>
      <c r="B48" s="7" t="s">
        <v>806</v>
      </c>
      <c r="C48">
        <v>47</v>
      </c>
    </row>
    <row r="49" spans="1:3">
      <c r="A49">
        <v>48</v>
      </c>
      <c r="B49" s="7" t="s">
        <v>807</v>
      </c>
      <c r="C49">
        <v>48</v>
      </c>
    </row>
    <row r="50" spans="1:3">
      <c r="A50">
        <v>49</v>
      </c>
      <c r="B50" s="7" t="s">
        <v>808</v>
      </c>
      <c r="C50">
        <v>49</v>
      </c>
    </row>
    <row r="51" spans="1:3">
      <c r="A51">
        <v>50</v>
      </c>
      <c r="B51" s="7" t="s">
        <v>809</v>
      </c>
      <c r="C51">
        <v>50</v>
      </c>
    </row>
    <row r="52" spans="1:3">
      <c r="A52">
        <v>51</v>
      </c>
      <c r="B52" s="7" t="s">
        <v>810</v>
      </c>
      <c r="C52">
        <v>51</v>
      </c>
    </row>
    <row r="53" spans="1:3">
      <c r="A53">
        <v>52</v>
      </c>
      <c r="B53" s="7" t="s">
        <v>811</v>
      </c>
      <c r="C53">
        <v>52</v>
      </c>
    </row>
    <row r="54" spans="1:3">
      <c r="A54">
        <v>53</v>
      </c>
      <c r="B54" s="7" t="s">
        <v>812</v>
      </c>
      <c r="C54">
        <v>53</v>
      </c>
    </row>
    <row r="55" spans="1:3">
      <c r="A55">
        <v>54</v>
      </c>
      <c r="B55" s="7" t="s">
        <v>813</v>
      </c>
      <c r="C55">
        <v>54</v>
      </c>
    </row>
    <row r="56" spans="1:3">
      <c r="A56">
        <v>55</v>
      </c>
      <c r="B56" s="7" t="s">
        <v>814</v>
      </c>
      <c r="C56">
        <v>55</v>
      </c>
    </row>
    <row r="57" spans="1:3">
      <c r="A57">
        <v>56</v>
      </c>
      <c r="B57" s="7" t="s">
        <v>815</v>
      </c>
      <c r="C57">
        <v>56</v>
      </c>
    </row>
    <row r="58" spans="1:3">
      <c r="A58">
        <v>57</v>
      </c>
      <c r="B58" s="7" t="s">
        <v>816</v>
      </c>
      <c r="C58">
        <v>57</v>
      </c>
    </row>
    <row r="59" spans="1:3">
      <c r="A59">
        <v>58</v>
      </c>
      <c r="B59" s="7" t="s">
        <v>817</v>
      </c>
      <c r="C59">
        <v>58</v>
      </c>
    </row>
    <row r="60" spans="1:3">
      <c r="A60">
        <v>59</v>
      </c>
      <c r="B60" s="7" t="s">
        <v>818</v>
      </c>
      <c r="C60">
        <v>59</v>
      </c>
    </row>
    <row r="61" spans="1:3">
      <c r="A61">
        <v>60</v>
      </c>
      <c r="B61" s="7" t="s">
        <v>819</v>
      </c>
      <c r="C61">
        <v>60</v>
      </c>
    </row>
    <row r="62" spans="1:3">
      <c r="A62">
        <v>61</v>
      </c>
      <c r="B62" s="7" t="s">
        <v>820</v>
      </c>
      <c r="C62">
        <v>61</v>
      </c>
    </row>
    <row r="63" spans="1:3">
      <c r="A63">
        <v>62</v>
      </c>
      <c r="B63" s="7" t="s">
        <v>821</v>
      </c>
      <c r="C63">
        <v>62</v>
      </c>
    </row>
    <row r="64" spans="1:3">
      <c r="A64">
        <v>63</v>
      </c>
      <c r="B64" s="7" t="s">
        <v>822</v>
      </c>
      <c r="C64">
        <v>63</v>
      </c>
    </row>
    <row r="65" spans="1:3">
      <c r="A65">
        <v>64</v>
      </c>
      <c r="B65" s="7" t="s">
        <v>823</v>
      </c>
      <c r="C65">
        <v>64</v>
      </c>
    </row>
    <row r="66" spans="1:3">
      <c r="A66">
        <v>65</v>
      </c>
      <c r="B66" s="7" t="s">
        <v>824</v>
      </c>
      <c r="C66">
        <v>65</v>
      </c>
    </row>
    <row r="67" spans="1:3">
      <c r="A67">
        <v>66</v>
      </c>
      <c r="B67" s="7" t="s">
        <v>825</v>
      </c>
      <c r="C67">
        <v>66</v>
      </c>
    </row>
    <row r="68" spans="1:3">
      <c r="A68">
        <v>67</v>
      </c>
      <c r="B68" s="7" t="s">
        <v>826</v>
      </c>
      <c r="C68">
        <v>67</v>
      </c>
    </row>
    <row r="69" spans="1:3">
      <c r="A69">
        <v>68</v>
      </c>
      <c r="B69" s="7" t="s">
        <v>827</v>
      </c>
      <c r="C69">
        <v>68</v>
      </c>
    </row>
    <row r="70" spans="1:3">
      <c r="A70">
        <v>69</v>
      </c>
      <c r="B70" s="7" t="s">
        <v>941</v>
      </c>
      <c r="C70">
        <v>69</v>
      </c>
    </row>
    <row r="71" spans="1:3">
      <c r="A71">
        <v>70</v>
      </c>
      <c r="B71" s="7" t="s">
        <v>828</v>
      </c>
      <c r="C71">
        <v>70</v>
      </c>
    </row>
    <row r="72" spans="1:3">
      <c r="A72">
        <v>71</v>
      </c>
      <c r="B72" s="7" t="s">
        <v>829</v>
      </c>
      <c r="C72">
        <v>71</v>
      </c>
    </row>
    <row r="73" spans="1:3">
      <c r="A73">
        <v>72</v>
      </c>
      <c r="B73" s="7" t="s">
        <v>830</v>
      </c>
      <c r="C73">
        <v>72</v>
      </c>
    </row>
    <row r="74" spans="1:3">
      <c r="A74">
        <v>73</v>
      </c>
      <c r="B74" s="7" t="s">
        <v>831</v>
      </c>
      <c r="C74">
        <v>73</v>
      </c>
    </row>
    <row r="75" spans="1:3">
      <c r="A75">
        <v>74</v>
      </c>
      <c r="B75" s="7" t="s">
        <v>832</v>
      </c>
      <c r="C75">
        <v>74</v>
      </c>
    </row>
    <row r="76" spans="1:3">
      <c r="A76">
        <v>75</v>
      </c>
      <c r="B76" s="7" t="s">
        <v>833</v>
      </c>
      <c r="C76">
        <v>75</v>
      </c>
    </row>
    <row r="77" spans="1:3">
      <c r="A77">
        <v>76</v>
      </c>
      <c r="B77" s="7" t="s">
        <v>834</v>
      </c>
      <c r="C77">
        <v>76</v>
      </c>
    </row>
    <row r="78" spans="1:3">
      <c r="A78">
        <v>77</v>
      </c>
      <c r="B78" s="7" t="s">
        <v>835</v>
      </c>
      <c r="C78">
        <v>77</v>
      </c>
    </row>
    <row r="79" spans="1:3">
      <c r="A79">
        <v>78</v>
      </c>
      <c r="B79" s="7" t="s">
        <v>836</v>
      </c>
      <c r="C79">
        <v>78</v>
      </c>
    </row>
    <row r="80" spans="1:3">
      <c r="A80">
        <v>79</v>
      </c>
      <c r="B80" s="7" t="s">
        <v>837</v>
      </c>
      <c r="C80">
        <v>79</v>
      </c>
    </row>
    <row r="81" spans="1:3">
      <c r="A81">
        <v>80</v>
      </c>
      <c r="B81" s="7" t="s">
        <v>838</v>
      </c>
      <c r="C81">
        <v>80</v>
      </c>
    </row>
    <row r="82" spans="1:3">
      <c r="A82">
        <v>81</v>
      </c>
      <c r="B82" s="7" t="s">
        <v>839</v>
      </c>
      <c r="C82">
        <v>81</v>
      </c>
    </row>
    <row r="83" spans="1:3">
      <c r="A83">
        <v>82</v>
      </c>
      <c r="B83" s="7" t="s">
        <v>840</v>
      </c>
      <c r="C83">
        <v>82</v>
      </c>
    </row>
    <row r="84" spans="1:3">
      <c r="A84">
        <v>83</v>
      </c>
      <c r="B84" s="7" t="s">
        <v>841</v>
      </c>
      <c r="C84">
        <v>83</v>
      </c>
    </row>
    <row r="85" spans="1:3">
      <c r="A85">
        <v>84</v>
      </c>
      <c r="B85" s="7" t="s">
        <v>842</v>
      </c>
      <c r="C85">
        <v>84</v>
      </c>
    </row>
    <row r="86" spans="1:3">
      <c r="A86">
        <v>85</v>
      </c>
      <c r="B86" s="7" t="s">
        <v>843</v>
      </c>
      <c r="C86">
        <v>85</v>
      </c>
    </row>
    <row r="87" spans="1:3">
      <c r="A87">
        <v>86</v>
      </c>
      <c r="B87" s="7" t="s">
        <v>844</v>
      </c>
      <c r="C87">
        <v>86</v>
      </c>
    </row>
    <row r="88" spans="1:3">
      <c r="A88">
        <v>87</v>
      </c>
      <c r="B88" s="7" t="s">
        <v>845</v>
      </c>
      <c r="C88">
        <v>87</v>
      </c>
    </row>
    <row r="89" spans="1:3">
      <c r="A89">
        <v>88</v>
      </c>
      <c r="B89" s="7" t="s">
        <v>846</v>
      </c>
      <c r="C89">
        <v>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14C98-7556-E144-AE42-739AAC4E1BBB}">
  <dimension ref="A1:D89"/>
  <sheetViews>
    <sheetView zoomScale="141" workbookViewId="0">
      <selection activeCell="E10" sqref="E10"/>
    </sheetView>
  </sheetViews>
  <sheetFormatPr baseColWidth="10" defaultColWidth="38.1640625" defaultRowHeight="15"/>
  <cols>
    <col min="1" max="1" width="8.83203125" bestFit="1" customWidth="1"/>
    <col min="2" max="2" width="19.33203125" bestFit="1" customWidth="1"/>
    <col min="3" max="4" width="8.83203125" bestFit="1" customWidth="1"/>
  </cols>
  <sheetData>
    <row r="1" spans="1:4" ht="42" customHeight="1">
      <c r="A1" t="s">
        <v>958</v>
      </c>
      <c r="B1" t="s">
        <v>646</v>
      </c>
      <c r="C1" t="s">
        <v>935</v>
      </c>
      <c r="D1" t="s">
        <v>936</v>
      </c>
    </row>
    <row r="2" spans="1:4">
      <c r="A2">
        <f t="shared" ref="A2:A33" si="0">VLOOKUP(B2,codes,2,FALSE)</f>
        <v>1</v>
      </c>
      <c r="B2" s="7" t="s">
        <v>847</v>
      </c>
      <c r="C2">
        <v>12.7</v>
      </c>
      <c r="D2">
        <v>77.400000000000006</v>
      </c>
    </row>
    <row r="3" spans="1:4">
      <c r="A3">
        <f t="shared" si="0"/>
        <v>2</v>
      </c>
      <c r="B3" s="7" t="s">
        <v>848</v>
      </c>
      <c r="C3">
        <v>9.1</v>
      </c>
      <c r="D3">
        <v>77.2</v>
      </c>
    </row>
    <row r="4" spans="1:4">
      <c r="A4">
        <f t="shared" si="0"/>
        <v>3</v>
      </c>
      <c r="B4" s="7" t="s">
        <v>849</v>
      </c>
      <c r="C4">
        <v>11.1</v>
      </c>
      <c r="D4">
        <v>37.4</v>
      </c>
    </row>
    <row r="5" spans="1:4">
      <c r="A5">
        <f t="shared" si="0"/>
        <v>4</v>
      </c>
      <c r="B5" s="7" t="s">
        <v>850</v>
      </c>
      <c r="C5">
        <v>11</v>
      </c>
      <c r="D5">
        <v>58.7</v>
      </c>
    </row>
    <row r="6" spans="1:4">
      <c r="A6">
        <f t="shared" si="0"/>
        <v>5</v>
      </c>
      <c r="B6" s="7" t="s">
        <v>851</v>
      </c>
      <c r="C6">
        <v>7.6</v>
      </c>
      <c r="D6">
        <v>67.2</v>
      </c>
    </row>
    <row r="7" spans="1:4">
      <c r="A7">
        <f t="shared" si="0"/>
        <v>6</v>
      </c>
      <c r="B7" s="7" t="s">
        <v>852</v>
      </c>
      <c r="C7">
        <v>5.5</v>
      </c>
      <c r="D7">
        <v>43.6</v>
      </c>
    </row>
    <row r="8" spans="1:4">
      <c r="A8">
        <f t="shared" si="0"/>
        <v>7</v>
      </c>
      <c r="B8" s="7" t="s">
        <v>853</v>
      </c>
      <c r="C8">
        <v>8.5</v>
      </c>
      <c r="D8">
        <v>75.8</v>
      </c>
    </row>
    <row r="9" spans="1:4">
      <c r="A9">
        <f t="shared" si="0"/>
        <v>8</v>
      </c>
      <c r="B9" s="7" t="s">
        <v>854</v>
      </c>
      <c r="C9">
        <v>10.199999999999999</v>
      </c>
      <c r="D9">
        <v>76.599999999999994</v>
      </c>
    </row>
    <row r="10" spans="1:4">
      <c r="A10">
        <f t="shared" si="0"/>
        <v>9</v>
      </c>
      <c r="B10" s="7" t="s">
        <v>855</v>
      </c>
      <c r="C10">
        <v>7.8</v>
      </c>
      <c r="D10">
        <v>65.8</v>
      </c>
    </row>
    <row r="11" spans="1:4">
      <c r="A11">
        <f t="shared" si="0"/>
        <v>10</v>
      </c>
      <c r="B11" s="7" t="s">
        <v>856</v>
      </c>
      <c r="C11">
        <v>11.6</v>
      </c>
      <c r="D11">
        <v>36</v>
      </c>
    </row>
    <row r="12" spans="1:4">
      <c r="A12">
        <f t="shared" si="0"/>
        <v>11</v>
      </c>
      <c r="B12" s="7" t="s">
        <v>857</v>
      </c>
      <c r="C12">
        <v>6.9</v>
      </c>
      <c r="D12">
        <v>61</v>
      </c>
    </row>
    <row r="13" spans="1:4">
      <c r="A13">
        <f t="shared" si="0"/>
        <v>12</v>
      </c>
      <c r="B13" s="7" t="s">
        <v>858</v>
      </c>
      <c r="C13">
        <v>8.5</v>
      </c>
      <c r="D13">
        <v>89</v>
      </c>
    </row>
    <row r="14" spans="1:4">
      <c r="A14">
        <f t="shared" si="0"/>
        <v>13</v>
      </c>
      <c r="B14" s="7" t="s">
        <v>859</v>
      </c>
      <c r="C14">
        <v>7.3</v>
      </c>
      <c r="D14">
        <v>73</v>
      </c>
    </row>
    <row r="15" spans="1:4">
      <c r="A15">
        <f t="shared" si="0"/>
        <v>14</v>
      </c>
      <c r="B15" s="7" t="s">
        <v>860</v>
      </c>
      <c r="C15">
        <v>8.6</v>
      </c>
      <c r="D15">
        <v>89.7</v>
      </c>
    </row>
    <row r="16" spans="1:4">
      <c r="A16">
        <f t="shared" si="0"/>
        <v>15</v>
      </c>
      <c r="B16" s="7" t="s">
        <v>861</v>
      </c>
      <c r="C16">
        <v>9.8000000000000007</v>
      </c>
      <c r="D16">
        <v>66.2</v>
      </c>
    </row>
    <row r="17" spans="1:4">
      <c r="A17">
        <f t="shared" si="0"/>
        <v>16</v>
      </c>
      <c r="B17" s="7" t="s">
        <v>862</v>
      </c>
      <c r="C17">
        <v>12.9</v>
      </c>
      <c r="D17">
        <v>69.400000000000006</v>
      </c>
    </row>
    <row r="18" spans="1:4">
      <c r="A18">
        <f t="shared" si="0"/>
        <v>17</v>
      </c>
      <c r="B18" s="7" t="s">
        <v>863</v>
      </c>
      <c r="C18">
        <v>8.3000000000000007</v>
      </c>
      <c r="D18">
        <v>76.599999999999994</v>
      </c>
    </row>
    <row r="19" spans="1:4">
      <c r="A19">
        <f t="shared" si="0"/>
        <v>18</v>
      </c>
      <c r="B19" s="7" t="s">
        <v>864</v>
      </c>
      <c r="C19">
        <v>8.1999999999999993</v>
      </c>
      <c r="D19">
        <v>50.1</v>
      </c>
    </row>
    <row r="20" spans="1:4">
      <c r="A20">
        <f t="shared" si="0"/>
        <v>19</v>
      </c>
      <c r="B20" s="7" t="s">
        <v>865</v>
      </c>
      <c r="C20">
        <v>7.7</v>
      </c>
      <c r="D20">
        <v>43.8</v>
      </c>
    </row>
    <row r="21" spans="1:4">
      <c r="A21">
        <f t="shared" si="0"/>
        <v>20</v>
      </c>
      <c r="B21" s="7" t="s">
        <v>866</v>
      </c>
      <c r="C21">
        <v>9.1</v>
      </c>
      <c r="D21">
        <v>70.8</v>
      </c>
    </row>
    <row r="22" spans="1:4">
      <c r="A22">
        <f t="shared" si="0"/>
        <v>21</v>
      </c>
      <c r="B22" s="7" t="s">
        <v>867</v>
      </c>
      <c r="C22">
        <v>4.0999999999999996</v>
      </c>
      <c r="D22">
        <v>48.1</v>
      </c>
    </row>
    <row r="23" spans="1:4">
      <c r="A23">
        <f t="shared" si="0"/>
        <v>22</v>
      </c>
      <c r="B23" s="7" t="s">
        <v>868</v>
      </c>
      <c r="C23">
        <v>8.1999999999999993</v>
      </c>
      <c r="D23">
        <v>73</v>
      </c>
    </row>
    <row r="24" spans="1:4">
      <c r="A24">
        <f t="shared" si="0"/>
        <v>23</v>
      </c>
      <c r="B24" s="7" t="s">
        <v>869</v>
      </c>
      <c r="C24">
        <v>6.6</v>
      </c>
      <c r="D24">
        <v>62.5</v>
      </c>
    </row>
    <row r="25" spans="1:4">
      <c r="A25">
        <f t="shared" si="0"/>
        <v>24</v>
      </c>
      <c r="B25" s="7" t="s">
        <v>870</v>
      </c>
      <c r="C25">
        <v>10.1</v>
      </c>
      <c r="D25">
        <v>85.6</v>
      </c>
    </row>
    <row r="26" spans="1:4">
      <c r="A26">
        <f t="shared" si="0"/>
        <v>25</v>
      </c>
      <c r="B26" s="7" t="s">
        <v>871</v>
      </c>
      <c r="C26">
        <v>10.199999999999999</v>
      </c>
      <c r="D26">
        <v>59.4</v>
      </c>
    </row>
    <row r="27" spans="1:4">
      <c r="A27">
        <f t="shared" si="0"/>
        <v>26</v>
      </c>
      <c r="B27" s="7" t="s">
        <v>872</v>
      </c>
      <c r="C27">
        <v>5.2</v>
      </c>
      <c r="D27">
        <v>66.099999999999994</v>
      </c>
    </row>
    <row r="28" spans="1:4">
      <c r="A28">
        <f t="shared" si="0"/>
        <v>27</v>
      </c>
      <c r="B28" s="7" t="s">
        <v>873</v>
      </c>
      <c r="C28">
        <v>12.1</v>
      </c>
      <c r="D28">
        <v>68.7</v>
      </c>
    </row>
    <row r="29" spans="1:4">
      <c r="A29">
        <f t="shared" si="0"/>
        <v>28</v>
      </c>
      <c r="B29" s="7" t="s">
        <v>874</v>
      </c>
      <c r="C29">
        <v>10.7</v>
      </c>
      <c r="D29">
        <v>45.6</v>
      </c>
    </row>
    <row r="30" spans="1:4">
      <c r="A30">
        <f t="shared" si="0"/>
        <v>29</v>
      </c>
      <c r="B30" s="7" t="s">
        <v>875</v>
      </c>
      <c r="C30">
        <v>6.4</v>
      </c>
      <c r="D30">
        <v>62.1</v>
      </c>
    </row>
    <row r="31" spans="1:4">
      <c r="A31">
        <f t="shared" si="0"/>
        <v>30</v>
      </c>
      <c r="B31" s="7" t="s">
        <v>876</v>
      </c>
      <c r="C31">
        <v>9.6999999999999993</v>
      </c>
      <c r="D31">
        <v>84.2</v>
      </c>
    </row>
    <row r="32" spans="1:4">
      <c r="A32">
        <f t="shared" si="0"/>
        <v>31</v>
      </c>
      <c r="B32" s="7" t="s">
        <v>877</v>
      </c>
      <c r="C32">
        <v>8.3000000000000007</v>
      </c>
      <c r="D32">
        <v>62.8</v>
      </c>
    </row>
    <row r="33" spans="1:4">
      <c r="A33">
        <f t="shared" si="0"/>
        <v>32</v>
      </c>
      <c r="B33" s="7" t="s">
        <v>878</v>
      </c>
      <c r="C33">
        <v>7.1</v>
      </c>
      <c r="D33">
        <v>54.3</v>
      </c>
    </row>
    <row r="34" spans="1:4">
      <c r="A34">
        <f t="shared" ref="A34:A65" si="1">VLOOKUP(B34,codes,2,FALSE)</f>
        <v>33</v>
      </c>
      <c r="B34" s="7" t="s">
        <v>879</v>
      </c>
      <c r="C34">
        <v>10.6</v>
      </c>
      <c r="D34">
        <v>59.8</v>
      </c>
    </row>
    <row r="35" spans="1:4">
      <c r="A35">
        <f t="shared" si="1"/>
        <v>34</v>
      </c>
      <c r="B35" s="7" t="s">
        <v>880</v>
      </c>
      <c r="C35">
        <v>10.3</v>
      </c>
      <c r="D35">
        <v>57</v>
      </c>
    </row>
    <row r="36" spans="1:4">
      <c r="A36">
        <f t="shared" si="1"/>
        <v>35</v>
      </c>
      <c r="B36" s="7" t="s">
        <v>881</v>
      </c>
      <c r="C36">
        <v>6.4</v>
      </c>
      <c r="D36">
        <v>49.7</v>
      </c>
    </row>
    <row r="37" spans="1:4">
      <c r="A37">
        <f t="shared" si="1"/>
        <v>36</v>
      </c>
      <c r="B37" s="7" t="s">
        <v>882</v>
      </c>
      <c r="C37">
        <v>11.3</v>
      </c>
      <c r="D37">
        <v>90.1</v>
      </c>
    </row>
    <row r="38" spans="1:4">
      <c r="A38">
        <f t="shared" si="1"/>
        <v>37</v>
      </c>
      <c r="B38" s="7" t="s">
        <v>883</v>
      </c>
      <c r="C38">
        <v>10.7</v>
      </c>
      <c r="D38">
        <v>78</v>
      </c>
    </row>
    <row r="39" spans="1:4">
      <c r="A39">
        <f t="shared" si="1"/>
        <v>38</v>
      </c>
      <c r="B39" s="7" t="s">
        <v>884</v>
      </c>
      <c r="C39">
        <v>40.700000000000003</v>
      </c>
      <c r="D39">
        <v>20.7</v>
      </c>
    </row>
    <row r="40" spans="1:4">
      <c r="A40">
        <f t="shared" si="1"/>
        <v>39</v>
      </c>
      <c r="B40" s="7" t="s">
        <v>885</v>
      </c>
      <c r="C40">
        <v>9.3000000000000007</v>
      </c>
      <c r="D40">
        <v>82.8</v>
      </c>
    </row>
    <row r="41" spans="1:4">
      <c r="A41">
        <f t="shared" si="1"/>
        <v>40</v>
      </c>
      <c r="B41" s="7" t="s">
        <v>886</v>
      </c>
      <c r="C41">
        <v>9.8000000000000007</v>
      </c>
      <c r="D41">
        <v>112.5</v>
      </c>
    </row>
    <row r="42" spans="1:4">
      <c r="A42">
        <f t="shared" si="1"/>
        <v>41</v>
      </c>
      <c r="B42" s="7" t="s">
        <v>887</v>
      </c>
      <c r="C42">
        <v>8.1</v>
      </c>
      <c r="D42">
        <v>93.4</v>
      </c>
    </row>
    <row r="43" spans="1:4">
      <c r="A43">
        <f t="shared" si="1"/>
        <v>42</v>
      </c>
      <c r="B43" s="7" t="s">
        <v>888</v>
      </c>
      <c r="C43">
        <v>10.9</v>
      </c>
      <c r="D43">
        <v>45.5</v>
      </c>
    </row>
    <row r="44" spans="1:4">
      <c r="A44">
        <f t="shared" si="1"/>
        <v>43</v>
      </c>
      <c r="B44" s="7" t="s">
        <v>889</v>
      </c>
      <c r="C44">
        <v>6.7</v>
      </c>
      <c r="D44">
        <v>61.4</v>
      </c>
    </row>
    <row r="45" spans="1:4">
      <c r="A45">
        <f t="shared" si="1"/>
        <v>44</v>
      </c>
      <c r="B45" s="7" t="s">
        <v>890</v>
      </c>
      <c r="C45">
        <v>9.1999999999999993</v>
      </c>
      <c r="D45">
        <v>73.3</v>
      </c>
    </row>
    <row r="46" spans="1:4">
      <c r="A46">
        <f t="shared" si="1"/>
        <v>45</v>
      </c>
      <c r="B46" s="7" t="s">
        <v>891</v>
      </c>
      <c r="C46">
        <v>8.1999999999999993</v>
      </c>
      <c r="D46">
        <v>56.7</v>
      </c>
    </row>
    <row r="47" spans="1:4">
      <c r="A47">
        <f t="shared" si="1"/>
        <v>46</v>
      </c>
      <c r="B47" s="7" t="s">
        <v>892</v>
      </c>
      <c r="C47">
        <v>10.6</v>
      </c>
      <c r="D47">
        <v>72.099999999999994</v>
      </c>
    </row>
    <row r="48" spans="1:4">
      <c r="A48">
        <f t="shared" si="1"/>
        <v>47</v>
      </c>
      <c r="B48" s="7" t="s">
        <v>893</v>
      </c>
      <c r="C48">
        <v>6.9</v>
      </c>
      <c r="D48">
        <v>59.6</v>
      </c>
    </row>
    <row r="49" spans="1:4">
      <c r="A49">
        <f t="shared" si="1"/>
        <v>48</v>
      </c>
      <c r="B49" s="7" t="s">
        <v>894</v>
      </c>
      <c r="C49">
        <v>8.5</v>
      </c>
      <c r="D49">
        <v>85.5</v>
      </c>
    </row>
    <row r="50" spans="1:4">
      <c r="A50">
        <f t="shared" si="1"/>
        <v>49</v>
      </c>
      <c r="B50" s="7" t="s">
        <v>895</v>
      </c>
      <c r="C50">
        <v>8.4</v>
      </c>
      <c r="D50">
        <v>63.2</v>
      </c>
    </row>
    <row r="51" spans="1:4">
      <c r="A51">
        <f t="shared" si="1"/>
        <v>50</v>
      </c>
      <c r="B51" s="7" t="s">
        <v>896</v>
      </c>
      <c r="C51">
        <v>7.8</v>
      </c>
      <c r="D51">
        <v>77.599999999999994</v>
      </c>
    </row>
    <row r="52" spans="1:4">
      <c r="A52">
        <f t="shared" si="1"/>
        <v>51</v>
      </c>
      <c r="B52" s="7" t="s">
        <v>897</v>
      </c>
      <c r="C52">
        <v>8.3000000000000007</v>
      </c>
      <c r="D52">
        <v>92</v>
      </c>
    </row>
    <row r="53" spans="1:4">
      <c r="A53">
        <f t="shared" si="1"/>
        <v>52</v>
      </c>
      <c r="B53" s="7" t="s">
        <v>898</v>
      </c>
      <c r="C53">
        <v>5.9</v>
      </c>
      <c r="D53">
        <v>50.1</v>
      </c>
    </row>
    <row r="54" spans="1:4">
      <c r="A54">
        <f t="shared" si="1"/>
        <v>53</v>
      </c>
      <c r="B54" s="7" t="s">
        <v>899</v>
      </c>
      <c r="C54">
        <v>10.9</v>
      </c>
      <c r="D54">
        <v>48.8</v>
      </c>
    </row>
    <row r="55" spans="1:4">
      <c r="A55">
        <f t="shared" si="1"/>
        <v>54</v>
      </c>
      <c r="B55" s="7" t="s">
        <v>900</v>
      </c>
      <c r="C55">
        <v>5.6</v>
      </c>
      <c r="D55">
        <v>41.3</v>
      </c>
    </row>
    <row r="56" spans="1:4">
      <c r="A56">
        <f t="shared" si="1"/>
        <v>55</v>
      </c>
      <c r="B56" s="7" t="s">
        <v>901</v>
      </c>
      <c r="C56">
        <v>7.9</v>
      </c>
      <c r="D56">
        <v>60.2</v>
      </c>
    </row>
    <row r="57" spans="1:4">
      <c r="A57">
        <f t="shared" si="1"/>
        <v>56</v>
      </c>
      <c r="B57" s="7" t="s">
        <v>902</v>
      </c>
      <c r="C57">
        <v>10.3</v>
      </c>
      <c r="D57">
        <v>37.5</v>
      </c>
    </row>
    <row r="58" spans="1:4">
      <c r="A58">
        <f t="shared" si="1"/>
        <v>57</v>
      </c>
      <c r="B58" s="7" t="s">
        <v>903</v>
      </c>
      <c r="C58">
        <v>9.1</v>
      </c>
      <c r="D58">
        <v>77.3</v>
      </c>
    </row>
    <row r="59" spans="1:4">
      <c r="A59">
        <f t="shared" si="1"/>
        <v>58</v>
      </c>
      <c r="B59" s="7" t="s">
        <v>904</v>
      </c>
      <c r="C59">
        <v>11.1</v>
      </c>
      <c r="D59">
        <v>39</v>
      </c>
    </row>
    <row r="60" spans="1:4">
      <c r="A60">
        <f t="shared" si="1"/>
        <v>59</v>
      </c>
      <c r="B60" s="7" t="s">
        <v>905</v>
      </c>
      <c r="C60">
        <v>8.9</v>
      </c>
      <c r="D60">
        <v>45.1</v>
      </c>
    </row>
    <row r="61" spans="1:4">
      <c r="A61">
        <f t="shared" si="1"/>
        <v>60</v>
      </c>
      <c r="B61" s="7" t="s">
        <v>906</v>
      </c>
      <c r="C61">
        <v>8.8000000000000007</v>
      </c>
      <c r="D61">
        <v>85</v>
      </c>
    </row>
    <row r="62" spans="1:4">
      <c r="A62">
        <f t="shared" si="1"/>
        <v>61</v>
      </c>
      <c r="B62" s="7" t="s">
        <v>907</v>
      </c>
      <c r="C62">
        <v>7.2</v>
      </c>
      <c r="D62">
        <v>17.8</v>
      </c>
    </row>
    <row r="63" spans="1:4">
      <c r="A63">
        <f t="shared" si="1"/>
        <v>62</v>
      </c>
      <c r="B63" s="7" t="s">
        <v>908</v>
      </c>
      <c r="C63">
        <v>7</v>
      </c>
      <c r="D63">
        <v>61.3</v>
      </c>
    </row>
    <row r="64" spans="1:4">
      <c r="A64">
        <f t="shared" si="1"/>
        <v>63</v>
      </c>
      <c r="B64" s="7" t="s">
        <v>909</v>
      </c>
      <c r="C64">
        <v>8</v>
      </c>
      <c r="D64">
        <v>31.2</v>
      </c>
    </row>
    <row r="65" spans="1:4">
      <c r="A65">
        <f t="shared" si="1"/>
        <v>64</v>
      </c>
      <c r="B65" s="7" t="s">
        <v>910</v>
      </c>
      <c r="C65">
        <v>9.6999999999999993</v>
      </c>
      <c r="D65">
        <v>69.5</v>
      </c>
    </row>
    <row r="66" spans="1:4">
      <c r="A66">
        <f t="shared" ref="A66:A89" si="2">VLOOKUP(B66,codes,2,FALSE)</f>
        <v>65</v>
      </c>
      <c r="B66" s="7" t="s">
        <v>911</v>
      </c>
      <c r="C66">
        <v>7.6</v>
      </c>
      <c r="D66">
        <v>61.6</v>
      </c>
    </row>
    <row r="67" spans="1:4">
      <c r="A67">
        <f t="shared" si="2"/>
        <v>66</v>
      </c>
      <c r="B67" s="7" t="s">
        <v>912</v>
      </c>
      <c r="C67">
        <v>11.6</v>
      </c>
      <c r="D67">
        <v>93.6</v>
      </c>
    </row>
    <row r="68" spans="1:4">
      <c r="A68">
        <f t="shared" si="2"/>
        <v>67</v>
      </c>
      <c r="B68" s="7" t="s">
        <v>913</v>
      </c>
      <c r="C68">
        <v>7.5</v>
      </c>
      <c r="D68">
        <v>50.6</v>
      </c>
    </row>
    <row r="69" spans="1:4">
      <c r="A69">
        <f t="shared" si="2"/>
        <v>68</v>
      </c>
      <c r="B69" s="7" t="s">
        <v>914</v>
      </c>
      <c r="C69">
        <v>8.8000000000000007</v>
      </c>
      <c r="D69">
        <v>57.1</v>
      </c>
    </row>
    <row r="70" spans="1:4">
      <c r="A70">
        <f t="shared" si="2"/>
        <v>69</v>
      </c>
      <c r="B70" s="7" t="s">
        <v>915</v>
      </c>
      <c r="C70">
        <v>4</v>
      </c>
      <c r="D70">
        <v>33.6</v>
      </c>
    </row>
    <row r="71" spans="1:4">
      <c r="A71">
        <f t="shared" si="2"/>
        <v>70</v>
      </c>
      <c r="B71" s="7" t="s">
        <v>916</v>
      </c>
      <c r="C71">
        <v>10</v>
      </c>
      <c r="D71">
        <v>59.4</v>
      </c>
    </row>
    <row r="72" spans="1:4">
      <c r="A72">
        <f t="shared" si="2"/>
        <v>71</v>
      </c>
      <c r="B72" s="7" t="s">
        <v>917</v>
      </c>
      <c r="C72">
        <v>8.9</v>
      </c>
      <c r="D72">
        <v>76.8</v>
      </c>
    </row>
    <row r="73" spans="1:4">
      <c r="A73">
        <f t="shared" si="2"/>
        <v>72</v>
      </c>
      <c r="B73" s="7" t="s">
        <v>918</v>
      </c>
      <c r="C73">
        <v>6.9</v>
      </c>
      <c r="D73">
        <v>60.7</v>
      </c>
    </row>
    <row r="74" spans="1:4">
      <c r="A74">
        <f t="shared" si="2"/>
        <v>73</v>
      </c>
      <c r="B74" s="7" t="s">
        <v>919</v>
      </c>
      <c r="C74">
        <v>9.9</v>
      </c>
      <c r="D74">
        <v>90.5</v>
      </c>
    </row>
    <row r="75" spans="1:4">
      <c r="A75">
        <f t="shared" si="2"/>
        <v>74</v>
      </c>
      <c r="B75" s="7" t="s">
        <v>920</v>
      </c>
      <c r="C75">
        <v>6.8</v>
      </c>
      <c r="D75">
        <v>61.2</v>
      </c>
    </row>
    <row r="76" spans="1:4">
      <c r="A76">
        <f t="shared" si="2"/>
        <v>75</v>
      </c>
      <c r="B76" s="7" t="s">
        <v>921</v>
      </c>
      <c r="C76">
        <v>5.7</v>
      </c>
      <c r="D76">
        <v>60</v>
      </c>
    </row>
    <row r="77" spans="1:4">
      <c r="A77">
        <f t="shared" si="2"/>
        <v>76</v>
      </c>
      <c r="B77" s="7" t="s">
        <v>922</v>
      </c>
      <c r="C77">
        <v>7.4</v>
      </c>
      <c r="D77">
        <v>76.7</v>
      </c>
    </row>
    <row r="78" spans="1:4">
      <c r="A78">
        <f t="shared" si="2"/>
        <v>77</v>
      </c>
      <c r="B78" s="7" t="s">
        <v>923</v>
      </c>
      <c r="C78">
        <v>7.9</v>
      </c>
      <c r="D78">
        <v>61.8</v>
      </c>
    </row>
    <row r="79" spans="1:4">
      <c r="A79">
        <f t="shared" si="2"/>
        <v>78</v>
      </c>
      <c r="B79" s="7" t="s">
        <v>924</v>
      </c>
      <c r="C79">
        <v>10.1</v>
      </c>
      <c r="D79">
        <v>80.400000000000006</v>
      </c>
    </row>
    <row r="80" spans="1:4">
      <c r="A80">
        <f t="shared" si="2"/>
        <v>79</v>
      </c>
      <c r="B80" s="7" t="s">
        <v>925</v>
      </c>
      <c r="C80">
        <v>11</v>
      </c>
      <c r="D80">
        <v>64.5</v>
      </c>
    </row>
    <row r="81" spans="1:4">
      <c r="A81">
        <f t="shared" si="2"/>
        <v>80</v>
      </c>
      <c r="B81" s="7" t="s">
        <v>926</v>
      </c>
      <c r="C81">
        <v>6.4</v>
      </c>
      <c r="D81">
        <v>57.6</v>
      </c>
    </row>
    <row r="82" spans="1:4">
      <c r="A82">
        <f t="shared" si="2"/>
        <v>81</v>
      </c>
      <c r="B82" s="7" t="s">
        <v>927</v>
      </c>
      <c r="C82">
        <v>8.1999999999999993</v>
      </c>
      <c r="D82">
        <v>56.2</v>
      </c>
    </row>
    <row r="83" spans="1:4">
      <c r="A83">
        <f t="shared" si="2"/>
        <v>82</v>
      </c>
      <c r="B83" s="7" t="s">
        <v>928</v>
      </c>
      <c r="C83">
        <v>10</v>
      </c>
      <c r="D83">
        <v>19.7</v>
      </c>
    </row>
    <row r="84" spans="1:4">
      <c r="A84">
        <f t="shared" si="2"/>
        <v>83</v>
      </c>
      <c r="B84" s="7" t="s">
        <v>929</v>
      </c>
      <c r="C84">
        <v>5.0999999999999996</v>
      </c>
      <c r="D84">
        <v>54.9</v>
      </c>
    </row>
    <row r="85" spans="1:4">
      <c r="A85">
        <f t="shared" si="2"/>
        <v>84</v>
      </c>
      <c r="B85" s="7" t="s">
        <v>930</v>
      </c>
      <c r="C85">
        <v>8.6</v>
      </c>
      <c r="D85">
        <v>102.7</v>
      </c>
    </row>
    <row r="86" spans="1:4">
      <c r="A86">
        <f t="shared" si="2"/>
        <v>85</v>
      </c>
      <c r="B86" s="7" t="s">
        <v>931</v>
      </c>
      <c r="C86">
        <v>13</v>
      </c>
      <c r="D86">
        <v>47.8</v>
      </c>
    </row>
    <row r="87" spans="1:4">
      <c r="A87">
        <f t="shared" si="2"/>
        <v>86</v>
      </c>
      <c r="B87" s="7" t="s">
        <v>932</v>
      </c>
      <c r="C87">
        <v>6.6</v>
      </c>
      <c r="D87">
        <v>44</v>
      </c>
    </row>
    <row r="88" spans="1:4">
      <c r="A88">
        <f t="shared" si="2"/>
        <v>87</v>
      </c>
      <c r="B88" s="7" t="s">
        <v>933</v>
      </c>
      <c r="C88">
        <v>5.7</v>
      </c>
      <c r="D88">
        <v>43.2</v>
      </c>
    </row>
    <row r="89" spans="1:4">
      <c r="A89">
        <f t="shared" si="2"/>
        <v>88</v>
      </c>
      <c r="B89" s="7" t="s">
        <v>934</v>
      </c>
      <c r="C89">
        <v>7.4</v>
      </c>
      <c r="D89">
        <v>41.7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E2C12-917E-4741-912D-CD95280016F1}">
  <dimension ref="A1:AE89"/>
  <sheetViews>
    <sheetView topLeftCell="B1" workbookViewId="0">
      <pane ySplit="1" topLeftCell="A2" activePane="bottomLeft" state="frozen"/>
      <selection pane="bottomLeft" activeCell="C1" sqref="C1:C1048576"/>
    </sheetView>
  </sheetViews>
  <sheetFormatPr baseColWidth="10" defaultColWidth="12.33203125" defaultRowHeight="15"/>
  <cols>
    <col min="1" max="1" width="19.33203125" style="7" bestFit="1" customWidth="1"/>
    <col min="2" max="2" width="11.6640625" style="7" bestFit="1" customWidth="1"/>
    <col min="3" max="3" width="8.1640625" bestFit="1" customWidth="1"/>
    <col min="4" max="4" width="14.5" bestFit="1" customWidth="1"/>
    <col min="5" max="5" width="15.33203125" bestFit="1" customWidth="1"/>
    <col min="6" max="6" width="16.6640625" bestFit="1" customWidth="1"/>
    <col min="7" max="7" width="17.83203125" bestFit="1" customWidth="1"/>
  </cols>
  <sheetData>
    <row r="1" spans="1:31">
      <c r="A1" s="7" t="s">
        <v>646</v>
      </c>
      <c r="B1" s="7" t="s">
        <v>939</v>
      </c>
      <c r="C1" t="s">
        <v>662</v>
      </c>
      <c r="D1" t="s">
        <v>954</v>
      </c>
      <c r="E1" t="s">
        <v>955</v>
      </c>
      <c r="F1" t="s">
        <v>956</v>
      </c>
      <c r="G1" t="s">
        <v>957</v>
      </c>
      <c r="I1" s="7" t="s">
        <v>646</v>
      </c>
      <c r="J1" s="7" t="s">
        <v>939</v>
      </c>
      <c r="K1" t="s">
        <v>662</v>
      </c>
      <c r="L1" t="s">
        <v>950</v>
      </c>
      <c r="M1" t="s">
        <v>951</v>
      </c>
      <c r="N1" t="s">
        <v>952</v>
      </c>
      <c r="O1" t="s">
        <v>953</v>
      </c>
      <c r="Q1" s="7" t="s">
        <v>646</v>
      </c>
      <c r="R1" s="7" t="s">
        <v>939</v>
      </c>
      <c r="S1" t="s">
        <v>662</v>
      </c>
      <c r="T1" t="s">
        <v>946</v>
      </c>
      <c r="U1" t="s">
        <v>947</v>
      </c>
      <c r="V1" t="s">
        <v>948</v>
      </c>
      <c r="W1" t="s">
        <v>949</v>
      </c>
      <c r="Y1" s="7" t="s">
        <v>646</v>
      </c>
      <c r="Z1" s="7" t="s">
        <v>939</v>
      </c>
      <c r="AA1" t="s">
        <v>662</v>
      </c>
      <c r="AB1" t="s">
        <v>942</v>
      </c>
      <c r="AC1" t="s">
        <v>943</v>
      </c>
      <c r="AD1" t="s">
        <v>944</v>
      </c>
      <c r="AE1" t="s">
        <v>945</v>
      </c>
    </row>
    <row r="2" spans="1:31">
      <c r="A2" s="7" t="s">
        <v>761</v>
      </c>
      <c r="B2" s="7">
        <v>1</v>
      </c>
      <c r="C2" s="9">
        <v>2014</v>
      </c>
      <c r="D2" s="9">
        <v>28029</v>
      </c>
      <c r="E2">
        <v>396</v>
      </c>
      <c r="F2" s="9">
        <v>27</v>
      </c>
      <c r="G2" s="9">
        <v>428</v>
      </c>
      <c r="I2" s="7" t="s">
        <v>761</v>
      </c>
      <c r="J2" s="7">
        <v>1</v>
      </c>
      <c r="K2" s="9">
        <v>2015</v>
      </c>
      <c r="L2" s="9">
        <v>28031</v>
      </c>
      <c r="M2">
        <v>319</v>
      </c>
      <c r="N2" s="9">
        <v>25</v>
      </c>
      <c r="O2" s="9">
        <v>337</v>
      </c>
      <c r="Q2" s="7" t="s">
        <v>761</v>
      </c>
      <c r="R2" s="7">
        <v>1</v>
      </c>
      <c r="S2" s="9">
        <v>2016</v>
      </c>
      <c r="T2" s="9">
        <v>27883</v>
      </c>
      <c r="U2">
        <v>238</v>
      </c>
      <c r="V2" s="9">
        <v>17</v>
      </c>
      <c r="W2" s="9">
        <v>260</v>
      </c>
      <c r="Y2" s="7" t="s">
        <v>761</v>
      </c>
      <c r="Z2" s="7">
        <v>1</v>
      </c>
      <c r="AA2">
        <v>2017</v>
      </c>
      <c r="AB2">
        <v>27872</v>
      </c>
      <c r="AC2">
        <v>211</v>
      </c>
      <c r="AD2">
        <v>22</v>
      </c>
      <c r="AE2">
        <v>218</v>
      </c>
    </row>
    <row r="3" spans="1:31">
      <c r="A3" s="7" t="s">
        <v>762</v>
      </c>
      <c r="B3" s="7">
        <v>2</v>
      </c>
      <c r="C3" s="9">
        <v>2014</v>
      </c>
      <c r="D3" s="9">
        <v>105180</v>
      </c>
      <c r="E3">
        <v>3432</v>
      </c>
      <c r="F3" s="9">
        <v>406</v>
      </c>
      <c r="G3" s="9">
        <v>3456</v>
      </c>
      <c r="I3" s="7" t="s">
        <v>762</v>
      </c>
      <c r="J3" s="7">
        <v>2</v>
      </c>
      <c r="K3" s="9">
        <v>2015</v>
      </c>
      <c r="L3" s="9">
        <v>101298</v>
      </c>
      <c r="M3">
        <v>3416</v>
      </c>
      <c r="N3" s="9">
        <v>400</v>
      </c>
      <c r="O3" s="9">
        <v>3444</v>
      </c>
      <c r="Q3" s="7" t="s">
        <v>762</v>
      </c>
      <c r="R3" s="7">
        <v>2</v>
      </c>
      <c r="S3" s="9">
        <v>2016</v>
      </c>
      <c r="T3" s="9">
        <v>100470</v>
      </c>
      <c r="U3">
        <v>3628</v>
      </c>
      <c r="V3" s="9">
        <v>400</v>
      </c>
      <c r="W3" s="9">
        <v>3646</v>
      </c>
      <c r="Y3" s="7" t="s">
        <v>762</v>
      </c>
      <c r="Z3" s="7">
        <v>2</v>
      </c>
      <c r="AA3">
        <v>2017</v>
      </c>
      <c r="AB3">
        <v>100172</v>
      </c>
      <c r="AC3">
        <v>3180</v>
      </c>
      <c r="AD3">
        <v>325</v>
      </c>
      <c r="AE3">
        <v>3140</v>
      </c>
    </row>
    <row r="4" spans="1:31">
      <c r="A4" s="7" t="s">
        <v>763</v>
      </c>
      <c r="B4" s="7">
        <v>3</v>
      </c>
      <c r="C4" s="9">
        <v>2014</v>
      </c>
      <c r="D4" s="9">
        <v>52910</v>
      </c>
      <c r="E4">
        <v>783</v>
      </c>
      <c r="F4" s="9">
        <v>36</v>
      </c>
      <c r="G4" s="9">
        <v>805</v>
      </c>
      <c r="I4" s="7" t="s">
        <v>763</v>
      </c>
      <c r="J4" s="7">
        <v>3</v>
      </c>
      <c r="K4" s="9">
        <v>2015</v>
      </c>
      <c r="L4" s="9">
        <v>52846</v>
      </c>
      <c r="M4">
        <v>728</v>
      </c>
      <c r="N4" s="9">
        <v>40</v>
      </c>
      <c r="O4" s="9">
        <v>745</v>
      </c>
      <c r="Q4" s="7" t="s">
        <v>763</v>
      </c>
      <c r="R4" s="7">
        <v>3</v>
      </c>
      <c r="S4" s="9">
        <v>2016</v>
      </c>
      <c r="T4" s="9">
        <v>52264</v>
      </c>
      <c r="U4">
        <v>627</v>
      </c>
      <c r="V4" s="9">
        <v>69</v>
      </c>
      <c r="W4" s="9">
        <v>641</v>
      </c>
      <c r="Y4" s="7" t="s">
        <v>763</v>
      </c>
      <c r="Z4" s="7">
        <v>3</v>
      </c>
      <c r="AA4">
        <v>2017</v>
      </c>
      <c r="AB4">
        <v>52985</v>
      </c>
      <c r="AC4">
        <v>651</v>
      </c>
      <c r="AD4">
        <v>63</v>
      </c>
      <c r="AE4">
        <v>645</v>
      </c>
    </row>
    <row r="5" spans="1:31">
      <c r="A5" s="7" t="s">
        <v>764</v>
      </c>
      <c r="B5" s="7">
        <v>4</v>
      </c>
      <c r="C5" s="9">
        <v>2014</v>
      </c>
      <c r="D5" s="9">
        <v>69096</v>
      </c>
      <c r="E5">
        <v>1276</v>
      </c>
      <c r="F5" s="9">
        <v>97</v>
      </c>
      <c r="G5" s="9">
        <v>1331</v>
      </c>
      <c r="I5" s="7" t="s">
        <v>764</v>
      </c>
      <c r="J5" s="7">
        <v>4</v>
      </c>
      <c r="K5" s="9">
        <v>2015</v>
      </c>
      <c r="L5" s="9">
        <v>65651</v>
      </c>
      <c r="M5">
        <v>1233</v>
      </c>
      <c r="N5" s="9">
        <v>102</v>
      </c>
      <c r="O5" s="9">
        <v>1267</v>
      </c>
      <c r="Q5" s="7" t="s">
        <v>764</v>
      </c>
      <c r="R5" s="7">
        <v>4</v>
      </c>
      <c r="S5" s="9">
        <v>2016</v>
      </c>
      <c r="T5" s="9">
        <v>52462</v>
      </c>
      <c r="U5">
        <v>652</v>
      </c>
      <c r="V5" s="9">
        <v>61</v>
      </c>
      <c r="W5" s="9">
        <v>669</v>
      </c>
      <c r="Y5" s="7" t="s">
        <v>764</v>
      </c>
      <c r="Z5" s="7">
        <v>4</v>
      </c>
      <c r="AA5">
        <v>2017</v>
      </c>
      <c r="AB5">
        <v>52589</v>
      </c>
      <c r="AC5">
        <v>601</v>
      </c>
      <c r="AD5">
        <v>49</v>
      </c>
      <c r="AE5">
        <v>614</v>
      </c>
    </row>
    <row r="6" spans="1:31">
      <c r="A6" s="7" t="s">
        <v>765</v>
      </c>
      <c r="B6" s="7">
        <v>5</v>
      </c>
      <c r="C6" s="9">
        <v>2014</v>
      </c>
      <c r="D6" s="9">
        <v>63677</v>
      </c>
      <c r="E6">
        <v>1169</v>
      </c>
      <c r="F6" s="9">
        <v>63</v>
      </c>
      <c r="G6" s="9">
        <v>1184</v>
      </c>
      <c r="I6" s="7" t="s">
        <v>765</v>
      </c>
      <c r="J6" s="7">
        <v>5</v>
      </c>
      <c r="K6" s="9">
        <v>2015</v>
      </c>
      <c r="L6" s="9">
        <v>63645</v>
      </c>
      <c r="M6">
        <v>1432</v>
      </c>
      <c r="N6" s="9">
        <v>61</v>
      </c>
      <c r="O6" s="9">
        <v>1449</v>
      </c>
      <c r="Q6" s="7" t="s">
        <v>765</v>
      </c>
      <c r="R6" s="7">
        <v>5</v>
      </c>
      <c r="S6" s="9">
        <v>2016</v>
      </c>
      <c r="T6" s="9">
        <v>64418</v>
      </c>
      <c r="U6">
        <v>1304</v>
      </c>
      <c r="V6" s="9">
        <v>75</v>
      </c>
      <c r="W6" s="9">
        <v>1346</v>
      </c>
      <c r="Y6" s="7" t="s">
        <v>765</v>
      </c>
      <c r="Z6" s="7">
        <v>5</v>
      </c>
      <c r="AA6">
        <v>2017</v>
      </c>
      <c r="AB6">
        <v>65504</v>
      </c>
      <c r="AC6">
        <v>1114</v>
      </c>
      <c r="AD6">
        <v>79</v>
      </c>
      <c r="AE6">
        <v>1122</v>
      </c>
    </row>
    <row r="7" spans="1:31">
      <c r="A7" s="7" t="s">
        <v>766</v>
      </c>
      <c r="B7" s="7">
        <v>6</v>
      </c>
      <c r="C7" s="9">
        <v>2014</v>
      </c>
      <c r="D7" s="9">
        <v>34564</v>
      </c>
      <c r="E7">
        <v>358</v>
      </c>
      <c r="F7" s="9">
        <v>18</v>
      </c>
      <c r="G7" s="9">
        <v>366</v>
      </c>
      <c r="I7" s="7" t="s">
        <v>766</v>
      </c>
      <c r="J7" s="7">
        <v>6</v>
      </c>
      <c r="K7" s="9">
        <v>2015</v>
      </c>
      <c r="L7" s="9">
        <v>42702</v>
      </c>
      <c r="M7">
        <v>478</v>
      </c>
      <c r="N7" s="9">
        <v>24</v>
      </c>
      <c r="O7" s="9">
        <v>484</v>
      </c>
      <c r="Q7" s="7" t="s">
        <v>766</v>
      </c>
      <c r="R7" s="7">
        <v>6</v>
      </c>
      <c r="S7" s="9">
        <v>2016</v>
      </c>
      <c r="T7" s="9">
        <v>42683</v>
      </c>
      <c r="U7">
        <v>394</v>
      </c>
      <c r="V7" s="9">
        <v>22</v>
      </c>
      <c r="W7" s="9">
        <v>401</v>
      </c>
      <c r="Y7" s="7" t="s">
        <v>766</v>
      </c>
      <c r="Z7" s="7">
        <v>6</v>
      </c>
      <c r="AA7">
        <v>2017</v>
      </c>
      <c r="AB7">
        <v>42912</v>
      </c>
      <c r="AC7">
        <v>440</v>
      </c>
      <c r="AD7">
        <v>23</v>
      </c>
      <c r="AE7">
        <v>441</v>
      </c>
    </row>
    <row r="8" spans="1:31">
      <c r="A8" s="7" t="s">
        <v>767</v>
      </c>
      <c r="B8" s="7">
        <v>7</v>
      </c>
      <c r="C8" s="9">
        <v>2014</v>
      </c>
      <c r="D8" s="9">
        <v>59469</v>
      </c>
      <c r="E8">
        <v>598</v>
      </c>
      <c r="F8" s="9">
        <v>70</v>
      </c>
      <c r="G8" s="9">
        <v>611</v>
      </c>
      <c r="I8" s="7" t="s">
        <v>767</v>
      </c>
      <c r="J8" s="7">
        <v>7</v>
      </c>
      <c r="K8" s="9">
        <v>2015</v>
      </c>
      <c r="L8" s="9">
        <v>59242</v>
      </c>
      <c r="M8">
        <v>614</v>
      </c>
      <c r="N8" s="9">
        <v>82</v>
      </c>
      <c r="O8" s="9">
        <v>625</v>
      </c>
      <c r="Q8" s="7" t="s">
        <v>767</v>
      </c>
      <c r="R8" s="7">
        <v>7</v>
      </c>
      <c r="S8" s="9">
        <v>2016</v>
      </c>
      <c r="T8" s="9">
        <v>58869</v>
      </c>
      <c r="U8">
        <v>549</v>
      </c>
      <c r="V8" s="9">
        <v>75</v>
      </c>
      <c r="W8" s="9">
        <v>580</v>
      </c>
      <c r="Y8" s="7" t="s">
        <v>767</v>
      </c>
      <c r="Z8" s="7">
        <v>7</v>
      </c>
      <c r="AA8">
        <v>2017</v>
      </c>
      <c r="AB8">
        <v>57485</v>
      </c>
      <c r="AC8">
        <v>473</v>
      </c>
      <c r="AD8">
        <v>59</v>
      </c>
      <c r="AE8">
        <v>481</v>
      </c>
    </row>
    <row r="9" spans="1:31">
      <c r="A9" s="7" t="s">
        <v>768</v>
      </c>
      <c r="B9" s="7">
        <v>8</v>
      </c>
      <c r="C9" s="9">
        <v>2014</v>
      </c>
      <c r="D9" s="9">
        <v>43854</v>
      </c>
      <c r="E9">
        <v>521</v>
      </c>
      <c r="F9" s="9">
        <v>25</v>
      </c>
      <c r="G9" s="9">
        <v>534</v>
      </c>
      <c r="I9" s="7" t="s">
        <v>768</v>
      </c>
      <c r="J9" s="7">
        <v>8</v>
      </c>
      <c r="K9" s="9">
        <v>2015</v>
      </c>
      <c r="L9" s="9">
        <v>42661</v>
      </c>
      <c r="M9">
        <v>592</v>
      </c>
      <c r="N9" s="9">
        <v>34</v>
      </c>
      <c r="O9" s="9">
        <v>603</v>
      </c>
      <c r="Q9" s="7" t="s">
        <v>768</v>
      </c>
      <c r="R9" s="7">
        <v>8</v>
      </c>
      <c r="S9" s="9">
        <v>2016</v>
      </c>
      <c r="T9" s="9">
        <v>42306</v>
      </c>
      <c r="U9">
        <v>521</v>
      </c>
      <c r="V9" s="9">
        <v>30</v>
      </c>
      <c r="W9" s="9">
        <v>536</v>
      </c>
      <c r="Y9" s="7" t="s">
        <v>768</v>
      </c>
      <c r="Z9" s="7">
        <v>8</v>
      </c>
      <c r="AA9">
        <v>2017</v>
      </c>
      <c r="AB9">
        <v>42419</v>
      </c>
      <c r="AC9">
        <v>510</v>
      </c>
      <c r="AD9">
        <v>45</v>
      </c>
      <c r="AE9">
        <v>520</v>
      </c>
    </row>
    <row r="10" spans="1:31">
      <c r="A10" s="7" t="s">
        <v>769</v>
      </c>
      <c r="B10" s="7">
        <v>9</v>
      </c>
      <c r="C10" s="9">
        <v>2014</v>
      </c>
      <c r="D10" s="9">
        <v>357758</v>
      </c>
      <c r="E10">
        <v>10022</v>
      </c>
      <c r="F10" s="9">
        <v>799</v>
      </c>
      <c r="G10" s="9">
        <v>10144</v>
      </c>
      <c r="I10" s="7" t="s">
        <v>769</v>
      </c>
      <c r="J10" s="7">
        <v>9</v>
      </c>
      <c r="K10" s="9">
        <v>2015</v>
      </c>
      <c r="L10" s="9">
        <v>360890</v>
      </c>
      <c r="M10">
        <v>12166</v>
      </c>
      <c r="N10" s="9">
        <v>938</v>
      </c>
      <c r="O10" s="9">
        <v>12075</v>
      </c>
      <c r="Q10" s="7" t="s">
        <v>769</v>
      </c>
      <c r="R10" s="7">
        <v>9</v>
      </c>
      <c r="S10" s="9">
        <v>2016</v>
      </c>
      <c r="T10" s="9">
        <v>362588</v>
      </c>
      <c r="U10">
        <v>11515</v>
      </c>
      <c r="V10" s="9">
        <v>871</v>
      </c>
      <c r="W10" s="9">
        <v>11502</v>
      </c>
      <c r="Y10" s="7" t="s">
        <v>769</v>
      </c>
      <c r="Z10" s="7">
        <v>9</v>
      </c>
      <c r="AA10">
        <v>2017</v>
      </c>
      <c r="AB10">
        <v>364667</v>
      </c>
      <c r="AC10">
        <v>10606</v>
      </c>
      <c r="AD10">
        <v>845</v>
      </c>
      <c r="AE10">
        <v>10517</v>
      </c>
    </row>
    <row r="11" spans="1:31">
      <c r="A11" s="7" t="s">
        <v>770</v>
      </c>
      <c r="B11" s="7">
        <v>10</v>
      </c>
      <c r="C11" s="9">
        <v>2014</v>
      </c>
      <c r="D11" s="9">
        <v>25007</v>
      </c>
      <c r="E11">
        <v>207</v>
      </c>
      <c r="F11" s="9">
        <v>20</v>
      </c>
      <c r="G11" s="9">
        <v>226</v>
      </c>
      <c r="I11" s="7" t="s">
        <v>770</v>
      </c>
      <c r="J11" s="7">
        <v>10</v>
      </c>
      <c r="K11" s="9">
        <v>2015</v>
      </c>
      <c r="L11" s="9">
        <v>2006</v>
      </c>
      <c r="M11">
        <v>29</v>
      </c>
      <c r="N11" s="9">
        <v>2</v>
      </c>
      <c r="O11" s="9">
        <v>30</v>
      </c>
      <c r="Q11" s="7" t="s">
        <v>770</v>
      </c>
      <c r="R11" s="7">
        <v>10</v>
      </c>
      <c r="S11" s="9">
        <v>2016</v>
      </c>
      <c r="T11" s="9">
        <v>1982</v>
      </c>
      <c r="U11">
        <v>31</v>
      </c>
      <c r="V11" s="9">
        <v>3</v>
      </c>
      <c r="W11" s="9">
        <v>33</v>
      </c>
      <c r="Y11" s="7" t="s">
        <v>770</v>
      </c>
      <c r="Z11" s="7">
        <v>10</v>
      </c>
      <c r="AA11">
        <v>2017</v>
      </c>
      <c r="AB11">
        <v>1987</v>
      </c>
      <c r="AC11">
        <v>20</v>
      </c>
      <c r="AD11">
        <v>1</v>
      </c>
      <c r="AE11">
        <v>20</v>
      </c>
    </row>
    <row r="12" spans="1:31">
      <c r="A12" s="7" t="s">
        <v>771</v>
      </c>
      <c r="B12" s="7">
        <v>11</v>
      </c>
      <c r="C12" s="9">
        <v>2014</v>
      </c>
      <c r="D12" s="9">
        <v>39360</v>
      </c>
      <c r="E12">
        <v>690</v>
      </c>
      <c r="F12" s="9">
        <v>43</v>
      </c>
      <c r="G12" s="9">
        <v>708</v>
      </c>
      <c r="I12" s="7" t="s">
        <v>771</v>
      </c>
      <c r="J12" s="7">
        <v>11</v>
      </c>
      <c r="K12" s="9">
        <v>2015</v>
      </c>
      <c r="L12" s="9">
        <v>38910</v>
      </c>
      <c r="M12">
        <v>773</v>
      </c>
      <c r="N12" s="9">
        <v>52</v>
      </c>
      <c r="O12" s="9">
        <v>793</v>
      </c>
      <c r="Q12" s="7" t="s">
        <v>771</v>
      </c>
      <c r="R12" s="7">
        <v>11</v>
      </c>
      <c r="S12" s="9">
        <v>2016</v>
      </c>
      <c r="T12" s="9">
        <v>38726</v>
      </c>
      <c r="U12">
        <v>762</v>
      </c>
      <c r="V12" s="9">
        <v>34</v>
      </c>
      <c r="W12" s="9">
        <v>811</v>
      </c>
      <c r="Y12" s="7" t="s">
        <v>771</v>
      </c>
      <c r="Z12" s="7">
        <v>11</v>
      </c>
      <c r="AA12">
        <v>2017</v>
      </c>
      <c r="AB12">
        <v>38634</v>
      </c>
      <c r="AC12">
        <v>666</v>
      </c>
      <c r="AD12">
        <v>44</v>
      </c>
      <c r="AE12">
        <v>668</v>
      </c>
    </row>
    <row r="13" spans="1:31">
      <c r="A13" s="7" t="s">
        <v>772</v>
      </c>
      <c r="B13" s="7">
        <v>12</v>
      </c>
      <c r="C13" s="9">
        <v>2014</v>
      </c>
      <c r="D13" s="9">
        <v>135373</v>
      </c>
      <c r="E13">
        <v>5615</v>
      </c>
      <c r="F13" s="9">
        <v>499</v>
      </c>
      <c r="G13" s="9">
        <v>5646</v>
      </c>
      <c r="I13" s="7" t="s">
        <v>772</v>
      </c>
      <c r="J13" s="7">
        <v>12</v>
      </c>
      <c r="K13" s="9">
        <v>2015</v>
      </c>
      <c r="L13" s="9">
        <v>135893</v>
      </c>
      <c r="M13">
        <v>4768</v>
      </c>
      <c r="N13" s="9">
        <v>399</v>
      </c>
      <c r="O13" s="9">
        <v>4848</v>
      </c>
      <c r="Q13" s="7" t="s">
        <v>772</v>
      </c>
      <c r="R13" s="7">
        <v>12</v>
      </c>
      <c r="S13" s="9">
        <v>2016</v>
      </c>
      <c r="T13" s="9">
        <v>127767</v>
      </c>
      <c r="U13">
        <v>5119</v>
      </c>
      <c r="V13" s="9">
        <v>460</v>
      </c>
      <c r="W13" s="9">
        <v>5253</v>
      </c>
      <c r="Y13" s="7" t="s">
        <v>772</v>
      </c>
      <c r="Z13" s="7">
        <v>12</v>
      </c>
      <c r="AA13">
        <v>2017</v>
      </c>
      <c r="AB13">
        <v>127438</v>
      </c>
      <c r="AC13">
        <v>4714</v>
      </c>
      <c r="AD13">
        <v>393</v>
      </c>
      <c r="AE13">
        <v>4872</v>
      </c>
    </row>
    <row r="14" spans="1:31">
      <c r="A14" s="7" t="s">
        <v>773</v>
      </c>
      <c r="B14" s="7">
        <v>13</v>
      </c>
      <c r="C14" s="9">
        <v>2014</v>
      </c>
      <c r="D14" s="9">
        <v>201136</v>
      </c>
      <c r="E14">
        <v>5446</v>
      </c>
      <c r="F14" s="9">
        <v>213</v>
      </c>
      <c r="G14" s="9">
        <v>5490</v>
      </c>
      <c r="I14" s="7" t="s">
        <v>773</v>
      </c>
      <c r="J14" s="7">
        <v>13</v>
      </c>
      <c r="K14" s="9">
        <v>2015</v>
      </c>
      <c r="L14" s="9">
        <v>202634</v>
      </c>
      <c r="M14">
        <v>4354</v>
      </c>
      <c r="N14" s="9">
        <v>216</v>
      </c>
      <c r="O14" s="9">
        <v>4442</v>
      </c>
      <c r="Q14" s="7" t="s">
        <v>773</v>
      </c>
      <c r="R14" s="7">
        <v>13</v>
      </c>
      <c r="S14" s="9">
        <v>2016</v>
      </c>
      <c r="T14" s="9">
        <v>202576</v>
      </c>
      <c r="U14">
        <v>3768</v>
      </c>
      <c r="V14" s="9">
        <v>218</v>
      </c>
      <c r="W14" s="9">
        <v>3853</v>
      </c>
      <c r="Y14" s="7" t="s">
        <v>773</v>
      </c>
      <c r="Z14" s="7">
        <v>13</v>
      </c>
      <c r="AA14">
        <v>2017</v>
      </c>
      <c r="AB14">
        <v>204455</v>
      </c>
      <c r="AC14">
        <v>3578</v>
      </c>
      <c r="AD14">
        <v>265</v>
      </c>
      <c r="AE14">
        <v>3570</v>
      </c>
    </row>
    <row r="15" spans="1:31">
      <c r="A15" s="7" t="s">
        <v>774</v>
      </c>
      <c r="B15" s="7">
        <v>14</v>
      </c>
      <c r="C15" s="9">
        <v>2014</v>
      </c>
      <c r="D15" s="9">
        <v>37766</v>
      </c>
      <c r="E15">
        <v>787</v>
      </c>
      <c r="F15" s="9">
        <v>34</v>
      </c>
      <c r="G15" s="9">
        <v>798</v>
      </c>
      <c r="I15" s="7" t="s">
        <v>774</v>
      </c>
      <c r="J15" s="7">
        <v>14</v>
      </c>
      <c r="K15" s="9">
        <v>2015</v>
      </c>
      <c r="L15" s="9">
        <v>41838</v>
      </c>
      <c r="M15">
        <v>705</v>
      </c>
      <c r="N15" s="9">
        <v>36</v>
      </c>
      <c r="O15" s="9">
        <v>708</v>
      </c>
      <c r="Q15" s="7" t="s">
        <v>774</v>
      </c>
      <c r="R15" s="7">
        <v>14</v>
      </c>
      <c r="S15" s="9">
        <v>2016</v>
      </c>
      <c r="T15" s="9">
        <v>41866</v>
      </c>
      <c r="U15">
        <v>725</v>
      </c>
      <c r="V15" s="9">
        <v>28</v>
      </c>
      <c r="W15" s="9">
        <v>749</v>
      </c>
      <c r="Y15" s="7" t="s">
        <v>774</v>
      </c>
      <c r="Z15" s="7">
        <v>14</v>
      </c>
      <c r="AA15">
        <v>2017</v>
      </c>
      <c r="AB15">
        <v>42012</v>
      </c>
      <c r="AC15">
        <v>842</v>
      </c>
      <c r="AD15">
        <v>42</v>
      </c>
      <c r="AE15">
        <v>846</v>
      </c>
    </row>
    <row r="16" spans="1:31">
      <c r="A16" s="7" t="s">
        <v>775</v>
      </c>
      <c r="B16" s="7">
        <v>15</v>
      </c>
      <c r="C16" s="9">
        <v>2014</v>
      </c>
      <c r="D16" s="9">
        <v>82241</v>
      </c>
      <c r="E16">
        <v>570</v>
      </c>
      <c r="F16" s="9">
        <v>42</v>
      </c>
      <c r="G16" s="9">
        <v>575</v>
      </c>
      <c r="I16" s="7" t="s">
        <v>775</v>
      </c>
      <c r="J16" s="7">
        <v>15</v>
      </c>
      <c r="K16" s="9">
        <v>2015</v>
      </c>
      <c r="L16" s="9">
        <v>85389</v>
      </c>
      <c r="M16">
        <v>602</v>
      </c>
      <c r="N16" s="9">
        <v>53</v>
      </c>
      <c r="O16" s="9">
        <v>616</v>
      </c>
      <c r="Q16" s="7" t="s">
        <v>775</v>
      </c>
      <c r="R16" s="7">
        <v>15</v>
      </c>
      <c r="S16" s="9">
        <v>2016</v>
      </c>
      <c r="T16" s="9">
        <v>77670</v>
      </c>
      <c r="U16">
        <v>556</v>
      </c>
      <c r="V16" s="9">
        <v>38</v>
      </c>
      <c r="W16" s="9">
        <v>562</v>
      </c>
      <c r="Y16" s="7" t="s">
        <v>775</v>
      </c>
      <c r="Z16" s="7">
        <v>15</v>
      </c>
      <c r="AA16">
        <v>2017</v>
      </c>
      <c r="AB16">
        <v>83888</v>
      </c>
      <c r="AC16">
        <v>620</v>
      </c>
      <c r="AD16">
        <v>49</v>
      </c>
      <c r="AE16">
        <v>602</v>
      </c>
    </row>
    <row r="17" spans="1:31">
      <c r="A17" s="7" t="s">
        <v>777</v>
      </c>
      <c r="B17" s="7">
        <v>17</v>
      </c>
      <c r="C17" s="9">
        <v>2014</v>
      </c>
      <c r="D17" s="9">
        <v>38177</v>
      </c>
      <c r="E17">
        <v>1569</v>
      </c>
      <c r="F17" s="9">
        <v>55</v>
      </c>
      <c r="G17" s="9">
        <v>1590</v>
      </c>
      <c r="I17" s="7" t="s">
        <v>776</v>
      </c>
      <c r="J17" s="7">
        <v>16</v>
      </c>
      <c r="K17" s="9">
        <v>2015</v>
      </c>
      <c r="L17" s="9">
        <v>36431</v>
      </c>
      <c r="M17">
        <v>445</v>
      </c>
      <c r="N17" s="9">
        <v>38</v>
      </c>
      <c r="O17" s="9">
        <v>461</v>
      </c>
      <c r="Q17" s="7" t="s">
        <v>776</v>
      </c>
      <c r="R17" s="7">
        <v>16</v>
      </c>
      <c r="S17" s="9">
        <v>2016</v>
      </c>
      <c r="T17" s="9">
        <v>36451</v>
      </c>
      <c r="U17">
        <v>504</v>
      </c>
      <c r="V17" s="9">
        <v>42</v>
      </c>
      <c r="W17" s="9">
        <v>522</v>
      </c>
      <c r="Y17" s="7" t="s">
        <v>776</v>
      </c>
      <c r="Z17" s="7">
        <v>16</v>
      </c>
      <c r="AA17">
        <v>2017</v>
      </c>
      <c r="AB17">
        <v>36644</v>
      </c>
      <c r="AC17">
        <v>473</v>
      </c>
      <c r="AD17">
        <v>40</v>
      </c>
      <c r="AE17">
        <v>463</v>
      </c>
    </row>
    <row r="18" spans="1:31">
      <c r="I18" s="7" t="s">
        <v>777</v>
      </c>
      <c r="J18" s="7">
        <v>17</v>
      </c>
      <c r="K18" s="9">
        <v>2015</v>
      </c>
      <c r="L18" s="9">
        <v>37773</v>
      </c>
      <c r="M18">
        <v>1195</v>
      </c>
      <c r="N18" s="9">
        <v>61</v>
      </c>
      <c r="O18" s="9">
        <v>1197</v>
      </c>
      <c r="Q18" s="7" t="s">
        <v>777</v>
      </c>
      <c r="R18" s="7">
        <v>17</v>
      </c>
      <c r="S18" s="9">
        <v>2016</v>
      </c>
      <c r="T18" s="9">
        <v>41036</v>
      </c>
      <c r="U18">
        <v>1058</v>
      </c>
      <c r="V18" s="9">
        <v>56</v>
      </c>
      <c r="W18" s="9">
        <v>1068</v>
      </c>
      <c r="Y18" s="7" t="s">
        <v>777</v>
      </c>
      <c r="Z18" s="7">
        <v>17</v>
      </c>
      <c r="AA18">
        <v>2017</v>
      </c>
      <c r="AB18">
        <v>40992</v>
      </c>
      <c r="AC18">
        <v>898</v>
      </c>
      <c r="AD18">
        <v>49</v>
      </c>
      <c r="AE18">
        <v>900</v>
      </c>
    </row>
    <row r="19" spans="1:31">
      <c r="A19" s="7" t="s">
        <v>778</v>
      </c>
      <c r="B19" s="7">
        <v>18</v>
      </c>
      <c r="C19" s="9">
        <v>2014</v>
      </c>
      <c r="D19" s="9">
        <v>1078120</v>
      </c>
      <c r="E19">
        <v>31245</v>
      </c>
      <c r="F19" s="9">
        <v>6051</v>
      </c>
      <c r="G19" s="9">
        <v>32427</v>
      </c>
      <c r="I19" s="7" t="s">
        <v>778</v>
      </c>
      <c r="J19" s="7">
        <v>18</v>
      </c>
      <c r="K19" s="9">
        <v>2015</v>
      </c>
      <c r="L19" s="9">
        <v>1099224</v>
      </c>
      <c r="M19">
        <v>25631</v>
      </c>
      <c r="N19" s="9">
        <v>5502</v>
      </c>
      <c r="O19" s="9">
        <v>26240</v>
      </c>
      <c r="Q19" s="7" t="s">
        <v>778</v>
      </c>
      <c r="R19" s="7">
        <v>18</v>
      </c>
      <c r="S19" s="9">
        <v>2016</v>
      </c>
      <c r="T19" s="9">
        <v>1070350</v>
      </c>
      <c r="U19">
        <v>30221</v>
      </c>
      <c r="V19" s="9">
        <v>7438</v>
      </c>
      <c r="W19" s="9">
        <v>31872</v>
      </c>
      <c r="Y19" s="7" t="s">
        <v>778</v>
      </c>
      <c r="Z19" s="7">
        <v>18</v>
      </c>
      <c r="AA19">
        <v>2017</v>
      </c>
      <c r="AB19">
        <v>1121251</v>
      </c>
      <c r="AC19">
        <v>28572</v>
      </c>
      <c r="AD19">
        <v>7142</v>
      </c>
      <c r="AE19">
        <v>29708</v>
      </c>
    </row>
    <row r="20" spans="1:31">
      <c r="A20" s="7" t="s">
        <v>779</v>
      </c>
      <c r="B20" s="7">
        <v>19</v>
      </c>
      <c r="C20" s="9">
        <v>2014</v>
      </c>
      <c r="D20" s="9">
        <v>50276</v>
      </c>
      <c r="E20">
        <v>608</v>
      </c>
      <c r="F20" s="9">
        <v>59</v>
      </c>
      <c r="G20" s="9">
        <v>619</v>
      </c>
      <c r="I20" s="7" t="s">
        <v>779</v>
      </c>
      <c r="J20" s="7">
        <v>19</v>
      </c>
      <c r="K20" s="9">
        <v>2015</v>
      </c>
      <c r="L20" s="9">
        <v>47916</v>
      </c>
      <c r="M20">
        <v>420</v>
      </c>
      <c r="N20" s="9">
        <v>43</v>
      </c>
      <c r="O20" s="9">
        <v>438</v>
      </c>
      <c r="Q20" s="7" t="s">
        <v>779</v>
      </c>
      <c r="R20" s="7">
        <v>19</v>
      </c>
      <c r="S20" s="9">
        <v>2016</v>
      </c>
      <c r="T20" s="9">
        <v>47734</v>
      </c>
      <c r="U20">
        <v>350</v>
      </c>
      <c r="V20" s="9">
        <v>50</v>
      </c>
      <c r="W20" s="9">
        <v>367</v>
      </c>
      <c r="Y20" s="7" t="s">
        <v>779</v>
      </c>
      <c r="Z20" s="7">
        <v>19</v>
      </c>
      <c r="AA20">
        <v>2017</v>
      </c>
      <c r="AB20">
        <v>45830</v>
      </c>
      <c r="AC20">
        <v>286</v>
      </c>
      <c r="AD20">
        <v>48</v>
      </c>
      <c r="AE20">
        <v>279</v>
      </c>
    </row>
    <row r="21" spans="1:31">
      <c r="A21" s="7" t="s">
        <v>780</v>
      </c>
      <c r="B21" s="7">
        <v>20</v>
      </c>
      <c r="C21" s="9">
        <v>2014</v>
      </c>
      <c r="D21" s="9">
        <v>38442</v>
      </c>
      <c r="E21">
        <v>605</v>
      </c>
      <c r="F21" s="9">
        <v>40</v>
      </c>
      <c r="G21" s="9">
        <v>603</v>
      </c>
      <c r="I21" s="7" t="s">
        <v>780</v>
      </c>
      <c r="J21" s="7">
        <v>20</v>
      </c>
      <c r="K21" s="9">
        <v>2015</v>
      </c>
      <c r="L21" s="9">
        <v>38378</v>
      </c>
      <c r="M21">
        <v>642</v>
      </c>
      <c r="N21" s="9">
        <v>44</v>
      </c>
      <c r="O21" s="9">
        <v>647</v>
      </c>
      <c r="Q21" s="7" t="s">
        <v>780</v>
      </c>
      <c r="R21" s="7">
        <v>20</v>
      </c>
      <c r="S21" s="9">
        <v>2016</v>
      </c>
      <c r="T21" s="9">
        <v>34714</v>
      </c>
      <c r="U21">
        <v>477</v>
      </c>
      <c r="V21" s="9">
        <v>47</v>
      </c>
      <c r="W21" s="9">
        <v>482</v>
      </c>
      <c r="Y21" s="7" t="s">
        <v>780</v>
      </c>
      <c r="Z21" s="7">
        <v>20</v>
      </c>
      <c r="AA21">
        <v>2017</v>
      </c>
      <c r="AB21">
        <v>34677</v>
      </c>
      <c r="AC21">
        <v>588</v>
      </c>
      <c r="AD21">
        <v>39</v>
      </c>
      <c r="AE21">
        <v>599</v>
      </c>
    </row>
    <row r="22" spans="1:31">
      <c r="A22" s="7" t="s">
        <v>781</v>
      </c>
      <c r="B22" s="7">
        <v>21</v>
      </c>
      <c r="C22" s="9">
        <v>2014</v>
      </c>
      <c r="D22" s="9">
        <v>157180</v>
      </c>
      <c r="E22">
        <v>2406</v>
      </c>
      <c r="F22" s="9">
        <v>129</v>
      </c>
      <c r="G22" s="9">
        <v>2418</v>
      </c>
      <c r="I22" s="7" t="s">
        <v>781</v>
      </c>
      <c r="J22" s="7">
        <v>21</v>
      </c>
      <c r="K22" s="9">
        <v>2015</v>
      </c>
      <c r="L22" s="9">
        <v>166286</v>
      </c>
      <c r="M22">
        <v>2645</v>
      </c>
      <c r="N22" s="9">
        <v>161</v>
      </c>
      <c r="O22" s="9">
        <v>2679</v>
      </c>
      <c r="Q22" s="7" t="s">
        <v>781</v>
      </c>
      <c r="R22" s="7">
        <v>21</v>
      </c>
      <c r="S22" s="9">
        <v>2016</v>
      </c>
      <c r="T22" s="9">
        <v>170131</v>
      </c>
      <c r="U22">
        <v>2708</v>
      </c>
      <c r="V22" s="9">
        <v>185</v>
      </c>
      <c r="W22" s="9">
        <v>2734</v>
      </c>
      <c r="Y22" s="7" t="s">
        <v>781</v>
      </c>
      <c r="Z22" s="7">
        <v>21</v>
      </c>
      <c r="AA22">
        <v>2017</v>
      </c>
      <c r="AB22">
        <v>173018</v>
      </c>
      <c r="AC22">
        <v>2551</v>
      </c>
      <c r="AD22">
        <v>188</v>
      </c>
      <c r="AE22">
        <v>2573</v>
      </c>
    </row>
    <row r="23" spans="1:31">
      <c r="A23" s="7" t="s">
        <v>782</v>
      </c>
      <c r="B23" s="7">
        <v>22</v>
      </c>
      <c r="C23" s="9">
        <v>2014</v>
      </c>
      <c r="D23" s="9">
        <v>68546</v>
      </c>
      <c r="E23">
        <v>1841</v>
      </c>
      <c r="F23" s="9">
        <v>91</v>
      </c>
      <c r="G23" s="9">
        <v>1854</v>
      </c>
      <c r="I23" s="7" t="s">
        <v>782</v>
      </c>
      <c r="J23" s="7">
        <v>22</v>
      </c>
      <c r="K23" s="9">
        <v>2015</v>
      </c>
      <c r="L23" s="9">
        <v>68232</v>
      </c>
      <c r="M23">
        <v>1705</v>
      </c>
      <c r="N23" s="9">
        <v>71</v>
      </c>
      <c r="O23" s="9">
        <v>1712</v>
      </c>
      <c r="Q23" s="7" t="s">
        <v>782</v>
      </c>
      <c r="R23" s="7">
        <v>22</v>
      </c>
      <c r="S23" s="9">
        <v>2016</v>
      </c>
      <c r="T23" s="9">
        <v>67165</v>
      </c>
      <c r="U23">
        <v>1671</v>
      </c>
      <c r="V23" s="9">
        <v>66</v>
      </c>
      <c r="W23" s="9">
        <v>1682</v>
      </c>
      <c r="Y23" s="7" t="s">
        <v>782</v>
      </c>
      <c r="Z23" s="7">
        <v>22</v>
      </c>
      <c r="AA23">
        <v>2017</v>
      </c>
      <c r="AB23">
        <v>74673</v>
      </c>
      <c r="AC23">
        <v>1768</v>
      </c>
      <c r="AD23">
        <v>88</v>
      </c>
      <c r="AE23">
        <v>1780</v>
      </c>
    </row>
    <row r="24" spans="1:31">
      <c r="Y24" s="7" t="s">
        <v>940</v>
      </c>
      <c r="Z24" s="7">
        <v>23</v>
      </c>
      <c r="AA24">
        <v>2017</v>
      </c>
      <c r="AB24">
        <v>154041</v>
      </c>
      <c r="AC24">
        <v>3444</v>
      </c>
      <c r="AD24">
        <v>260</v>
      </c>
      <c r="AE24">
        <v>3491</v>
      </c>
    </row>
    <row r="25" spans="1:31">
      <c r="A25" s="7" t="s">
        <v>783</v>
      </c>
      <c r="B25" s="7">
        <v>24</v>
      </c>
      <c r="C25" s="9">
        <v>2014</v>
      </c>
      <c r="D25" s="9">
        <v>28786</v>
      </c>
      <c r="E25">
        <v>1116</v>
      </c>
      <c r="F25" s="9">
        <v>59</v>
      </c>
      <c r="G25" s="9">
        <v>1122</v>
      </c>
      <c r="I25" s="7" t="s">
        <v>783</v>
      </c>
      <c r="J25" s="7">
        <v>24</v>
      </c>
      <c r="K25" s="9">
        <v>2015</v>
      </c>
      <c r="L25" s="9">
        <v>28757</v>
      </c>
      <c r="M25">
        <v>1115</v>
      </c>
      <c r="N25" s="9">
        <v>84</v>
      </c>
      <c r="O25" s="9">
        <v>1121</v>
      </c>
      <c r="Q25" s="7" t="s">
        <v>783</v>
      </c>
      <c r="R25" s="7">
        <v>24</v>
      </c>
      <c r="S25" s="9">
        <v>2016</v>
      </c>
      <c r="T25" s="9">
        <v>28575</v>
      </c>
      <c r="U25">
        <v>1113</v>
      </c>
      <c r="V25" s="9">
        <v>61</v>
      </c>
      <c r="W25" s="9">
        <v>1125</v>
      </c>
      <c r="Y25" s="7" t="s">
        <v>783</v>
      </c>
      <c r="Z25" s="7">
        <v>24</v>
      </c>
      <c r="AA25">
        <v>2017</v>
      </c>
      <c r="AB25">
        <v>28589</v>
      </c>
      <c r="AC25">
        <v>994</v>
      </c>
      <c r="AD25">
        <v>78</v>
      </c>
      <c r="AE25">
        <v>980</v>
      </c>
    </row>
    <row r="26" spans="1:31">
      <c r="A26" s="7" t="s">
        <v>784</v>
      </c>
      <c r="B26" s="7">
        <v>25</v>
      </c>
      <c r="C26" s="9">
        <v>2014</v>
      </c>
      <c r="D26" s="9">
        <v>1193108</v>
      </c>
      <c r="E26">
        <v>43564</v>
      </c>
      <c r="F26" s="9">
        <v>5035</v>
      </c>
      <c r="G26" s="9">
        <v>44434</v>
      </c>
      <c r="I26" s="7" t="s">
        <v>784</v>
      </c>
      <c r="J26" s="7">
        <v>25</v>
      </c>
      <c r="K26" s="9">
        <v>2015</v>
      </c>
      <c r="L26" s="9">
        <v>1214471</v>
      </c>
      <c r="M26">
        <v>39963</v>
      </c>
      <c r="N26" s="9">
        <v>5072</v>
      </c>
      <c r="O26" s="9">
        <v>40876</v>
      </c>
      <c r="Q26" s="7" t="s">
        <v>784</v>
      </c>
      <c r="R26" s="7">
        <v>25</v>
      </c>
      <c r="S26" s="9">
        <v>2016</v>
      </c>
      <c r="T26" s="9">
        <v>1237593</v>
      </c>
      <c r="U26">
        <v>41933</v>
      </c>
      <c r="V26" s="9">
        <v>4868</v>
      </c>
      <c r="W26" s="9">
        <v>43457</v>
      </c>
      <c r="Y26" s="7" t="s">
        <v>784</v>
      </c>
      <c r="Z26" s="7">
        <v>25</v>
      </c>
      <c r="AA26">
        <v>2017</v>
      </c>
      <c r="AB26">
        <v>1255106</v>
      </c>
      <c r="AC26">
        <v>40019</v>
      </c>
      <c r="AD26">
        <v>4910</v>
      </c>
      <c r="AE26">
        <v>42878</v>
      </c>
    </row>
    <row r="27" spans="1:31">
      <c r="A27" s="7" t="s">
        <v>785</v>
      </c>
      <c r="B27" s="7">
        <v>26</v>
      </c>
      <c r="C27" s="9">
        <v>2014</v>
      </c>
      <c r="D27" s="9">
        <v>38169</v>
      </c>
      <c r="E27">
        <v>427</v>
      </c>
      <c r="F27" s="9">
        <v>32</v>
      </c>
      <c r="G27" s="9">
        <v>437</v>
      </c>
      <c r="I27" s="7" t="s">
        <v>785</v>
      </c>
      <c r="J27" s="7">
        <v>26</v>
      </c>
      <c r="K27" s="9">
        <v>2015</v>
      </c>
      <c r="L27" s="9">
        <v>39459</v>
      </c>
      <c r="M27">
        <v>524</v>
      </c>
      <c r="N27" s="9">
        <v>35</v>
      </c>
      <c r="O27" s="9">
        <v>537</v>
      </c>
      <c r="Q27" s="7" t="s">
        <v>785</v>
      </c>
      <c r="R27" s="7">
        <v>26</v>
      </c>
      <c r="S27" s="9">
        <v>2016</v>
      </c>
      <c r="T27" s="9">
        <v>39340</v>
      </c>
      <c r="U27">
        <v>531</v>
      </c>
      <c r="V27" s="9">
        <v>35</v>
      </c>
      <c r="W27" s="9">
        <v>542</v>
      </c>
      <c r="Y27" s="7" t="s">
        <v>785</v>
      </c>
      <c r="Z27" s="7">
        <v>26</v>
      </c>
      <c r="AA27">
        <v>2017</v>
      </c>
      <c r="AB27">
        <v>39466</v>
      </c>
      <c r="AC27">
        <v>479</v>
      </c>
      <c r="AD27">
        <v>43</v>
      </c>
      <c r="AE27">
        <v>464</v>
      </c>
    </row>
    <row r="28" spans="1:31">
      <c r="A28" s="7" t="s">
        <v>786</v>
      </c>
      <c r="B28" s="7">
        <v>27</v>
      </c>
      <c r="C28" s="9">
        <v>2014</v>
      </c>
      <c r="D28" s="9">
        <v>30423</v>
      </c>
      <c r="E28">
        <v>1015</v>
      </c>
      <c r="F28" s="9">
        <v>46</v>
      </c>
      <c r="G28" s="9">
        <v>1018</v>
      </c>
      <c r="I28" s="7" t="s">
        <v>786</v>
      </c>
      <c r="J28" s="7">
        <v>27</v>
      </c>
      <c r="K28" s="9">
        <v>2015</v>
      </c>
      <c r="L28" s="9">
        <v>30115</v>
      </c>
      <c r="M28">
        <v>661</v>
      </c>
      <c r="N28" s="9">
        <v>37</v>
      </c>
      <c r="O28" s="9">
        <v>667</v>
      </c>
      <c r="Q28" s="7" t="s">
        <v>786</v>
      </c>
      <c r="R28" s="7">
        <v>27</v>
      </c>
      <c r="S28" s="9">
        <v>2016</v>
      </c>
      <c r="T28" s="9">
        <v>29787</v>
      </c>
      <c r="U28">
        <v>735</v>
      </c>
      <c r="V28" s="9">
        <v>35</v>
      </c>
      <c r="W28" s="9">
        <v>760</v>
      </c>
      <c r="Y28" s="7" t="s">
        <v>786</v>
      </c>
      <c r="Z28" s="7">
        <v>27</v>
      </c>
      <c r="AA28">
        <v>2017</v>
      </c>
      <c r="AB28">
        <v>29786</v>
      </c>
      <c r="AC28">
        <v>670</v>
      </c>
      <c r="AD28">
        <v>38</v>
      </c>
      <c r="AE28">
        <v>670</v>
      </c>
    </row>
    <row r="29" spans="1:31">
      <c r="A29" s="7" t="s">
        <v>787</v>
      </c>
      <c r="B29" s="7">
        <v>28</v>
      </c>
      <c r="C29" s="9">
        <v>2014</v>
      </c>
      <c r="D29" s="9">
        <v>94123</v>
      </c>
      <c r="E29">
        <v>655</v>
      </c>
      <c r="F29" s="9">
        <v>28</v>
      </c>
      <c r="G29" s="9">
        <v>675</v>
      </c>
      <c r="I29" s="7" t="s">
        <v>787</v>
      </c>
      <c r="J29" s="7">
        <v>28</v>
      </c>
      <c r="K29" s="9">
        <v>2015</v>
      </c>
      <c r="L29" s="9">
        <v>94431</v>
      </c>
      <c r="M29">
        <v>392</v>
      </c>
      <c r="N29" s="9">
        <v>24</v>
      </c>
      <c r="O29" s="9">
        <v>401</v>
      </c>
      <c r="Q29" s="7" t="s">
        <v>787</v>
      </c>
      <c r="R29" s="7">
        <v>28</v>
      </c>
      <c r="S29" s="9">
        <v>2016</v>
      </c>
      <c r="T29" s="9">
        <v>82453</v>
      </c>
      <c r="U29">
        <v>346</v>
      </c>
      <c r="V29" s="9">
        <v>30</v>
      </c>
      <c r="W29" s="9">
        <v>360</v>
      </c>
      <c r="Y29" s="7" t="s">
        <v>787</v>
      </c>
      <c r="Z29" s="7">
        <v>28</v>
      </c>
      <c r="AA29">
        <v>2017</v>
      </c>
      <c r="AB29">
        <v>94296</v>
      </c>
      <c r="AC29">
        <v>642</v>
      </c>
      <c r="AD29">
        <v>35</v>
      </c>
      <c r="AE29">
        <v>636</v>
      </c>
    </row>
    <row r="30" spans="1:31">
      <c r="A30" s="7" t="s">
        <v>788</v>
      </c>
      <c r="B30" s="7">
        <v>29</v>
      </c>
      <c r="C30" s="9">
        <v>2014</v>
      </c>
      <c r="D30" s="9">
        <v>159821</v>
      </c>
      <c r="E30">
        <v>3672</v>
      </c>
      <c r="F30" s="9">
        <v>182</v>
      </c>
      <c r="G30" s="9">
        <v>3716</v>
      </c>
      <c r="I30" s="7" t="s">
        <v>788</v>
      </c>
      <c r="J30" s="7">
        <v>29</v>
      </c>
      <c r="K30" s="9">
        <v>2015</v>
      </c>
      <c r="L30" s="9">
        <v>160265</v>
      </c>
      <c r="M30">
        <v>3602</v>
      </c>
      <c r="N30" s="9">
        <v>219</v>
      </c>
      <c r="O30" s="9">
        <v>3623</v>
      </c>
      <c r="Q30" s="7" t="s">
        <v>788</v>
      </c>
      <c r="R30" s="7">
        <v>29</v>
      </c>
      <c r="S30" s="9">
        <v>2016</v>
      </c>
      <c r="T30" s="9">
        <v>160570</v>
      </c>
      <c r="U30">
        <v>3623</v>
      </c>
      <c r="V30" s="9">
        <v>200</v>
      </c>
      <c r="W30" s="9">
        <v>3718</v>
      </c>
      <c r="Y30" s="7" t="s">
        <v>788</v>
      </c>
      <c r="Z30" s="7">
        <v>29</v>
      </c>
      <c r="AA30">
        <v>2017</v>
      </c>
      <c r="AB30">
        <v>161572</v>
      </c>
      <c r="AC30">
        <v>3504</v>
      </c>
      <c r="AD30">
        <v>245</v>
      </c>
      <c r="AE30">
        <v>3568</v>
      </c>
    </row>
    <row r="31" spans="1:31">
      <c r="A31" s="7" t="s">
        <v>789</v>
      </c>
      <c r="B31" s="7">
        <v>30</v>
      </c>
      <c r="C31" s="9">
        <v>2014</v>
      </c>
      <c r="D31" s="9">
        <v>39128</v>
      </c>
      <c r="E31">
        <v>630</v>
      </c>
      <c r="F31" s="9">
        <v>53</v>
      </c>
      <c r="G31" s="9">
        <v>640</v>
      </c>
      <c r="I31" s="7" t="s">
        <v>789</v>
      </c>
      <c r="J31" s="7">
        <v>30</v>
      </c>
      <c r="K31" s="9">
        <v>2015</v>
      </c>
      <c r="L31" s="9">
        <v>12827</v>
      </c>
      <c r="M31">
        <v>339</v>
      </c>
      <c r="N31" s="9">
        <v>27</v>
      </c>
      <c r="O31" s="9">
        <v>354</v>
      </c>
      <c r="Q31" s="7" t="s">
        <v>789</v>
      </c>
      <c r="R31" s="7">
        <v>30</v>
      </c>
      <c r="S31" s="9">
        <v>2016</v>
      </c>
      <c r="T31" s="9">
        <v>13147</v>
      </c>
      <c r="U31">
        <v>482</v>
      </c>
      <c r="V31" s="9">
        <v>14</v>
      </c>
      <c r="W31" s="9">
        <v>492</v>
      </c>
      <c r="Y31" s="7" t="s">
        <v>789</v>
      </c>
      <c r="Z31" s="7">
        <v>30</v>
      </c>
      <c r="AA31">
        <v>2017</v>
      </c>
      <c r="AB31">
        <v>13211</v>
      </c>
      <c r="AC31">
        <v>466</v>
      </c>
      <c r="AD31">
        <v>8</v>
      </c>
      <c r="AE31">
        <v>472</v>
      </c>
    </row>
    <row r="32" spans="1:31">
      <c r="A32" s="7" t="s">
        <v>790</v>
      </c>
      <c r="B32" s="7">
        <v>31</v>
      </c>
      <c r="C32" s="9">
        <v>2014</v>
      </c>
      <c r="D32" s="9">
        <v>769469</v>
      </c>
      <c r="E32">
        <v>30968</v>
      </c>
      <c r="F32" s="9">
        <v>3519</v>
      </c>
      <c r="G32" s="9">
        <v>30816</v>
      </c>
      <c r="I32" s="7" t="s">
        <v>790</v>
      </c>
      <c r="J32" s="7">
        <v>31</v>
      </c>
      <c r="K32" s="9">
        <v>2015</v>
      </c>
      <c r="L32" s="9">
        <v>758815</v>
      </c>
      <c r="M32">
        <v>29845</v>
      </c>
      <c r="N32" s="9">
        <v>3571</v>
      </c>
      <c r="O32" s="9">
        <v>29868</v>
      </c>
      <c r="Q32" s="7" t="s">
        <v>790</v>
      </c>
      <c r="R32" s="7">
        <v>31</v>
      </c>
      <c r="S32" s="9">
        <v>2016</v>
      </c>
      <c r="T32" s="9">
        <v>758246</v>
      </c>
      <c r="U32">
        <v>27577</v>
      </c>
      <c r="V32" s="9">
        <v>3463</v>
      </c>
      <c r="W32" s="9">
        <v>27792</v>
      </c>
      <c r="Y32" s="7" t="s">
        <v>790</v>
      </c>
      <c r="Z32" s="7">
        <v>31</v>
      </c>
      <c r="AA32">
        <v>2017</v>
      </c>
      <c r="AB32">
        <v>780910</v>
      </c>
      <c r="AC32">
        <v>25707</v>
      </c>
      <c r="AD32">
        <v>3622</v>
      </c>
      <c r="AE32">
        <v>26212</v>
      </c>
    </row>
    <row r="33" spans="1:31">
      <c r="A33" s="7" t="s">
        <v>791</v>
      </c>
      <c r="B33" s="7">
        <v>32</v>
      </c>
      <c r="C33" s="9">
        <v>2014</v>
      </c>
      <c r="D33" s="9">
        <v>73233</v>
      </c>
      <c r="E33">
        <v>1682</v>
      </c>
      <c r="F33" s="9">
        <v>86</v>
      </c>
      <c r="G33" s="9">
        <v>1700</v>
      </c>
      <c r="Q33" s="7" t="s">
        <v>791</v>
      </c>
      <c r="R33" s="7">
        <v>32</v>
      </c>
      <c r="S33" s="9">
        <v>2016</v>
      </c>
      <c r="T33" s="9">
        <v>74012</v>
      </c>
      <c r="U33">
        <v>864</v>
      </c>
      <c r="V33" s="9">
        <v>66</v>
      </c>
      <c r="W33" s="9">
        <v>869</v>
      </c>
      <c r="Y33" s="7" t="s">
        <v>791</v>
      </c>
      <c r="Z33" s="7">
        <v>32</v>
      </c>
      <c r="AA33">
        <v>2017</v>
      </c>
      <c r="AB33">
        <v>73368</v>
      </c>
      <c r="AC33">
        <v>1534</v>
      </c>
      <c r="AD33">
        <v>136</v>
      </c>
      <c r="AE33">
        <v>1491</v>
      </c>
    </row>
    <row r="34" spans="1:31">
      <c r="A34" s="7" t="s">
        <v>792</v>
      </c>
      <c r="B34" s="7">
        <v>33</v>
      </c>
      <c r="C34" s="9">
        <v>2014</v>
      </c>
      <c r="D34" s="9">
        <v>31573</v>
      </c>
      <c r="E34">
        <v>650</v>
      </c>
      <c r="F34" s="9">
        <v>30</v>
      </c>
      <c r="G34" s="9">
        <v>660</v>
      </c>
      <c r="I34" s="7" t="s">
        <v>792</v>
      </c>
      <c r="J34" s="7">
        <v>33</v>
      </c>
      <c r="K34" s="9">
        <v>2015</v>
      </c>
      <c r="L34" s="9">
        <v>31733</v>
      </c>
      <c r="M34">
        <v>565</v>
      </c>
      <c r="N34" s="9">
        <v>28</v>
      </c>
      <c r="O34" s="9">
        <v>572</v>
      </c>
      <c r="Q34" s="7" t="s">
        <v>792</v>
      </c>
      <c r="R34" s="7">
        <v>33</v>
      </c>
      <c r="S34" s="9">
        <v>2016</v>
      </c>
      <c r="T34" s="9">
        <v>31559</v>
      </c>
      <c r="U34">
        <v>604</v>
      </c>
      <c r="V34" s="9">
        <v>29</v>
      </c>
      <c r="W34" s="9">
        <v>616</v>
      </c>
      <c r="Y34" s="7" t="s">
        <v>792</v>
      </c>
      <c r="Z34" s="7">
        <v>33</v>
      </c>
      <c r="AA34">
        <v>2017</v>
      </c>
      <c r="AB34">
        <v>31453</v>
      </c>
      <c r="AC34">
        <v>531</v>
      </c>
      <c r="AD34">
        <v>16</v>
      </c>
      <c r="AE34">
        <v>543</v>
      </c>
    </row>
    <row r="35" spans="1:31">
      <c r="A35" s="7" t="s">
        <v>793</v>
      </c>
      <c r="B35" s="7">
        <v>34</v>
      </c>
      <c r="C35" s="9">
        <v>2014</v>
      </c>
      <c r="D35" s="9">
        <v>14792</v>
      </c>
      <c r="E35">
        <v>72</v>
      </c>
      <c r="F35" s="9">
        <v>30</v>
      </c>
      <c r="G35" s="9">
        <v>77</v>
      </c>
      <c r="I35" s="7" t="s">
        <v>793</v>
      </c>
      <c r="J35" s="7">
        <v>34</v>
      </c>
      <c r="K35" s="9">
        <v>2015</v>
      </c>
      <c r="L35" s="9">
        <v>14682</v>
      </c>
      <c r="M35">
        <v>98</v>
      </c>
      <c r="N35" s="9">
        <v>13</v>
      </c>
      <c r="O35" s="9">
        <v>102</v>
      </c>
      <c r="Q35" s="7" t="s">
        <v>793</v>
      </c>
      <c r="R35" s="7">
        <v>34</v>
      </c>
      <c r="S35" s="9">
        <v>2016</v>
      </c>
      <c r="T35" s="9">
        <v>14563</v>
      </c>
      <c r="U35">
        <v>152</v>
      </c>
      <c r="V35" s="9">
        <v>13</v>
      </c>
      <c r="W35" s="9">
        <v>154</v>
      </c>
      <c r="Y35" s="7" t="s">
        <v>793</v>
      </c>
      <c r="Z35" s="7">
        <v>34</v>
      </c>
      <c r="AA35">
        <v>2017</v>
      </c>
      <c r="AB35">
        <v>309</v>
      </c>
      <c r="AC35">
        <v>0</v>
      </c>
    </row>
    <row r="36" spans="1:31">
      <c r="A36" s="7" t="s">
        <v>794</v>
      </c>
      <c r="B36" s="7">
        <v>35</v>
      </c>
      <c r="C36" s="9">
        <v>2014</v>
      </c>
      <c r="D36" s="9">
        <v>26824</v>
      </c>
      <c r="E36">
        <v>430</v>
      </c>
      <c r="F36" s="9">
        <v>17</v>
      </c>
      <c r="G36" s="9">
        <v>431</v>
      </c>
      <c r="I36" s="7" t="s">
        <v>794</v>
      </c>
      <c r="J36" s="7">
        <v>35</v>
      </c>
      <c r="K36" s="9">
        <v>2015</v>
      </c>
      <c r="L36" s="9">
        <v>24835</v>
      </c>
      <c r="M36">
        <v>422</v>
      </c>
      <c r="N36" s="9">
        <v>28</v>
      </c>
      <c r="O36" s="9">
        <v>432</v>
      </c>
      <c r="Q36" s="7" t="s">
        <v>794</v>
      </c>
      <c r="R36" s="7">
        <v>35</v>
      </c>
      <c r="S36" s="9">
        <v>2016</v>
      </c>
      <c r="T36" s="9">
        <v>26447</v>
      </c>
      <c r="U36">
        <v>361</v>
      </c>
      <c r="V36" s="9">
        <v>31</v>
      </c>
      <c r="W36" s="9">
        <v>361</v>
      </c>
      <c r="Y36" s="7" t="s">
        <v>794</v>
      </c>
      <c r="Z36" s="7">
        <v>35</v>
      </c>
      <c r="AA36">
        <v>2017</v>
      </c>
      <c r="AB36">
        <v>24591</v>
      </c>
      <c r="AC36">
        <v>345</v>
      </c>
      <c r="AD36">
        <v>27</v>
      </c>
      <c r="AE36">
        <v>336</v>
      </c>
    </row>
    <row r="37" spans="1:31">
      <c r="A37" s="7" t="s">
        <v>795</v>
      </c>
      <c r="B37" s="7">
        <v>36</v>
      </c>
      <c r="C37" s="9">
        <v>2014</v>
      </c>
      <c r="D37" s="9">
        <v>43029</v>
      </c>
      <c r="E37">
        <v>786</v>
      </c>
      <c r="F37" s="9">
        <v>29</v>
      </c>
      <c r="G37" s="9">
        <v>806</v>
      </c>
      <c r="I37" s="7" t="s">
        <v>795</v>
      </c>
      <c r="J37" s="7">
        <v>36</v>
      </c>
      <c r="K37" s="9">
        <v>2015</v>
      </c>
      <c r="L37" s="9">
        <v>42672</v>
      </c>
      <c r="M37">
        <v>772</v>
      </c>
      <c r="N37" s="9">
        <v>39</v>
      </c>
      <c r="O37" s="9">
        <v>797</v>
      </c>
      <c r="Q37" s="7" t="s">
        <v>795</v>
      </c>
      <c r="R37" s="7">
        <v>36</v>
      </c>
      <c r="S37" s="9">
        <v>2016</v>
      </c>
      <c r="T37" s="9">
        <v>42605</v>
      </c>
      <c r="U37">
        <v>727</v>
      </c>
      <c r="V37" s="9">
        <v>44</v>
      </c>
      <c r="W37" s="9">
        <v>756</v>
      </c>
      <c r="Y37" s="7" t="s">
        <v>795</v>
      </c>
      <c r="Z37" s="7">
        <v>36</v>
      </c>
      <c r="AA37">
        <v>2017</v>
      </c>
      <c r="AB37">
        <v>42792</v>
      </c>
      <c r="AC37">
        <v>656</v>
      </c>
      <c r="AD37">
        <v>52</v>
      </c>
      <c r="AE37">
        <v>700</v>
      </c>
    </row>
    <row r="38" spans="1:31">
      <c r="A38" s="7" t="s">
        <v>796</v>
      </c>
      <c r="B38" s="7">
        <v>37</v>
      </c>
      <c r="C38" s="9">
        <v>2014</v>
      </c>
      <c r="D38" s="9">
        <v>28509</v>
      </c>
      <c r="E38">
        <v>407</v>
      </c>
      <c r="F38" s="9">
        <v>29</v>
      </c>
      <c r="G38" s="9">
        <v>415</v>
      </c>
      <c r="I38" s="7" t="s">
        <v>796</v>
      </c>
      <c r="J38" s="7">
        <v>37</v>
      </c>
      <c r="K38" s="9">
        <v>2015</v>
      </c>
      <c r="L38" s="9">
        <v>28035</v>
      </c>
      <c r="M38">
        <v>569</v>
      </c>
      <c r="N38" s="9">
        <v>35</v>
      </c>
      <c r="O38" s="9">
        <v>592</v>
      </c>
      <c r="Q38" s="7" t="s">
        <v>796</v>
      </c>
      <c r="R38" s="7">
        <v>37</v>
      </c>
      <c r="S38" s="9">
        <v>2016</v>
      </c>
      <c r="T38" s="9">
        <v>27734</v>
      </c>
      <c r="U38">
        <v>578</v>
      </c>
      <c r="V38" s="9">
        <v>29</v>
      </c>
      <c r="W38" s="9">
        <v>601</v>
      </c>
      <c r="Y38" s="7" t="s">
        <v>796</v>
      </c>
      <c r="Z38" s="7">
        <v>37</v>
      </c>
      <c r="AA38">
        <v>2017</v>
      </c>
      <c r="AB38">
        <v>28216</v>
      </c>
      <c r="AC38">
        <v>638</v>
      </c>
      <c r="AD38">
        <v>44</v>
      </c>
      <c r="AE38">
        <v>643</v>
      </c>
    </row>
    <row r="39" spans="1:31">
      <c r="A39" s="7" t="s">
        <v>797</v>
      </c>
      <c r="B39" s="7">
        <v>38</v>
      </c>
      <c r="C39" s="9">
        <v>2014</v>
      </c>
      <c r="D39" s="9">
        <v>43661</v>
      </c>
      <c r="E39">
        <v>313</v>
      </c>
      <c r="F39" s="9">
        <v>8</v>
      </c>
      <c r="G39" s="9">
        <v>318</v>
      </c>
      <c r="I39" s="7" t="s">
        <v>797</v>
      </c>
      <c r="J39" s="7">
        <v>38</v>
      </c>
      <c r="K39" s="9">
        <v>2015</v>
      </c>
      <c r="L39" s="9">
        <v>40823</v>
      </c>
      <c r="M39">
        <v>196</v>
      </c>
      <c r="N39" s="9">
        <v>17</v>
      </c>
      <c r="O39" s="9">
        <v>207</v>
      </c>
      <c r="Q39" s="7" t="s">
        <v>797</v>
      </c>
      <c r="R39" s="7">
        <v>38</v>
      </c>
      <c r="S39" s="9">
        <v>2016</v>
      </c>
      <c r="T39" s="9">
        <v>43860</v>
      </c>
      <c r="U39">
        <v>283</v>
      </c>
      <c r="V39" s="9">
        <v>8</v>
      </c>
      <c r="W39" s="9">
        <v>296</v>
      </c>
      <c r="Y39" s="7" t="s">
        <v>797</v>
      </c>
      <c r="Z39" s="7">
        <v>38</v>
      </c>
      <c r="AA39">
        <v>2017</v>
      </c>
      <c r="AB39">
        <v>44006</v>
      </c>
      <c r="AC39">
        <v>118</v>
      </c>
      <c r="AD39">
        <v>1</v>
      </c>
      <c r="AE39">
        <v>120</v>
      </c>
    </row>
    <row r="40" spans="1:31">
      <c r="A40" s="7" t="s">
        <v>798</v>
      </c>
      <c r="B40" s="7">
        <v>39</v>
      </c>
      <c r="C40" s="9">
        <v>2014</v>
      </c>
      <c r="D40" s="9">
        <v>25432</v>
      </c>
      <c r="E40">
        <v>465</v>
      </c>
      <c r="F40" s="9">
        <v>23</v>
      </c>
      <c r="G40" s="9">
        <v>469</v>
      </c>
      <c r="I40" s="7" t="s">
        <v>798</v>
      </c>
      <c r="J40" s="7">
        <v>39</v>
      </c>
      <c r="K40" s="9">
        <v>2015</v>
      </c>
      <c r="L40" s="9">
        <v>23056</v>
      </c>
      <c r="M40">
        <v>536</v>
      </c>
      <c r="N40" s="9">
        <v>16</v>
      </c>
      <c r="O40" s="9">
        <v>538</v>
      </c>
      <c r="Q40" s="7" t="s">
        <v>798</v>
      </c>
      <c r="R40" s="7">
        <v>39</v>
      </c>
      <c r="S40" s="9">
        <v>2016</v>
      </c>
      <c r="T40" s="9">
        <v>28979</v>
      </c>
      <c r="U40">
        <v>745</v>
      </c>
      <c r="V40" s="9">
        <v>14</v>
      </c>
      <c r="W40" s="9">
        <v>760</v>
      </c>
      <c r="Y40" s="7" t="s">
        <v>798</v>
      </c>
      <c r="Z40" s="7">
        <v>39</v>
      </c>
      <c r="AA40">
        <v>2017</v>
      </c>
      <c r="AB40">
        <v>25439</v>
      </c>
      <c r="AC40">
        <v>616</v>
      </c>
      <c r="AD40">
        <v>20</v>
      </c>
      <c r="AE40">
        <v>627</v>
      </c>
    </row>
    <row r="41" spans="1:31">
      <c r="A41" s="7" t="s">
        <v>799</v>
      </c>
      <c r="B41" s="7">
        <v>40</v>
      </c>
      <c r="C41" s="9">
        <v>2014</v>
      </c>
      <c r="D41" s="9">
        <v>32716</v>
      </c>
      <c r="E41">
        <v>766</v>
      </c>
      <c r="F41" s="9">
        <v>37</v>
      </c>
      <c r="G41" s="9">
        <v>815</v>
      </c>
      <c r="I41" s="7" t="s">
        <v>799</v>
      </c>
      <c r="J41" s="7">
        <v>40</v>
      </c>
      <c r="K41" s="9">
        <v>2015</v>
      </c>
      <c r="L41" s="9">
        <v>32640</v>
      </c>
      <c r="M41">
        <v>594</v>
      </c>
      <c r="N41" s="9">
        <v>50</v>
      </c>
      <c r="O41" s="9">
        <v>613</v>
      </c>
      <c r="Q41" s="7" t="s">
        <v>799</v>
      </c>
      <c r="R41" s="7">
        <v>40</v>
      </c>
      <c r="S41" s="9">
        <v>2016</v>
      </c>
      <c r="T41" s="9">
        <v>31958</v>
      </c>
      <c r="U41">
        <v>564</v>
      </c>
      <c r="V41" s="9">
        <v>56</v>
      </c>
      <c r="W41" s="9">
        <v>576</v>
      </c>
      <c r="Y41" s="7" t="s">
        <v>799</v>
      </c>
      <c r="Z41" s="7">
        <v>40</v>
      </c>
      <c r="AA41">
        <v>2017</v>
      </c>
      <c r="AB41">
        <v>31993</v>
      </c>
      <c r="AC41">
        <v>489</v>
      </c>
      <c r="AD41">
        <v>45</v>
      </c>
      <c r="AE41">
        <v>493</v>
      </c>
    </row>
    <row r="42" spans="1:31">
      <c r="A42" s="7" t="s">
        <v>800</v>
      </c>
      <c r="B42" s="7">
        <v>41</v>
      </c>
      <c r="C42" s="9">
        <v>2014</v>
      </c>
      <c r="D42" s="9">
        <v>36998</v>
      </c>
      <c r="E42">
        <v>201</v>
      </c>
      <c r="F42" s="9">
        <v>9</v>
      </c>
      <c r="G42" s="9">
        <v>202</v>
      </c>
      <c r="I42" s="7" t="s">
        <v>800</v>
      </c>
      <c r="J42" s="7">
        <v>41</v>
      </c>
      <c r="K42" s="9">
        <v>2015</v>
      </c>
      <c r="L42" s="9">
        <v>39427</v>
      </c>
      <c r="M42">
        <v>247</v>
      </c>
      <c r="N42" s="9">
        <v>42</v>
      </c>
      <c r="O42" s="9">
        <v>249</v>
      </c>
      <c r="Q42" s="7" t="s">
        <v>800</v>
      </c>
      <c r="R42" s="7">
        <v>41</v>
      </c>
      <c r="S42" s="9">
        <v>2016</v>
      </c>
      <c r="T42" s="9">
        <v>58345</v>
      </c>
      <c r="U42">
        <v>1298</v>
      </c>
      <c r="V42" s="9">
        <v>91</v>
      </c>
      <c r="W42" s="9">
        <v>1290</v>
      </c>
      <c r="Y42" s="7" t="s">
        <v>800</v>
      </c>
      <c r="Z42" s="7">
        <v>41</v>
      </c>
      <c r="AA42">
        <v>2017</v>
      </c>
      <c r="AB42">
        <v>57402</v>
      </c>
      <c r="AC42">
        <v>1298</v>
      </c>
      <c r="AD42">
        <v>73</v>
      </c>
      <c r="AE42">
        <v>1279</v>
      </c>
    </row>
    <row r="43" spans="1:31">
      <c r="A43" s="7" t="s">
        <v>801</v>
      </c>
      <c r="B43" s="7">
        <v>42</v>
      </c>
      <c r="C43" s="9">
        <v>2014</v>
      </c>
      <c r="D43" s="9">
        <v>60826</v>
      </c>
      <c r="E43">
        <v>1201</v>
      </c>
      <c r="F43" s="9">
        <v>68</v>
      </c>
      <c r="G43" s="9">
        <v>1197</v>
      </c>
      <c r="I43" s="7" t="s">
        <v>801</v>
      </c>
      <c r="J43" s="7">
        <v>42</v>
      </c>
      <c r="K43" s="9">
        <v>2015</v>
      </c>
      <c r="L43" s="9">
        <v>61210</v>
      </c>
      <c r="M43">
        <v>1383</v>
      </c>
      <c r="N43" s="9">
        <v>71</v>
      </c>
      <c r="O43" s="9">
        <v>1385</v>
      </c>
      <c r="Q43" s="7" t="s">
        <v>801</v>
      </c>
      <c r="R43" s="7">
        <v>42</v>
      </c>
      <c r="S43" s="9">
        <v>2016</v>
      </c>
      <c r="T43" s="9">
        <v>60978</v>
      </c>
      <c r="U43">
        <v>1212</v>
      </c>
      <c r="V43" s="9">
        <v>57</v>
      </c>
      <c r="W43" s="9">
        <v>1212</v>
      </c>
      <c r="Y43" s="7" t="s">
        <v>801</v>
      </c>
      <c r="Z43" s="7">
        <v>42</v>
      </c>
      <c r="AA43">
        <v>2017</v>
      </c>
      <c r="AB43">
        <v>60928</v>
      </c>
      <c r="AC43">
        <v>1131</v>
      </c>
      <c r="AD43">
        <v>83</v>
      </c>
      <c r="AE43">
        <v>1093</v>
      </c>
    </row>
    <row r="44" spans="1:31">
      <c r="A44" s="7" t="s">
        <v>802</v>
      </c>
      <c r="B44" s="7">
        <v>43</v>
      </c>
      <c r="C44" s="9">
        <v>2014</v>
      </c>
      <c r="D44" s="9">
        <v>171468</v>
      </c>
      <c r="E44">
        <v>1873</v>
      </c>
      <c r="F44" s="9">
        <v>283</v>
      </c>
      <c r="G44" s="9">
        <v>1890</v>
      </c>
      <c r="I44" s="7" t="s">
        <v>802</v>
      </c>
      <c r="J44" s="7">
        <v>43</v>
      </c>
      <c r="K44" s="9">
        <v>2015</v>
      </c>
      <c r="L44" s="9">
        <v>183867</v>
      </c>
      <c r="M44">
        <v>2892</v>
      </c>
      <c r="N44" s="9">
        <v>360</v>
      </c>
      <c r="O44" s="9">
        <v>2926</v>
      </c>
      <c r="Q44" s="7" t="s">
        <v>802</v>
      </c>
      <c r="R44" s="7">
        <v>43</v>
      </c>
      <c r="S44" s="9">
        <v>2016</v>
      </c>
      <c r="T44" s="9">
        <v>183585</v>
      </c>
      <c r="U44">
        <v>2743</v>
      </c>
      <c r="V44" s="9">
        <v>393</v>
      </c>
      <c r="W44" s="9">
        <v>2781</v>
      </c>
      <c r="Y44" s="7" t="s">
        <v>802</v>
      </c>
      <c r="Z44" s="7">
        <v>43</v>
      </c>
      <c r="AA44">
        <v>2017</v>
      </c>
      <c r="AB44">
        <v>199141</v>
      </c>
      <c r="AC44">
        <v>2697</v>
      </c>
      <c r="AD44">
        <v>467</v>
      </c>
      <c r="AE44">
        <v>2443</v>
      </c>
    </row>
    <row r="45" spans="1:31">
      <c r="A45" s="7" t="s">
        <v>803</v>
      </c>
      <c r="B45" s="7">
        <v>44</v>
      </c>
      <c r="C45" s="9">
        <v>2014</v>
      </c>
      <c r="D45" s="9">
        <v>60925</v>
      </c>
      <c r="E45">
        <v>1390</v>
      </c>
      <c r="F45" s="9">
        <v>86</v>
      </c>
      <c r="G45" s="9">
        <v>1439</v>
      </c>
      <c r="I45" s="7" t="s">
        <v>803</v>
      </c>
      <c r="J45" s="7">
        <v>44</v>
      </c>
      <c r="K45" s="9">
        <v>2015</v>
      </c>
      <c r="L45" s="9">
        <v>61223</v>
      </c>
      <c r="M45">
        <v>1050</v>
      </c>
      <c r="N45" s="9">
        <v>89</v>
      </c>
      <c r="O45" s="9">
        <v>1086</v>
      </c>
      <c r="Q45" s="7" t="s">
        <v>803</v>
      </c>
      <c r="R45" s="7">
        <v>44</v>
      </c>
      <c r="S45" s="9">
        <v>2016</v>
      </c>
      <c r="T45" s="9">
        <v>58416</v>
      </c>
      <c r="U45">
        <v>946</v>
      </c>
      <c r="V45" s="9">
        <v>100</v>
      </c>
      <c r="W45" s="9">
        <v>970</v>
      </c>
      <c r="Y45" s="7" t="s">
        <v>803</v>
      </c>
      <c r="Z45" s="7">
        <v>44</v>
      </c>
      <c r="AA45">
        <v>2017</v>
      </c>
      <c r="AB45">
        <v>59836</v>
      </c>
      <c r="AC45">
        <v>930</v>
      </c>
      <c r="AD45">
        <v>79</v>
      </c>
      <c r="AE45">
        <v>953</v>
      </c>
    </row>
    <row r="46" spans="1:31">
      <c r="A46" s="7" t="s">
        <v>804</v>
      </c>
      <c r="B46" s="7">
        <v>45</v>
      </c>
      <c r="C46" s="9">
        <v>2014</v>
      </c>
      <c r="D46" s="9">
        <v>140582</v>
      </c>
      <c r="E46">
        <v>4124</v>
      </c>
      <c r="F46" s="9">
        <v>176</v>
      </c>
      <c r="G46" s="9">
        <v>4232</v>
      </c>
      <c r="I46" s="7" t="s">
        <v>804</v>
      </c>
      <c r="J46" s="7">
        <v>45</v>
      </c>
      <c r="K46" s="9">
        <v>2015</v>
      </c>
      <c r="L46" s="9">
        <v>144860</v>
      </c>
      <c r="M46">
        <v>2638</v>
      </c>
      <c r="N46" s="9">
        <v>175</v>
      </c>
      <c r="O46" s="9">
        <v>2718</v>
      </c>
      <c r="Q46" s="7" t="s">
        <v>804</v>
      </c>
      <c r="R46" s="7">
        <v>45</v>
      </c>
      <c r="S46" s="9">
        <v>2016</v>
      </c>
      <c r="T46" s="9">
        <v>145320</v>
      </c>
      <c r="U46">
        <v>2292</v>
      </c>
      <c r="V46" s="9">
        <v>87</v>
      </c>
      <c r="W46" s="9">
        <v>2363</v>
      </c>
      <c r="Y46" s="7" t="s">
        <v>804</v>
      </c>
      <c r="Z46" s="7">
        <v>45</v>
      </c>
      <c r="AA46">
        <v>2017</v>
      </c>
      <c r="AB46">
        <v>148074</v>
      </c>
      <c r="AC46">
        <v>3413</v>
      </c>
      <c r="AD46">
        <v>204</v>
      </c>
      <c r="AE46">
        <v>3598</v>
      </c>
    </row>
    <row r="47" spans="1:31">
      <c r="A47" s="7" t="s">
        <v>805</v>
      </c>
      <c r="B47" s="7">
        <v>46</v>
      </c>
      <c r="C47" s="9">
        <v>2014</v>
      </c>
      <c r="D47" s="9">
        <v>43277</v>
      </c>
      <c r="E47">
        <v>1053</v>
      </c>
      <c r="F47" s="9">
        <v>44</v>
      </c>
      <c r="G47" s="9">
        <v>1069</v>
      </c>
      <c r="I47" s="7" t="s">
        <v>805</v>
      </c>
      <c r="J47" s="7">
        <v>46</v>
      </c>
      <c r="K47" s="9">
        <v>2015</v>
      </c>
      <c r="L47" s="9">
        <v>43253</v>
      </c>
      <c r="M47">
        <v>949</v>
      </c>
      <c r="N47" s="9">
        <v>50</v>
      </c>
      <c r="O47" s="9">
        <v>970</v>
      </c>
      <c r="Q47" s="7" t="s">
        <v>805</v>
      </c>
      <c r="R47" s="7">
        <v>46</v>
      </c>
      <c r="S47" s="9">
        <v>2016</v>
      </c>
      <c r="T47" s="9">
        <v>43052</v>
      </c>
      <c r="U47">
        <v>807</v>
      </c>
      <c r="V47" s="9">
        <v>40</v>
      </c>
      <c r="W47" s="9">
        <v>819</v>
      </c>
      <c r="Y47" s="7" t="s">
        <v>805</v>
      </c>
      <c r="Z47" s="7">
        <v>46</v>
      </c>
      <c r="AA47">
        <v>2017</v>
      </c>
      <c r="AB47">
        <v>41761</v>
      </c>
      <c r="AC47">
        <v>613</v>
      </c>
      <c r="AD47">
        <v>39</v>
      </c>
      <c r="AE47">
        <v>613</v>
      </c>
    </row>
    <row r="48" spans="1:31">
      <c r="A48" s="7" t="s">
        <v>806</v>
      </c>
      <c r="B48" s="7">
        <v>47</v>
      </c>
      <c r="C48" s="9">
        <v>2014</v>
      </c>
      <c r="D48" s="9">
        <v>197296</v>
      </c>
      <c r="E48">
        <v>4257</v>
      </c>
      <c r="F48" s="9">
        <v>340</v>
      </c>
      <c r="G48" s="9">
        <v>4263</v>
      </c>
      <c r="I48" s="7" t="s">
        <v>806</v>
      </c>
      <c r="J48" s="7">
        <v>47</v>
      </c>
      <c r="K48" s="9">
        <v>2015</v>
      </c>
      <c r="L48" s="9">
        <v>251876</v>
      </c>
      <c r="M48">
        <v>3460</v>
      </c>
      <c r="N48" s="9">
        <v>268</v>
      </c>
      <c r="O48" s="9">
        <v>3475</v>
      </c>
      <c r="Q48" s="7" t="s">
        <v>806</v>
      </c>
      <c r="R48" s="7">
        <v>47</v>
      </c>
      <c r="S48" s="9">
        <v>2016</v>
      </c>
      <c r="T48" s="9">
        <v>266435</v>
      </c>
      <c r="U48">
        <v>3609</v>
      </c>
      <c r="V48" s="9">
        <v>402</v>
      </c>
      <c r="W48" s="9">
        <v>3649</v>
      </c>
      <c r="Y48" s="7" t="s">
        <v>806</v>
      </c>
      <c r="Z48" s="7">
        <v>47</v>
      </c>
      <c r="AA48">
        <v>2017</v>
      </c>
      <c r="AB48">
        <v>277646</v>
      </c>
      <c r="AC48">
        <v>4735</v>
      </c>
      <c r="AD48">
        <v>672</v>
      </c>
      <c r="AE48">
        <v>4529</v>
      </c>
    </row>
    <row r="49" spans="1:31">
      <c r="A49" s="7" t="s">
        <v>807</v>
      </c>
      <c r="B49" s="7">
        <v>48</v>
      </c>
      <c r="C49" s="9">
        <v>2014</v>
      </c>
      <c r="D49" s="9">
        <v>413324</v>
      </c>
      <c r="E49">
        <v>8498</v>
      </c>
      <c r="F49" s="9">
        <v>3233</v>
      </c>
      <c r="G49" s="9">
        <v>8589</v>
      </c>
      <c r="I49" s="7" t="s">
        <v>807</v>
      </c>
      <c r="J49" s="7">
        <v>48</v>
      </c>
      <c r="K49" s="9">
        <v>2015</v>
      </c>
      <c r="L49" s="9">
        <v>411445</v>
      </c>
      <c r="M49">
        <v>15004</v>
      </c>
      <c r="N49" s="9">
        <v>3325</v>
      </c>
      <c r="O49" s="9">
        <v>15072</v>
      </c>
      <c r="Q49" s="7" t="s">
        <v>807</v>
      </c>
      <c r="R49" s="7">
        <v>48</v>
      </c>
      <c r="S49" s="9">
        <v>2016</v>
      </c>
      <c r="T49" s="9">
        <v>412376</v>
      </c>
      <c r="U49">
        <v>14301</v>
      </c>
      <c r="V49" s="9">
        <v>3539</v>
      </c>
      <c r="W49" s="9">
        <v>14334</v>
      </c>
      <c r="Y49" s="7" t="s">
        <v>807</v>
      </c>
      <c r="Z49" s="7">
        <v>48</v>
      </c>
      <c r="AA49">
        <v>2017</v>
      </c>
      <c r="AB49">
        <v>431884</v>
      </c>
      <c r="AC49">
        <v>15604</v>
      </c>
      <c r="AD49">
        <v>3023</v>
      </c>
      <c r="AE49">
        <v>14565</v>
      </c>
    </row>
    <row r="50" spans="1:31">
      <c r="A50" s="7" t="s">
        <v>808</v>
      </c>
      <c r="B50" s="7">
        <v>49</v>
      </c>
      <c r="C50" s="9">
        <v>2014</v>
      </c>
      <c r="D50" s="9">
        <v>42949</v>
      </c>
      <c r="E50">
        <v>749</v>
      </c>
      <c r="F50" s="9">
        <v>30</v>
      </c>
      <c r="G50" s="9">
        <v>766</v>
      </c>
      <c r="I50" s="7" t="s">
        <v>808</v>
      </c>
      <c r="J50" s="7">
        <v>49</v>
      </c>
      <c r="K50" s="9">
        <v>2015</v>
      </c>
      <c r="L50" s="9">
        <v>43702</v>
      </c>
      <c r="M50">
        <v>733</v>
      </c>
      <c r="N50" s="9">
        <v>43</v>
      </c>
      <c r="O50" s="9">
        <v>757</v>
      </c>
      <c r="Q50" s="7" t="s">
        <v>808</v>
      </c>
      <c r="R50" s="7">
        <v>49</v>
      </c>
      <c r="S50" s="9">
        <v>2016</v>
      </c>
      <c r="T50" s="9">
        <v>43818</v>
      </c>
      <c r="U50">
        <v>810</v>
      </c>
      <c r="V50" s="9">
        <v>31</v>
      </c>
      <c r="W50" s="9">
        <v>844</v>
      </c>
      <c r="Y50" s="7" t="s">
        <v>808</v>
      </c>
      <c r="Z50" s="7">
        <v>49</v>
      </c>
      <c r="AA50">
        <v>2017</v>
      </c>
      <c r="AB50">
        <v>39642</v>
      </c>
      <c r="AC50">
        <v>643</v>
      </c>
      <c r="AD50">
        <v>30</v>
      </c>
      <c r="AE50">
        <v>659</v>
      </c>
    </row>
    <row r="51" spans="1:31">
      <c r="A51" s="7" t="s">
        <v>809</v>
      </c>
      <c r="B51" s="7">
        <v>50</v>
      </c>
      <c r="C51" s="9">
        <v>2014</v>
      </c>
      <c r="D51" s="9">
        <v>227536</v>
      </c>
      <c r="E51">
        <v>7207</v>
      </c>
      <c r="F51" s="9">
        <v>640</v>
      </c>
      <c r="G51" s="9">
        <v>7513</v>
      </c>
      <c r="I51" s="7" t="s">
        <v>809</v>
      </c>
      <c r="J51" s="7">
        <v>50</v>
      </c>
      <c r="K51" s="9">
        <v>2015</v>
      </c>
      <c r="L51" s="9">
        <v>226561</v>
      </c>
      <c r="M51">
        <v>6503</v>
      </c>
      <c r="N51" s="9">
        <v>672</v>
      </c>
      <c r="O51" s="9">
        <v>6668</v>
      </c>
      <c r="Q51" s="7" t="s">
        <v>809</v>
      </c>
      <c r="R51" s="7">
        <v>50</v>
      </c>
      <c r="S51" s="9">
        <v>2016</v>
      </c>
      <c r="T51" s="9">
        <v>226037</v>
      </c>
      <c r="U51">
        <v>5487</v>
      </c>
      <c r="V51" s="9">
        <v>585</v>
      </c>
      <c r="W51" s="9">
        <v>5642</v>
      </c>
      <c r="Y51" s="7" t="s">
        <v>809</v>
      </c>
      <c r="Z51" s="7">
        <v>50</v>
      </c>
      <c r="AA51">
        <v>2017</v>
      </c>
      <c r="AB51">
        <v>225009</v>
      </c>
      <c r="AC51">
        <v>5538</v>
      </c>
      <c r="AD51">
        <v>635</v>
      </c>
      <c r="AE51">
        <v>5536</v>
      </c>
    </row>
    <row r="52" spans="1:31">
      <c r="A52" s="7" t="s">
        <v>810</v>
      </c>
      <c r="B52" s="7">
        <v>51</v>
      </c>
      <c r="C52" s="9">
        <v>2014</v>
      </c>
      <c r="D52" s="9">
        <v>65862</v>
      </c>
      <c r="E52">
        <v>2731</v>
      </c>
      <c r="F52" s="9">
        <v>132</v>
      </c>
      <c r="G52" s="9">
        <v>2736</v>
      </c>
      <c r="I52" s="7" t="s">
        <v>810</v>
      </c>
      <c r="J52" s="7">
        <v>51</v>
      </c>
      <c r="K52" s="9">
        <v>2015</v>
      </c>
      <c r="L52" s="9">
        <v>65565</v>
      </c>
      <c r="M52">
        <v>2863</v>
      </c>
      <c r="N52" s="9">
        <v>162</v>
      </c>
      <c r="O52" s="9">
        <v>2871</v>
      </c>
      <c r="Q52" s="7" t="s">
        <v>810</v>
      </c>
      <c r="R52" s="7">
        <v>51</v>
      </c>
      <c r="S52" s="9">
        <v>2016</v>
      </c>
      <c r="T52" s="9">
        <v>65054</v>
      </c>
      <c r="U52">
        <v>2505</v>
      </c>
      <c r="V52" s="9">
        <v>145</v>
      </c>
      <c r="W52" s="9">
        <v>2495</v>
      </c>
      <c r="Y52" s="7" t="s">
        <v>810</v>
      </c>
      <c r="Z52" s="7">
        <v>51</v>
      </c>
      <c r="AA52">
        <v>2017</v>
      </c>
      <c r="AB52">
        <v>65043</v>
      </c>
      <c r="AC52">
        <v>1810</v>
      </c>
      <c r="AD52">
        <v>122</v>
      </c>
      <c r="AE52">
        <v>1816</v>
      </c>
    </row>
    <row r="53" spans="1:31">
      <c r="A53" s="7" t="s">
        <v>811</v>
      </c>
      <c r="B53" s="7">
        <v>52</v>
      </c>
      <c r="C53" s="9">
        <v>2014</v>
      </c>
      <c r="D53" s="9">
        <v>175767</v>
      </c>
      <c r="E53">
        <v>1632</v>
      </c>
      <c r="F53" s="9">
        <v>82</v>
      </c>
      <c r="G53" s="9">
        <v>1654</v>
      </c>
      <c r="I53" s="7" t="s">
        <v>811</v>
      </c>
      <c r="J53" s="7">
        <v>52</v>
      </c>
      <c r="K53" s="9">
        <v>2015</v>
      </c>
      <c r="L53" s="9">
        <v>174631</v>
      </c>
      <c r="M53">
        <v>1482</v>
      </c>
      <c r="N53" s="9">
        <v>88</v>
      </c>
      <c r="O53" s="9">
        <v>1476</v>
      </c>
      <c r="Q53" s="7" t="s">
        <v>811</v>
      </c>
      <c r="R53" s="7">
        <v>52</v>
      </c>
      <c r="S53" s="9">
        <v>2016</v>
      </c>
      <c r="T53" s="9">
        <v>174602</v>
      </c>
      <c r="U53">
        <v>1175</v>
      </c>
      <c r="V53" s="9">
        <v>82</v>
      </c>
      <c r="W53" s="9">
        <v>1191</v>
      </c>
      <c r="Y53" s="7" t="s">
        <v>811</v>
      </c>
      <c r="Z53" s="7">
        <v>52</v>
      </c>
      <c r="AA53">
        <v>2017</v>
      </c>
      <c r="AB53">
        <v>173252</v>
      </c>
      <c r="AC53">
        <v>1200</v>
      </c>
      <c r="AD53">
        <v>72</v>
      </c>
      <c r="AE53">
        <v>1177</v>
      </c>
    </row>
    <row r="54" spans="1:31">
      <c r="A54" s="7" t="s">
        <v>812</v>
      </c>
      <c r="B54" s="7">
        <v>53</v>
      </c>
      <c r="C54" s="9">
        <v>2014</v>
      </c>
      <c r="D54" s="9">
        <v>22416</v>
      </c>
      <c r="E54">
        <v>289</v>
      </c>
      <c r="F54" s="9">
        <v>29</v>
      </c>
      <c r="G54" s="9">
        <v>305</v>
      </c>
      <c r="I54" s="7" t="s">
        <v>812</v>
      </c>
      <c r="J54" s="7">
        <v>53</v>
      </c>
      <c r="K54" s="9">
        <v>2015</v>
      </c>
      <c r="L54" s="9">
        <v>22581</v>
      </c>
      <c r="M54">
        <v>246</v>
      </c>
      <c r="N54" s="9">
        <v>22</v>
      </c>
      <c r="O54" s="9">
        <v>257</v>
      </c>
      <c r="Q54" s="7" t="s">
        <v>812</v>
      </c>
      <c r="R54" s="7">
        <v>53</v>
      </c>
      <c r="S54" s="9">
        <v>2016</v>
      </c>
      <c r="T54" s="9">
        <v>23133</v>
      </c>
      <c r="U54">
        <v>248</v>
      </c>
      <c r="V54" s="9">
        <v>40</v>
      </c>
      <c r="W54" s="9">
        <v>256</v>
      </c>
      <c r="Y54" s="7" t="s">
        <v>812</v>
      </c>
      <c r="Z54" s="7">
        <v>53</v>
      </c>
      <c r="AA54">
        <v>2017</v>
      </c>
      <c r="AB54">
        <v>23086</v>
      </c>
      <c r="AC54">
        <v>202</v>
      </c>
      <c r="AD54">
        <v>25</v>
      </c>
      <c r="AE54">
        <v>212</v>
      </c>
    </row>
    <row r="55" spans="1:31">
      <c r="A55" s="7" t="s">
        <v>813</v>
      </c>
      <c r="B55" s="7">
        <v>54</v>
      </c>
      <c r="C55" s="9">
        <v>2014</v>
      </c>
      <c r="D55" s="9">
        <v>40847</v>
      </c>
      <c r="E55">
        <v>554</v>
      </c>
      <c r="F55" s="9">
        <v>39</v>
      </c>
      <c r="G55" s="9">
        <v>570</v>
      </c>
      <c r="I55" s="7" t="s">
        <v>813</v>
      </c>
      <c r="J55" s="7">
        <v>54</v>
      </c>
      <c r="K55" s="9">
        <v>2015</v>
      </c>
      <c r="L55" s="9">
        <v>40863</v>
      </c>
      <c r="M55">
        <v>410</v>
      </c>
      <c r="N55" s="9">
        <v>28</v>
      </c>
      <c r="O55" s="9">
        <v>429</v>
      </c>
      <c r="Q55" s="7" t="s">
        <v>813</v>
      </c>
      <c r="R55" s="7">
        <v>54</v>
      </c>
      <c r="S55" s="9">
        <v>2016</v>
      </c>
      <c r="T55" s="9">
        <v>28040</v>
      </c>
      <c r="U55">
        <v>162</v>
      </c>
      <c r="V55" s="9">
        <v>14</v>
      </c>
      <c r="W55" s="9">
        <v>170</v>
      </c>
      <c r="Y55" s="7" t="s">
        <v>813</v>
      </c>
      <c r="Z55" s="7">
        <v>54</v>
      </c>
      <c r="AA55">
        <v>2017</v>
      </c>
      <c r="AB55">
        <v>30727</v>
      </c>
      <c r="AC55">
        <v>182</v>
      </c>
      <c r="AD55">
        <v>10</v>
      </c>
      <c r="AE55">
        <v>183</v>
      </c>
    </row>
    <row r="56" spans="1:31">
      <c r="A56" s="7" t="s">
        <v>814</v>
      </c>
      <c r="B56" s="7">
        <v>55</v>
      </c>
      <c r="C56" s="9">
        <v>2014</v>
      </c>
      <c r="D56" s="9">
        <v>99143</v>
      </c>
      <c r="E56">
        <v>2760</v>
      </c>
      <c r="F56" s="9">
        <v>101</v>
      </c>
      <c r="G56" s="9">
        <v>2807</v>
      </c>
      <c r="I56" s="7" t="s">
        <v>814</v>
      </c>
      <c r="J56" s="7">
        <v>55</v>
      </c>
      <c r="K56" s="9">
        <v>2015</v>
      </c>
      <c r="L56" s="9">
        <v>99587</v>
      </c>
      <c r="M56">
        <v>2420</v>
      </c>
      <c r="N56" s="9">
        <v>148</v>
      </c>
      <c r="O56" s="9">
        <v>2440</v>
      </c>
      <c r="Q56" s="7" t="s">
        <v>814</v>
      </c>
      <c r="R56" s="7">
        <v>55</v>
      </c>
      <c r="S56" s="9">
        <v>2016</v>
      </c>
      <c r="T56" s="9">
        <v>99687</v>
      </c>
      <c r="U56">
        <v>2187</v>
      </c>
      <c r="V56" s="9">
        <v>97</v>
      </c>
      <c r="W56" s="9">
        <v>2221</v>
      </c>
      <c r="Y56" s="7" t="s">
        <v>814</v>
      </c>
      <c r="Z56" s="7">
        <v>55</v>
      </c>
      <c r="AA56">
        <v>2017</v>
      </c>
      <c r="AB56">
        <v>100553</v>
      </c>
      <c r="AC56">
        <v>1861</v>
      </c>
      <c r="AD56">
        <v>126</v>
      </c>
      <c r="AE56">
        <v>1891</v>
      </c>
    </row>
    <row r="57" spans="1:31">
      <c r="A57" s="7" t="s">
        <v>815</v>
      </c>
      <c r="B57" s="7">
        <v>56</v>
      </c>
      <c r="C57" s="9">
        <v>2014</v>
      </c>
      <c r="D57" s="9">
        <v>12227</v>
      </c>
      <c r="E57">
        <v>58</v>
      </c>
      <c r="F57" s="9">
        <v>7</v>
      </c>
      <c r="G57" s="9">
        <v>59</v>
      </c>
      <c r="I57" s="7" t="s">
        <v>815</v>
      </c>
      <c r="J57" s="7">
        <v>56</v>
      </c>
      <c r="K57" s="9">
        <v>2015</v>
      </c>
      <c r="L57" s="9">
        <v>12090</v>
      </c>
      <c r="M57">
        <v>58</v>
      </c>
      <c r="N57" s="9">
        <v>8</v>
      </c>
      <c r="O57" s="9">
        <v>58</v>
      </c>
      <c r="Q57" s="7" t="s">
        <v>815</v>
      </c>
      <c r="R57" s="7">
        <v>56</v>
      </c>
      <c r="S57" s="9">
        <v>2016</v>
      </c>
      <c r="T57" s="9">
        <v>14357</v>
      </c>
      <c r="U57">
        <v>54</v>
      </c>
      <c r="V57" s="9">
        <v>11</v>
      </c>
      <c r="W57" s="9">
        <v>61</v>
      </c>
      <c r="Y57" s="7" t="s">
        <v>815</v>
      </c>
      <c r="Z57" s="7">
        <v>56</v>
      </c>
      <c r="AA57">
        <v>2017</v>
      </c>
      <c r="AB57">
        <v>14187</v>
      </c>
      <c r="AC57">
        <v>48</v>
      </c>
      <c r="AD57">
        <v>7</v>
      </c>
      <c r="AE57">
        <v>51</v>
      </c>
    </row>
    <row r="58" spans="1:31">
      <c r="A58" s="7" t="s">
        <v>816</v>
      </c>
      <c r="B58" s="7">
        <v>57</v>
      </c>
      <c r="C58" s="9">
        <v>2014</v>
      </c>
      <c r="D58" s="9">
        <v>527020</v>
      </c>
      <c r="E58">
        <v>18361</v>
      </c>
      <c r="F58" s="9">
        <v>1909</v>
      </c>
      <c r="G58" s="9">
        <v>18690</v>
      </c>
      <c r="I58" s="7" t="s">
        <v>816</v>
      </c>
      <c r="J58" s="7">
        <v>57</v>
      </c>
      <c r="K58" s="9">
        <v>2015</v>
      </c>
      <c r="L58" s="9">
        <v>523515</v>
      </c>
      <c r="M58">
        <v>16544</v>
      </c>
      <c r="N58" s="9">
        <v>2080</v>
      </c>
      <c r="O58" s="9">
        <v>17047</v>
      </c>
      <c r="Q58" s="7" t="s">
        <v>816</v>
      </c>
      <c r="R58" s="7">
        <v>57</v>
      </c>
      <c r="S58" s="9">
        <v>2016</v>
      </c>
      <c r="T58" s="9">
        <v>515322</v>
      </c>
      <c r="U58">
        <v>16261</v>
      </c>
      <c r="V58" s="9">
        <v>2156</v>
      </c>
      <c r="W58" s="9">
        <v>16951</v>
      </c>
      <c r="Y58" s="7" t="s">
        <v>816</v>
      </c>
      <c r="Z58" s="7">
        <v>57</v>
      </c>
      <c r="AA58">
        <v>2017</v>
      </c>
      <c r="AB58">
        <v>516230</v>
      </c>
      <c r="AC58">
        <v>13905</v>
      </c>
      <c r="AD58">
        <v>1917</v>
      </c>
      <c r="AE58">
        <v>14342</v>
      </c>
    </row>
    <row r="59" spans="1:31">
      <c r="A59" s="7" t="s">
        <v>817</v>
      </c>
      <c r="B59" s="7">
        <v>58</v>
      </c>
      <c r="C59" s="9">
        <v>2014</v>
      </c>
      <c r="D59" s="9">
        <v>14887</v>
      </c>
      <c r="E59">
        <v>212</v>
      </c>
      <c r="F59" s="9">
        <v>39</v>
      </c>
      <c r="G59" s="9">
        <v>211</v>
      </c>
      <c r="I59" s="7" t="s">
        <v>817</v>
      </c>
      <c r="J59" s="7">
        <v>58</v>
      </c>
      <c r="K59" s="9">
        <v>2015</v>
      </c>
      <c r="L59" s="9">
        <v>14797</v>
      </c>
      <c r="M59">
        <v>189</v>
      </c>
      <c r="N59" s="9">
        <v>32</v>
      </c>
      <c r="O59" s="9">
        <v>200</v>
      </c>
      <c r="Q59" s="7" t="s">
        <v>817</v>
      </c>
      <c r="R59" s="7">
        <v>58</v>
      </c>
      <c r="S59" s="9">
        <v>2016</v>
      </c>
      <c r="T59" s="9">
        <v>14701</v>
      </c>
      <c r="U59">
        <v>186</v>
      </c>
      <c r="V59" s="9">
        <v>28</v>
      </c>
      <c r="W59" s="9">
        <v>201</v>
      </c>
      <c r="Y59" s="7" t="s">
        <v>817</v>
      </c>
      <c r="Z59" s="7">
        <v>58</v>
      </c>
      <c r="AA59">
        <v>2017</v>
      </c>
      <c r="AB59">
        <v>14800</v>
      </c>
      <c r="AC59">
        <v>154</v>
      </c>
      <c r="AD59">
        <v>34</v>
      </c>
      <c r="AE59">
        <v>150</v>
      </c>
    </row>
    <row r="60" spans="1:31">
      <c r="A60" s="7" t="s">
        <v>818</v>
      </c>
      <c r="B60" s="7">
        <v>59</v>
      </c>
      <c r="C60" s="9">
        <v>2014</v>
      </c>
      <c r="D60" s="9">
        <v>31026</v>
      </c>
      <c r="E60">
        <v>326</v>
      </c>
      <c r="F60" s="9">
        <v>18</v>
      </c>
      <c r="G60" s="9">
        <v>337</v>
      </c>
      <c r="I60" s="7" t="s">
        <v>818</v>
      </c>
      <c r="J60" s="7">
        <v>59</v>
      </c>
      <c r="K60" s="9">
        <v>2015</v>
      </c>
      <c r="L60" s="9">
        <v>31145</v>
      </c>
      <c r="M60">
        <v>147</v>
      </c>
      <c r="N60" s="9">
        <v>12</v>
      </c>
      <c r="O60" s="9">
        <v>158</v>
      </c>
      <c r="Q60" s="7" t="s">
        <v>818</v>
      </c>
      <c r="R60" s="7">
        <v>59</v>
      </c>
      <c r="S60" s="9">
        <v>2016</v>
      </c>
      <c r="T60" s="9">
        <v>2047</v>
      </c>
      <c r="U60">
        <v>26</v>
      </c>
      <c r="V60" s="9">
        <v>2</v>
      </c>
      <c r="W60" s="9">
        <v>27</v>
      </c>
      <c r="Y60" s="7" t="s">
        <v>818</v>
      </c>
      <c r="Z60" s="7">
        <v>59</v>
      </c>
      <c r="AA60">
        <v>2017</v>
      </c>
      <c r="AB60">
        <v>2064</v>
      </c>
      <c r="AC60">
        <v>25</v>
      </c>
      <c r="AD60">
        <v>4</v>
      </c>
      <c r="AE60">
        <v>23</v>
      </c>
    </row>
    <row r="61" spans="1:31">
      <c r="A61" s="7" t="s">
        <v>819</v>
      </c>
      <c r="B61" s="7">
        <v>60</v>
      </c>
      <c r="C61" s="9">
        <v>2014</v>
      </c>
      <c r="D61" s="9">
        <v>83470</v>
      </c>
      <c r="E61">
        <v>2572</v>
      </c>
      <c r="F61" s="9">
        <v>152</v>
      </c>
      <c r="G61" s="9">
        <v>2624</v>
      </c>
      <c r="I61" s="7" t="s">
        <v>819</v>
      </c>
      <c r="J61" s="7">
        <v>60</v>
      </c>
      <c r="K61" s="9">
        <v>2015</v>
      </c>
      <c r="L61" s="9">
        <v>85761</v>
      </c>
      <c r="M61">
        <v>2612</v>
      </c>
      <c r="N61" s="9">
        <v>150</v>
      </c>
      <c r="O61" s="9">
        <v>2722</v>
      </c>
      <c r="Q61" s="7" t="s">
        <v>819</v>
      </c>
      <c r="R61" s="7">
        <v>60</v>
      </c>
      <c r="S61" s="9">
        <v>2016</v>
      </c>
      <c r="T61" s="9">
        <v>86196</v>
      </c>
      <c r="U61">
        <v>2337</v>
      </c>
      <c r="V61" s="9">
        <v>149</v>
      </c>
      <c r="W61" s="9">
        <v>2392</v>
      </c>
      <c r="Y61" s="7" t="s">
        <v>819</v>
      </c>
      <c r="Z61" s="7">
        <v>60</v>
      </c>
      <c r="AA61">
        <v>2017</v>
      </c>
      <c r="AB61">
        <v>86268</v>
      </c>
      <c r="AC61">
        <v>2083</v>
      </c>
      <c r="AD61">
        <v>163</v>
      </c>
      <c r="AE61">
        <v>2129</v>
      </c>
    </row>
    <row r="62" spans="1:31">
      <c r="A62" s="7" t="s">
        <v>820</v>
      </c>
      <c r="B62" s="7">
        <v>61</v>
      </c>
      <c r="C62" s="9">
        <v>2014</v>
      </c>
      <c r="D62" s="9">
        <v>1855</v>
      </c>
      <c r="E62">
        <v>1</v>
      </c>
      <c r="F62" s="9"/>
      <c r="G62" s="9">
        <v>1</v>
      </c>
      <c r="I62" s="7" t="s">
        <v>820</v>
      </c>
      <c r="J62" s="7">
        <v>61</v>
      </c>
      <c r="K62" s="9">
        <v>2015</v>
      </c>
      <c r="L62" s="9">
        <v>12622</v>
      </c>
      <c r="M62">
        <v>41</v>
      </c>
      <c r="N62" s="9"/>
      <c r="O62" s="9">
        <v>42</v>
      </c>
      <c r="Q62" s="7" t="s">
        <v>820</v>
      </c>
      <c r="R62" s="7">
        <v>61</v>
      </c>
      <c r="S62" s="9">
        <v>2016</v>
      </c>
      <c r="T62" s="9">
        <v>12569</v>
      </c>
      <c r="U62">
        <v>83</v>
      </c>
      <c r="V62" s="9"/>
      <c r="W62" s="9">
        <v>88</v>
      </c>
      <c r="Y62" s="7" t="s">
        <v>820</v>
      </c>
      <c r="Z62" s="7">
        <v>61</v>
      </c>
      <c r="AA62">
        <v>2017</v>
      </c>
      <c r="AB62">
        <v>12577</v>
      </c>
      <c r="AC62">
        <v>99</v>
      </c>
      <c r="AD62">
        <v>1</v>
      </c>
      <c r="AE62">
        <v>107</v>
      </c>
    </row>
    <row r="63" spans="1:31">
      <c r="A63" s="7" t="s">
        <v>821</v>
      </c>
      <c r="B63" s="7">
        <v>62</v>
      </c>
      <c r="C63" s="9">
        <v>2014</v>
      </c>
      <c r="D63" s="9">
        <v>34463</v>
      </c>
      <c r="E63">
        <v>521</v>
      </c>
      <c r="F63" s="9">
        <v>37</v>
      </c>
      <c r="G63" s="9">
        <v>527</v>
      </c>
      <c r="I63" s="7" t="s">
        <v>821</v>
      </c>
      <c r="J63" s="7">
        <v>62</v>
      </c>
      <c r="K63" s="9">
        <v>2015</v>
      </c>
      <c r="L63" s="9">
        <v>34136</v>
      </c>
      <c r="M63">
        <v>512</v>
      </c>
      <c r="N63" s="9">
        <v>34</v>
      </c>
      <c r="O63" s="9">
        <v>521</v>
      </c>
      <c r="Q63" s="7" t="s">
        <v>821</v>
      </c>
      <c r="R63" s="7">
        <v>62</v>
      </c>
      <c r="S63" s="9">
        <v>2016</v>
      </c>
      <c r="T63" s="9">
        <v>33799</v>
      </c>
      <c r="U63">
        <v>478</v>
      </c>
      <c r="V63" s="9">
        <v>27</v>
      </c>
      <c r="W63" s="9">
        <v>482</v>
      </c>
      <c r="Y63" s="7" t="s">
        <v>821</v>
      </c>
      <c r="Z63" s="7">
        <v>62</v>
      </c>
      <c r="AA63">
        <v>2017</v>
      </c>
      <c r="AB63">
        <v>36346</v>
      </c>
      <c r="AC63">
        <v>438</v>
      </c>
      <c r="AD63">
        <v>30</v>
      </c>
      <c r="AE63">
        <v>452</v>
      </c>
    </row>
    <row r="64" spans="1:31">
      <c r="A64" s="7" t="s">
        <v>822</v>
      </c>
      <c r="B64" s="7">
        <v>63</v>
      </c>
      <c r="C64" s="9">
        <v>2014</v>
      </c>
      <c r="D64" s="9">
        <v>18811</v>
      </c>
      <c r="E64">
        <v>180</v>
      </c>
      <c r="F64" s="9">
        <v>5</v>
      </c>
      <c r="G64" s="9">
        <v>179</v>
      </c>
      <c r="I64" s="7" t="s">
        <v>822</v>
      </c>
      <c r="J64" s="7">
        <v>63</v>
      </c>
      <c r="K64" s="9">
        <v>2015</v>
      </c>
      <c r="L64" s="9">
        <v>14423</v>
      </c>
      <c r="M64">
        <v>106</v>
      </c>
      <c r="N64" s="9">
        <v>17</v>
      </c>
      <c r="O64" s="9">
        <v>106</v>
      </c>
      <c r="Q64" s="7" t="s">
        <v>822</v>
      </c>
      <c r="R64" s="7">
        <v>63</v>
      </c>
      <c r="S64" s="9">
        <v>2016</v>
      </c>
      <c r="T64" s="9">
        <v>14407</v>
      </c>
      <c r="U64">
        <v>142</v>
      </c>
      <c r="V64" s="9">
        <v>14</v>
      </c>
      <c r="W64" s="9">
        <v>142</v>
      </c>
      <c r="Y64" s="7" t="s">
        <v>822</v>
      </c>
      <c r="Z64" s="7">
        <v>63</v>
      </c>
      <c r="AA64">
        <v>2017</v>
      </c>
      <c r="AB64">
        <v>14370</v>
      </c>
      <c r="AC64">
        <v>111</v>
      </c>
      <c r="AD64">
        <v>9</v>
      </c>
      <c r="AE64">
        <v>106</v>
      </c>
    </row>
    <row r="65" spans="1:31">
      <c r="A65" s="7" t="s">
        <v>823</v>
      </c>
      <c r="B65" s="7">
        <v>64</v>
      </c>
      <c r="C65" s="9">
        <v>2014</v>
      </c>
      <c r="D65" s="9">
        <v>34803</v>
      </c>
      <c r="E65">
        <v>529</v>
      </c>
      <c r="F65" s="9">
        <v>43</v>
      </c>
      <c r="G65" s="9">
        <v>551</v>
      </c>
      <c r="Q65" s="7" t="s">
        <v>823</v>
      </c>
      <c r="R65" s="7">
        <v>64</v>
      </c>
      <c r="S65" s="9">
        <v>2016</v>
      </c>
      <c r="T65" s="9">
        <v>34642</v>
      </c>
      <c r="U65">
        <v>369</v>
      </c>
      <c r="V65" s="9">
        <v>32</v>
      </c>
      <c r="W65" s="9">
        <v>376</v>
      </c>
      <c r="Y65" s="7" t="s">
        <v>823</v>
      </c>
      <c r="Z65" s="7">
        <v>64</v>
      </c>
      <c r="AA65">
        <v>2017</v>
      </c>
      <c r="AB65">
        <v>35434</v>
      </c>
      <c r="AC65">
        <v>231</v>
      </c>
      <c r="AD65">
        <v>27</v>
      </c>
      <c r="AE65">
        <v>233</v>
      </c>
    </row>
    <row r="66" spans="1:31">
      <c r="A66" s="7" t="s">
        <v>824</v>
      </c>
      <c r="B66" s="7">
        <v>65</v>
      </c>
      <c r="C66" s="9">
        <v>2014</v>
      </c>
      <c r="D66" s="9">
        <v>56520</v>
      </c>
      <c r="E66">
        <v>1379</v>
      </c>
      <c r="F66" s="9">
        <v>70</v>
      </c>
      <c r="G66" s="9">
        <v>1423</v>
      </c>
      <c r="I66" s="7" t="s">
        <v>824</v>
      </c>
      <c r="J66" s="7">
        <v>65</v>
      </c>
      <c r="K66" s="9">
        <v>2015</v>
      </c>
      <c r="L66" s="9">
        <v>57191</v>
      </c>
      <c r="M66">
        <v>1546</v>
      </c>
      <c r="N66" s="9">
        <v>77</v>
      </c>
      <c r="O66" s="9">
        <v>1599</v>
      </c>
      <c r="Q66" s="7" t="s">
        <v>824</v>
      </c>
      <c r="R66" s="7">
        <v>65</v>
      </c>
      <c r="S66" s="9">
        <v>2016</v>
      </c>
      <c r="T66" s="9">
        <v>57178</v>
      </c>
      <c r="U66">
        <v>1457</v>
      </c>
      <c r="V66" s="9">
        <v>70</v>
      </c>
      <c r="W66" s="9">
        <v>1486</v>
      </c>
      <c r="Y66" s="7" t="s">
        <v>824</v>
      </c>
      <c r="Z66" s="7">
        <v>65</v>
      </c>
      <c r="AA66">
        <v>2017</v>
      </c>
      <c r="AB66">
        <v>57293</v>
      </c>
      <c r="AC66">
        <v>1459</v>
      </c>
      <c r="AD66">
        <v>84</v>
      </c>
      <c r="AE66">
        <v>1483</v>
      </c>
    </row>
    <row r="67" spans="1:31">
      <c r="A67" s="7" t="s">
        <v>825</v>
      </c>
      <c r="B67" s="7">
        <v>66</v>
      </c>
      <c r="C67" s="9">
        <v>2014</v>
      </c>
      <c r="D67" s="9">
        <v>28318</v>
      </c>
      <c r="E67">
        <v>330</v>
      </c>
      <c r="F67" s="9">
        <v>19</v>
      </c>
      <c r="G67" s="9">
        <v>341</v>
      </c>
      <c r="I67" s="7" t="s">
        <v>825</v>
      </c>
      <c r="J67" s="7">
        <v>66</v>
      </c>
      <c r="K67" s="9">
        <v>2015</v>
      </c>
      <c r="L67" s="9">
        <v>28148</v>
      </c>
      <c r="M67">
        <v>436</v>
      </c>
      <c r="N67" s="9">
        <v>30</v>
      </c>
      <c r="O67" s="9">
        <v>460</v>
      </c>
      <c r="Q67" s="7" t="s">
        <v>825</v>
      </c>
      <c r="R67" s="7">
        <v>66</v>
      </c>
      <c r="S67" s="9">
        <v>2016</v>
      </c>
      <c r="T67" s="9">
        <v>28078</v>
      </c>
      <c r="U67">
        <v>400</v>
      </c>
      <c r="V67" s="9">
        <v>25</v>
      </c>
      <c r="W67" s="9">
        <v>432</v>
      </c>
      <c r="Y67" s="7" t="s">
        <v>825</v>
      </c>
      <c r="Z67" s="7">
        <v>66</v>
      </c>
      <c r="AA67">
        <v>2017</v>
      </c>
      <c r="AB67">
        <v>28139</v>
      </c>
      <c r="AC67">
        <v>383</v>
      </c>
      <c r="AD67">
        <v>40</v>
      </c>
      <c r="AE67">
        <v>385</v>
      </c>
    </row>
    <row r="68" spans="1:31">
      <c r="A68" s="7" t="s">
        <v>826</v>
      </c>
      <c r="B68" s="7">
        <v>67</v>
      </c>
      <c r="C68" s="9">
        <v>2014</v>
      </c>
      <c r="D68" s="9">
        <v>152574</v>
      </c>
      <c r="E68">
        <v>2591</v>
      </c>
      <c r="F68" s="9">
        <v>170</v>
      </c>
      <c r="G68" s="9">
        <v>2624</v>
      </c>
      <c r="I68" s="7" t="s">
        <v>826</v>
      </c>
      <c r="J68" s="7">
        <v>67</v>
      </c>
      <c r="K68" s="9">
        <v>2015</v>
      </c>
      <c r="L68" s="9">
        <v>150452</v>
      </c>
      <c r="M68">
        <v>2402</v>
      </c>
      <c r="N68" s="9">
        <v>146</v>
      </c>
      <c r="O68" s="9">
        <v>2428</v>
      </c>
      <c r="Q68" s="7" t="s">
        <v>826</v>
      </c>
      <c r="R68" s="7">
        <v>67</v>
      </c>
      <c r="S68" s="9">
        <v>2016</v>
      </c>
      <c r="T68" s="9">
        <v>150633</v>
      </c>
      <c r="U68">
        <v>2452</v>
      </c>
      <c r="V68" s="9">
        <v>153</v>
      </c>
      <c r="W68" s="9">
        <v>2485</v>
      </c>
      <c r="Y68" s="7" t="s">
        <v>826</v>
      </c>
      <c r="Z68" s="7">
        <v>67</v>
      </c>
      <c r="AA68">
        <v>2017</v>
      </c>
      <c r="AB68">
        <v>150920</v>
      </c>
      <c r="AC68">
        <v>2552</v>
      </c>
      <c r="AD68">
        <v>137</v>
      </c>
      <c r="AE68">
        <v>2542</v>
      </c>
    </row>
    <row r="69" spans="1:31">
      <c r="A69" s="7" t="s">
        <v>827</v>
      </c>
      <c r="B69" s="7">
        <v>68</v>
      </c>
      <c r="C69" s="9">
        <v>2014</v>
      </c>
      <c r="D69" s="9">
        <v>32337</v>
      </c>
      <c r="E69">
        <v>377</v>
      </c>
      <c r="F69" s="9">
        <v>22</v>
      </c>
      <c r="G69" s="9">
        <v>398</v>
      </c>
      <c r="I69" s="7" t="s">
        <v>827</v>
      </c>
      <c r="J69" s="7">
        <v>68</v>
      </c>
      <c r="K69" s="9">
        <v>2015</v>
      </c>
      <c r="L69" s="9">
        <v>33033</v>
      </c>
      <c r="M69">
        <v>455</v>
      </c>
      <c r="N69" s="9">
        <v>20</v>
      </c>
      <c r="O69" s="9">
        <v>471</v>
      </c>
      <c r="Q69" s="7" t="s">
        <v>827</v>
      </c>
      <c r="R69" s="7">
        <v>68</v>
      </c>
      <c r="S69" s="9">
        <v>2016</v>
      </c>
      <c r="T69" s="9">
        <v>31165</v>
      </c>
      <c r="U69">
        <v>327</v>
      </c>
      <c r="V69" s="9">
        <v>17</v>
      </c>
      <c r="W69" s="9">
        <v>338</v>
      </c>
      <c r="Y69" s="7" t="s">
        <v>827</v>
      </c>
      <c r="Z69" s="7">
        <v>68</v>
      </c>
      <c r="AA69">
        <v>2017</v>
      </c>
      <c r="AB69">
        <v>31262</v>
      </c>
      <c r="AC69">
        <v>256</v>
      </c>
      <c r="AD69">
        <v>25</v>
      </c>
      <c r="AE69">
        <v>266</v>
      </c>
    </row>
    <row r="70" spans="1:31">
      <c r="Y70" s="7" t="s">
        <v>941</v>
      </c>
      <c r="Z70" s="7">
        <v>69</v>
      </c>
      <c r="AA70">
        <v>2017</v>
      </c>
      <c r="AB70">
        <v>32634</v>
      </c>
      <c r="AC70">
        <v>122</v>
      </c>
      <c r="AD70">
        <v>14</v>
      </c>
      <c r="AE70">
        <v>118</v>
      </c>
    </row>
    <row r="71" spans="1:31">
      <c r="A71" s="7" t="s">
        <v>828</v>
      </c>
      <c r="B71" s="7">
        <v>70</v>
      </c>
      <c r="C71" s="9">
        <v>2014</v>
      </c>
      <c r="D71" s="9">
        <v>116586</v>
      </c>
      <c r="E71">
        <v>5337</v>
      </c>
      <c r="F71" s="9">
        <v>254</v>
      </c>
      <c r="G71" s="9">
        <v>5435</v>
      </c>
      <c r="I71" s="7" t="s">
        <v>828</v>
      </c>
      <c r="J71" s="7">
        <v>70</v>
      </c>
      <c r="K71" s="9">
        <v>2015</v>
      </c>
      <c r="L71" s="9">
        <v>115783</v>
      </c>
      <c r="M71">
        <v>4742</v>
      </c>
      <c r="N71" s="9">
        <v>318</v>
      </c>
      <c r="O71" s="9">
        <v>4759</v>
      </c>
      <c r="Q71" s="7" t="s">
        <v>828</v>
      </c>
      <c r="R71" s="7">
        <v>70</v>
      </c>
      <c r="S71" s="9">
        <v>2016</v>
      </c>
      <c r="T71" s="9">
        <v>120157</v>
      </c>
      <c r="U71">
        <v>4362</v>
      </c>
      <c r="V71" s="9">
        <v>290</v>
      </c>
      <c r="W71" s="9">
        <v>4437</v>
      </c>
      <c r="Y71" s="7" t="s">
        <v>828</v>
      </c>
      <c r="Z71" s="7">
        <v>70</v>
      </c>
      <c r="AA71">
        <v>2017</v>
      </c>
      <c r="AB71">
        <v>120018</v>
      </c>
      <c r="AC71">
        <v>3991</v>
      </c>
      <c r="AD71">
        <v>324</v>
      </c>
      <c r="AE71">
        <v>3969</v>
      </c>
    </row>
    <row r="72" spans="1:31">
      <c r="A72" s="7" t="s">
        <v>829</v>
      </c>
      <c r="B72" s="7">
        <v>71</v>
      </c>
      <c r="C72" s="9">
        <v>2014</v>
      </c>
      <c r="D72" s="9">
        <v>77968</v>
      </c>
      <c r="E72">
        <v>3025</v>
      </c>
      <c r="F72" s="9">
        <v>164</v>
      </c>
      <c r="G72" s="9">
        <v>3075</v>
      </c>
      <c r="I72" s="7" t="s">
        <v>829</v>
      </c>
      <c r="J72" s="7">
        <v>71</v>
      </c>
      <c r="K72" s="9">
        <v>2015</v>
      </c>
      <c r="L72" s="9">
        <v>76950</v>
      </c>
      <c r="M72">
        <v>2996</v>
      </c>
      <c r="N72" s="9">
        <v>174</v>
      </c>
      <c r="O72" s="9">
        <v>3048</v>
      </c>
      <c r="Q72" s="7" t="s">
        <v>829</v>
      </c>
      <c r="R72" s="7">
        <v>71</v>
      </c>
      <c r="S72" s="9">
        <v>2016</v>
      </c>
      <c r="T72" s="9">
        <v>76886</v>
      </c>
      <c r="U72">
        <v>3000</v>
      </c>
      <c r="V72" s="9">
        <v>214</v>
      </c>
      <c r="W72" s="9">
        <v>3063</v>
      </c>
      <c r="Y72" s="7" t="s">
        <v>829</v>
      </c>
      <c r="Z72" s="7">
        <v>71</v>
      </c>
      <c r="AA72">
        <v>2017</v>
      </c>
      <c r="AB72">
        <v>77020</v>
      </c>
      <c r="AC72">
        <v>2734</v>
      </c>
      <c r="AD72">
        <v>197</v>
      </c>
      <c r="AE72">
        <v>2786</v>
      </c>
    </row>
    <row r="73" spans="1:31">
      <c r="A73" s="7" t="s">
        <v>830</v>
      </c>
      <c r="B73" s="7">
        <v>72</v>
      </c>
      <c r="C73" s="9">
        <v>2014</v>
      </c>
      <c r="D73" s="9">
        <v>54580</v>
      </c>
      <c r="E73">
        <v>1280</v>
      </c>
      <c r="F73" s="9">
        <v>47</v>
      </c>
      <c r="G73" s="9">
        <v>1292</v>
      </c>
      <c r="I73" s="7" t="s">
        <v>830</v>
      </c>
      <c r="J73" s="7">
        <v>72</v>
      </c>
      <c r="K73" s="9">
        <v>2015</v>
      </c>
      <c r="L73" s="9">
        <v>27119</v>
      </c>
      <c r="M73">
        <v>1241</v>
      </c>
      <c r="N73" s="9">
        <v>50</v>
      </c>
      <c r="O73" s="9">
        <v>1233</v>
      </c>
      <c r="Q73" s="7" t="s">
        <v>830</v>
      </c>
      <c r="R73" s="7">
        <v>72</v>
      </c>
      <c r="S73" s="9">
        <v>2016</v>
      </c>
      <c r="T73" s="9">
        <v>54015</v>
      </c>
      <c r="U73">
        <v>1197</v>
      </c>
      <c r="V73" s="9">
        <v>89</v>
      </c>
      <c r="W73" s="9">
        <v>1208</v>
      </c>
      <c r="Y73" s="7" t="s">
        <v>830</v>
      </c>
      <c r="Z73" s="7">
        <v>72</v>
      </c>
      <c r="AA73">
        <v>2017</v>
      </c>
      <c r="AB73">
        <v>49539</v>
      </c>
      <c r="AC73">
        <v>1093</v>
      </c>
      <c r="AD73">
        <v>76</v>
      </c>
      <c r="AE73">
        <v>1052</v>
      </c>
    </row>
    <row r="74" spans="1:31">
      <c r="A74" s="7" t="s">
        <v>831</v>
      </c>
      <c r="B74" s="7">
        <v>73</v>
      </c>
      <c r="C74" s="9">
        <v>2014</v>
      </c>
      <c r="D74" s="9">
        <v>77921</v>
      </c>
      <c r="E74">
        <v>2527</v>
      </c>
      <c r="F74" s="9">
        <v>143</v>
      </c>
      <c r="G74" s="9">
        <v>2672</v>
      </c>
      <c r="I74" s="7" t="s">
        <v>831</v>
      </c>
      <c r="J74" s="7">
        <v>73</v>
      </c>
      <c r="K74" s="9">
        <v>2015</v>
      </c>
      <c r="L74" s="9">
        <v>74551</v>
      </c>
      <c r="M74">
        <v>2223</v>
      </c>
      <c r="N74" s="9">
        <v>135</v>
      </c>
      <c r="O74" s="9">
        <v>2307</v>
      </c>
      <c r="Q74" s="7" t="s">
        <v>831</v>
      </c>
      <c r="R74" s="7">
        <v>73</v>
      </c>
      <c r="S74" s="9">
        <v>2016</v>
      </c>
      <c r="T74" s="9">
        <v>74043</v>
      </c>
      <c r="U74">
        <v>1923</v>
      </c>
      <c r="V74" s="9">
        <v>116</v>
      </c>
      <c r="W74" s="9">
        <v>1988</v>
      </c>
      <c r="Y74" s="7" t="s">
        <v>831</v>
      </c>
      <c r="Z74" s="7">
        <v>73</v>
      </c>
      <c r="AA74">
        <v>2017</v>
      </c>
      <c r="AB74">
        <v>75726</v>
      </c>
      <c r="AC74">
        <v>2227</v>
      </c>
      <c r="AD74">
        <v>176</v>
      </c>
      <c r="AE74">
        <v>2273</v>
      </c>
    </row>
    <row r="75" spans="1:31">
      <c r="A75" s="7" t="s">
        <v>832</v>
      </c>
      <c r="B75" s="7">
        <v>74</v>
      </c>
      <c r="C75" s="9">
        <v>2014</v>
      </c>
      <c r="D75" s="9">
        <v>42723</v>
      </c>
      <c r="E75">
        <v>580</v>
      </c>
      <c r="F75" s="9">
        <v>63</v>
      </c>
      <c r="G75" s="9">
        <v>574</v>
      </c>
      <c r="I75" s="7" t="s">
        <v>832</v>
      </c>
      <c r="J75" s="7">
        <v>74</v>
      </c>
      <c r="K75" s="9">
        <v>2015</v>
      </c>
      <c r="L75" s="9">
        <v>51621</v>
      </c>
      <c r="M75">
        <v>631</v>
      </c>
      <c r="N75" s="9">
        <v>83</v>
      </c>
      <c r="O75" s="9">
        <v>609</v>
      </c>
      <c r="Q75" s="7" t="s">
        <v>832</v>
      </c>
      <c r="R75" s="7">
        <v>74</v>
      </c>
      <c r="S75" s="9">
        <v>2016</v>
      </c>
      <c r="T75" s="9">
        <v>51504</v>
      </c>
      <c r="U75">
        <v>820</v>
      </c>
      <c r="V75" s="9">
        <v>90</v>
      </c>
      <c r="W75" s="9">
        <v>766</v>
      </c>
      <c r="Y75" s="7" t="s">
        <v>832</v>
      </c>
      <c r="Z75" s="7">
        <v>74</v>
      </c>
      <c r="AA75">
        <v>2017</v>
      </c>
      <c r="AB75">
        <v>42213</v>
      </c>
      <c r="AC75">
        <v>638</v>
      </c>
      <c r="AD75">
        <v>69</v>
      </c>
      <c r="AE75">
        <v>630</v>
      </c>
    </row>
    <row r="76" spans="1:31">
      <c r="A76" s="7" t="s">
        <v>833</v>
      </c>
      <c r="B76" s="7">
        <v>75</v>
      </c>
      <c r="C76" s="9">
        <v>2014</v>
      </c>
      <c r="D76" s="9">
        <v>48210</v>
      </c>
      <c r="E76">
        <v>1103</v>
      </c>
      <c r="F76" s="9">
        <v>55</v>
      </c>
      <c r="G76" s="9">
        <v>1109</v>
      </c>
      <c r="I76" s="7" t="s">
        <v>833</v>
      </c>
      <c r="J76" s="7">
        <v>75</v>
      </c>
      <c r="K76" s="9">
        <v>2015</v>
      </c>
      <c r="L76" s="9">
        <v>48514</v>
      </c>
      <c r="M76">
        <v>1119</v>
      </c>
      <c r="N76" s="9">
        <v>50</v>
      </c>
      <c r="O76" s="9">
        <v>1128</v>
      </c>
      <c r="Q76" s="7" t="s">
        <v>833</v>
      </c>
      <c r="R76" s="7">
        <v>75</v>
      </c>
      <c r="S76" s="9">
        <v>2016</v>
      </c>
      <c r="T76" s="9">
        <v>46948</v>
      </c>
      <c r="U76">
        <v>1162</v>
      </c>
      <c r="V76" s="9">
        <v>60</v>
      </c>
      <c r="W76" s="9">
        <v>1176</v>
      </c>
      <c r="Y76" s="7" t="s">
        <v>833</v>
      </c>
      <c r="Z76" s="7">
        <v>75</v>
      </c>
      <c r="AA76">
        <v>2017</v>
      </c>
      <c r="AB76">
        <v>45685</v>
      </c>
      <c r="AC76">
        <v>952</v>
      </c>
      <c r="AD76">
        <v>64</v>
      </c>
      <c r="AE76">
        <v>955</v>
      </c>
    </row>
    <row r="77" spans="1:31">
      <c r="A77" s="7" t="s">
        <v>834</v>
      </c>
      <c r="B77" s="7">
        <v>76</v>
      </c>
      <c r="C77" s="9">
        <v>2014</v>
      </c>
      <c r="D77" s="9">
        <v>342902</v>
      </c>
      <c r="E77">
        <v>9997</v>
      </c>
      <c r="F77" s="9">
        <v>1091</v>
      </c>
      <c r="G77" s="9">
        <v>10128</v>
      </c>
      <c r="I77" s="7" t="s">
        <v>834</v>
      </c>
      <c r="J77" s="7">
        <v>76</v>
      </c>
      <c r="K77" s="9">
        <v>2015</v>
      </c>
      <c r="L77" s="9">
        <v>342794</v>
      </c>
      <c r="M77">
        <v>9093</v>
      </c>
      <c r="N77" s="9">
        <v>1227</v>
      </c>
      <c r="O77" s="9">
        <v>9176</v>
      </c>
      <c r="Q77" s="7" t="s">
        <v>834</v>
      </c>
      <c r="R77" s="7">
        <v>76</v>
      </c>
      <c r="S77" s="9">
        <v>2016</v>
      </c>
      <c r="T77" s="9">
        <v>340546</v>
      </c>
      <c r="U77">
        <v>8584</v>
      </c>
      <c r="V77" s="9">
        <v>1072</v>
      </c>
      <c r="W77" s="9">
        <v>8787</v>
      </c>
      <c r="Y77" s="7" t="s">
        <v>834</v>
      </c>
      <c r="Z77" s="7">
        <v>76</v>
      </c>
      <c r="AA77">
        <v>2017</v>
      </c>
      <c r="AB77">
        <v>340370</v>
      </c>
      <c r="AC77">
        <v>8921</v>
      </c>
      <c r="AD77">
        <v>1176</v>
      </c>
      <c r="AE77">
        <v>8669</v>
      </c>
    </row>
    <row r="78" spans="1:31">
      <c r="A78" s="7" t="s">
        <v>835</v>
      </c>
      <c r="B78" s="7">
        <v>77</v>
      </c>
      <c r="C78" s="9">
        <v>2014</v>
      </c>
      <c r="D78" s="9">
        <v>499955</v>
      </c>
      <c r="E78">
        <v>14881</v>
      </c>
      <c r="F78" s="9">
        <v>1673</v>
      </c>
      <c r="G78" s="9">
        <v>15134</v>
      </c>
      <c r="I78" s="7" t="s">
        <v>835</v>
      </c>
      <c r="J78" s="7">
        <v>77</v>
      </c>
      <c r="K78" s="9">
        <v>2015</v>
      </c>
      <c r="L78" s="9">
        <v>511011</v>
      </c>
      <c r="M78">
        <v>14909</v>
      </c>
      <c r="N78" s="9">
        <v>1520</v>
      </c>
      <c r="O78" s="9">
        <v>15270</v>
      </c>
      <c r="Q78" s="7" t="s">
        <v>835</v>
      </c>
      <c r="R78" s="7">
        <v>77</v>
      </c>
      <c r="S78" s="9">
        <v>2016</v>
      </c>
      <c r="T78" s="9">
        <v>527687</v>
      </c>
      <c r="U78">
        <v>14488</v>
      </c>
      <c r="V78" s="9">
        <v>1583</v>
      </c>
      <c r="W78" s="9">
        <v>14912</v>
      </c>
      <c r="Y78" s="7" t="s">
        <v>835</v>
      </c>
      <c r="Z78" s="7">
        <v>77</v>
      </c>
      <c r="AA78">
        <v>2017</v>
      </c>
      <c r="AB78">
        <v>526591</v>
      </c>
      <c r="AC78">
        <v>14732</v>
      </c>
      <c r="AD78">
        <v>1772</v>
      </c>
      <c r="AE78">
        <v>14784</v>
      </c>
    </row>
    <row r="79" spans="1:31">
      <c r="I79" s="7" t="s">
        <v>836</v>
      </c>
      <c r="J79" s="7">
        <v>78</v>
      </c>
      <c r="K79" s="9">
        <v>2015</v>
      </c>
      <c r="L79" s="9">
        <v>176951</v>
      </c>
      <c r="M79">
        <v>4208</v>
      </c>
      <c r="N79" s="9">
        <v>412</v>
      </c>
      <c r="O79" s="9">
        <v>4271</v>
      </c>
      <c r="Q79" s="7" t="s">
        <v>836</v>
      </c>
      <c r="R79" s="7">
        <v>78</v>
      </c>
      <c r="S79" s="9">
        <v>2016</v>
      </c>
      <c r="T79" s="9">
        <v>166576</v>
      </c>
      <c r="U79">
        <v>3669</v>
      </c>
      <c r="V79" s="9">
        <v>395</v>
      </c>
      <c r="W79" s="9">
        <v>3735</v>
      </c>
      <c r="Y79" s="7" t="s">
        <v>836</v>
      </c>
      <c r="Z79" s="7">
        <v>78</v>
      </c>
      <c r="AA79">
        <v>2017</v>
      </c>
      <c r="AB79">
        <v>161944</v>
      </c>
      <c r="AC79">
        <v>3706</v>
      </c>
      <c r="AD79">
        <v>412</v>
      </c>
      <c r="AE79">
        <v>3728</v>
      </c>
    </row>
    <row r="80" spans="1:31">
      <c r="I80" s="7" t="s">
        <v>837</v>
      </c>
      <c r="J80" s="7">
        <v>79</v>
      </c>
      <c r="K80" s="9">
        <v>2015</v>
      </c>
      <c r="L80" s="9">
        <v>92138</v>
      </c>
      <c r="M80">
        <v>716</v>
      </c>
      <c r="N80" s="9">
        <v>31</v>
      </c>
      <c r="O80" s="9">
        <v>747</v>
      </c>
      <c r="Q80" s="7" t="s">
        <v>837</v>
      </c>
      <c r="R80" s="7">
        <v>79</v>
      </c>
      <c r="S80" s="9">
        <v>2016</v>
      </c>
      <c r="T80" s="9">
        <v>89884</v>
      </c>
      <c r="U80">
        <v>814</v>
      </c>
      <c r="V80" s="9">
        <v>39</v>
      </c>
      <c r="W80" s="9">
        <v>849</v>
      </c>
      <c r="Y80" s="7" t="s">
        <v>837</v>
      </c>
      <c r="Z80" s="7">
        <v>79</v>
      </c>
      <c r="AA80">
        <v>2017</v>
      </c>
      <c r="AB80">
        <v>89675</v>
      </c>
      <c r="AC80">
        <v>677</v>
      </c>
      <c r="AD80">
        <v>57</v>
      </c>
      <c r="AE80">
        <v>690</v>
      </c>
    </row>
    <row r="81" spans="9:31">
      <c r="I81" s="7" t="s">
        <v>838</v>
      </c>
      <c r="J81" s="7">
        <v>80</v>
      </c>
      <c r="K81" s="9">
        <v>2015</v>
      </c>
      <c r="L81" s="9">
        <v>54151</v>
      </c>
      <c r="M81">
        <v>457</v>
      </c>
      <c r="N81" s="9">
        <v>29</v>
      </c>
      <c r="O81" s="9">
        <v>470</v>
      </c>
      <c r="Q81" s="7" t="s">
        <v>838</v>
      </c>
      <c r="R81" s="7">
        <v>80</v>
      </c>
      <c r="S81" s="9">
        <v>2016</v>
      </c>
      <c r="T81" s="9">
        <v>52296</v>
      </c>
      <c r="U81">
        <v>331</v>
      </c>
      <c r="V81" s="9">
        <v>24</v>
      </c>
      <c r="W81" s="9">
        <v>348</v>
      </c>
      <c r="Y81" s="7" t="s">
        <v>838</v>
      </c>
      <c r="Z81" s="7">
        <v>80</v>
      </c>
      <c r="AA81">
        <v>2017</v>
      </c>
      <c r="AB81">
        <v>52955</v>
      </c>
      <c r="AC81">
        <v>540</v>
      </c>
      <c r="AD81">
        <v>42</v>
      </c>
      <c r="AE81">
        <v>540</v>
      </c>
    </row>
    <row r="82" spans="9:31">
      <c r="I82" s="7" t="s">
        <v>839</v>
      </c>
      <c r="J82" s="7">
        <v>81</v>
      </c>
      <c r="K82" s="9">
        <v>2015</v>
      </c>
      <c r="L82" s="9">
        <v>28421</v>
      </c>
      <c r="M82">
        <v>551</v>
      </c>
      <c r="N82" s="9">
        <v>40</v>
      </c>
      <c r="O82" s="9">
        <v>550</v>
      </c>
      <c r="Q82" s="7" t="s">
        <v>839</v>
      </c>
      <c r="R82" s="7">
        <v>81</v>
      </c>
      <c r="S82" s="9">
        <v>2016</v>
      </c>
      <c r="T82" s="9">
        <v>28505</v>
      </c>
      <c r="U82">
        <v>550</v>
      </c>
      <c r="V82" s="9">
        <v>38</v>
      </c>
      <c r="W82" s="9">
        <v>559</v>
      </c>
      <c r="Y82" s="7" t="s">
        <v>839</v>
      </c>
      <c r="Z82" s="7">
        <v>81</v>
      </c>
      <c r="AA82">
        <v>2017</v>
      </c>
      <c r="AB82">
        <v>28386</v>
      </c>
      <c r="AC82">
        <v>521</v>
      </c>
      <c r="AD82">
        <v>42</v>
      </c>
      <c r="AE82">
        <v>508</v>
      </c>
    </row>
    <row r="83" spans="9:31">
      <c r="I83" s="7" t="s">
        <v>840</v>
      </c>
      <c r="J83" s="7">
        <v>82</v>
      </c>
      <c r="K83" s="9">
        <v>2015</v>
      </c>
      <c r="L83" s="9">
        <v>13194</v>
      </c>
      <c r="M83">
        <v>188</v>
      </c>
      <c r="N83" s="9">
        <v>12</v>
      </c>
      <c r="O83" s="9">
        <v>194</v>
      </c>
      <c r="Q83" s="7" t="s">
        <v>840</v>
      </c>
      <c r="R83" s="7">
        <v>82</v>
      </c>
      <c r="S83" s="9">
        <v>2016</v>
      </c>
      <c r="T83" s="9">
        <v>12958</v>
      </c>
      <c r="U83">
        <v>132</v>
      </c>
      <c r="V83" s="9">
        <v>22</v>
      </c>
      <c r="W83" s="9">
        <v>135</v>
      </c>
      <c r="Y83" s="7" t="s">
        <v>840</v>
      </c>
      <c r="Z83" s="7">
        <v>82</v>
      </c>
      <c r="AA83">
        <v>2017</v>
      </c>
      <c r="AB83">
        <v>12875</v>
      </c>
      <c r="AC83">
        <v>145</v>
      </c>
      <c r="AD83">
        <v>14</v>
      </c>
      <c r="AE83">
        <v>150</v>
      </c>
    </row>
    <row r="84" spans="9:31">
      <c r="I84" s="7" t="s">
        <v>841</v>
      </c>
      <c r="J84" s="7">
        <v>83</v>
      </c>
      <c r="K84" s="9">
        <v>2015</v>
      </c>
      <c r="L84" s="9">
        <v>220282</v>
      </c>
      <c r="M84">
        <v>2822</v>
      </c>
      <c r="N84" s="9">
        <v>149</v>
      </c>
      <c r="O84" s="9">
        <v>2923</v>
      </c>
      <c r="Q84" s="7" t="s">
        <v>841</v>
      </c>
      <c r="R84" s="7">
        <v>83</v>
      </c>
      <c r="S84" s="9">
        <v>2016</v>
      </c>
      <c r="T84" s="9">
        <v>222845</v>
      </c>
      <c r="U84">
        <v>2539</v>
      </c>
      <c r="V84" s="9">
        <v>143</v>
      </c>
      <c r="W84" s="9">
        <v>2611</v>
      </c>
      <c r="Y84" s="7" t="s">
        <v>841</v>
      </c>
      <c r="Z84" s="7">
        <v>83</v>
      </c>
      <c r="AA84">
        <v>2017</v>
      </c>
      <c r="AB84">
        <v>226924</v>
      </c>
      <c r="AC84">
        <v>2231</v>
      </c>
      <c r="AD84">
        <v>148</v>
      </c>
      <c r="AE84">
        <v>2273</v>
      </c>
    </row>
    <row r="85" spans="9:31">
      <c r="I85" s="7" t="s">
        <v>842</v>
      </c>
      <c r="J85" s="7">
        <v>84</v>
      </c>
      <c r="K85" s="9">
        <v>2015</v>
      </c>
      <c r="L85" s="9">
        <v>60568</v>
      </c>
      <c r="M85">
        <v>645</v>
      </c>
      <c r="N85" s="9">
        <v>55</v>
      </c>
      <c r="O85" s="9">
        <v>667</v>
      </c>
      <c r="Q85" s="7" t="s">
        <v>842</v>
      </c>
      <c r="R85" s="7">
        <v>84</v>
      </c>
      <c r="S85" s="9">
        <v>2016</v>
      </c>
      <c r="T85" s="9">
        <v>58177</v>
      </c>
      <c r="U85">
        <v>487</v>
      </c>
      <c r="V85" s="9">
        <v>50</v>
      </c>
      <c r="W85" s="9">
        <v>513</v>
      </c>
      <c r="Y85" s="7" t="s">
        <v>842</v>
      </c>
      <c r="Z85" s="7">
        <v>84</v>
      </c>
      <c r="AA85">
        <v>2017</v>
      </c>
      <c r="AB85">
        <v>57847</v>
      </c>
      <c r="AC85">
        <v>464</v>
      </c>
      <c r="AD85">
        <v>34</v>
      </c>
      <c r="AE85">
        <v>475</v>
      </c>
    </row>
    <row r="86" spans="9:31">
      <c r="I86" s="7" t="s">
        <v>843</v>
      </c>
      <c r="J86" s="7">
        <v>85</v>
      </c>
      <c r="K86" s="9">
        <v>2015</v>
      </c>
      <c r="L86" s="9">
        <v>107694</v>
      </c>
      <c r="M86">
        <v>1520</v>
      </c>
      <c r="N86" s="9">
        <v>124</v>
      </c>
      <c r="O86" s="9">
        <v>1564</v>
      </c>
      <c r="Q86" s="7" t="s">
        <v>843</v>
      </c>
      <c r="R86" s="7">
        <v>85</v>
      </c>
      <c r="S86" s="9">
        <v>2016</v>
      </c>
      <c r="T86" s="9">
        <v>107319</v>
      </c>
      <c r="U86">
        <v>1501</v>
      </c>
      <c r="V86" s="9">
        <v>128</v>
      </c>
      <c r="W86" s="9">
        <v>1542</v>
      </c>
      <c r="Y86" s="7" t="s">
        <v>843</v>
      </c>
      <c r="Z86" s="7">
        <v>85</v>
      </c>
      <c r="AA86">
        <v>2017</v>
      </c>
      <c r="AB86">
        <v>108885</v>
      </c>
      <c r="AC86">
        <v>1725</v>
      </c>
      <c r="AD86">
        <v>197</v>
      </c>
      <c r="AE86">
        <v>1697</v>
      </c>
    </row>
    <row r="87" spans="9:31">
      <c r="I87" s="7" t="s">
        <v>844</v>
      </c>
      <c r="J87" s="7">
        <v>86</v>
      </c>
      <c r="K87" s="9">
        <v>2015</v>
      </c>
      <c r="L87" s="9">
        <v>5425</v>
      </c>
      <c r="M87">
        <v>187</v>
      </c>
      <c r="N87" s="9">
        <v>13</v>
      </c>
      <c r="O87" s="9">
        <v>189</v>
      </c>
      <c r="Q87" s="7" t="s">
        <v>844</v>
      </c>
      <c r="R87" s="7">
        <v>86</v>
      </c>
      <c r="S87" s="9">
        <v>2016</v>
      </c>
      <c r="T87" s="9">
        <v>24954</v>
      </c>
      <c r="U87">
        <v>157</v>
      </c>
      <c r="V87" s="9">
        <v>17</v>
      </c>
      <c r="W87" s="9">
        <v>169</v>
      </c>
      <c r="Y87" s="7" t="s">
        <v>844</v>
      </c>
      <c r="Z87" s="7">
        <v>86</v>
      </c>
      <c r="AA87">
        <v>2017</v>
      </c>
      <c r="AB87">
        <v>24976</v>
      </c>
      <c r="AC87">
        <v>208</v>
      </c>
      <c r="AD87">
        <v>34</v>
      </c>
      <c r="AE87">
        <v>194</v>
      </c>
    </row>
    <row r="88" spans="9:31">
      <c r="Q88" s="7" t="s">
        <v>845</v>
      </c>
      <c r="R88" s="7">
        <v>87</v>
      </c>
      <c r="S88" s="9">
        <v>2016</v>
      </c>
      <c r="T88" s="9">
        <v>110638</v>
      </c>
      <c r="U88">
        <v>1643</v>
      </c>
      <c r="V88" s="9">
        <v>85</v>
      </c>
      <c r="W88" s="9">
        <v>1670</v>
      </c>
      <c r="Y88" s="7" t="s">
        <v>845</v>
      </c>
      <c r="Z88" s="7">
        <v>87</v>
      </c>
      <c r="AA88">
        <v>2017</v>
      </c>
      <c r="AB88">
        <v>109317</v>
      </c>
      <c r="AC88">
        <v>1566</v>
      </c>
      <c r="AD88">
        <v>110</v>
      </c>
      <c r="AE88">
        <v>1558</v>
      </c>
    </row>
    <row r="89" spans="9:31">
      <c r="Q89" s="7" t="s">
        <v>846</v>
      </c>
      <c r="R89" s="7">
        <v>88</v>
      </c>
      <c r="S89" s="9">
        <v>2016</v>
      </c>
      <c r="T89" s="9">
        <v>21314</v>
      </c>
      <c r="U89">
        <v>170</v>
      </c>
      <c r="V89" s="9">
        <v>14</v>
      </c>
      <c r="W89" s="9">
        <v>175</v>
      </c>
      <c r="Y89" s="7" t="s">
        <v>846</v>
      </c>
      <c r="Z89" s="7">
        <v>88</v>
      </c>
      <c r="AA89">
        <v>2017</v>
      </c>
      <c r="AB89">
        <v>21272</v>
      </c>
      <c r="AC89">
        <v>192</v>
      </c>
      <c r="AD89">
        <v>18</v>
      </c>
      <c r="AE89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Sheet1</vt:lpstr>
      <vt:lpstr>Ohio Crime By County 2017</vt:lpstr>
      <vt:lpstr>county_data</vt:lpstr>
      <vt:lpstr>Sheet3</vt:lpstr>
      <vt:lpstr>Sheet2</vt:lpstr>
      <vt:lpstr>overdoses</vt:lpstr>
      <vt:lpstr>county_codes</vt:lpstr>
      <vt:lpstr>healthcare-prescriptions</vt:lpstr>
      <vt:lpstr>Crimes (2)</vt:lpstr>
      <vt:lpstr>facilities</vt:lpstr>
      <vt:lpstr>codes</vt:lpstr>
      <vt:lpstr>counties</vt:lpstr>
      <vt:lpstr>deaths</vt:lpstr>
      <vt:lpstr>facilities</vt:lpstr>
      <vt:lpstr>fifteendeaths</vt:lpstr>
      <vt:lpstr>fourteendeaths</vt:lpstr>
      <vt:lpstr>health</vt:lpstr>
      <vt:lpstr>seventeendeaths</vt:lpstr>
      <vt:lpstr>sixteendeaths</vt:lpstr>
    </vt:vector>
  </TitlesOfParts>
  <Company>Ohio Department of Public Safety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Anjolie J. Harland</dc:creator>
  <cp:lastModifiedBy>Nick Marchetti</cp:lastModifiedBy>
  <dcterms:created xsi:type="dcterms:W3CDTF">2018-10-01T14:26:29Z</dcterms:created>
  <dcterms:modified xsi:type="dcterms:W3CDTF">2019-07-19T15:04:26Z</dcterms:modified>
</cp:coreProperties>
</file>