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esktop\Python Projects\RideRequestCancellationPredictor\"/>
    </mc:Choice>
  </mc:AlternateContent>
  <xr:revisionPtr revIDLastSave="0" documentId="13_ncr:1_{1F96F2E7-F054-4BE9-8969-93C46921EE58}" xr6:coauthVersionLast="47" xr6:coauthVersionMax="47" xr10:uidLastSave="{00000000-0000-0000-0000-000000000000}"/>
  <bookViews>
    <workbookView xWindow="-110" yWindow="-110" windowWidth="25820" windowHeight="14020" xr2:uid="{7F1A7D99-AA4C-473C-BD42-A5505FCBFD5C}"/>
  </bookViews>
  <sheets>
    <sheet name="Sheet1" sheetId="1" r:id="rId1"/>
  </sheets>
  <definedNames>
    <definedName name="_xlchart.v1.0" hidden="1">Sheet1!$A$17</definedName>
    <definedName name="_xlchart.v1.1" hidden="1">Sheet1!$A$18</definedName>
    <definedName name="_xlchart.v1.10" hidden="1">Sheet1!$B$20:$K$20</definedName>
    <definedName name="_xlchart.v1.11" hidden="1">Sheet1!$B$21:$K$21</definedName>
    <definedName name="_xlchart.v1.12" hidden="1">Sheet1!$B$22:$K$22</definedName>
    <definedName name="_xlchart.v1.13" hidden="1">Sheet1!$B$23:$K$23</definedName>
    <definedName name="_xlchart.v1.14" hidden="1">Sheet1!$A$17</definedName>
    <definedName name="_xlchart.v1.15" hidden="1">Sheet1!$A$18</definedName>
    <definedName name="_xlchart.v1.16" hidden="1">Sheet1!$A$19</definedName>
    <definedName name="_xlchart.v1.17" hidden="1">Sheet1!$A$20</definedName>
    <definedName name="_xlchart.v1.18" hidden="1">Sheet1!$A$21</definedName>
    <definedName name="_xlchart.v1.19" hidden="1">Sheet1!$A$22</definedName>
    <definedName name="_xlchart.v1.2" hidden="1">Sheet1!$A$19</definedName>
    <definedName name="_xlchart.v1.20" hidden="1">Sheet1!$A$23</definedName>
    <definedName name="_xlchart.v1.21" hidden="1">Sheet1!$B$17:$K$17</definedName>
    <definedName name="_xlchart.v1.22" hidden="1">Sheet1!$B$18:$K$18</definedName>
    <definedName name="_xlchart.v1.23" hidden="1">Sheet1!$B$19:$K$19</definedName>
    <definedName name="_xlchart.v1.24" hidden="1">Sheet1!$B$20:$K$20</definedName>
    <definedName name="_xlchart.v1.25" hidden="1">Sheet1!$B$21:$K$21</definedName>
    <definedName name="_xlchart.v1.26" hidden="1">Sheet1!$B$22:$K$22</definedName>
    <definedName name="_xlchart.v1.27" hidden="1">Sheet1!$B$23:$K$23</definedName>
    <definedName name="_xlchart.v1.28" hidden="1">Sheet1!$A$17</definedName>
    <definedName name="_xlchart.v1.29" hidden="1">Sheet1!$A$18</definedName>
    <definedName name="_xlchart.v1.3" hidden="1">Sheet1!$A$20</definedName>
    <definedName name="_xlchart.v1.30" hidden="1">Sheet1!$A$19</definedName>
    <definedName name="_xlchart.v1.31" hidden="1">Sheet1!$A$20</definedName>
    <definedName name="_xlchart.v1.32" hidden="1">Sheet1!$A$21</definedName>
    <definedName name="_xlchart.v1.33" hidden="1">Sheet1!$A$22</definedName>
    <definedName name="_xlchart.v1.34" hidden="1">Sheet1!$A$23</definedName>
    <definedName name="_xlchart.v1.35" hidden="1">Sheet1!$B$17:$K$17</definedName>
    <definedName name="_xlchart.v1.36" hidden="1">Sheet1!$B$18:$K$18</definedName>
    <definedName name="_xlchart.v1.37" hidden="1">Sheet1!$B$19:$K$19</definedName>
    <definedName name="_xlchart.v1.38" hidden="1">Sheet1!$B$20:$K$20</definedName>
    <definedName name="_xlchart.v1.39" hidden="1">Sheet1!$B$21:$K$21</definedName>
    <definedName name="_xlchart.v1.4" hidden="1">Sheet1!$A$21</definedName>
    <definedName name="_xlchart.v1.40" hidden="1">Sheet1!$B$22:$K$22</definedName>
    <definedName name="_xlchart.v1.41" hidden="1">Sheet1!$B$23:$K$23</definedName>
    <definedName name="_xlchart.v1.42" hidden="1">Sheet1!$A$17</definedName>
    <definedName name="_xlchart.v1.43" hidden="1">Sheet1!$A$18</definedName>
    <definedName name="_xlchart.v1.44" hidden="1">Sheet1!$A$19</definedName>
    <definedName name="_xlchart.v1.45" hidden="1">Sheet1!$A$20</definedName>
    <definedName name="_xlchart.v1.46" hidden="1">Sheet1!$A$21</definedName>
    <definedName name="_xlchart.v1.47" hidden="1">Sheet1!$A$22</definedName>
    <definedName name="_xlchart.v1.48" hidden="1">Sheet1!$A$23</definedName>
    <definedName name="_xlchart.v1.49" hidden="1">Sheet1!$B$17:$K$17</definedName>
    <definedName name="_xlchart.v1.5" hidden="1">Sheet1!$A$22</definedName>
    <definedName name="_xlchart.v1.50" hidden="1">Sheet1!$B$18:$K$18</definedName>
    <definedName name="_xlchart.v1.51" hidden="1">Sheet1!$B$19:$K$19</definedName>
    <definedName name="_xlchart.v1.52" hidden="1">Sheet1!$B$20:$K$20</definedName>
    <definedName name="_xlchart.v1.53" hidden="1">Sheet1!$B$21:$K$21</definedName>
    <definedName name="_xlchart.v1.54" hidden="1">Sheet1!$B$22:$K$22</definedName>
    <definedName name="_xlchart.v1.55" hidden="1">Sheet1!$B$23:$K$23</definedName>
    <definedName name="_xlchart.v1.56" hidden="1">Sheet1!$A$17</definedName>
    <definedName name="_xlchart.v1.57" hidden="1">Sheet1!$A$18</definedName>
    <definedName name="_xlchart.v1.58" hidden="1">Sheet1!$A$19</definedName>
    <definedName name="_xlchart.v1.59" hidden="1">Sheet1!$A$20</definedName>
    <definedName name="_xlchart.v1.6" hidden="1">Sheet1!$A$23</definedName>
    <definedName name="_xlchart.v1.60" hidden="1">Sheet1!$A$21</definedName>
    <definedName name="_xlchart.v1.61" hidden="1">Sheet1!$A$22</definedName>
    <definedName name="_xlchart.v1.62" hidden="1">Sheet1!$A$23</definedName>
    <definedName name="_xlchart.v1.63" hidden="1">Sheet1!$B$17:$K$17</definedName>
    <definedName name="_xlchart.v1.64" hidden="1">Sheet1!$B$18:$K$18</definedName>
    <definedName name="_xlchart.v1.65" hidden="1">Sheet1!$B$19:$K$19</definedName>
    <definedName name="_xlchart.v1.66" hidden="1">Sheet1!$B$20:$K$20</definedName>
    <definedName name="_xlchart.v1.67" hidden="1">Sheet1!$B$21:$K$21</definedName>
    <definedName name="_xlchart.v1.68" hidden="1">Sheet1!$B$22:$K$22</definedName>
    <definedName name="_xlchart.v1.69" hidden="1">Sheet1!$B$23:$K$23</definedName>
    <definedName name="_xlchart.v1.7" hidden="1">Sheet1!$B$17:$K$17</definedName>
    <definedName name="_xlchart.v1.70" hidden="1">Sheet1!$A$17</definedName>
    <definedName name="_xlchart.v1.71" hidden="1">Sheet1!$A$18</definedName>
    <definedName name="_xlchart.v1.72" hidden="1">Sheet1!$A$19</definedName>
    <definedName name="_xlchart.v1.73" hidden="1">Sheet1!$A$20</definedName>
    <definedName name="_xlchart.v1.74" hidden="1">Sheet1!$A$21</definedName>
    <definedName name="_xlchart.v1.75" hidden="1">Sheet1!$A$22</definedName>
    <definedName name="_xlchart.v1.76" hidden="1">Sheet1!$A$23</definedName>
    <definedName name="_xlchart.v1.77" hidden="1">Sheet1!$B$17:$K$17</definedName>
    <definedName name="_xlchart.v1.78" hidden="1">Sheet1!$B$18:$K$18</definedName>
    <definedName name="_xlchart.v1.79" hidden="1">Sheet1!$B$19:$K$19</definedName>
    <definedName name="_xlchart.v1.8" hidden="1">Sheet1!$B$18:$K$18</definedName>
    <definedName name="_xlchart.v1.80" hidden="1">Sheet1!$B$20:$K$20</definedName>
    <definedName name="_xlchart.v1.81" hidden="1">Sheet1!$B$21:$K$21</definedName>
    <definedName name="_xlchart.v1.82" hidden="1">Sheet1!$B$22:$K$22</definedName>
    <definedName name="_xlchart.v1.83" hidden="1">Sheet1!$B$23:$K$23</definedName>
    <definedName name="_xlchart.v1.84" hidden="1">Sheet1!$A$17</definedName>
    <definedName name="_xlchart.v1.85" hidden="1">Sheet1!$A$18</definedName>
    <definedName name="_xlchart.v1.86" hidden="1">Sheet1!$A$19</definedName>
    <definedName name="_xlchart.v1.87" hidden="1">Sheet1!$A$20</definedName>
    <definedName name="_xlchart.v1.88" hidden="1">Sheet1!$A$21</definedName>
    <definedName name="_xlchart.v1.89" hidden="1">Sheet1!$A$22</definedName>
    <definedName name="_xlchart.v1.9" hidden="1">Sheet1!$B$19:$K$19</definedName>
    <definedName name="_xlchart.v1.90" hidden="1">Sheet1!$A$23</definedName>
    <definedName name="_xlchart.v1.91" hidden="1">Sheet1!$B$17:$K$17</definedName>
    <definedName name="_xlchart.v1.92" hidden="1">Sheet1!$B$18:$K$18</definedName>
    <definedName name="_xlchart.v1.93" hidden="1">Sheet1!$B$19:$K$19</definedName>
    <definedName name="_xlchart.v1.94" hidden="1">Sheet1!$B$20:$K$20</definedName>
    <definedName name="_xlchart.v1.95" hidden="1">Sheet1!$B$21:$K$21</definedName>
    <definedName name="_xlchart.v1.96" hidden="1">Sheet1!$B$22:$K$22</definedName>
    <definedName name="_xlchart.v1.97" hidden="1">Sheet1!$B$23:$K$23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P2" i="1"/>
  <c r="Q3" i="1"/>
  <c r="P3" i="1"/>
  <c r="Q4" i="1"/>
  <c r="P4" i="1"/>
  <c r="Q5" i="1"/>
  <c r="P5" i="1"/>
  <c r="Q6" i="1"/>
  <c r="P6" i="1"/>
  <c r="Q7" i="1"/>
  <c r="P7" i="1"/>
  <c r="Q8" i="1"/>
  <c r="P8" i="1"/>
  <c r="Q9" i="1"/>
  <c r="P9" i="1"/>
  <c r="N8" i="1"/>
  <c r="O8" i="1"/>
  <c r="N9" i="1"/>
  <c r="O9" i="1"/>
  <c r="Q10" i="1"/>
  <c r="P10" i="1"/>
  <c r="O10" i="1"/>
  <c r="O7" i="1"/>
  <c r="O6" i="1"/>
  <c r="O5" i="1"/>
  <c r="O4" i="1"/>
  <c r="O3" i="1"/>
  <c r="O2" i="1"/>
  <c r="N3" i="1"/>
  <c r="N4" i="1"/>
  <c r="N5" i="1"/>
  <c r="N6" i="1"/>
  <c r="N7" i="1"/>
  <c r="N10" i="1"/>
  <c r="N2" i="1"/>
  <c r="F31" i="1"/>
  <c r="F29" i="1"/>
  <c r="F27" i="1"/>
  <c r="F23" i="1"/>
  <c r="F21" i="1"/>
  <c r="F19" i="1"/>
  <c r="F15" i="1"/>
  <c r="F13" i="1"/>
  <c r="F11" i="1"/>
  <c r="F7" i="1"/>
  <c r="F5" i="1"/>
  <c r="F3" i="1"/>
  <c r="D31" i="1"/>
  <c r="D29" i="1"/>
  <c r="D27" i="1"/>
  <c r="D23" i="1"/>
  <c r="D21" i="1"/>
  <c r="D19" i="1"/>
  <c r="D15" i="1"/>
  <c r="D13" i="1"/>
  <c r="D11" i="1"/>
  <c r="D7" i="1"/>
  <c r="D5" i="1"/>
  <c r="D3" i="1"/>
  <c r="B31" i="1"/>
  <c r="B29" i="1"/>
  <c r="B27" i="1"/>
  <c r="B23" i="1"/>
  <c r="B21" i="1"/>
  <c r="B19" i="1"/>
  <c r="B15" i="1"/>
  <c r="B13" i="1"/>
  <c r="B11" i="1"/>
  <c r="B7" i="1"/>
  <c r="B5" i="1"/>
  <c r="B3" i="1"/>
</calcChain>
</file>

<file path=xl/sharedStrings.xml><?xml version="1.0" encoding="utf-8"?>
<sst xmlns="http://schemas.openxmlformats.org/spreadsheetml/2006/main" count="65" uniqueCount="19">
  <si>
    <t>Random Forrest</t>
  </si>
  <si>
    <t>Accuracy</t>
  </si>
  <si>
    <t>Avg. Accuracy</t>
  </si>
  <si>
    <t>Training Time</t>
  </si>
  <si>
    <t>Avg. Training Time</t>
  </si>
  <si>
    <t>Testing Time</t>
  </si>
  <si>
    <t>Avg. Testing Time</t>
  </si>
  <si>
    <t>Perceptron</t>
  </si>
  <si>
    <t>Logistic Regression</t>
  </si>
  <si>
    <t>MultiLayer Perceptron</t>
  </si>
  <si>
    <t>Min</t>
  </si>
  <si>
    <t>Max</t>
  </si>
  <si>
    <t>Random Forest</t>
  </si>
  <si>
    <t>Max Accuracy</t>
  </si>
  <si>
    <t>Min Accuracy</t>
  </si>
  <si>
    <t>Max Training Time</t>
  </si>
  <si>
    <t>Min Training Time</t>
  </si>
  <si>
    <t>Max Testing Time</t>
  </si>
  <si>
    <t>Min 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</si>
</sst>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Max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Sheet1!$N$2:$Q$2</c:f>
              <c:numCache>
                <c:formatCode>0.000</c:formatCode>
                <c:ptCount val="4"/>
                <c:pt idx="0">
                  <c:v>0.89219524928217098</c:v>
                </c:pt>
                <c:pt idx="1">
                  <c:v>0.88877284595300199</c:v>
                </c:pt>
                <c:pt idx="2">
                  <c:v>0.88984599321325997</c:v>
                </c:pt>
                <c:pt idx="3">
                  <c:v>0.88984599321325997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C59-8C60-B1ED579DBFF8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Avg.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Sheet1!$N$3:$Q$3</c:f>
              <c:numCache>
                <c:formatCode>0.000</c:formatCode>
                <c:ptCount val="4"/>
                <c:pt idx="0">
                  <c:v>0.88782436533623899</c:v>
                </c:pt>
                <c:pt idx="1">
                  <c:v>0.64954457691240786</c:v>
                </c:pt>
                <c:pt idx="2">
                  <c:v>0.88435233933971347</c:v>
                </c:pt>
                <c:pt idx="3">
                  <c:v>0.88435233933971347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C-4C59-8C60-B1ED579DBFF8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Min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Sheet1!$N$4:$Q$4</c:f>
              <c:numCache>
                <c:formatCode>0.000</c:formatCode>
                <c:ptCount val="4"/>
                <c:pt idx="0">
                  <c:v>0.88250652741514302</c:v>
                </c:pt>
                <c:pt idx="1">
                  <c:v>0.11981205951448699</c:v>
                </c:pt>
                <c:pt idx="2">
                  <c:v>0.874673629242819</c:v>
                </c:pt>
                <c:pt idx="3">
                  <c:v>0.874673629242819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C-4C59-8C60-B1ED579D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453935"/>
        <c:axId val="201060671"/>
      </c:barChart>
      <c:catAx>
        <c:axId val="6634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0671"/>
        <c:crosses val="autoZero"/>
        <c:auto val="1"/>
        <c:lblAlgn val="ctr"/>
        <c:lblOffset val="100"/>
        <c:noMultiLvlLbl val="0"/>
      </c:catAx>
      <c:valAx>
        <c:axId val="2010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Max 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Sheet1!$N$5:$Q$5</c:f>
              <c:numCache>
                <c:formatCode>0.000</c:formatCode>
                <c:ptCount val="4"/>
                <c:pt idx="0">
                  <c:v>5.92132139205932</c:v>
                </c:pt>
                <c:pt idx="1">
                  <c:v>3.9009571075439398E-2</c:v>
                </c:pt>
                <c:pt idx="2">
                  <c:v>0.119027137756347</c:v>
                </c:pt>
                <c:pt idx="3">
                  <c:v>10.6493730545043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4A1E-BFAC-DA6500EF4A19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Avg. 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Sheet1!$N$6:$Q$6</c:f>
              <c:numCache>
                <c:formatCode>0.000</c:formatCode>
                <c:ptCount val="4"/>
                <c:pt idx="0">
                  <c:v>5.7851189374923653</c:v>
                </c:pt>
                <c:pt idx="1">
                  <c:v>1.9804453849792431E-2</c:v>
                </c:pt>
                <c:pt idx="2">
                  <c:v>0.10432331562042205</c:v>
                </c:pt>
                <c:pt idx="3">
                  <c:v>6.7493546724319327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4A1E-BFAC-DA6500EF4A19}"/>
            </c:ext>
          </c:extLst>
        </c:ser>
        <c:ser>
          <c:idx val="2"/>
          <c:order val="2"/>
          <c:tx>
            <c:strRef>
              <c:f>Sheet1!$M$7</c:f>
              <c:strCache>
                <c:ptCount val="1"/>
                <c:pt idx="0">
                  <c:v>Min Training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Sheet1!$N$7:$Q$7</c:f>
              <c:numCache>
                <c:formatCode>0.000</c:formatCode>
                <c:ptCount val="4"/>
                <c:pt idx="0">
                  <c:v>5.6912672519683802</c:v>
                </c:pt>
                <c:pt idx="1">
                  <c:v>1.40037536621093E-2</c:v>
                </c:pt>
                <c:pt idx="2">
                  <c:v>7.8017473220825195E-2</c:v>
                </c:pt>
                <c:pt idx="3">
                  <c:v>3.4357655048370299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2-4A1E-BFAC-DA6500E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627919"/>
        <c:axId val="272628335"/>
      </c:barChart>
      <c:catAx>
        <c:axId val="2726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8335"/>
        <c:crosses val="autoZero"/>
        <c:auto val="1"/>
        <c:lblAlgn val="ctr"/>
        <c:lblOffset val="100"/>
        <c:noMultiLvlLbl val="0"/>
      </c:catAx>
      <c:valAx>
        <c:axId val="2726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Sheet1!$M$8</c:f>
              <c:strCache>
                <c:ptCount val="1"/>
                <c:pt idx="0">
                  <c:v>Max Testing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Sheet1!$N$1:$Q$1</c:f>
              <c:strCache>
                <c:ptCount val="4"/>
                <c:pt idx="0">
                  <c:v>Random Forest</c:v>
                </c:pt>
                <c:pt idx="1">
                  <c:v>Perceptron</c:v>
                </c:pt>
                <c:pt idx="2">
                  <c:v>Logistic Regression</c:v>
                </c:pt>
                <c:pt idx="3">
                  <c:v>MultiLayer Perceptron</c:v>
                </c:pt>
              </c:strCache>
            </c:strRef>
          </c:cat>
          <c:val>
            <c:numRef>
              <c:f>Sheet1!$N$8:$Q$8</c:f>
              <c:numCache>
                <c:formatCode>0.000</c:formatCode>
                <c:ptCount val="4"/>
                <c:pt idx="0">
                  <c:v>8.3018541336059501E-2</c:v>
                </c:pt>
                <c:pt idx="1">
                  <c:v>1.0011196136474601E-3</c:v>
                </c:pt>
                <c:pt idx="2">
                  <c:v>1.0027885437011699E-3</c:v>
                </c:pt>
                <c:pt idx="3">
                  <c:v>3.00192832946777E-3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AC-41EA-B1F7-EF7387C6BE29}"/>
            </c:ext>
          </c:extLst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Avg. Testing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Sheet1!$N$9:$Q$9</c:f>
              <c:numCache>
                <c:formatCode>0.000</c:formatCode>
                <c:ptCount val="4"/>
                <c:pt idx="0">
                  <c:v>7.9617667198181113E-2</c:v>
                </c:pt>
                <c:pt idx="1">
                  <c:v>1.0003328323364221E-3</c:v>
                </c:pt>
                <c:pt idx="2">
                  <c:v>5.002975463867179E-4</c:v>
                </c:pt>
                <c:pt idx="3">
                  <c:v>3.000664710998531E-3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C-41EA-B1F7-EF7387C6BE29}"/>
            </c:ext>
          </c:extLst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Min Testing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Sheet1!$N$10:$Q$10</c:f>
              <c:numCache>
                <c:formatCode>0.000</c:formatCode>
                <c:ptCount val="4"/>
                <c:pt idx="0">
                  <c:v>7.7016830444335896E-2</c:v>
                </c:pt>
                <c:pt idx="1">
                  <c:v>9.99212265014648E-4</c:v>
                </c:pt>
                <c:pt idx="2">
                  <c:v>0</c:v>
                </c:pt>
                <c:pt idx="3">
                  <c:v>3.0002593994140599E-3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AC-41EA-B1F7-EF7387C6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83279"/>
        <c:axId val="679385775"/>
      </c:barChart>
      <c:catAx>
        <c:axId val="6793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5775"/>
        <c:crosses val="autoZero"/>
        <c:auto val="1"/>
        <c:lblAlgn val="ctr"/>
        <c:lblOffset val="100"/>
        <c:noMultiLvlLbl val="0"/>
      </c:catAx>
      <c:valAx>
        <c:axId val="6793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35</xdr:row>
      <xdr:rowOff>120650</xdr:rowOff>
    </xdr:from>
    <xdr:to>
      <xdr:col>6</xdr:col>
      <xdr:colOff>311149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C77B9-4B19-3435-3BF8-757BE3B0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53974</xdr:colOff>
      <xdr:row>35</xdr:row>
      <xdr:rowOff>88900</xdr:rowOff>
    </xdr:from>
    <xdr:to>
      <xdr:col>13</xdr:col>
      <xdr:colOff>819149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14F46F-944D-9C90-C944-BB4BDB6A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193674</xdr:colOff>
      <xdr:row>35</xdr:row>
      <xdr:rowOff>95250</xdr:rowOff>
    </xdr:from>
    <xdr:to>
      <xdr:col>19</xdr:col>
      <xdr:colOff>533399</xdr:colOff>
      <xdr:row>52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CE2B88-A096-2685-04F8-6D8FED3F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C17A-551B-4003-A023-3AF7887BFEE7}">
  <dimension ref="A1:Q31"/>
  <sheetViews>
    <sheetView tabSelected="1" topLeftCell="A26" workbookViewId="0">
      <selection activeCell="M8" activeCellId="1" sqref="N1:Q1 M8:Q10"/>
    </sheetView>
  </sheetViews>
  <sheetFormatPr defaultRowHeight="14.5" x14ac:dyDescent="0.35"/>
  <cols>
    <col min="1" max="1" width="21.90625" customWidth="1"/>
    <col min="2" max="11" width="9.36328125" bestFit="1" customWidth="1"/>
    <col min="13" max="13" width="16.54296875" customWidth="1"/>
    <col min="14" max="14" width="15" customWidth="1"/>
    <col min="15" max="15" width="13.81640625" customWidth="1"/>
    <col min="16" max="16" width="18.90625" customWidth="1"/>
    <col min="17" max="17" width="18.1796875" customWidth="1"/>
  </cols>
  <sheetData>
    <row r="1" spans="1:17" x14ac:dyDescent="0.35">
      <c r="A1" t="s">
        <v>0</v>
      </c>
      <c r="N1" t="s">
        <v>12</v>
      </c>
      <c r="O1" t="s">
        <v>7</v>
      </c>
      <c r="P1" t="s">
        <v>8</v>
      </c>
      <c r="Q1" t="s">
        <v>9</v>
      </c>
    </row>
    <row r="2" spans="1:17" x14ac:dyDescent="0.35">
      <c r="A2" t="s">
        <v>1</v>
      </c>
      <c r="B2" s="1">
        <v>0.89219524928217098</v>
      </c>
      <c r="C2" s="1">
        <v>0.88854085095275304</v>
      </c>
      <c r="D2" s="1">
        <v>0.88984599321325997</v>
      </c>
      <c r="E2" s="1">
        <v>0.88358131036282905</v>
      </c>
      <c r="F2" s="1">
        <v>0.88854085095275304</v>
      </c>
      <c r="G2" s="1">
        <v>0.88410336726703198</v>
      </c>
      <c r="H2" s="1">
        <v>0.88250652741514302</v>
      </c>
      <c r="I2" s="1">
        <v>0.88929503916449004</v>
      </c>
      <c r="J2" s="1">
        <v>0.88955613577023496</v>
      </c>
      <c r="K2" s="1">
        <v>0.89007832898172301</v>
      </c>
      <c r="M2" t="s">
        <v>13</v>
      </c>
      <c r="N2" s="1">
        <f>F3</f>
        <v>0.89219524928217098</v>
      </c>
      <c r="O2" s="1">
        <f>F11</f>
        <v>0.88877284595300199</v>
      </c>
      <c r="P2" s="1">
        <f>F19</f>
        <v>0.88984599321325997</v>
      </c>
      <c r="Q2" s="1">
        <f>F27</f>
        <v>0.88984599321325997</v>
      </c>
    </row>
    <row r="3" spans="1:17" x14ac:dyDescent="0.35">
      <c r="A3" t="s">
        <v>2</v>
      </c>
      <c r="B3" s="1">
        <f>AVERAGE(B2:K2)</f>
        <v>0.88782436533623899</v>
      </c>
      <c r="C3" t="s">
        <v>10</v>
      </c>
      <c r="D3" s="1">
        <f>MIN(B2:K2)</f>
        <v>0.88250652741514302</v>
      </c>
      <c r="E3" s="1" t="s">
        <v>11</v>
      </c>
      <c r="F3" s="1">
        <f>MAX(B2:K2)</f>
        <v>0.89219524928217098</v>
      </c>
      <c r="G3" s="1"/>
      <c r="H3" s="1"/>
      <c r="I3" s="1"/>
      <c r="J3" s="1"/>
      <c r="K3" s="1"/>
      <c r="M3" t="s">
        <v>2</v>
      </c>
      <c r="N3" s="1">
        <f>B3</f>
        <v>0.88782436533623899</v>
      </c>
      <c r="O3" s="1">
        <f>B11</f>
        <v>0.64954457691240786</v>
      </c>
      <c r="P3" s="1">
        <f>B19</f>
        <v>0.88435233933971347</v>
      </c>
      <c r="Q3" s="1">
        <f>B27</f>
        <v>0.88435233933971347</v>
      </c>
    </row>
    <row r="4" spans="1:17" x14ac:dyDescent="0.35">
      <c r="A4" t="s">
        <v>3</v>
      </c>
      <c r="B4" s="1">
        <v>5.92132139205932</v>
      </c>
      <c r="C4" s="1">
        <v>5.7857208251953098</v>
      </c>
      <c r="D4" s="1">
        <v>5.7432804107665998</v>
      </c>
      <c r="E4" s="1">
        <v>5.7372789382934499</v>
      </c>
      <c r="F4" s="1">
        <v>5.6912672519683802</v>
      </c>
      <c r="G4" s="1">
        <v>5.7722859382629297</v>
      </c>
      <c r="H4" s="1">
        <v>5.8022925853729204</v>
      </c>
      <c r="I4" s="1">
        <v>5.7462825775146396</v>
      </c>
      <c r="J4" s="1">
        <v>5.8101577758789</v>
      </c>
      <c r="K4" s="1">
        <v>5.8413016796111998</v>
      </c>
      <c r="M4" t="s">
        <v>14</v>
      </c>
      <c r="N4" s="1">
        <f>D3</f>
        <v>0.88250652741514302</v>
      </c>
      <c r="O4" s="1">
        <f>D11</f>
        <v>0.11981205951448699</v>
      </c>
      <c r="P4" s="1">
        <f>D19</f>
        <v>0.874673629242819</v>
      </c>
      <c r="Q4" s="1">
        <f>D27</f>
        <v>0.874673629242819</v>
      </c>
    </row>
    <row r="5" spans="1:17" x14ac:dyDescent="0.35">
      <c r="A5" t="s">
        <v>4</v>
      </c>
      <c r="B5" s="1">
        <f>AVERAGE(B4:K4)</f>
        <v>5.7851189374923653</v>
      </c>
      <c r="C5" t="s">
        <v>10</v>
      </c>
      <c r="D5" s="1">
        <f>MIN(B4:K4)</f>
        <v>5.6912672519683802</v>
      </c>
      <c r="E5" s="1" t="s">
        <v>11</v>
      </c>
      <c r="F5" s="1">
        <f>MAX(B4:K4)</f>
        <v>5.92132139205932</v>
      </c>
      <c r="G5" s="1"/>
      <c r="H5" s="1"/>
      <c r="I5" s="1"/>
      <c r="J5" s="1"/>
      <c r="K5" s="1"/>
      <c r="M5" t="s">
        <v>15</v>
      </c>
      <c r="N5" s="1">
        <f>F5</f>
        <v>5.92132139205932</v>
      </c>
      <c r="O5" s="1">
        <f>F13</f>
        <v>3.9009571075439398E-2</v>
      </c>
      <c r="P5" s="1">
        <f>F21</f>
        <v>0.119027137756347</v>
      </c>
      <c r="Q5" s="1">
        <f>F29</f>
        <v>10.6493730545043</v>
      </c>
    </row>
    <row r="6" spans="1:17" x14ac:dyDescent="0.35">
      <c r="A6" t="s">
        <v>5</v>
      </c>
      <c r="B6" s="1">
        <v>8.1017017364501898E-2</v>
      </c>
      <c r="C6" s="1">
        <v>8.0017566680908203E-2</v>
      </c>
      <c r="D6" s="1">
        <v>7.7016830444335896E-2</v>
      </c>
      <c r="E6" s="1">
        <v>7.9017162322998005E-2</v>
      </c>
      <c r="F6" s="1">
        <v>8.0018520355224595E-2</v>
      </c>
      <c r="G6" s="1">
        <v>7.8017950057983398E-2</v>
      </c>
      <c r="H6" s="1">
        <v>8.0018043518066406E-2</v>
      </c>
      <c r="I6" s="1">
        <v>8.3018541336059501E-2</v>
      </c>
      <c r="J6" s="1">
        <v>7.9017639160156194E-2</v>
      </c>
      <c r="K6" s="1">
        <v>7.9017400741577107E-2</v>
      </c>
      <c r="M6" t="s">
        <v>4</v>
      </c>
      <c r="N6" s="1">
        <f>B5</f>
        <v>5.7851189374923653</v>
      </c>
      <c r="O6" s="1">
        <f>B13</f>
        <v>1.9804453849792431E-2</v>
      </c>
      <c r="P6" s="1">
        <f>B21</f>
        <v>0.10432331562042205</v>
      </c>
      <c r="Q6" s="1">
        <f>B29</f>
        <v>6.7493546724319327</v>
      </c>
    </row>
    <row r="7" spans="1:17" x14ac:dyDescent="0.35">
      <c r="A7" t="s">
        <v>6</v>
      </c>
      <c r="B7" s="1">
        <f>AVERAGE(B6:K6)</f>
        <v>7.9617667198181113E-2</v>
      </c>
      <c r="C7" s="1" t="s">
        <v>10</v>
      </c>
      <c r="D7" s="1">
        <f>MIN(B6:K6)</f>
        <v>7.7016830444335896E-2</v>
      </c>
      <c r="E7" s="1" t="s">
        <v>11</v>
      </c>
      <c r="F7" s="1">
        <f>MAX(B6:K6)</f>
        <v>8.3018541336059501E-2</v>
      </c>
      <c r="G7" s="1"/>
      <c r="H7" s="1"/>
      <c r="I7" s="1"/>
      <c r="J7" s="1"/>
      <c r="K7" s="1"/>
      <c r="M7" t="s">
        <v>16</v>
      </c>
      <c r="N7" s="1">
        <f>D5</f>
        <v>5.6912672519683802</v>
      </c>
      <c r="O7" s="1">
        <f>D13</f>
        <v>1.40037536621093E-2</v>
      </c>
      <c r="P7" s="1">
        <f>D21</f>
        <v>7.8017473220825195E-2</v>
      </c>
      <c r="Q7" s="1">
        <f>D29</f>
        <v>3.4357655048370299</v>
      </c>
    </row>
    <row r="8" spans="1:17" x14ac:dyDescent="0.35">
      <c r="B8" s="1"/>
      <c r="C8" s="1"/>
      <c r="D8" s="1"/>
      <c r="E8" s="1"/>
      <c r="F8" s="1"/>
      <c r="G8" s="1"/>
      <c r="H8" s="1"/>
      <c r="I8" s="1"/>
      <c r="J8" s="1"/>
      <c r="K8" s="1"/>
      <c r="M8" t="s">
        <v>17</v>
      </c>
      <c r="N8" s="1">
        <f>F7</f>
        <v>8.3018541336059501E-2</v>
      </c>
      <c r="O8" s="1">
        <f>F15</f>
        <v>1.0011196136474601E-3</v>
      </c>
      <c r="P8" s="1">
        <f>F23</f>
        <v>1.0027885437011699E-3</v>
      </c>
      <c r="Q8" s="1">
        <f>F31</f>
        <v>3.00192832946777E-3</v>
      </c>
    </row>
    <row r="9" spans="1:17" x14ac:dyDescent="0.35">
      <c r="A9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M9" t="s">
        <v>6</v>
      </c>
      <c r="N9" s="1">
        <f>B7</f>
        <v>7.9617667198181113E-2</v>
      </c>
      <c r="O9" s="1">
        <f>B15</f>
        <v>1.0003328323364221E-3</v>
      </c>
      <c r="P9" s="1">
        <f>B23</f>
        <v>5.002975463867179E-4</v>
      </c>
      <c r="Q9" s="1">
        <f>B31</f>
        <v>3.000664710998531E-3</v>
      </c>
    </row>
    <row r="10" spans="1:17" x14ac:dyDescent="0.35">
      <c r="A10" t="s">
        <v>1</v>
      </c>
      <c r="B10" s="1">
        <v>0.11981205951448699</v>
      </c>
      <c r="C10" s="1">
        <v>0.88358131036282905</v>
      </c>
      <c r="D10" s="1">
        <v>0.133124510571652</v>
      </c>
      <c r="E10" s="1">
        <v>0.56147220046985102</v>
      </c>
      <c r="F10" s="1">
        <v>0.87809971286870203</v>
      </c>
      <c r="G10" s="1">
        <v>0.86661446097624595</v>
      </c>
      <c r="H10" s="1">
        <v>0.48407310704960799</v>
      </c>
      <c r="I10" s="1">
        <v>0.79530026109660501</v>
      </c>
      <c r="J10" s="1">
        <v>0.88877284595300199</v>
      </c>
      <c r="K10" s="1">
        <v>0.88459530026109601</v>
      </c>
      <c r="M10" t="s">
        <v>18</v>
      </c>
      <c r="N10" s="1">
        <f>D7</f>
        <v>7.7016830444335896E-2</v>
      </c>
      <c r="O10" s="1">
        <f>D15</f>
        <v>9.99212265014648E-4</v>
      </c>
      <c r="P10" s="1">
        <f>D23</f>
        <v>0</v>
      </c>
      <c r="Q10" s="1">
        <f>D31</f>
        <v>3.0002593994140599E-3</v>
      </c>
    </row>
    <row r="11" spans="1:17" x14ac:dyDescent="0.35">
      <c r="A11" t="s">
        <v>2</v>
      </c>
      <c r="B11" s="1">
        <f>AVERAGE(B10:K10)</f>
        <v>0.64954457691240786</v>
      </c>
      <c r="C11" s="1" t="s">
        <v>10</v>
      </c>
      <c r="D11" s="1">
        <f>MIN(B10:K10)</f>
        <v>0.11981205951448699</v>
      </c>
      <c r="E11" s="1" t="s">
        <v>11</v>
      </c>
      <c r="F11" s="1">
        <f>MAX(B10:K10)</f>
        <v>0.88877284595300199</v>
      </c>
      <c r="G11" s="1"/>
      <c r="H11" s="1"/>
      <c r="I11" s="1"/>
      <c r="J11" s="1"/>
      <c r="K11" s="1"/>
    </row>
    <row r="12" spans="1:17" x14ac:dyDescent="0.35">
      <c r="A12" t="s">
        <v>3</v>
      </c>
      <c r="B12" s="1">
        <v>1.40037536621093E-2</v>
      </c>
      <c r="C12" s="1">
        <v>2.1004676818847601E-2</v>
      </c>
      <c r="D12" s="1">
        <v>1.6003608703613201E-2</v>
      </c>
      <c r="E12" s="1">
        <v>1.5002965927123999E-2</v>
      </c>
      <c r="F12" s="1">
        <v>1.7003297805786102E-2</v>
      </c>
      <c r="G12" s="1">
        <v>1.90041065216064E-2</v>
      </c>
      <c r="H12" s="1">
        <v>2.00042724609375E-2</v>
      </c>
      <c r="I12" s="1">
        <v>3.9009571075439398E-2</v>
      </c>
      <c r="J12" s="1">
        <v>1.9004344940185498E-2</v>
      </c>
      <c r="K12" s="1">
        <v>1.80039405822753E-2</v>
      </c>
    </row>
    <row r="13" spans="1:17" x14ac:dyDescent="0.35">
      <c r="A13" t="s">
        <v>4</v>
      </c>
      <c r="B13" s="1">
        <f>AVERAGE(B12:K12)</f>
        <v>1.9804453849792431E-2</v>
      </c>
      <c r="C13" s="1" t="s">
        <v>10</v>
      </c>
      <c r="D13" s="1">
        <f>MIN(B12:K12)</f>
        <v>1.40037536621093E-2</v>
      </c>
      <c r="E13" s="1" t="s">
        <v>11</v>
      </c>
      <c r="F13" s="1">
        <f>MAX(B12:K12)</f>
        <v>3.9009571075439398E-2</v>
      </c>
      <c r="G13" s="1"/>
      <c r="H13" s="1"/>
      <c r="I13" s="1"/>
      <c r="J13" s="1"/>
      <c r="K13" s="1"/>
    </row>
    <row r="14" spans="1:17" x14ac:dyDescent="0.35">
      <c r="A14" t="s">
        <v>5</v>
      </c>
      <c r="B14" s="1">
        <v>9.9968910217285091E-4</v>
      </c>
      <c r="C14" s="1">
        <v>9.9968910217285091E-4</v>
      </c>
      <c r="D14" s="1">
        <v>1.00040435791015E-3</v>
      </c>
      <c r="E14" s="1">
        <v>1.00040435791015E-3</v>
      </c>
      <c r="F14" s="1">
        <v>1.00040435791015E-3</v>
      </c>
      <c r="G14" s="1">
        <v>1.00040435791015E-3</v>
      </c>
      <c r="H14" s="1">
        <v>1.0011196136474601E-3</v>
      </c>
      <c r="I14" s="1">
        <v>9.99212265014648E-4</v>
      </c>
      <c r="J14" s="1">
        <v>1.0008811950683501E-3</v>
      </c>
      <c r="K14" s="1">
        <v>1.0011196136474601E-3</v>
      </c>
    </row>
    <row r="15" spans="1:17" x14ac:dyDescent="0.35">
      <c r="A15" t="s">
        <v>6</v>
      </c>
      <c r="B15" s="1">
        <f>AVERAGE(B14:K14)</f>
        <v>1.0003328323364221E-3</v>
      </c>
      <c r="C15" s="1" t="s">
        <v>10</v>
      </c>
      <c r="D15" s="1">
        <f>MIN(B14:K14)</f>
        <v>9.99212265014648E-4</v>
      </c>
      <c r="E15" s="1" t="s">
        <v>11</v>
      </c>
      <c r="F15" s="1">
        <f>MAX(B14:K14)</f>
        <v>1.0011196136474601E-3</v>
      </c>
      <c r="G15" s="1"/>
      <c r="H15" s="1"/>
      <c r="I15" s="1"/>
      <c r="J15" s="1"/>
      <c r="K15" s="1"/>
    </row>
    <row r="16" spans="1:17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t="s">
        <v>1</v>
      </c>
      <c r="B18" s="1">
        <v>0.88984599321325997</v>
      </c>
      <c r="C18" s="1">
        <v>0.88410336726703198</v>
      </c>
      <c r="D18" s="1">
        <v>0.88723570869224699</v>
      </c>
      <c r="E18" s="1">
        <v>0.87888279822500603</v>
      </c>
      <c r="F18" s="1">
        <v>0.88410336726703198</v>
      </c>
      <c r="G18" s="1">
        <v>0.88123205429391804</v>
      </c>
      <c r="H18" s="1">
        <v>0.874673629242819</v>
      </c>
      <c r="I18" s="1">
        <v>0.88642297650130497</v>
      </c>
      <c r="J18" s="1">
        <v>0.88877284595300199</v>
      </c>
      <c r="K18" s="1">
        <v>0.88825065274151405</v>
      </c>
    </row>
    <row r="19" spans="1:11" x14ac:dyDescent="0.35">
      <c r="A19" t="s">
        <v>2</v>
      </c>
      <c r="B19" s="1">
        <f>AVERAGE(B18:K18)</f>
        <v>0.88435233933971347</v>
      </c>
      <c r="C19" s="1" t="s">
        <v>10</v>
      </c>
      <c r="D19" s="1">
        <f>MIN(B18:K18)</f>
        <v>0.874673629242819</v>
      </c>
      <c r="E19" s="1" t="s">
        <v>11</v>
      </c>
      <c r="F19" s="1">
        <f>MAX(B18:K18)</f>
        <v>0.88984599321325997</v>
      </c>
      <c r="G19" s="1"/>
      <c r="H19" s="1"/>
      <c r="I19" s="1"/>
      <c r="J19" s="1"/>
      <c r="K19" s="1"/>
    </row>
    <row r="20" spans="1:11" x14ac:dyDescent="0.35">
      <c r="A20" t="s">
        <v>3</v>
      </c>
      <c r="B20" s="1">
        <v>8.8019609451293904E-2</v>
      </c>
      <c r="C20" s="1">
        <v>0.10302305221557601</v>
      </c>
      <c r="D20" s="1">
        <v>7.8017473220825195E-2</v>
      </c>
      <c r="E20" s="1">
        <v>9.4021320343017495E-2</v>
      </c>
      <c r="F20" s="1">
        <v>0.119026899337768</v>
      </c>
      <c r="G20" s="1">
        <v>0.11702609062194801</v>
      </c>
      <c r="H20" s="1">
        <v>0.119027137756347</v>
      </c>
      <c r="I20" s="1">
        <v>0.108024358749389</v>
      </c>
      <c r="J20" s="1">
        <v>0.10502362251281699</v>
      </c>
      <c r="K20" s="1">
        <v>0.11202359199523899</v>
      </c>
    </row>
    <row r="21" spans="1:11" x14ac:dyDescent="0.35">
      <c r="A21" t="s">
        <v>4</v>
      </c>
      <c r="B21" s="1">
        <f>AVERAGE(B20:K20)</f>
        <v>0.10432331562042205</v>
      </c>
      <c r="C21" s="1" t="s">
        <v>10</v>
      </c>
      <c r="D21" s="1">
        <f>MIN(B20:K20)</f>
        <v>7.8017473220825195E-2</v>
      </c>
      <c r="E21" s="1" t="s">
        <v>11</v>
      </c>
      <c r="F21" s="1">
        <f>MAX(B20:K20)</f>
        <v>0.119027137756347</v>
      </c>
      <c r="G21" s="1"/>
      <c r="H21" s="1"/>
      <c r="I21" s="1"/>
      <c r="J21" s="1"/>
      <c r="K21" s="1"/>
    </row>
    <row r="22" spans="1:11" x14ac:dyDescent="0.35">
      <c r="A22" t="s">
        <v>5</v>
      </c>
      <c r="B22" s="1">
        <v>0</v>
      </c>
      <c r="C22" s="1">
        <v>1.00040435791015E-3</v>
      </c>
      <c r="D22" s="1">
        <v>0</v>
      </c>
      <c r="E22" s="1">
        <v>0</v>
      </c>
      <c r="F22" s="1">
        <v>1.0027885437011699E-3</v>
      </c>
      <c r="G22" s="1">
        <v>9.9992752075195291E-4</v>
      </c>
      <c r="H22" s="1">
        <v>9.9992752075195291E-4</v>
      </c>
      <c r="I22" s="1">
        <v>0</v>
      </c>
      <c r="J22" s="1">
        <v>9.9992752075195291E-4</v>
      </c>
      <c r="K22" s="1">
        <v>0</v>
      </c>
    </row>
    <row r="23" spans="1:11" x14ac:dyDescent="0.35">
      <c r="A23" t="s">
        <v>6</v>
      </c>
      <c r="B23" s="1">
        <f>AVERAGE(B22:K22)</f>
        <v>5.002975463867179E-4</v>
      </c>
      <c r="C23" s="1" t="s">
        <v>10</v>
      </c>
      <c r="D23" s="1">
        <f>MIN(B22:K22)</f>
        <v>0</v>
      </c>
      <c r="E23" s="1" t="s">
        <v>11</v>
      </c>
      <c r="F23" s="1">
        <f>MAX(B22:K22)</f>
        <v>1.0027885437011699E-3</v>
      </c>
      <c r="G23" s="1"/>
      <c r="H23" s="1"/>
      <c r="I23" s="1"/>
      <c r="J23" s="1"/>
      <c r="K23" s="1"/>
    </row>
    <row r="24" spans="1:1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t="s">
        <v>9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t="s">
        <v>1</v>
      </c>
      <c r="B26" s="1">
        <v>0.88984599321325997</v>
      </c>
      <c r="C26" s="1">
        <v>0.88410336726703198</v>
      </c>
      <c r="D26" s="1">
        <v>0.88723570869224699</v>
      </c>
      <c r="E26" s="1">
        <v>0.87888279822500603</v>
      </c>
      <c r="F26" s="1">
        <v>0.88410336726703198</v>
      </c>
      <c r="G26" s="1">
        <v>0.88123205429391804</v>
      </c>
      <c r="H26" s="1">
        <v>0.874673629242819</v>
      </c>
      <c r="I26" s="1">
        <v>0.88642297650130497</v>
      </c>
      <c r="J26" s="1">
        <v>0.88877284595300199</v>
      </c>
      <c r="K26" s="1">
        <v>0.88825065274151405</v>
      </c>
    </row>
    <row r="27" spans="1:11" x14ac:dyDescent="0.35">
      <c r="A27" t="s">
        <v>2</v>
      </c>
      <c r="B27" s="1">
        <f>AVERAGE(B26:K26)</f>
        <v>0.88435233933971347</v>
      </c>
      <c r="C27" s="1" t="s">
        <v>10</v>
      </c>
      <c r="D27" s="1">
        <f>MIN(B26:K26)</f>
        <v>0.874673629242819</v>
      </c>
      <c r="E27" s="1" t="s">
        <v>11</v>
      </c>
      <c r="F27" s="1">
        <f>MAX(B26:K26)</f>
        <v>0.88984599321325997</v>
      </c>
      <c r="G27" s="1"/>
      <c r="H27" s="1"/>
      <c r="I27" s="1"/>
      <c r="J27" s="1"/>
      <c r="K27" s="1"/>
    </row>
    <row r="28" spans="1:11" x14ac:dyDescent="0.35">
      <c r="A28" t="s">
        <v>3</v>
      </c>
      <c r="B28" s="1">
        <v>5.9930951595306396</v>
      </c>
      <c r="C28" s="1">
        <v>7.84974884986877</v>
      </c>
      <c r="D28" s="1">
        <v>8.0027828216552699</v>
      </c>
      <c r="E28" s="1">
        <v>10.6493730545043</v>
      </c>
      <c r="F28" s="1">
        <v>6.0183403491973797</v>
      </c>
      <c r="G28" s="1">
        <v>5.5559880733489901</v>
      </c>
      <c r="H28" s="1">
        <v>6.3064045906066797</v>
      </c>
      <c r="I28" s="1">
        <v>3.4357655048370299</v>
      </c>
      <c r="J28" s="1">
        <v>5.4412124156951904</v>
      </c>
      <c r="K28" s="1">
        <v>8.2408359050750697</v>
      </c>
    </row>
    <row r="29" spans="1:11" x14ac:dyDescent="0.35">
      <c r="A29" t="s">
        <v>4</v>
      </c>
      <c r="B29" s="1">
        <f>AVERAGE(B28:K28)</f>
        <v>6.7493546724319327</v>
      </c>
      <c r="C29" s="1" t="s">
        <v>10</v>
      </c>
      <c r="D29" s="1">
        <f>MIN(B28:K28)</f>
        <v>3.4357655048370299</v>
      </c>
      <c r="E29" s="1" t="s">
        <v>11</v>
      </c>
      <c r="F29" s="1">
        <f>MAX(B28:K28)</f>
        <v>10.6493730545043</v>
      </c>
      <c r="G29" s="1"/>
      <c r="H29" s="1"/>
      <c r="I29" s="1"/>
      <c r="J29" s="1"/>
      <c r="K29" s="1"/>
    </row>
    <row r="30" spans="1:11" x14ac:dyDescent="0.35">
      <c r="A30" t="s">
        <v>5</v>
      </c>
      <c r="B30" s="1">
        <v>3.00073623657226E-3</v>
      </c>
      <c r="C30" s="1">
        <v>3.0002593994140599E-3</v>
      </c>
      <c r="D30" s="1">
        <v>3.0012130737304601E-3</v>
      </c>
      <c r="E30" s="1">
        <v>3.00073623657226E-3</v>
      </c>
      <c r="F30" s="1">
        <v>3.0004978179931602E-3</v>
      </c>
      <c r="G30" s="1">
        <v>3.0002593994140599E-3</v>
      </c>
      <c r="H30" s="1">
        <v>3.00192832946777E-3</v>
      </c>
      <c r="I30" s="1">
        <v>3.0002593994140599E-3</v>
      </c>
      <c r="J30" s="1">
        <v>3.0004978179931602E-3</v>
      </c>
      <c r="K30" s="1">
        <v>3.0002593994140599E-3</v>
      </c>
    </row>
    <row r="31" spans="1:11" x14ac:dyDescent="0.35">
      <c r="A31" t="s">
        <v>6</v>
      </c>
      <c r="B31" s="1">
        <f>AVERAGE(B30:K30)</f>
        <v>3.000664710998531E-3</v>
      </c>
      <c r="C31" s="1" t="s">
        <v>10</v>
      </c>
      <c r="D31" s="1">
        <f>MIN(B30:K30)</f>
        <v>3.0002593994140599E-3</v>
      </c>
      <c r="E31" s="1" t="s">
        <v>11</v>
      </c>
      <c r="F31" s="1">
        <f>MAX(B30:K30)</f>
        <v>3.00192832946777E-3</v>
      </c>
      <c r="G31" s="1"/>
      <c r="H31" s="1"/>
      <c r="I31" s="1"/>
      <c r="J31" s="1"/>
      <c r="K31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Schlesinger</dc:creator>
  <cp:lastModifiedBy>Claire Schlesinger</cp:lastModifiedBy>
  <dcterms:created xsi:type="dcterms:W3CDTF">2022-05-21T21:25:35Z</dcterms:created>
  <dcterms:modified xsi:type="dcterms:W3CDTF">2022-05-22T02:19:43Z</dcterms:modified>
</cp:coreProperties>
</file>