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TADISTICA OVCM\INFORMES ANUALES\2024\Asistencia\Femicidios\Datos\"/>
    </mc:Choice>
  </mc:AlternateContent>
  <bookViews>
    <workbookView xWindow="0" yWindow="0" windowWidth="20490" windowHeight="7605" activeTab="2"/>
  </bookViews>
  <sheets>
    <sheet name="fuente" sheetId="1" r:id="rId1"/>
    <sheet name="En columnas" sheetId="2" r:id="rId2"/>
    <sheet name="En filas" sheetId="3" r:id="rId3"/>
  </sheets>
  <definedNames>
    <definedName name="femicidios_2014...." localSheetId="1">'En columnas'!$A$1:$AG$25</definedName>
    <definedName name="femicidios_2014...." localSheetId="2">'En filas'!$B$1:$AH$24</definedName>
  </definedNames>
  <calcPr calcId="152511"/>
  <extLst>
    <ext uri="GoogleSheetsCustomDataVersion2">
      <go:sheetsCustomData xmlns:go="http://customooxmlschemas.google.com/" r:id="rId7" roundtripDataChecksum="KMtzrSYiwxg6jFvd3GfiqoyUecC+H7OHkHASNU1uPec="/>
    </ext>
  </extLst>
</workbook>
</file>

<file path=xl/calcChain.xml><?xml version="1.0" encoding="utf-8"?>
<calcChain xmlns="http://schemas.openxmlformats.org/spreadsheetml/2006/main">
  <c r="F203" i="3" l="1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7" i="3"/>
  <c r="F228" i="3"/>
  <c r="F229" i="3"/>
  <c r="F230" i="3"/>
  <c r="F231" i="3"/>
  <c r="F232" i="3"/>
  <c r="F233" i="3"/>
  <c r="F202" i="3"/>
  <c r="D226" i="3"/>
  <c r="D201" i="3"/>
  <c r="D176" i="3"/>
  <c r="D151" i="3"/>
  <c r="D126" i="3"/>
  <c r="E126" i="3" s="1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D101" i="3"/>
  <c r="E101" i="3" s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A27" i="2"/>
  <c r="X27" i="2"/>
  <c r="U27" i="2"/>
  <c r="R27" i="2"/>
  <c r="P27" i="2"/>
  <c r="O27" i="2"/>
  <c r="M27" i="2"/>
  <c r="L27" i="2"/>
  <c r="J27" i="2"/>
  <c r="G27" i="2"/>
  <c r="D27" i="2"/>
  <c r="P26" i="2"/>
  <c r="M26" i="2"/>
  <c r="J26" i="2"/>
  <c r="G26" i="2"/>
  <c r="D26" i="2"/>
  <c r="P25" i="2"/>
  <c r="M25" i="2"/>
  <c r="J25" i="2"/>
  <c r="G25" i="2"/>
  <c r="D25" i="2"/>
  <c r="P24" i="2"/>
  <c r="M24" i="2"/>
  <c r="J24" i="2"/>
  <c r="G24" i="2"/>
  <c r="D24" i="2"/>
  <c r="P23" i="2"/>
  <c r="M23" i="2"/>
  <c r="J23" i="2"/>
  <c r="G23" i="2"/>
  <c r="D23" i="2"/>
  <c r="P22" i="2"/>
  <c r="M22" i="2"/>
  <c r="J22" i="2"/>
  <c r="G22" i="2"/>
  <c r="D22" i="2"/>
  <c r="P21" i="2"/>
  <c r="M21" i="2"/>
  <c r="J21" i="2"/>
  <c r="G21" i="2"/>
  <c r="D21" i="2"/>
  <c r="P20" i="2"/>
  <c r="M20" i="2"/>
  <c r="J20" i="2"/>
  <c r="G20" i="2"/>
  <c r="D20" i="2"/>
  <c r="P19" i="2"/>
  <c r="M19" i="2"/>
  <c r="J19" i="2"/>
  <c r="G19" i="2"/>
  <c r="D19" i="2"/>
  <c r="P18" i="2"/>
  <c r="M18" i="2"/>
  <c r="J18" i="2"/>
  <c r="G18" i="2"/>
  <c r="D18" i="2"/>
  <c r="P17" i="2"/>
  <c r="M17" i="2"/>
  <c r="J17" i="2"/>
  <c r="G17" i="2"/>
  <c r="D17" i="2"/>
  <c r="P16" i="2"/>
  <c r="M16" i="2"/>
  <c r="J16" i="2"/>
  <c r="G16" i="2"/>
  <c r="D16" i="2"/>
  <c r="P15" i="2"/>
  <c r="M15" i="2"/>
  <c r="J15" i="2"/>
  <c r="G15" i="2"/>
  <c r="D15" i="2"/>
  <c r="P14" i="2"/>
  <c r="M14" i="2"/>
  <c r="J14" i="2"/>
  <c r="G14" i="2"/>
  <c r="D14" i="2"/>
  <c r="P13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P9" i="2"/>
  <c r="M9" i="2"/>
  <c r="J9" i="2"/>
  <c r="G9" i="2"/>
  <c r="D9" i="2"/>
  <c r="P8" i="2"/>
  <c r="M8" i="2"/>
  <c r="J8" i="2"/>
  <c r="G8" i="2"/>
  <c r="D8" i="2"/>
  <c r="P7" i="2"/>
  <c r="M7" i="2"/>
  <c r="J7" i="2"/>
  <c r="G7" i="2"/>
  <c r="D7" i="2"/>
  <c r="P6" i="2"/>
  <c r="M6" i="2"/>
  <c r="J6" i="2"/>
  <c r="G6" i="2"/>
  <c r="D6" i="2"/>
  <c r="P5" i="2"/>
  <c r="M5" i="2"/>
  <c r="J5" i="2"/>
  <c r="G5" i="2"/>
  <c r="D5" i="2"/>
  <c r="P4" i="2"/>
  <c r="M4" i="2"/>
  <c r="J4" i="2"/>
  <c r="G4" i="2"/>
  <c r="D4" i="2"/>
  <c r="P3" i="2"/>
  <c r="M3" i="2"/>
  <c r="J3" i="2"/>
  <c r="G3" i="2"/>
  <c r="D3" i="2"/>
</calcChain>
</file>

<file path=xl/sharedStrings.xml><?xml version="1.0" encoding="utf-8"?>
<sst xmlns="http://schemas.openxmlformats.org/spreadsheetml/2006/main" count="539" uniqueCount="41">
  <si>
    <t>Fuente: Oficina de la Mujer (OM) de la Corte Suprema de Justicia de la Nación (CSJN).</t>
  </si>
  <si>
    <t>Para el caso de Salta, se complementan con información definitiva y actualizada del OVcM.</t>
  </si>
  <si>
    <t>Observaciones (internas)</t>
  </si>
  <si>
    <t xml:space="preserve">Desde el año 2020 requiere revisión especial de las tablas considerando los datos definitivos del OVcM.  </t>
  </si>
  <si>
    <t xml:space="preserve">Reporta femicidios directos (no se contabilizan femicidios vinculados) si se incluyen transfemicidios directos. </t>
  </si>
  <si>
    <t>salta año 2023 donde dice 11 debe decir 12 femicidios</t>
  </si>
  <si>
    <t>salta año 2022 donde dice 10 debe decir 11 femicidios</t>
  </si>
  <si>
    <t>salta año 2021 donde dice 13 debe decir 11 femicidios</t>
  </si>
  <si>
    <t>salta año 2020 donde dice 12 debe decir 13 femicidios</t>
  </si>
  <si>
    <t>Año</t>
  </si>
  <si>
    <t>Provincia</t>
  </si>
  <si>
    <t>Proyección habitantes</t>
  </si>
  <si>
    <t>Femicidio directo</t>
  </si>
  <si>
    <t>Tasa</t>
  </si>
  <si>
    <t xml:space="preserve">Buenos Aires </t>
  </si>
  <si>
    <t>sd</t>
  </si>
  <si>
    <t>SD</t>
  </si>
  <si>
    <t>CABA</t>
  </si>
  <si>
    <t>Catamarca</t>
  </si>
  <si>
    <t>Chaco</t>
  </si>
  <si>
    <t>Chubut</t>
  </si>
  <si>
    <t>Córdoba</t>
  </si>
  <si>
    <t>Corrientes</t>
  </si>
  <si>
    <t xml:space="preserve">Entre Ríos </t>
  </si>
  <si>
    <t>Formosa</t>
  </si>
  <si>
    <t>Jujuy</t>
  </si>
  <si>
    <t>La Pampa</t>
  </si>
  <si>
    <t>La Rioja</t>
  </si>
  <si>
    <t>Mendoza</t>
  </si>
  <si>
    <t>Misiones</t>
  </si>
  <si>
    <t xml:space="preserve">Neuquén </t>
  </si>
  <si>
    <t xml:space="preserve">Río Negro </t>
  </si>
  <si>
    <t>Salta</t>
  </si>
  <si>
    <t xml:space="preserve">San Juan </t>
  </si>
  <si>
    <t xml:space="preserve">San Luis </t>
  </si>
  <si>
    <t xml:space="preserve">Santa Cruz </t>
  </si>
  <si>
    <t xml:space="preserve">Santa Fe </t>
  </si>
  <si>
    <t xml:space="preserve">Santiago del Estero </t>
  </si>
  <si>
    <t xml:space="preserve">Tierra del Fuego </t>
  </si>
  <si>
    <t xml:space="preserve">Tucumán 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</si>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</sst>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General_)"/>
  </numFmts>
  <fonts count="10">
    <font>
      <sz val="11"/>
      <color theme="1"/>
      <name val="Calibri"/>
      <scheme val="minor"/>
    </font>
    <font>
      <sz val="11"/>
      <color rgb="FF000000"/>
      <name val="Arial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0"/>
      <name val="Courie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8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3" fontId="7" fillId="0" borderId="1" xfId="0" applyNumberFormat="1" applyFont="1" applyBorder="1"/>
    <xf numFmtId="164" fontId="6" fillId="0" borderId="1" xfId="0" applyNumberFormat="1" applyFont="1" applyBorder="1"/>
    <xf numFmtId="0" fontId="7" fillId="3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7" fillId="0" borderId="1" xfId="0" applyFont="1" applyBorder="1" applyAlignment="1">
      <alignment horizontal="right"/>
    </xf>
    <xf numFmtId="0" fontId="6" fillId="4" borderId="1" xfId="0" applyFont="1" applyFill="1" applyBorder="1"/>
    <xf numFmtId="3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/>
    <xf numFmtId="3" fontId="6" fillId="0" borderId="1" xfId="0" applyNumberFormat="1" applyFont="1" applyBorder="1"/>
    <xf numFmtId="0" fontId="6" fillId="0" borderId="1" xfId="0" applyFont="1" applyBorder="1"/>
    <xf numFmtId="0" fontId="5" fillId="4" borderId="1" xfId="0" applyFont="1" applyFill="1" applyBorder="1"/>
    <xf numFmtId="3" fontId="5" fillId="4" borderId="1" xfId="0" applyNumberFormat="1" applyFont="1" applyFill="1" applyBorder="1"/>
    <xf numFmtId="164" fontId="5" fillId="4" borderId="1" xfId="0" applyNumberFormat="1" applyFont="1" applyFill="1" applyBorder="1"/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3" fontId="0" fillId="0" borderId="0" xfId="0" applyNumberFormat="1" applyFont="1" applyAlignment="1"/>
    <xf numFmtId="2" fontId="0" fillId="0" borderId="0" xfId="0" applyNumberFormat="1" applyFont="1" applyAlignment="1"/>
    <xf numFmtId="3" fontId="9" fillId="5" borderId="0" xfId="1" applyNumberFormat="1" applyFont="1" applyFill="1" applyAlignment="1">
      <alignment horizontal="right"/>
    </xf>
    <xf numFmtId="3" fontId="9" fillId="5" borderId="0" xfId="2" applyNumberFormat="1" applyFont="1" applyFill="1" applyAlignment="1">
      <alignment horizontal="right"/>
    </xf>
    <xf numFmtId="3" fontId="9" fillId="5" borderId="0" xfId="3" applyNumberFormat="1" applyFont="1" applyFill="1" applyAlignment="1">
      <alignment horizontal="right"/>
    </xf>
    <xf numFmtId="3" fontId="9" fillId="5" borderId="0" xfId="4" applyNumberFormat="1" applyFont="1" applyFill="1" applyAlignment="1">
      <alignment horizontal="right"/>
    </xf>
    <xf numFmtId="3" fontId="9" fillId="5" borderId="0" xfId="5" applyNumberFormat="1" applyFont="1" applyFill="1" applyAlignment="1">
      <alignment horizontal="right"/>
    </xf>
    <xf numFmtId="3" fontId="9" fillId="5" borderId="0" xfId="6" applyNumberFormat="1" applyFont="1" applyFill="1" applyAlignment="1">
      <alignment horizontal="right"/>
    </xf>
    <xf numFmtId="3" fontId="9" fillId="5" borderId="0" xfId="7" applyNumberFormat="1" applyFont="1" applyFill="1" applyAlignment="1">
      <alignment horizontal="right"/>
    </xf>
    <xf numFmtId="3" fontId="9" fillId="5" borderId="0" xfId="8" applyNumberFormat="1" applyFont="1" applyFill="1" applyAlignment="1">
      <alignment horizontal="right"/>
    </xf>
    <xf numFmtId="3" fontId="9" fillId="5" borderId="0" xfId="9" applyNumberFormat="1" applyFont="1" applyFill="1" applyAlignment="1">
      <alignment horizontal="right"/>
    </xf>
    <xf numFmtId="3" fontId="9" fillId="5" borderId="0" xfId="10" applyNumberFormat="1" applyFont="1" applyFill="1" applyAlignment="1">
      <alignment horizontal="right"/>
    </xf>
    <xf numFmtId="3" fontId="9" fillId="5" borderId="0" xfId="11" applyNumberFormat="1" applyFont="1" applyFill="1" applyAlignment="1">
      <alignment horizontal="right"/>
    </xf>
    <xf numFmtId="3" fontId="9" fillId="5" borderId="0" xfId="12" applyNumberFormat="1" applyFont="1" applyFill="1" applyAlignment="1">
      <alignment horizontal="right"/>
    </xf>
    <xf numFmtId="3" fontId="9" fillId="5" borderId="0" xfId="13" applyNumberFormat="1" applyFont="1" applyFill="1" applyAlignment="1">
      <alignment horizontal="right"/>
    </xf>
    <xf numFmtId="3" fontId="9" fillId="5" borderId="0" xfId="14" applyNumberFormat="1" applyFont="1" applyFill="1" applyAlignment="1">
      <alignment horizontal="right"/>
    </xf>
    <xf numFmtId="3" fontId="9" fillId="5" borderId="0" xfId="15" applyNumberFormat="1" applyFont="1" applyFill="1" applyAlignment="1">
      <alignment horizontal="right"/>
    </xf>
    <xf numFmtId="3" fontId="9" fillId="5" borderId="0" xfId="16" applyNumberFormat="1" applyFont="1" applyFill="1" applyAlignment="1">
      <alignment horizontal="right"/>
    </xf>
    <xf numFmtId="3" fontId="9" fillId="5" borderId="0" xfId="17" applyNumberFormat="1" applyFont="1" applyFill="1" applyAlignment="1">
      <alignment horizontal="right"/>
    </xf>
    <xf numFmtId="3" fontId="9" fillId="5" borderId="0" xfId="18" applyNumberFormat="1" applyFont="1" applyFill="1" applyAlignment="1">
      <alignment horizontal="right"/>
    </xf>
    <xf numFmtId="3" fontId="9" fillId="5" borderId="0" xfId="19" applyNumberFormat="1" applyFont="1" applyFill="1" applyAlignment="1">
      <alignment horizontal="right"/>
    </xf>
    <xf numFmtId="3" fontId="9" fillId="5" borderId="0" xfId="20" applyNumberFormat="1" applyFont="1" applyFill="1" applyAlignment="1">
      <alignment horizontal="right"/>
    </xf>
    <xf numFmtId="3" fontId="9" fillId="5" borderId="0" xfId="21" applyNumberFormat="1" applyFont="1" applyFill="1" applyAlignment="1">
      <alignment horizontal="right"/>
    </xf>
    <xf numFmtId="3" fontId="9" fillId="5" borderId="0" xfId="22" applyNumberFormat="1" applyFont="1" applyFill="1" applyAlignment="1">
      <alignment horizontal="right"/>
    </xf>
    <xf numFmtId="3" fontId="9" fillId="5" borderId="0" xfId="23" applyNumberFormat="1" applyFont="1" applyFill="1" applyAlignment="1">
      <alignment horizontal="right"/>
    </xf>
    <xf numFmtId="3" fontId="9" fillId="5" borderId="0" xfId="24" applyNumberFormat="1" applyFont="1" applyFill="1" applyAlignment="1">
      <alignment horizontal="right"/>
    </xf>
    <xf numFmtId="2" fontId="2" fillId="0" borderId="1" xfId="0" applyNumberFormat="1" applyFont="1" applyBorder="1"/>
  </cellXfs>
  <cellStyles count="25">
    <cellStyle name="Normal" xfId="0" builtinId="0"/>
    <cellStyle name="Normal 2 14" xfId="2"/>
    <cellStyle name="Normal 2 15" xfId="4"/>
    <cellStyle name="Normal 2 16" xfId="3"/>
    <cellStyle name="Normal 2 17" xfId="1"/>
    <cellStyle name="Normal 2 18" xfId="5"/>
    <cellStyle name="Normal 2 19" xfId="6"/>
    <cellStyle name="Normal 2 20" xfId="7"/>
    <cellStyle name="Normal 2 21" xfId="8"/>
    <cellStyle name="Normal 2 22" xfId="9"/>
    <cellStyle name="Normal 2 23" xfId="10"/>
    <cellStyle name="Normal 2 24" xfId="11"/>
    <cellStyle name="Normal 2 25" xfId="12"/>
    <cellStyle name="Normal 2 26" xfId="13"/>
    <cellStyle name="Normal 2 27" xfId="14"/>
    <cellStyle name="Normal 2 28" xfId="15"/>
    <cellStyle name="Normal 2 29" xfId="16"/>
    <cellStyle name="Normal 2 30" xfId="17"/>
    <cellStyle name="Normal 2 31" xfId="18"/>
    <cellStyle name="Normal 2 32" xfId="19"/>
    <cellStyle name="Normal 2 33" xfId="20"/>
    <cellStyle name="Normal 2 34" xfId="21"/>
    <cellStyle name="Normal 2 35" xfId="22"/>
    <cellStyle name="Normal 2 36" xfId="23"/>
    <cellStyle name="Normal 2 37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"/>
  <sheetViews>
    <sheetView workbookViewId="0">
      <selection activeCell="H13" sqref="H13"/>
    </sheetView>
  </sheetViews>
  <sheetFormatPr baseColWidth="10" defaultColWidth="14.42578125" defaultRowHeight="15" customHeight="1"/>
  <sheetData>
    <row r="1" spans="1:1">
      <c r="A1" s="1" t="s">
        <v>0</v>
      </c>
    </row>
    <row r="2" spans="1:1">
      <c r="A2" s="1" t="s">
        <v>1</v>
      </c>
    </row>
    <row r="4" spans="1:1">
      <c r="A4" s="2" t="s">
        <v>2</v>
      </c>
    </row>
    <row r="5" spans="1:1">
      <c r="A5" s="2" t="s">
        <v>3</v>
      </c>
    </row>
    <row r="6" spans="1:1">
      <c r="A6" s="2" t="s">
        <v>4</v>
      </c>
    </row>
    <row r="7" spans="1:1">
      <c r="A7" s="3" t="s">
        <v>5</v>
      </c>
    </row>
    <row r="8" spans="1:1">
      <c r="A8" s="2" t="s">
        <v>6</v>
      </c>
    </row>
    <row r="9" spans="1:1">
      <c r="A9" s="2" t="s">
        <v>7</v>
      </c>
    </row>
    <row r="10" spans="1:1">
      <c r="A10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baseColWidth="10" defaultColWidth="14.42578125" defaultRowHeight="15" customHeight="1"/>
  <cols>
    <col min="1" max="1" width="17.85546875" customWidth="1"/>
    <col min="2" max="2" width="10.7109375" customWidth="1"/>
    <col min="3" max="3" width="9.5703125" customWidth="1"/>
    <col min="4" max="4" width="5.85546875" customWidth="1"/>
    <col min="5" max="5" width="10.5703125" customWidth="1"/>
    <col min="6" max="6" width="9.5703125" customWidth="1"/>
    <col min="7" max="7" width="5.85546875" customWidth="1"/>
    <col min="8" max="8" width="10.7109375" customWidth="1"/>
    <col min="9" max="9" width="9.5703125" customWidth="1"/>
    <col min="10" max="10" width="5.85546875" customWidth="1"/>
    <col min="11" max="11" width="10.5703125" customWidth="1"/>
    <col min="12" max="12" width="9.5703125" customWidth="1"/>
    <col min="13" max="13" width="5.85546875" customWidth="1"/>
    <col min="14" max="14" width="10.5703125" customWidth="1"/>
    <col min="15" max="15" width="9.5703125" customWidth="1"/>
    <col min="16" max="16" width="5.85546875" customWidth="1"/>
    <col min="17" max="17" width="10.5703125" customWidth="1"/>
    <col min="18" max="18" width="9.5703125" customWidth="1"/>
    <col min="19" max="19" width="4.85546875" customWidth="1"/>
    <col min="20" max="20" width="10.5703125" customWidth="1"/>
    <col min="21" max="21" width="9.5703125" customWidth="1"/>
    <col min="22" max="22" width="5" customWidth="1"/>
    <col min="23" max="23" width="10.5703125" customWidth="1"/>
    <col min="24" max="24" width="9.5703125" customWidth="1"/>
    <col min="25" max="25" width="5" customWidth="1"/>
    <col min="26" max="26" width="10.5703125" customWidth="1"/>
    <col min="27" max="27" width="9.5703125" customWidth="1"/>
    <col min="28" max="28" width="5" customWidth="1"/>
    <col min="29" max="29" width="10.5703125" customWidth="1"/>
    <col min="30" max="30" width="9.5703125" customWidth="1"/>
    <col min="31" max="31" width="5" customWidth="1"/>
  </cols>
  <sheetData>
    <row r="1" spans="1:31">
      <c r="A1" s="4" t="s">
        <v>9</v>
      </c>
      <c r="B1" s="29">
        <v>2014</v>
      </c>
      <c r="C1" s="30"/>
      <c r="D1" s="31"/>
      <c r="E1" s="29">
        <v>2015</v>
      </c>
      <c r="F1" s="30"/>
      <c r="G1" s="31"/>
      <c r="H1" s="29">
        <v>2016</v>
      </c>
      <c r="I1" s="30"/>
      <c r="J1" s="31"/>
      <c r="K1" s="29">
        <v>2017</v>
      </c>
      <c r="L1" s="30"/>
      <c r="M1" s="31"/>
      <c r="N1" s="29">
        <v>2018</v>
      </c>
      <c r="O1" s="30"/>
      <c r="P1" s="31"/>
      <c r="Q1" s="29">
        <v>2019</v>
      </c>
      <c r="R1" s="30"/>
      <c r="S1" s="31"/>
      <c r="T1" s="29">
        <v>2020</v>
      </c>
      <c r="U1" s="30"/>
      <c r="V1" s="31"/>
      <c r="W1" s="29">
        <v>2021</v>
      </c>
      <c r="X1" s="30"/>
      <c r="Y1" s="31"/>
      <c r="Z1" s="29">
        <v>2022</v>
      </c>
      <c r="AA1" s="30"/>
      <c r="AB1" s="31"/>
      <c r="AC1" s="29">
        <v>2023</v>
      </c>
      <c r="AD1" s="30"/>
      <c r="AE1" s="31"/>
    </row>
    <row r="2" spans="1:31" ht="45">
      <c r="A2" s="5" t="s">
        <v>10</v>
      </c>
      <c r="B2" s="5" t="s">
        <v>11</v>
      </c>
      <c r="C2" s="5" t="s">
        <v>12</v>
      </c>
      <c r="D2" s="6" t="s">
        <v>13</v>
      </c>
      <c r="E2" s="5" t="s">
        <v>11</v>
      </c>
      <c r="F2" s="5" t="s">
        <v>12</v>
      </c>
      <c r="G2" s="6" t="s">
        <v>13</v>
      </c>
      <c r="H2" s="5" t="s">
        <v>11</v>
      </c>
      <c r="I2" s="5" t="s">
        <v>12</v>
      </c>
      <c r="J2" s="6" t="s">
        <v>13</v>
      </c>
      <c r="K2" s="5" t="s">
        <v>11</v>
      </c>
      <c r="L2" s="7" t="s">
        <v>12</v>
      </c>
      <c r="M2" s="6" t="s">
        <v>13</v>
      </c>
      <c r="N2" s="5" t="s">
        <v>11</v>
      </c>
      <c r="O2" s="5" t="s">
        <v>12</v>
      </c>
      <c r="P2" s="6" t="s">
        <v>13</v>
      </c>
      <c r="Q2" s="5" t="s">
        <v>11</v>
      </c>
      <c r="R2" s="5" t="s">
        <v>12</v>
      </c>
      <c r="S2" s="6" t="s">
        <v>13</v>
      </c>
      <c r="T2" s="5" t="s">
        <v>11</v>
      </c>
      <c r="U2" s="5" t="s">
        <v>12</v>
      </c>
      <c r="V2" s="6" t="s">
        <v>13</v>
      </c>
      <c r="W2" s="5" t="s">
        <v>11</v>
      </c>
      <c r="X2" s="5" t="s">
        <v>12</v>
      </c>
      <c r="Y2" s="6" t="s">
        <v>13</v>
      </c>
      <c r="Z2" s="5" t="s">
        <v>11</v>
      </c>
      <c r="AA2" s="5" t="s">
        <v>12</v>
      </c>
      <c r="AB2" s="6" t="s">
        <v>13</v>
      </c>
      <c r="AC2" s="5" t="s">
        <v>11</v>
      </c>
      <c r="AD2" s="5" t="s">
        <v>12</v>
      </c>
      <c r="AE2" s="6" t="s">
        <v>13</v>
      </c>
    </row>
    <row r="3" spans="1:31">
      <c r="A3" s="8" t="s">
        <v>14</v>
      </c>
      <c r="B3" s="9">
        <v>8411300</v>
      </c>
      <c r="C3" s="8">
        <v>92</v>
      </c>
      <c r="D3" s="10">
        <f t="shared" ref="D3:D27" si="0">C3/B3*100000</f>
        <v>1.0937667185809565</v>
      </c>
      <c r="E3" s="8">
        <v>8501475</v>
      </c>
      <c r="F3" s="8">
        <v>98</v>
      </c>
      <c r="G3" s="10">
        <f t="shared" ref="G3:G27" si="1">F3/E3*100000</f>
        <v>1.1527411419783038</v>
      </c>
      <c r="H3" s="9">
        <v>8590358</v>
      </c>
      <c r="I3" s="8">
        <v>90</v>
      </c>
      <c r="J3" s="10">
        <f t="shared" ref="J3:J27" si="2">I3/H3*100000</f>
        <v>1.0476862547521302</v>
      </c>
      <c r="K3" s="8">
        <v>8678079</v>
      </c>
      <c r="L3" s="11">
        <v>92</v>
      </c>
      <c r="M3" s="10">
        <f t="shared" ref="M3:M27" si="3">L3/K3*100000</f>
        <v>1.0601424577950951</v>
      </c>
      <c r="N3" s="8">
        <v>8764565</v>
      </c>
      <c r="O3" s="12">
        <v>96</v>
      </c>
      <c r="P3" s="10">
        <f t="shared" ref="P3:P27" si="4">O3/N3*100000</f>
        <v>1.0953196193992514</v>
      </c>
      <c r="Q3" s="8" t="s">
        <v>15</v>
      </c>
      <c r="R3" s="13">
        <v>101</v>
      </c>
      <c r="S3" s="8">
        <v>1.1499999999999999</v>
      </c>
      <c r="T3" s="8" t="s">
        <v>16</v>
      </c>
      <c r="U3" s="12">
        <v>100</v>
      </c>
      <c r="V3" s="8">
        <v>1.05</v>
      </c>
      <c r="W3" s="8" t="s">
        <v>15</v>
      </c>
      <c r="X3" s="12">
        <v>73</v>
      </c>
      <c r="Y3" s="8">
        <v>0.81</v>
      </c>
      <c r="Z3" s="8" t="s">
        <v>15</v>
      </c>
      <c r="AA3" s="12">
        <v>85</v>
      </c>
      <c r="AB3" s="8">
        <v>0.9</v>
      </c>
      <c r="AC3" s="8" t="s">
        <v>15</v>
      </c>
      <c r="AD3" s="8">
        <v>95</v>
      </c>
      <c r="AE3" s="8">
        <v>1.04</v>
      </c>
    </row>
    <row r="4" spans="1:31">
      <c r="A4" s="8" t="s">
        <v>17</v>
      </c>
      <c r="B4" s="9">
        <v>1626722</v>
      </c>
      <c r="C4" s="8">
        <v>14</v>
      </c>
      <c r="D4" s="10">
        <f t="shared" si="0"/>
        <v>0.86062646229656947</v>
      </c>
      <c r="E4" s="8">
        <v>1627685</v>
      </c>
      <c r="F4" s="8">
        <v>12</v>
      </c>
      <c r="G4" s="10">
        <f t="shared" si="1"/>
        <v>0.73724338554450031</v>
      </c>
      <c r="H4" s="9">
        <v>1628591</v>
      </c>
      <c r="I4" s="8">
        <v>14</v>
      </c>
      <c r="J4" s="10">
        <f t="shared" si="2"/>
        <v>0.8596387920601305</v>
      </c>
      <c r="K4" s="8">
        <v>1629405</v>
      </c>
      <c r="L4" s="11">
        <v>8</v>
      </c>
      <c r="M4" s="10">
        <f t="shared" si="3"/>
        <v>0.49097676759307846</v>
      </c>
      <c r="N4" s="8">
        <v>1630107</v>
      </c>
      <c r="O4" s="12">
        <v>9</v>
      </c>
      <c r="P4" s="10">
        <f t="shared" si="4"/>
        <v>0.55211099639471517</v>
      </c>
      <c r="Q4" s="8" t="s">
        <v>15</v>
      </c>
      <c r="R4" s="13">
        <v>7</v>
      </c>
      <c r="S4" s="8">
        <v>0.31</v>
      </c>
      <c r="T4" s="8" t="s">
        <v>16</v>
      </c>
      <c r="U4" s="12">
        <v>15</v>
      </c>
      <c r="V4" s="8">
        <v>0.92</v>
      </c>
      <c r="W4" s="8" t="s">
        <v>15</v>
      </c>
      <c r="X4" s="12">
        <v>15</v>
      </c>
      <c r="Y4" s="8">
        <v>0.92</v>
      </c>
      <c r="Z4" s="8" t="s">
        <v>15</v>
      </c>
      <c r="AA4" s="12">
        <v>7</v>
      </c>
      <c r="AB4" s="8">
        <v>1.42</v>
      </c>
      <c r="AC4" s="8" t="s">
        <v>15</v>
      </c>
      <c r="AD4" s="8">
        <v>13</v>
      </c>
      <c r="AE4" s="8">
        <v>0.8</v>
      </c>
    </row>
    <row r="5" spans="1:31">
      <c r="A5" s="8" t="s">
        <v>18</v>
      </c>
      <c r="B5" s="9">
        <v>196541</v>
      </c>
      <c r="C5" s="8">
        <v>0</v>
      </c>
      <c r="D5" s="10">
        <f t="shared" si="0"/>
        <v>0</v>
      </c>
      <c r="E5" s="8">
        <v>198405</v>
      </c>
      <c r="F5" s="8">
        <v>0</v>
      </c>
      <c r="G5" s="10">
        <f t="shared" si="1"/>
        <v>0</v>
      </c>
      <c r="H5" s="9">
        <v>200258</v>
      </c>
      <c r="I5" s="8">
        <v>1</v>
      </c>
      <c r="J5" s="10">
        <f t="shared" si="2"/>
        <v>0.49935583097803837</v>
      </c>
      <c r="K5" s="8">
        <v>202099</v>
      </c>
      <c r="L5" s="11">
        <v>4</v>
      </c>
      <c r="M5" s="10">
        <f t="shared" si="3"/>
        <v>1.9792280021177739</v>
      </c>
      <c r="N5" s="8">
        <v>203924</v>
      </c>
      <c r="O5" s="12">
        <v>1</v>
      </c>
      <c r="P5" s="10">
        <f t="shared" si="4"/>
        <v>0.4903787685608364</v>
      </c>
      <c r="Q5" s="8" t="s">
        <v>15</v>
      </c>
      <c r="R5" s="13">
        <v>6</v>
      </c>
      <c r="S5" s="8">
        <v>2.92</v>
      </c>
      <c r="T5" s="8" t="s">
        <v>16</v>
      </c>
      <c r="U5" s="12">
        <v>2</v>
      </c>
      <c r="V5" s="8">
        <v>0.96</v>
      </c>
      <c r="W5" s="8" t="s">
        <v>15</v>
      </c>
      <c r="X5" s="12">
        <v>2</v>
      </c>
      <c r="Y5" s="8">
        <v>0.96</v>
      </c>
      <c r="Z5" s="8" t="s">
        <v>15</v>
      </c>
      <c r="AA5" s="12">
        <v>3</v>
      </c>
      <c r="AB5" s="8">
        <v>0.43</v>
      </c>
      <c r="AC5" s="8" t="s">
        <v>15</v>
      </c>
      <c r="AD5" s="8">
        <v>0</v>
      </c>
      <c r="AE5" s="8">
        <v>0</v>
      </c>
    </row>
    <row r="6" spans="1:31">
      <c r="A6" s="8" t="s">
        <v>19</v>
      </c>
      <c r="B6" s="9">
        <v>571938</v>
      </c>
      <c r="C6" s="8">
        <v>15</v>
      </c>
      <c r="D6" s="10">
        <f t="shared" si="0"/>
        <v>2.6226618969188968</v>
      </c>
      <c r="E6" s="8">
        <v>578455</v>
      </c>
      <c r="F6" s="8">
        <v>6</v>
      </c>
      <c r="G6" s="10">
        <f t="shared" si="1"/>
        <v>1.0372457667407144</v>
      </c>
      <c r="H6" s="9">
        <v>584930</v>
      </c>
      <c r="I6" s="8">
        <v>6</v>
      </c>
      <c r="J6" s="10">
        <f t="shared" si="2"/>
        <v>1.0257637666045509</v>
      </c>
      <c r="K6" s="8">
        <v>591359</v>
      </c>
      <c r="L6" s="11">
        <v>7</v>
      </c>
      <c r="M6" s="10">
        <f t="shared" si="3"/>
        <v>1.1837141228932002</v>
      </c>
      <c r="N6" s="8">
        <v>597718</v>
      </c>
      <c r="O6" s="12">
        <v>8</v>
      </c>
      <c r="P6" s="10">
        <f t="shared" si="4"/>
        <v>1.3384238052057995</v>
      </c>
      <c r="Q6" s="8" t="s">
        <v>15</v>
      </c>
      <c r="R6" s="13">
        <v>12</v>
      </c>
      <c r="S6" s="8">
        <v>1.82</v>
      </c>
      <c r="T6" s="8" t="s">
        <v>16</v>
      </c>
      <c r="U6" s="12">
        <v>13</v>
      </c>
      <c r="V6" s="8">
        <v>1.97</v>
      </c>
      <c r="W6" s="8" t="s">
        <v>15</v>
      </c>
      <c r="X6" s="12">
        <v>16</v>
      </c>
      <c r="Y6" s="8">
        <v>2.4300000000000002</v>
      </c>
      <c r="Z6" s="8" t="s">
        <v>15</v>
      </c>
      <c r="AA6" s="12">
        <v>12</v>
      </c>
      <c r="AB6" s="8">
        <v>0.92</v>
      </c>
      <c r="AC6" s="8" t="s">
        <v>15</v>
      </c>
      <c r="AD6" s="8">
        <v>13</v>
      </c>
      <c r="AE6" s="8">
        <v>2.0699999999999998</v>
      </c>
    </row>
    <row r="7" spans="1:31">
      <c r="A7" s="8" t="s">
        <v>20</v>
      </c>
      <c r="B7" s="9">
        <v>278000</v>
      </c>
      <c r="C7" s="8">
        <v>1</v>
      </c>
      <c r="D7" s="10">
        <f t="shared" si="0"/>
        <v>0.35971223021582732</v>
      </c>
      <c r="E7" s="8">
        <v>283214</v>
      </c>
      <c r="F7" s="8">
        <v>0</v>
      </c>
      <c r="G7" s="10">
        <f t="shared" si="1"/>
        <v>0</v>
      </c>
      <c r="H7" s="9">
        <v>288398</v>
      </c>
      <c r="I7" s="8">
        <v>6</v>
      </c>
      <c r="J7" s="10">
        <f t="shared" si="2"/>
        <v>2.0804582556051012</v>
      </c>
      <c r="K7" s="8">
        <v>293554</v>
      </c>
      <c r="L7" s="11">
        <v>2</v>
      </c>
      <c r="M7" s="10">
        <f t="shared" si="3"/>
        <v>0.68130565415562383</v>
      </c>
      <c r="N7" s="8">
        <v>298678</v>
      </c>
      <c r="O7" s="12">
        <v>4</v>
      </c>
      <c r="P7" s="10">
        <f t="shared" si="4"/>
        <v>1.3392348951044268</v>
      </c>
      <c r="Q7" s="8" t="s">
        <v>15</v>
      </c>
      <c r="R7" s="13">
        <v>7</v>
      </c>
      <c r="S7" s="8">
        <v>1.65</v>
      </c>
      <c r="T7" s="8" t="s">
        <v>16</v>
      </c>
      <c r="U7" s="12">
        <v>4</v>
      </c>
      <c r="V7" s="8">
        <v>0.97</v>
      </c>
      <c r="W7" s="8" t="s">
        <v>15</v>
      </c>
      <c r="X7" s="12">
        <v>5</v>
      </c>
      <c r="Y7" s="8">
        <v>1.27</v>
      </c>
      <c r="Z7" s="8" t="s">
        <v>15</v>
      </c>
      <c r="AA7" s="12">
        <v>0</v>
      </c>
      <c r="AB7" s="8">
        <v>0.52</v>
      </c>
      <c r="AC7" s="8" t="s">
        <v>15</v>
      </c>
      <c r="AD7" s="8">
        <v>2</v>
      </c>
      <c r="AE7" s="8">
        <v>0.62</v>
      </c>
    </row>
    <row r="8" spans="1:31">
      <c r="A8" s="8" t="s">
        <v>21</v>
      </c>
      <c r="B8" s="9">
        <v>1807209</v>
      </c>
      <c r="C8" s="8">
        <v>15</v>
      </c>
      <c r="D8" s="10">
        <f t="shared" si="0"/>
        <v>0.83000914670079673</v>
      </c>
      <c r="E8" s="8">
        <v>1826329</v>
      </c>
      <c r="F8" s="8">
        <v>10</v>
      </c>
      <c r="G8" s="10">
        <f t="shared" si="1"/>
        <v>0.54754647163791414</v>
      </c>
      <c r="H8" s="9">
        <v>1845402</v>
      </c>
      <c r="I8" s="8">
        <v>23</v>
      </c>
      <c r="J8" s="10">
        <f t="shared" si="2"/>
        <v>1.2463409056671662</v>
      </c>
      <c r="K8" s="8">
        <v>1864416</v>
      </c>
      <c r="L8" s="11">
        <v>23</v>
      </c>
      <c r="M8" s="10">
        <f t="shared" si="3"/>
        <v>1.2336302627739733</v>
      </c>
      <c r="N8" s="8">
        <v>1883344</v>
      </c>
      <c r="O8" s="12">
        <v>18</v>
      </c>
      <c r="P8" s="10">
        <f t="shared" si="4"/>
        <v>0.95574679931016315</v>
      </c>
      <c r="Q8" s="8" t="s">
        <v>15</v>
      </c>
      <c r="R8" s="13">
        <v>19</v>
      </c>
      <c r="S8" s="8">
        <v>1</v>
      </c>
      <c r="T8" s="8" t="s">
        <v>16</v>
      </c>
      <c r="U8" s="12">
        <v>14</v>
      </c>
      <c r="V8" s="8">
        <v>0.56999999999999995</v>
      </c>
      <c r="W8" s="8" t="s">
        <v>15</v>
      </c>
      <c r="X8" s="12">
        <v>17</v>
      </c>
      <c r="Y8" s="8">
        <v>0.88</v>
      </c>
      <c r="Z8" s="8" t="s">
        <v>15</v>
      </c>
      <c r="AA8" s="12">
        <v>19</v>
      </c>
      <c r="AB8" s="8">
        <v>1.93</v>
      </c>
      <c r="AC8" s="8" t="s">
        <v>15</v>
      </c>
      <c r="AD8" s="8">
        <v>18</v>
      </c>
      <c r="AE8" s="8">
        <v>0.91</v>
      </c>
    </row>
    <row r="9" spans="1:31">
      <c r="A9" s="8" t="s">
        <v>22</v>
      </c>
      <c r="B9" s="9">
        <v>537336</v>
      </c>
      <c r="C9" s="8">
        <v>2</v>
      </c>
      <c r="D9" s="10">
        <f t="shared" si="0"/>
        <v>0.37220658954546132</v>
      </c>
      <c r="E9" s="8">
        <v>542552</v>
      </c>
      <c r="F9" s="8">
        <v>7</v>
      </c>
      <c r="G9" s="10">
        <f t="shared" si="1"/>
        <v>1.2901989118093751</v>
      </c>
      <c r="H9" s="9">
        <v>547730</v>
      </c>
      <c r="I9" s="8">
        <v>4</v>
      </c>
      <c r="J9" s="10">
        <f t="shared" si="2"/>
        <v>0.73028682014861335</v>
      </c>
      <c r="K9" s="8">
        <v>552863</v>
      </c>
      <c r="L9" s="11">
        <v>7</v>
      </c>
      <c r="M9" s="10">
        <f t="shared" si="3"/>
        <v>1.2661364569522648</v>
      </c>
      <c r="N9" s="8">
        <v>557928</v>
      </c>
      <c r="O9" s="12">
        <v>9</v>
      </c>
      <c r="P9" s="10">
        <f t="shared" si="4"/>
        <v>1.6131113692089301</v>
      </c>
      <c r="Q9" s="8" t="s">
        <v>15</v>
      </c>
      <c r="R9" s="13">
        <v>6</v>
      </c>
      <c r="S9" s="8">
        <v>1.07</v>
      </c>
      <c r="T9" s="8" t="s">
        <v>16</v>
      </c>
      <c r="U9" s="12">
        <v>7</v>
      </c>
      <c r="V9" s="8">
        <v>1.23</v>
      </c>
      <c r="W9" s="8" t="s">
        <v>15</v>
      </c>
      <c r="X9" s="12">
        <v>7</v>
      </c>
      <c r="Y9" s="8">
        <v>1.22</v>
      </c>
      <c r="Z9" s="8" t="s">
        <v>15</v>
      </c>
      <c r="AA9" s="12">
        <v>4</v>
      </c>
      <c r="AB9" s="8">
        <v>0</v>
      </c>
      <c r="AC9" s="8" t="s">
        <v>15</v>
      </c>
      <c r="AD9" s="8">
        <v>7</v>
      </c>
      <c r="AE9" s="8">
        <v>1.2</v>
      </c>
    </row>
    <row r="10" spans="1:31">
      <c r="A10" s="8" t="s">
        <v>23</v>
      </c>
      <c r="B10" s="9">
        <v>666671</v>
      </c>
      <c r="C10" s="8">
        <v>11</v>
      </c>
      <c r="D10" s="10">
        <f t="shared" si="0"/>
        <v>1.649989275069712</v>
      </c>
      <c r="E10" s="8">
        <v>673179</v>
      </c>
      <c r="F10" s="8">
        <v>6</v>
      </c>
      <c r="G10" s="10">
        <f t="shared" si="1"/>
        <v>0.89129340041801652</v>
      </c>
      <c r="H10" s="9">
        <v>679657</v>
      </c>
      <c r="I10" s="8">
        <v>10</v>
      </c>
      <c r="J10" s="10">
        <f t="shared" si="2"/>
        <v>1.4713303916534368</v>
      </c>
      <c r="K10" s="8">
        <v>686105</v>
      </c>
      <c r="L10" s="11">
        <v>6</v>
      </c>
      <c r="M10" s="10">
        <f t="shared" si="3"/>
        <v>0.87450171620961803</v>
      </c>
      <c r="N10" s="8">
        <v>692509</v>
      </c>
      <c r="O10" s="12">
        <v>9</v>
      </c>
      <c r="P10" s="10">
        <f t="shared" si="4"/>
        <v>1.2996220987741676</v>
      </c>
      <c r="Q10" s="8" t="s">
        <v>15</v>
      </c>
      <c r="R10" s="13">
        <v>7</v>
      </c>
      <c r="S10" s="8">
        <v>1.1399999999999999</v>
      </c>
      <c r="T10" s="8" t="s">
        <v>16</v>
      </c>
      <c r="U10" s="12">
        <v>7</v>
      </c>
      <c r="V10" s="8">
        <v>0.99</v>
      </c>
      <c r="W10" s="8" t="s">
        <v>15</v>
      </c>
      <c r="X10" s="12">
        <v>5</v>
      </c>
      <c r="Y10" s="8">
        <v>0.56000000000000005</v>
      </c>
      <c r="Z10" s="8" t="s">
        <v>15</v>
      </c>
      <c r="AA10" s="12">
        <v>5</v>
      </c>
      <c r="AB10" s="8">
        <v>0.42</v>
      </c>
      <c r="AC10" s="8" t="s">
        <v>15</v>
      </c>
      <c r="AD10" s="8">
        <v>5</v>
      </c>
      <c r="AE10" s="8">
        <v>0.69</v>
      </c>
    </row>
    <row r="11" spans="1:31">
      <c r="A11" s="8" t="s">
        <v>24</v>
      </c>
      <c r="B11" s="9">
        <v>287899</v>
      </c>
      <c r="C11" s="8">
        <v>5</v>
      </c>
      <c r="D11" s="10">
        <f t="shared" si="0"/>
        <v>1.7367201692260135</v>
      </c>
      <c r="E11" s="8">
        <v>290679</v>
      </c>
      <c r="F11" s="8">
        <v>4</v>
      </c>
      <c r="G11" s="10">
        <f t="shared" si="1"/>
        <v>1.3760883999188107</v>
      </c>
      <c r="H11" s="9">
        <v>293427</v>
      </c>
      <c r="I11" s="8">
        <v>3</v>
      </c>
      <c r="J11" s="10">
        <f t="shared" si="2"/>
        <v>1.0224008015622283</v>
      </c>
      <c r="K11" s="8">
        <v>296144</v>
      </c>
      <c r="L11" s="11">
        <v>5</v>
      </c>
      <c r="M11" s="10">
        <f t="shared" si="3"/>
        <v>1.688367821060025</v>
      </c>
      <c r="N11" s="8">
        <v>298816</v>
      </c>
      <c r="O11" s="12">
        <v>4</v>
      </c>
      <c r="P11" s="10">
        <f t="shared" si="4"/>
        <v>1.3386164060826728</v>
      </c>
      <c r="Q11" s="8" t="s">
        <v>15</v>
      </c>
      <c r="R11" s="13">
        <v>6</v>
      </c>
      <c r="S11" s="8">
        <v>1.66</v>
      </c>
      <c r="T11" s="8" t="s">
        <v>16</v>
      </c>
      <c r="U11" s="12">
        <v>2</v>
      </c>
      <c r="V11" s="8">
        <v>0.66</v>
      </c>
      <c r="W11" s="8" t="s">
        <v>15</v>
      </c>
      <c r="X11" s="12">
        <v>6</v>
      </c>
      <c r="Y11" s="8">
        <v>1.96</v>
      </c>
      <c r="Z11" s="8" t="s">
        <v>15</v>
      </c>
      <c r="AA11" s="12">
        <v>3</v>
      </c>
      <c r="AB11" s="8">
        <v>0.97</v>
      </c>
      <c r="AC11" s="8" t="s">
        <v>15</v>
      </c>
      <c r="AD11" s="8">
        <v>5</v>
      </c>
      <c r="AE11" s="8">
        <v>1.61</v>
      </c>
    </row>
    <row r="12" spans="1:31">
      <c r="A12" s="8" t="s">
        <v>25</v>
      </c>
      <c r="B12" s="9">
        <v>364224</v>
      </c>
      <c r="C12" s="8">
        <v>3</v>
      </c>
      <c r="D12" s="10">
        <f t="shared" si="0"/>
        <v>0.82366895097522408</v>
      </c>
      <c r="E12" s="8">
        <v>368605</v>
      </c>
      <c r="F12" s="8">
        <v>4</v>
      </c>
      <c r="G12" s="10">
        <f t="shared" si="1"/>
        <v>1.0851724746001816</v>
      </c>
      <c r="H12" s="9">
        <v>372961</v>
      </c>
      <c r="I12" s="8">
        <v>10</v>
      </c>
      <c r="J12" s="10">
        <f t="shared" si="2"/>
        <v>2.6812454921560165</v>
      </c>
      <c r="K12" s="8">
        <v>377289</v>
      </c>
      <c r="L12" s="11">
        <v>8</v>
      </c>
      <c r="M12" s="10">
        <f t="shared" si="3"/>
        <v>2.1203904699050331</v>
      </c>
      <c r="N12" s="8">
        <v>381579</v>
      </c>
      <c r="O12" s="12">
        <v>5</v>
      </c>
      <c r="P12" s="10">
        <f t="shared" si="4"/>
        <v>1.3103446468490141</v>
      </c>
      <c r="Q12" s="8" t="s">
        <v>15</v>
      </c>
      <c r="R12" s="13">
        <v>3</v>
      </c>
      <c r="S12" s="8">
        <v>0.78</v>
      </c>
      <c r="T12" s="8" t="s">
        <v>16</v>
      </c>
      <c r="U12" s="12">
        <v>11</v>
      </c>
      <c r="V12" s="8">
        <v>2.82</v>
      </c>
      <c r="W12" s="8" t="s">
        <v>15</v>
      </c>
      <c r="X12" s="12">
        <v>5</v>
      </c>
      <c r="Y12" s="8">
        <v>1.27</v>
      </c>
      <c r="Z12" s="8" t="s">
        <v>15</v>
      </c>
      <c r="AA12" s="12">
        <v>5</v>
      </c>
      <c r="AB12" s="8">
        <v>1.51</v>
      </c>
      <c r="AC12" s="8" t="s">
        <v>15</v>
      </c>
      <c r="AD12" s="8">
        <v>5</v>
      </c>
      <c r="AE12" s="8">
        <v>1.24</v>
      </c>
    </row>
    <row r="13" spans="1:31">
      <c r="A13" s="8" t="s">
        <v>26</v>
      </c>
      <c r="B13" s="9">
        <v>171145</v>
      </c>
      <c r="C13" s="8">
        <v>2</v>
      </c>
      <c r="D13" s="10">
        <f t="shared" si="0"/>
        <v>1.1685997253790645</v>
      </c>
      <c r="E13" s="8">
        <v>172758</v>
      </c>
      <c r="F13" s="8">
        <v>1</v>
      </c>
      <c r="G13" s="10">
        <f t="shared" si="1"/>
        <v>0.57884439504972274</v>
      </c>
      <c r="H13" s="9">
        <v>174360</v>
      </c>
      <c r="I13" s="8">
        <v>1</v>
      </c>
      <c r="J13" s="10">
        <f t="shared" si="2"/>
        <v>0.57352603808212888</v>
      </c>
      <c r="K13" s="8">
        <v>175949</v>
      </c>
      <c r="L13" s="8">
        <v>0</v>
      </c>
      <c r="M13" s="10">
        <f t="shared" si="3"/>
        <v>0</v>
      </c>
      <c r="N13" s="8">
        <v>177525</v>
      </c>
      <c r="O13" s="12">
        <v>1</v>
      </c>
      <c r="P13" s="10">
        <f t="shared" si="4"/>
        <v>0.56330094352908044</v>
      </c>
      <c r="Q13" s="8" t="s">
        <v>15</v>
      </c>
      <c r="R13" s="13">
        <v>2</v>
      </c>
      <c r="S13" s="8">
        <v>1.1200000000000001</v>
      </c>
      <c r="T13" s="8" t="s">
        <v>16</v>
      </c>
      <c r="U13" s="12">
        <v>1</v>
      </c>
      <c r="V13" s="8">
        <v>0.55000000000000004</v>
      </c>
      <c r="W13" s="8" t="s">
        <v>15</v>
      </c>
      <c r="X13" s="12">
        <v>0</v>
      </c>
      <c r="Y13" s="8">
        <v>0</v>
      </c>
      <c r="Z13" s="8" t="s">
        <v>15</v>
      </c>
      <c r="AA13" s="12">
        <v>3</v>
      </c>
      <c r="AB13" s="8">
        <v>1.63</v>
      </c>
      <c r="AC13" s="8" t="s">
        <v>15</v>
      </c>
      <c r="AD13" s="8">
        <v>1</v>
      </c>
      <c r="AE13" s="8">
        <v>0.54</v>
      </c>
    </row>
    <row r="14" spans="1:31">
      <c r="A14" s="8" t="s">
        <v>27</v>
      </c>
      <c r="B14" s="9">
        <v>182042</v>
      </c>
      <c r="C14" s="8">
        <v>0</v>
      </c>
      <c r="D14" s="10">
        <f t="shared" si="0"/>
        <v>0</v>
      </c>
      <c r="E14" s="8">
        <v>184623</v>
      </c>
      <c r="F14" s="8">
        <v>1</v>
      </c>
      <c r="G14" s="10">
        <f t="shared" si="1"/>
        <v>0.54164432383830829</v>
      </c>
      <c r="H14" s="9">
        <v>187217</v>
      </c>
      <c r="I14" s="8">
        <v>1</v>
      </c>
      <c r="J14" s="10">
        <f t="shared" si="2"/>
        <v>0.53413952792748531</v>
      </c>
      <c r="K14" s="8">
        <v>189818</v>
      </c>
      <c r="L14" s="12">
        <v>1</v>
      </c>
      <c r="M14" s="10">
        <f t="shared" si="3"/>
        <v>0.52682042798891571</v>
      </c>
      <c r="N14" s="8">
        <v>192422</v>
      </c>
      <c r="O14" s="12">
        <v>3</v>
      </c>
      <c r="P14" s="10">
        <f t="shared" si="4"/>
        <v>1.5590732868383033</v>
      </c>
      <c r="Q14" s="8" t="s">
        <v>15</v>
      </c>
      <c r="R14" s="13">
        <v>2</v>
      </c>
      <c r="S14" s="8">
        <v>1.03</v>
      </c>
      <c r="T14" s="8" t="s">
        <v>16</v>
      </c>
      <c r="U14" s="12">
        <v>1</v>
      </c>
      <c r="V14" s="8">
        <v>0.51</v>
      </c>
      <c r="W14" s="8" t="s">
        <v>15</v>
      </c>
      <c r="X14" s="12">
        <v>4</v>
      </c>
      <c r="Y14" s="8">
        <v>2</v>
      </c>
      <c r="Z14" s="8" t="s">
        <v>15</v>
      </c>
      <c r="AA14" s="12">
        <v>3</v>
      </c>
      <c r="AB14" s="8">
        <v>1.48</v>
      </c>
      <c r="AC14" s="8" t="s">
        <v>15</v>
      </c>
      <c r="AD14" s="8">
        <v>3</v>
      </c>
      <c r="AE14" s="8">
        <v>1.46</v>
      </c>
    </row>
    <row r="15" spans="1:31">
      <c r="A15" s="8" t="s">
        <v>28</v>
      </c>
      <c r="B15" s="9">
        <v>949068</v>
      </c>
      <c r="C15" s="8">
        <v>6</v>
      </c>
      <c r="D15" s="10">
        <f t="shared" si="0"/>
        <v>0.63219916802589493</v>
      </c>
      <c r="E15" s="8">
        <v>959742</v>
      </c>
      <c r="F15" s="8">
        <v>5</v>
      </c>
      <c r="G15" s="10">
        <f t="shared" si="1"/>
        <v>0.52097334491978053</v>
      </c>
      <c r="H15" s="9">
        <v>970292</v>
      </c>
      <c r="I15" s="8">
        <v>21</v>
      </c>
      <c r="J15" s="10">
        <f t="shared" si="2"/>
        <v>2.1642969332943074</v>
      </c>
      <c r="K15" s="8">
        <v>980723</v>
      </c>
      <c r="L15" s="12">
        <v>7</v>
      </c>
      <c r="M15" s="10">
        <f t="shared" si="3"/>
        <v>0.71375913484235609</v>
      </c>
      <c r="N15" s="8">
        <v>991019</v>
      </c>
      <c r="O15" s="12">
        <v>13</v>
      </c>
      <c r="P15" s="10">
        <f t="shared" si="4"/>
        <v>1.3117811061140099</v>
      </c>
      <c r="Q15" s="8" t="s">
        <v>15</v>
      </c>
      <c r="R15" s="13">
        <v>6</v>
      </c>
      <c r="S15" s="8">
        <v>0.7</v>
      </c>
      <c r="T15" s="8" t="s">
        <v>16</v>
      </c>
      <c r="U15" s="12">
        <v>10</v>
      </c>
      <c r="V15" s="8">
        <v>0.49</v>
      </c>
      <c r="W15" s="8" t="s">
        <v>15</v>
      </c>
      <c r="X15" s="12">
        <v>11</v>
      </c>
      <c r="Y15" s="8">
        <v>0.88</v>
      </c>
      <c r="Z15" s="8" t="s">
        <v>15</v>
      </c>
      <c r="AA15" s="12">
        <v>14</v>
      </c>
      <c r="AB15" s="8">
        <v>0.97</v>
      </c>
      <c r="AC15" s="8" t="s">
        <v>15</v>
      </c>
      <c r="AD15" s="8">
        <v>9</v>
      </c>
      <c r="AE15" s="8">
        <v>0.87</v>
      </c>
    </row>
    <row r="16" spans="1:31">
      <c r="A16" s="8" t="s">
        <v>29</v>
      </c>
      <c r="B16" s="9">
        <v>587658</v>
      </c>
      <c r="C16" s="8">
        <v>9</v>
      </c>
      <c r="D16" s="10">
        <f t="shared" si="0"/>
        <v>1.5315030170609438</v>
      </c>
      <c r="E16" s="8">
        <v>595205</v>
      </c>
      <c r="F16" s="8">
        <v>3</v>
      </c>
      <c r="G16" s="10">
        <f t="shared" si="1"/>
        <v>0.50402802395813207</v>
      </c>
      <c r="H16" s="9">
        <v>602664</v>
      </c>
      <c r="I16" s="8">
        <v>4</v>
      </c>
      <c r="J16" s="10">
        <f t="shared" si="2"/>
        <v>0.66371975097234936</v>
      </c>
      <c r="K16" s="8">
        <v>610045</v>
      </c>
      <c r="L16" s="12">
        <v>6</v>
      </c>
      <c r="M16" s="10">
        <f t="shared" si="3"/>
        <v>0.98353400159004667</v>
      </c>
      <c r="N16" s="8">
        <v>617331</v>
      </c>
      <c r="O16" s="12">
        <v>8</v>
      </c>
      <c r="P16" s="10">
        <f t="shared" si="4"/>
        <v>1.2959012264085232</v>
      </c>
      <c r="Q16" s="8" t="s">
        <v>15</v>
      </c>
      <c r="R16" s="13">
        <v>10</v>
      </c>
      <c r="S16" s="8">
        <v>1.28</v>
      </c>
      <c r="T16" s="8" t="s">
        <v>16</v>
      </c>
      <c r="U16" s="12">
        <v>12</v>
      </c>
      <c r="V16" s="8">
        <v>1.43</v>
      </c>
      <c r="W16" s="8" t="s">
        <v>15</v>
      </c>
      <c r="X16" s="12">
        <v>2</v>
      </c>
      <c r="Y16" s="8">
        <v>0.16</v>
      </c>
      <c r="Z16" s="8" t="s">
        <v>15</v>
      </c>
      <c r="AA16" s="12">
        <v>11</v>
      </c>
      <c r="AB16" s="8">
        <v>1.24</v>
      </c>
      <c r="AC16" s="8" t="s">
        <v>15</v>
      </c>
      <c r="AD16" s="8">
        <v>7</v>
      </c>
      <c r="AE16" s="8">
        <v>1.07</v>
      </c>
    </row>
    <row r="17" spans="1:31">
      <c r="A17" s="8" t="s">
        <v>30</v>
      </c>
      <c r="B17" s="9">
        <v>306643</v>
      </c>
      <c r="C17" s="8">
        <v>1</v>
      </c>
      <c r="D17" s="10">
        <f t="shared" si="0"/>
        <v>0.32611212387042909</v>
      </c>
      <c r="E17" s="8">
        <v>311375</v>
      </c>
      <c r="F17" s="8">
        <v>5</v>
      </c>
      <c r="G17" s="10">
        <f t="shared" si="1"/>
        <v>1.6057808109193097</v>
      </c>
      <c r="H17" s="9">
        <v>316038</v>
      </c>
      <c r="I17" s="8">
        <v>3</v>
      </c>
      <c r="J17" s="10">
        <f t="shared" si="2"/>
        <v>0.94925293793784293</v>
      </c>
      <c r="K17" s="8">
        <v>320635</v>
      </c>
      <c r="L17" s="12">
        <v>5</v>
      </c>
      <c r="M17" s="10">
        <f t="shared" si="3"/>
        <v>1.5594055546025856</v>
      </c>
      <c r="N17" s="8">
        <v>325161</v>
      </c>
      <c r="O17" s="12">
        <v>6</v>
      </c>
      <c r="P17" s="10">
        <f t="shared" si="4"/>
        <v>1.8452397427735796</v>
      </c>
      <c r="Q17" s="8" t="s">
        <v>15</v>
      </c>
      <c r="R17" s="13">
        <v>2</v>
      </c>
      <c r="S17" s="8">
        <v>0.61</v>
      </c>
      <c r="T17" s="8" t="s">
        <v>16</v>
      </c>
      <c r="U17" s="12">
        <v>4</v>
      </c>
      <c r="V17" s="8">
        <v>0.9</v>
      </c>
      <c r="W17" s="8" t="s">
        <v>15</v>
      </c>
      <c r="X17" s="12">
        <v>4</v>
      </c>
      <c r="Y17" s="8">
        <v>1.18</v>
      </c>
      <c r="Z17" s="8" t="s">
        <v>15</v>
      </c>
      <c r="AA17" s="12">
        <v>2</v>
      </c>
      <c r="AB17" s="8">
        <v>0.28999999999999998</v>
      </c>
      <c r="AC17" s="8" t="s">
        <v>15</v>
      </c>
      <c r="AD17" s="8">
        <v>8</v>
      </c>
      <c r="AE17" s="8">
        <v>2.31</v>
      </c>
    </row>
    <row r="18" spans="1:31">
      <c r="A18" s="8" t="s">
        <v>31</v>
      </c>
      <c r="B18" s="9">
        <v>345661</v>
      </c>
      <c r="C18" s="8">
        <v>6</v>
      </c>
      <c r="D18" s="10">
        <f t="shared" si="0"/>
        <v>1.7358047335395084</v>
      </c>
      <c r="E18" s="8">
        <v>350621</v>
      </c>
      <c r="F18" s="8">
        <v>0</v>
      </c>
      <c r="G18" s="10">
        <f t="shared" si="1"/>
        <v>0</v>
      </c>
      <c r="H18" s="9">
        <v>355546</v>
      </c>
      <c r="I18" s="8">
        <v>7</v>
      </c>
      <c r="J18" s="10">
        <f t="shared" si="2"/>
        <v>1.9688029115782486</v>
      </c>
      <c r="K18" s="8">
        <v>360436</v>
      </c>
      <c r="L18" s="12">
        <v>1</v>
      </c>
      <c r="M18" s="10">
        <f t="shared" si="3"/>
        <v>0.27744176497353201</v>
      </c>
      <c r="N18" s="8">
        <v>365285</v>
      </c>
      <c r="O18" s="12">
        <v>5</v>
      </c>
      <c r="P18" s="10">
        <f t="shared" si="4"/>
        <v>1.3687942291635298</v>
      </c>
      <c r="Q18" s="8" t="s">
        <v>15</v>
      </c>
      <c r="R18" s="13">
        <v>4</v>
      </c>
      <c r="S18" s="8">
        <v>1.08</v>
      </c>
      <c r="T18" s="8" t="s">
        <v>16</v>
      </c>
      <c r="U18" s="12">
        <v>4</v>
      </c>
      <c r="V18" s="8">
        <v>1.07</v>
      </c>
      <c r="W18" s="8" t="s">
        <v>15</v>
      </c>
      <c r="X18" s="12">
        <v>2</v>
      </c>
      <c r="Y18" s="8">
        <v>0.26</v>
      </c>
      <c r="Z18" s="8" t="s">
        <v>15</v>
      </c>
      <c r="AA18" s="12">
        <v>4</v>
      </c>
      <c r="AB18" s="8">
        <v>1.04</v>
      </c>
      <c r="AC18" s="8" t="s">
        <v>15</v>
      </c>
      <c r="AD18" s="8">
        <v>4</v>
      </c>
      <c r="AE18" s="8">
        <v>1.03</v>
      </c>
    </row>
    <row r="19" spans="1:31">
      <c r="A19" s="14" t="s">
        <v>32</v>
      </c>
      <c r="B19" s="15">
        <v>664245</v>
      </c>
      <c r="C19" s="14">
        <v>16</v>
      </c>
      <c r="D19" s="16">
        <f t="shared" si="0"/>
        <v>2.4087497835888869</v>
      </c>
      <c r="E19" s="14">
        <v>673663</v>
      </c>
      <c r="F19" s="14">
        <v>15</v>
      </c>
      <c r="G19" s="16">
        <f t="shared" si="1"/>
        <v>2.2266326041358955</v>
      </c>
      <c r="H19" s="15">
        <v>683015</v>
      </c>
      <c r="I19" s="14">
        <v>10</v>
      </c>
      <c r="J19" s="16">
        <f t="shared" si="2"/>
        <v>1.464096688945338</v>
      </c>
      <c r="K19" s="14">
        <v>692309</v>
      </c>
      <c r="L19" s="17">
        <v>19</v>
      </c>
      <c r="M19" s="16">
        <f t="shared" si="3"/>
        <v>2.744439260503619</v>
      </c>
      <c r="N19" s="14">
        <v>701524</v>
      </c>
      <c r="O19" s="17">
        <v>10</v>
      </c>
      <c r="P19" s="16">
        <f t="shared" si="4"/>
        <v>1.4254679811382076</v>
      </c>
      <c r="Q19" s="14" t="s">
        <v>15</v>
      </c>
      <c r="R19" s="14">
        <v>12</v>
      </c>
      <c r="S19" s="14">
        <v>1.55</v>
      </c>
      <c r="T19" s="14" t="s">
        <v>16</v>
      </c>
      <c r="U19" s="18">
        <v>12</v>
      </c>
      <c r="V19" s="14">
        <v>1.53</v>
      </c>
      <c r="W19" s="14" t="s">
        <v>15</v>
      </c>
      <c r="X19" s="18">
        <v>13</v>
      </c>
      <c r="Y19" s="14">
        <v>1.78</v>
      </c>
      <c r="Z19" s="14" t="s">
        <v>15</v>
      </c>
      <c r="AA19" s="18">
        <v>10</v>
      </c>
      <c r="AB19" s="14">
        <v>1.36</v>
      </c>
      <c r="AC19" s="14" t="s">
        <v>15</v>
      </c>
      <c r="AD19" s="14">
        <v>11</v>
      </c>
      <c r="AE19" s="14">
        <v>1.47</v>
      </c>
    </row>
    <row r="20" spans="1:31">
      <c r="A20" s="8" t="s">
        <v>33</v>
      </c>
      <c r="B20" s="19">
        <v>369490</v>
      </c>
      <c r="C20" s="8">
        <v>1</v>
      </c>
      <c r="D20" s="10">
        <f t="shared" si="0"/>
        <v>0.27064331916966627</v>
      </c>
      <c r="E20" s="8">
        <v>373597</v>
      </c>
      <c r="F20" s="8">
        <v>0</v>
      </c>
      <c r="G20" s="10">
        <f t="shared" si="1"/>
        <v>0</v>
      </c>
      <c r="H20" s="19">
        <v>377694</v>
      </c>
      <c r="I20" s="8">
        <v>4</v>
      </c>
      <c r="J20" s="10">
        <f t="shared" si="2"/>
        <v>1.059058391184398</v>
      </c>
      <c r="K20" s="8">
        <v>381779</v>
      </c>
      <c r="L20" s="20">
        <v>1</v>
      </c>
      <c r="M20" s="10">
        <f t="shared" si="3"/>
        <v>0.26193164108031086</v>
      </c>
      <c r="N20" s="8">
        <v>385847</v>
      </c>
      <c r="O20" s="20">
        <v>4</v>
      </c>
      <c r="P20" s="10">
        <f t="shared" si="4"/>
        <v>1.0366803422081809</v>
      </c>
      <c r="Q20" s="8" t="s">
        <v>15</v>
      </c>
      <c r="R20" s="8">
        <v>5</v>
      </c>
      <c r="S20" s="8">
        <v>1.28</v>
      </c>
      <c r="T20" s="8" t="s">
        <v>16</v>
      </c>
      <c r="U20" s="12">
        <v>2</v>
      </c>
      <c r="V20" s="8">
        <v>0.51</v>
      </c>
      <c r="W20" s="8" t="s">
        <v>15</v>
      </c>
      <c r="X20" s="12">
        <v>1</v>
      </c>
      <c r="Y20" s="8">
        <v>0.25</v>
      </c>
      <c r="Z20" s="8" t="s">
        <v>15</v>
      </c>
      <c r="AA20" s="12">
        <v>2</v>
      </c>
      <c r="AB20" s="8">
        <v>0.5</v>
      </c>
      <c r="AC20" s="8" t="s">
        <v>15</v>
      </c>
      <c r="AD20" s="8">
        <v>1</v>
      </c>
      <c r="AE20" s="8">
        <v>0.25</v>
      </c>
    </row>
    <row r="21" spans="1:31" ht="15.75" customHeight="1">
      <c r="A21" s="8" t="s">
        <v>34</v>
      </c>
      <c r="B21" s="19">
        <v>236959</v>
      </c>
      <c r="C21" s="8">
        <v>2</v>
      </c>
      <c r="D21" s="10">
        <f t="shared" si="0"/>
        <v>0.8440278698002609</v>
      </c>
      <c r="E21" s="8">
        <v>240185</v>
      </c>
      <c r="F21" s="8">
        <v>2</v>
      </c>
      <c r="G21" s="10">
        <f t="shared" si="1"/>
        <v>0.83269146699419205</v>
      </c>
      <c r="H21" s="19">
        <v>243403</v>
      </c>
      <c r="I21" s="8">
        <v>3</v>
      </c>
      <c r="J21" s="10">
        <f t="shared" si="2"/>
        <v>1.232523839065254</v>
      </c>
      <c r="K21" s="8">
        <v>246613</v>
      </c>
      <c r="L21" s="20">
        <v>3</v>
      </c>
      <c r="M21" s="10">
        <f t="shared" si="3"/>
        <v>1.2164808830029237</v>
      </c>
      <c r="N21" s="8">
        <v>249812</v>
      </c>
      <c r="O21" s="20">
        <v>4</v>
      </c>
      <c r="P21" s="10">
        <f t="shared" si="4"/>
        <v>1.6012041054873265</v>
      </c>
      <c r="Q21" s="8" t="s">
        <v>15</v>
      </c>
      <c r="R21" s="8">
        <v>2</v>
      </c>
      <c r="S21" s="8">
        <v>0.79</v>
      </c>
      <c r="T21" s="8" t="s">
        <v>16</v>
      </c>
      <c r="U21" s="12">
        <v>2</v>
      </c>
      <c r="V21" s="8">
        <v>0.78</v>
      </c>
      <c r="W21" s="8" t="s">
        <v>15</v>
      </c>
      <c r="X21" s="12">
        <v>3</v>
      </c>
      <c r="Y21" s="8">
        <v>1.1599999999999999</v>
      </c>
      <c r="Z21" s="8" t="s">
        <v>15</v>
      </c>
      <c r="AA21" s="12">
        <v>2</v>
      </c>
      <c r="AB21" s="8">
        <v>0.76</v>
      </c>
      <c r="AC21" s="8" t="s">
        <v>15</v>
      </c>
      <c r="AD21" s="8">
        <v>4</v>
      </c>
      <c r="AE21" s="8">
        <v>1.51</v>
      </c>
    </row>
    <row r="22" spans="1:31" ht="15.75" customHeight="1">
      <c r="A22" s="8" t="s">
        <v>35</v>
      </c>
      <c r="B22" s="19">
        <v>151363</v>
      </c>
      <c r="C22" s="8">
        <v>2</v>
      </c>
      <c r="D22" s="10">
        <f t="shared" si="0"/>
        <v>1.3213268764493304</v>
      </c>
      <c r="E22" s="8">
        <v>155766</v>
      </c>
      <c r="F22" s="8">
        <v>4</v>
      </c>
      <c r="G22" s="10">
        <f t="shared" si="1"/>
        <v>2.5679544958463336</v>
      </c>
      <c r="H22" s="19">
        <v>160172</v>
      </c>
      <c r="I22" s="8">
        <v>3</v>
      </c>
      <c r="J22" s="10">
        <f t="shared" si="2"/>
        <v>1.8729865394700698</v>
      </c>
      <c r="K22" s="8">
        <v>164586</v>
      </c>
      <c r="L22" s="20">
        <v>1</v>
      </c>
      <c r="M22" s="10">
        <f t="shared" si="3"/>
        <v>0.6075850922921755</v>
      </c>
      <c r="N22" s="8">
        <v>169004</v>
      </c>
      <c r="O22" s="8">
        <v>0</v>
      </c>
      <c r="P22" s="10">
        <f t="shared" si="4"/>
        <v>0</v>
      </c>
      <c r="Q22" s="8" t="s">
        <v>15</v>
      </c>
      <c r="R22" s="8">
        <v>0</v>
      </c>
      <c r="S22" s="8">
        <v>0</v>
      </c>
      <c r="T22" s="8" t="s">
        <v>16</v>
      </c>
      <c r="U22" s="12">
        <v>2</v>
      </c>
      <c r="V22" s="8">
        <v>0.56000000000000005</v>
      </c>
      <c r="W22" s="8" t="s">
        <v>15</v>
      </c>
      <c r="X22" s="12">
        <v>2</v>
      </c>
      <c r="Y22" s="8">
        <v>0.55000000000000004</v>
      </c>
      <c r="Z22" s="8" t="s">
        <v>15</v>
      </c>
      <c r="AA22" s="12">
        <v>2</v>
      </c>
      <c r="AB22" s="8">
        <v>1.07</v>
      </c>
      <c r="AC22" s="8" t="s">
        <v>15</v>
      </c>
      <c r="AD22" s="8">
        <v>2</v>
      </c>
      <c r="AE22" s="8">
        <v>1.05</v>
      </c>
    </row>
    <row r="23" spans="1:31" ht="15.75" customHeight="1">
      <c r="A23" s="8" t="s">
        <v>36</v>
      </c>
      <c r="B23" s="19">
        <v>1731050</v>
      </c>
      <c r="C23" s="8">
        <v>8</v>
      </c>
      <c r="D23" s="10">
        <f t="shared" si="0"/>
        <v>0.46214725166806275</v>
      </c>
      <c r="E23" s="8">
        <v>1744951</v>
      </c>
      <c r="F23" s="8">
        <v>43</v>
      </c>
      <c r="G23" s="10">
        <f t="shared" si="1"/>
        <v>2.4642525778660831</v>
      </c>
      <c r="H23" s="19">
        <v>1758807</v>
      </c>
      <c r="I23" s="8">
        <v>18</v>
      </c>
      <c r="J23" s="10">
        <f t="shared" si="2"/>
        <v>1.0234209893410704</v>
      </c>
      <c r="K23" s="8">
        <v>1772590</v>
      </c>
      <c r="L23" s="20">
        <v>25</v>
      </c>
      <c r="M23" s="10">
        <f t="shared" si="3"/>
        <v>1.4103656231841541</v>
      </c>
      <c r="N23" s="8">
        <v>1786270</v>
      </c>
      <c r="O23" s="20">
        <v>23</v>
      </c>
      <c r="P23" s="10">
        <f t="shared" si="4"/>
        <v>1.2875992990981207</v>
      </c>
      <c r="Q23" s="8" t="s">
        <v>15</v>
      </c>
      <c r="R23" s="8">
        <v>21</v>
      </c>
      <c r="S23" s="8">
        <v>1.17</v>
      </c>
      <c r="T23" s="8" t="s">
        <v>16</v>
      </c>
      <c r="U23" s="12">
        <v>26</v>
      </c>
      <c r="V23" s="8">
        <v>1.38</v>
      </c>
      <c r="W23" s="8" t="s">
        <v>15</v>
      </c>
      <c r="X23" s="12">
        <v>18</v>
      </c>
      <c r="Y23" s="8">
        <v>0.93</v>
      </c>
      <c r="Z23" s="8" t="s">
        <v>15</v>
      </c>
      <c r="AA23" s="12">
        <v>30</v>
      </c>
      <c r="AB23" s="8">
        <v>1.74</v>
      </c>
      <c r="AC23" s="8" t="s">
        <v>15</v>
      </c>
      <c r="AD23" s="8">
        <v>16</v>
      </c>
      <c r="AE23" s="8">
        <v>0.86</v>
      </c>
    </row>
    <row r="24" spans="1:31" ht="15.75" customHeight="1">
      <c r="A24" s="8" t="s">
        <v>37</v>
      </c>
      <c r="B24" s="19">
        <v>460778</v>
      </c>
      <c r="C24" s="8">
        <v>9</v>
      </c>
      <c r="D24" s="10">
        <f t="shared" si="0"/>
        <v>1.9532182526075463</v>
      </c>
      <c r="E24" s="8">
        <v>465853</v>
      </c>
      <c r="F24" s="8">
        <v>6</v>
      </c>
      <c r="G24" s="10">
        <f t="shared" si="1"/>
        <v>1.2879599358595952</v>
      </c>
      <c r="H24" s="8">
        <v>470955</v>
      </c>
      <c r="I24" s="8">
        <v>7</v>
      </c>
      <c r="J24" s="10">
        <f t="shared" si="2"/>
        <v>1.4863415825291164</v>
      </c>
      <c r="K24" s="8">
        <v>476079</v>
      </c>
      <c r="L24" s="20">
        <v>11</v>
      </c>
      <c r="M24" s="10">
        <f t="shared" si="3"/>
        <v>2.3105408976241337</v>
      </c>
      <c r="N24" s="8">
        <v>481209</v>
      </c>
      <c r="O24" s="20">
        <v>3</v>
      </c>
      <c r="P24" s="10">
        <f t="shared" si="4"/>
        <v>0.62342973635156451</v>
      </c>
      <c r="Q24" s="8" t="s">
        <v>15</v>
      </c>
      <c r="R24" s="8">
        <v>6</v>
      </c>
      <c r="S24" s="8">
        <v>1.23</v>
      </c>
      <c r="T24" s="8" t="s">
        <v>16</v>
      </c>
      <c r="U24" s="12">
        <v>6</v>
      </c>
      <c r="V24" s="8">
        <v>1.02</v>
      </c>
      <c r="W24" s="8" t="s">
        <v>15</v>
      </c>
      <c r="X24" s="12">
        <v>10</v>
      </c>
      <c r="Y24" s="8">
        <v>2.2200000000000002</v>
      </c>
      <c r="Z24" s="8" t="s">
        <v>15</v>
      </c>
      <c r="AA24" s="12">
        <v>7</v>
      </c>
      <c r="AB24" s="8">
        <v>1.4</v>
      </c>
      <c r="AC24" s="8" t="s">
        <v>15</v>
      </c>
      <c r="AD24" s="8">
        <v>8</v>
      </c>
      <c r="AE24" s="8">
        <v>1.58</v>
      </c>
    </row>
    <row r="25" spans="1:31" ht="15.75" customHeight="1">
      <c r="A25" s="8" t="s">
        <v>38</v>
      </c>
      <c r="B25" s="19">
        <v>72535</v>
      </c>
      <c r="C25" s="8">
        <v>1</v>
      </c>
      <c r="D25" s="10">
        <f t="shared" si="0"/>
        <v>1.3786447921692977</v>
      </c>
      <c r="E25" s="8">
        <v>74592</v>
      </c>
      <c r="F25" s="8">
        <v>1</v>
      </c>
      <c r="G25" s="10">
        <f t="shared" si="1"/>
        <v>1.3406263406263406</v>
      </c>
      <c r="H25" s="19">
        <v>76659</v>
      </c>
      <c r="I25" s="8">
        <v>1</v>
      </c>
      <c r="J25" s="10">
        <f t="shared" si="2"/>
        <v>1.3044782739143479</v>
      </c>
      <c r="K25" s="8">
        <v>78737</v>
      </c>
      <c r="L25" s="20">
        <v>1</v>
      </c>
      <c r="M25" s="10">
        <f t="shared" si="3"/>
        <v>1.2700509290422546</v>
      </c>
      <c r="N25" s="8">
        <v>80823</v>
      </c>
      <c r="O25" s="8">
        <v>0</v>
      </c>
      <c r="P25" s="10">
        <f t="shared" si="4"/>
        <v>0</v>
      </c>
      <c r="Q25" s="8" t="s">
        <v>15</v>
      </c>
      <c r="R25" s="8">
        <v>1</v>
      </c>
      <c r="S25" s="8">
        <v>1.21</v>
      </c>
      <c r="T25" s="8" t="s">
        <v>16</v>
      </c>
      <c r="U25" s="12">
        <v>0</v>
      </c>
      <c r="V25" s="8">
        <v>0</v>
      </c>
      <c r="W25" s="8" t="s">
        <v>15</v>
      </c>
      <c r="X25" s="12">
        <v>0</v>
      </c>
      <c r="Y25" s="8">
        <v>0</v>
      </c>
      <c r="Z25" s="8" t="s">
        <v>15</v>
      </c>
      <c r="AA25" s="12">
        <v>2</v>
      </c>
      <c r="AB25" s="8">
        <v>0.34</v>
      </c>
      <c r="AC25" s="8" t="s">
        <v>15</v>
      </c>
      <c r="AD25" s="8">
        <v>0</v>
      </c>
      <c r="AE25" s="8">
        <v>0</v>
      </c>
    </row>
    <row r="26" spans="1:31" ht="15.75" customHeight="1">
      <c r="A26" s="8" t="s">
        <v>39</v>
      </c>
      <c r="B26" s="19">
        <v>796820</v>
      </c>
      <c r="C26" s="8">
        <v>4</v>
      </c>
      <c r="D26" s="10">
        <f t="shared" si="0"/>
        <v>0.50199543184157025</v>
      </c>
      <c r="E26" s="8">
        <v>807111</v>
      </c>
      <c r="F26" s="8">
        <v>2</v>
      </c>
      <c r="G26" s="10">
        <f t="shared" si="1"/>
        <v>0.24779739094127079</v>
      </c>
      <c r="H26" s="19">
        <v>817364</v>
      </c>
      <c r="I26" s="8">
        <v>4</v>
      </c>
      <c r="J26" s="10">
        <f t="shared" si="2"/>
        <v>0.48937804943697055</v>
      </c>
      <c r="K26" s="8">
        <v>827576</v>
      </c>
      <c r="L26" s="20">
        <v>7</v>
      </c>
      <c r="M26" s="10">
        <f t="shared" si="3"/>
        <v>0.84584376540644002</v>
      </c>
      <c r="N26" s="8">
        <v>837730</v>
      </c>
      <c r="O26" s="20">
        <v>14</v>
      </c>
      <c r="P26" s="10">
        <f t="shared" si="4"/>
        <v>1.6711828393396442</v>
      </c>
      <c r="Q26" s="8" t="s">
        <v>15</v>
      </c>
      <c r="R26" s="8">
        <v>12</v>
      </c>
      <c r="S26" s="8">
        <v>1.3</v>
      </c>
      <c r="T26" s="8" t="s">
        <v>16</v>
      </c>
      <c r="U26" s="12">
        <v>19</v>
      </c>
      <c r="V26" s="8">
        <v>2.1</v>
      </c>
      <c r="W26" s="8" t="s">
        <v>15</v>
      </c>
      <c r="X26" s="12">
        <v>20</v>
      </c>
      <c r="Y26" s="8">
        <v>2.0699999999999998</v>
      </c>
      <c r="Z26" s="8" t="s">
        <v>15</v>
      </c>
      <c r="AA26" s="12">
        <v>4</v>
      </c>
      <c r="AB26" s="8">
        <v>2.2400000000000002</v>
      </c>
      <c r="AC26" s="8" t="s">
        <v>15</v>
      </c>
      <c r="AD26" s="8">
        <v>13</v>
      </c>
      <c r="AE26" s="8">
        <v>1.47</v>
      </c>
    </row>
    <row r="27" spans="1:31" ht="15.75" customHeight="1">
      <c r="A27" s="21" t="s">
        <v>40</v>
      </c>
      <c r="B27" s="22">
        <v>21773297</v>
      </c>
      <c r="C27" s="21">
        <v>225</v>
      </c>
      <c r="D27" s="23">
        <f t="shared" si="0"/>
        <v>1.033375882393925</v>
      </c>
      <c r="E27" s="21">
        <v>22000620</v>
      </c>
      <c r="F27" s="21">
        <v>235</v>
      </c>
      <c r="G27" s="23">
        <f t="shared" si="1"/>
        <v>1.0681517157243752</v>
      </c>
      <c r="H27" s="22">
        <v>22225898</v>
      </c>
      <c r="I27" s="21">
        <v>254</v>
      </c>
      <c r="J27" s="23">
        <f t="shared" si="2"/>
        <v>1.1428109676378431</v>
      </c>
      <c r="K27" s="21">
        <v>22449188</v>
      </c>
      <c r="L27" s="21">
        <f>SUM(L3:L26)</f>
        <v>250</v>
      </c>
      <c r="M27" s="23">
        <f t="shared" si="3"/>
        <v>1.1136260251373011</v>
      </c>
      <c r="N27" s="21">
        <v>22670130</v>
      </c>
      <c r="O27" s="21">
        <f>SUM(O3:O26)</f>
        <v>257</v>
      </c>
      <c r="P27" s="23">
        <f t="shared" si="4"/>
        <v>1.1336503143122689</v>
      </c>
      <c r="Q27" s="21" t="s">
        <v>15</v>
      </c>
      <c r="R27" s="21">
        <f>SUM(R3:R26)</f>
        <v>259</v>
      </c>
      <c r="S27" s="21">
        <v>1.1000000000000001</v>
      </c>
      <c r="T27" s="21" t="s">
        <v>16</v>
      </c>
      <c r="U27" s="21">
        <f>SUM(U3:U26)</f>
        <v>276</v>
      </c>
      <c r="V27" s="21">
        <v>1.0900000000000001</v>
      </c>
      <c r="W27" s="21" t="s">
        <v>15</v>
      </c>
      <c r="X27" s="21">
        <f>SUM(X3:X26)</f>
        <v>241</v>
      </c>
      <c r="Y27" s="21">
        <v>0.99</v>
      </c>
      <c r="Z27" s="21" t="s">
        <v>15</v>
      </c>
      <c r="AA27" s="21">
        <f>SUM(AA3:AA26)</f>
        <v>239</v>
      </c>
      <c r="AB27" s="21">
        <v>0.96</v>
      </c>
      <c r="AC27" s="21" t="s">
        <v>15</v>
      </c>
      <c r="AD27" s="21">
        <v>250</v>
      </c>
      <c r="AE27" s="21">
        <v>1.05</v>
      </c>
    </row>
    <row r="28" spans="1:31" ht="15.75" customHeight="1"/>
    <row r="29" spans="1:31" ht="15.75" customHeight="1"/>
    <row r="30" spans="1:31" ht="15.75" customHeight="1"/>
    <row r="31" spans="1:31" ht="15.75" customHeight="1"/>
    <row r="32" spans="1:3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W1:Y1"/>
    <mergeCell ref="Z1:AB1"/>
    <mergeCell ref="AC1:AE1"/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1"/>
  <sheetViews>
    <sheetView tabSelected="1" topLeftCell="A158" workbookViewId="0">
      <selection activeCell="E202" sqref="E202"/>
    </sheetView>
  </sheetViews>
  <sheetFormatPr baseColWidth="10" defaultColWidth="14.42578125" defaultRowHeight="15" customHeight="1"/>
  <cols>
    <col min="1" max="1" width="5.42578125" customWidth="1"/>
    <col min="2" max="2" width="17.85546875" customWidth="1"/>
    <col min="3" max="3" width="19.85546875" customWidth="1"/>
    <col min="4" max="4" width="15.85546875" customWidth="1"/>
    <col min="5" max="5" width="5.85546875" customWidth="1"/>
    <col min="6" max="6" width="10.5703125" customWidth="1"/>
    <col min="7" max="7" width="9.5703125" customWidth="1"/>
    <col min="8" max="8" width="5.85546875" customWidth="1"/>
    <col min="9" max="9" width="10.7109375" customWidth="1"/>
    <col min="10" max="10" width="9.5703125" customWidth="1"/>
    <col min="11" max="11" width="5.85546875" customWidth="1"/>
    <col min="12" max="12" width="10.5703125" customWidth="1"/>
    <col min="13" max="13" width="9.5703125" customWidth="1"/>
    <col min="14" max="14" width="5.85546875" customWidth="1"/>
    <col min="15" max="15" width="10.5703125" customWidth="1"/>
    <col min="16" max="16" width="9.5703125" customWidth="1"/>
    <col min="17" max="17" width="5.85546875" customWidth="1"/>
    <col min="18" max="18" width="10.5703125" customWidth="1"/>
    <col min="19" max="19" width="9.5703125" customWidth="1"/>
    <col min="20" max="20" width="4.85546875" customWidth="1"/>
    <col min="21" max="21" width="10.5703125" customWidth="1"/>
    <col min="22" max="22" width="9.5703125" customWidth="1"/>
    <col min="23" max="23" width="5" customWidth="1"/>
    <col min="24" max="24" width="10.5703125" customWidth="1"/>
    <col min="25" max="25" width="9.5703125" customWidth="1"/>
    <col min="26" max="26" width="5" customWidth="1"/>
    <col min="27" max="27" width="10.5703125" customWidth="1"/>
    <col min="28" max="28" width="9.5703125" customWidth="1"/>
    <col min="29" max="29" width="5" customWidth="1"/>
    <col min="30" max="30" width="10.5703125" customWidth="1"/>
    <col min="31" max="31" width="9.5703125" customWidth="1"/>
    <col min="32" max="32" width="5" customWidth="1"/>
  </cols>
  <sheetData>
    <row r="1" spans="1:5">
      <c r="A1" s="24" t="s">
        <v>9</v>
      </c>
      <c r="B1" s="24" t="s">
        <v>10</v>
      </c>
      <c r="C1" s="24" t="s">
        <v>11</v>
      </c>
      <c r="D1" s="24" t="s">
        <v>12</v>
      </c>
      <c r="E1" s="25" t="s">
        <v>13</v>
      </c>
    </row>
    <row r="2" spans="1:5">
      <c r="A2" s="24">
        <v>2014</v>
      </c>
      <c r="B2" s="26" t="s">
        <v>14</v>
      </c>
      <c r="C2" s="27">
        <v>8411300</v>
      </c>
      <c r="D2" s="26">
        <v>92</v>
      </c>
      <c r="E2" s="28">
        <f t="shared" ref="E2:E126" si="0">D2/C2*100000</f>
        <v>1.0937667185809565</v>
      </c>
    </row>
    <row r="3" spans="1:5">
      <c r="A3" s="24">
        <v>2014</v>
      </c>
      <c r="B3" s="26" t="s">
        <v>17</v>
      </c>
      <c r="C3" s="27">
        <v>1626722</v>
      </c>
      <c r="D3" s="26">
        <v>14</v>
      </c>
      <c r="E3" s="28">
        <f t="shared" si="0"/>
        <v>0.86062646229656947</v>
      </c>
    </row>
    <row r="4" spans="1:5">
      <c r="A4" s="24">
        <v>2014</v>
      </c>
      <c r="B4" s="26" t="s">
        <v>18</v>
      </c>
      <c r="C4" s="27">
        <v>196541</v>
      </c>
      <c r="D4" s="26">
        <v>0</v>
      </c>
      <c r="E4" s="28">
        <f t="shared" si="0"/>
        <v>0</v>
      </c>
    </row>
    <row r="5" spans="1:5">
      <c r="A5" s="24">
        <v>2014</v>
      </c>
      <c r="B5" s="26" t="s">
        <v>19</v>
      </c>
      <c r="C5" s="27">
        <v>571938</v>
      </c>
      <c r="D5" s="26">
        <v>15</v>
      </c>
      <c r="E5" s="28">
        <f t="shared" si="0"/>
        <v>2.6226618969188968</v>
      </c>
    </row>
    <row r="6" spans="1:5">
      <c r="A6" s="24">
        <v>2014</v>
      </c>
      <c r="B6" s="26" t="s">
        <v>20</v>
      </c>
      <c r="C6" s="27">
        <v>278000</v>
      </c>
      <c r="D6" s="26">
        <v>1</v>
      </c>
      <c r="E6" s="28">
        <f t="shared" si="0"/>
        <v>0.35971223021582732</v>
      </c>
    </row>
    <row r="7" spans="1:5">
      <c r="A7" s="24">
        <v>2014</v>
      </c>
      <c r="B7" s="26" t="s">
        <v>21</v>
      </c>
      <c r="C7" s="27">
        <v>1807209</v>
      </c>
      <c r="D7" s="26">
        <v>15</v>
      </c>
      <c r="E7" s="28">
        <f t="shared" si="0"/>
        <v>0.83000914670079673</v>
      </c>
    </row>
    <row r="8" spans="1:5">
      <c r="A8" s="24">
        <v>2014</v>
      </c>
      <c r="B8" s="26" t="s">
        <v>22</v>
      </c>
      <c r="C8" s="27">
        <v>537336</v>
      </c>
      <c r="D8" s="26">
        <v>2</v>
      </c>
      <c r="E8" s="28">
        <f t="shared" si="0"/>
        <v>0.37220658954546132</v>
      </c>
    </row>
    <row r="9" spans="1:5">
      <c r="A9" s="24">
        <v>2014</v>
      </c>
      <c r="B9" s="26" t="s">
        <v>23</v>
      </c>
      <c r="C9" s="27">
        <v>666671</v>
      </c>
      <c r="D9" s="26">
        <v>11</v>
      </c>
      <c r="E9" s="28">
        <f t="shared" si="0"/>
        <v>1.649989275069712</v>
      </c>
    </row>
    <row r="10" spans="1:5">
      <c r="A10" s="24">
        <v>2014</v>
      </c>
      <c r="B10" s="26" t="s">
        <v>24</v>
      </c>
      <c r="C10" s="27">
        <v>287899</v>
      </c>
      <c r="D10" s="26">
        <v>5</v>
      </c>
      <c r="E10" s="28">
        <f t="shared" si="0"/>
        <v>1.7367201692260135</v>
      </c>
    </row>
    <row r="11" spans="1:5">
      <c r="A11" s="24">
        <v>2014</v>
      </c>
      <c r="B11" s="26" t="s">
        <v>25</v>
      </c>
      <c r="C11" s="27">
        <v>364224</v>
      </c>
      <c r="D11" s="26">
        <v>3</v>
      </c>
      <c r="E11" s="28">
        <f t="shared" si="0"/>
        <v>0.82366895097522408</v>
      </c>
    </row>
    <row r="12" spans="1:5">
      <c r="A12" s="24">
        <v>2014</v>
      </c>
      <c r="B12" s="26" t="s">
        <v>26</v>
      </c>
      <c r="C12" s="27">
        <v>171145</v>
      </c>
      <c r="D12" s="26">
        <v>2</v>
      </c>
      <c r="E12" s="28">
        <f t="shared" si="0"/>
        <v>1.1685997253790645</v>
      </c>
    </row>
    <row r="13" spans="1:5">
      <c r="A13" s="24">
        <v>2014</v>
      </c>
      <c r="B13" s="26" t="s">
        <v>27</v>
      </c>
      <c r="C13" s="27">
        <v>182042</v>
      </c>
      <c r="D13" s="26">
        <v>0</v>
      </c>
      <c r="E13" s="28">
        <f t="shared" si="0"/>
        <v>0</v>
      </c>
    </row>
    <row r="14" spans="1:5">
      <c r="A14" s="24">
        <v>2014</v>
      </c>
      <c r="B14" s="26" t="s">
        <v>28</v>
      </c>
      <c r="C14" s="27">
        <v>949068</v>
      </c>
      <c r="D14" s="26">
        <v>6</v>
      </c>
      <c r="E14" s="28">
        <f t="shared" si="0"/>
        <v>0.63219916802589493</v>
      </c>
    </row>
    <row r="15" spans="1:5">
      <c r="A15" s="24">
        <v>2014</v>
      </c>
      <c r="B15" s="26" t="s">
        <v>29</v>
      </c>
      <c r="C15" s="27">
        <v>587658</v>
      </c>
      <c r="D15" s="26">
        <v>9</v>
      </c>
      <c r="E15" s="28">
        <f t="shared" si="0"/>
        <v>1.5315030170609438</v>
      </c>
    </row>
    <row r="16" spans="1:5">
      <c r="A16" s="24">
        <v>2014</v>
      </c>
      <c r="B16" s="26" t="s">
        <v>30</v>
      </c>
      <c r="C16" s="27">
        <v>306643</v>
      </c>
      <c r="D16" s="26">
        <v>1</v>
      </c>
      <c r="E16" s="28">
        <f t="shared" si="0"/>
        <v>0.32611212387042909</v>
      </c>
    </row>
    <row r="17" spans="1:5">
      <c r="A17" s="24">
        <v>2014</v>
      </c>
      <c r="B17" s="26" t="s">
        <v>31</v>
      </c>
      <c r="C17" s="27">
        <v>345661</v>
      </c>
      <c r="D17" s="26">
        <v>6</v>
      </c>
      <c r="E17" s="28">
        <f t="shared" si="0"/>
        <v>1.7358047335395084</v>
      </c>
    </row>
    <row r="18" spans="1:5">
      <c r="A18" s="24">
        <v>2014</v>
      </c>
      <c r="B18" s="25" t="s">
        <v>32</v>
      </c>
      <c r="C18" s="27">
        <v>664245</v>
      </c>
      <c r="D18" s="25">
        <v>16</v>
      </c>
      <c r="E18" s="28">
        <f t="shared" si="0"/>
        <v>2.4087497835888869</v>
      </c>
    </row>
    <row r="19" spans="1:5">
      <c r="A19" s="24">
        <v>2014</v>
      </c>
      <c r="B19" s="26" t="s">
        <v>33</v>
      </c>
      <c r="C19" s="27">
        <v>369490</v>
      </c>
      <c r="D19" s="26">
        <v>1</v>
      </c>
      <c r="E19" s="28">
        <f t="shared" si="0"/>
        <v>0.27064331916966627</v>
      </c>
    </row>
    <row r="20" spans="1:5" ht="15.75" customHeight="1">
      <c r="A20" s="24">
        <v>2014</v>
      </c>
      <c r="B20" s="26" t="s">
        <v>34</v>
      </c>
      <c r="C20" s="27">
        <v>236959</v>
      </c>
      <c r="D20" s="26">
        <v>2</v>
      </c>
      <c r="E20" s="28">
        <f t="shared" si="0"/>
        <v>0.8440278698002609</v>
      </c>
    </row>
    <row r="21" spans="1:5" ht="15.75" customHeight="1">
      <c r="A21" s="24">
        <v>2014</v>
      </c>
      <c r="B21" s="26" t="s">
        <v>35</v>
      </c>
      <c r="C21" s="27">
        <v>151363</v>
      </c>
      <c r="D21" s="26">
        <v>2</v>
      </c>
      <c r="E21" s="28">
        <f t="shared" si="0"/>
        <v>1.3213268764493304</v>
      </c>
    </row>
    <row r="22" spans="1:5" ht="15.75" customHeight="1">
      <c r="A22" s="24">
        <v>2014</v>
      </c>
      <c r="B22" s="26" t="s">
        <v>36</v>
      </c>
      <c r="C22" s="27">
        <v>1731050</v>
      </c>
      <c r="D22" s="26">
        <v>8</v>
      </c>
      <c r="E22" s="28">
        <f t="shared" si="0"/>
        <v>0.46214725166806275</v>
      </c>
    </row>
    <row r="23" spans="1:5" ht="15.75" customHeight="1">
      <c r="A23" s="24">
        <v>2014</v>
      </c>
      <c r="B23" s="26" t="s">
        <v>37</v>
      </c>
      <c r="C23" s="27">
        <v>460778</v>
      </c>
      <c r="D23" s="26">
        <v>9</v>
      </c>
      <c r="E23" s="28">
        <f t="shared" si="0"/>
        <v>1.9532182526075463</v>
      </c>
    </row>
    <row r="24" spans="1:5" ht="15.75" customHeight="1">
      <c r="A24" s="24">
        <v>2014</v>
      </c>
      <c r="B24" s="26" t="s">
        <v>38</v>
      </c>
      <c r="C24" s="27">
        <v>72535</v>
      </c>
      <c r="D24" s="26">
        <v>1</v>
      </c>
      <c r="E24" s="28">
        <f t="shared" si="0"/>
        <v>1.3786447921692977</v>
      </c>
    </row>
    <row r="25" spans="1:5" ht="15.75" customHeight="1">
      <c r="A25" s="24">
        <v>2014</v>
      </c>
      <c r="B25" s="26" t="s">
        <v>39</v>
      </c>
      <c r="C25" s="27">
        <v>796820</v>
      </c>
      <c r="D25" s="26">
        <v>4</v>
      </c>
      <c r="E25" s="28">
        <f t="shared" si="0"/>
        <v>0.50199543184157025</v>
      </c>
    </row>
    <row r="26" spans="1:5" ht="15.75" customHeight="1">
      <c r="A26" s="24">
        <v>2014</v>
      </c>
      <c r="B26" s="25" t="s">
        <v>40</v>
      </c>
      <c r="C26" s="27">
        <v>21773297</v>
      </c>
      <c r="D26" s="25">
        <v>225</v>
      </c>
      <c r="E26" s="28">
        <f t="shared" si="0"/>
        <v>1.033375882393925</v>
      </c>
    </row>
    <row r="27" spans="1:5" ht="15.75" customHeight="1">
      <c r="A27" s="24">
        <v>2015</v>
      </c>
      <c r="B27" s="26" t="s">
        <v>14</v>
      </c>
      <c r="C27" s="26">
        <v>8501475</v>
      </c>
      <c r="D27" s="26">
        <v>98</v>
      </c>
      <c r="E27" s="28">
        <f t="shared" si="0"/>
        <v>1.1527411419783038</v>
      </c>
    </row>
    <row r="28" spans="1:5" ht="15.75" customHeight="1">
      <c r="A28" s="24">
        <v>2015</v>
      </c>
      <c r="B28" s="26" t="s">
        <v>17</v>
      </c>
      <c r="C28" s="26">
        <v>1627685</v>
      </c>
      <c r="D28" s="26">
        <v>12</v>
      </c>
      <c r="E28" s="28">
        <f t="shared" si="0"/>
        <v>0.73724338554450031</v>
      </c>
    </row>
    <row r="29" spans="1:5" ht="15.75" customHeight="1">
      <c r="A29" s="24">
        <v>2015</v>
      </c>
      <c r="B29" s="26" t="s">
        <v>18</v>
      </c>
      <c r="C29" s="26">
        <v>198405</v>
      </c>
      <c r="D29" s="26">
        <v>0</v>
      </c>
      <c r="E29" s="28">
        <f t="shared" si="0"/>
        <v>0</v>
      </c>
    </row>
    <row r="30" spans="1:5" ht="15.75" customHeight="1">
      <c r="A30" s="24">
        <v>2015</v>
      </c>
      <c r="B30" s="26" t="s">
        <v>19</v>
      </c>
      <c r="C30" s="26">
        <v>578455</v>
      </c>
      <c r="D30" s="26">
        <v>6</v>
      </c>
      <c r="E30" s="28">
        <f t="shared" si="0"/>
        <v>1.0372457667407144</v>
      </c>
    </row>
    <row r="31" spans="1:5" ht="15.75" customHeight="1">
      <c r="A31" s="24">
        <v>2015</v>
      </c>
      <c r="B31" s="26" t="s">
        <v>20</v>
      </c>
      <c r="C31" s="26">
        <v>283214</v>
      </c>
      <c r="D31" s="26">
        <v>0</v>
      </c>
      <c r="E31" s="28">
        <f t="shared" si="0"/>
        <v>0</v>
      </c>
    </row>
    <row r="32" spans="1:5" ht="15.75" customHeight="1">
      <c r="A32" s="24">
        <v>2015</v>
      </c>
      <c r="B32" s="26" t="s">
        <v>21</v>
      </c>
      <c r="C32" s="26">
        <v>1826329</v>
      </c>
      <c r="D32" s="26">
        <v>10</v>
      </c>
      <c r="E32" s="28">
        <f t="shared" si="0"/>
        <v>0.54754647163791414</v>
      </c>
    </row>
    <row r="33" spans="1:5" ht="15.75" customHeight="1">
      <c r="A33" s="24">
        <v>2015</v>
      </c>
      <c r="B33" s="26" t="s">
        <v>22</v>
      </c>
      <c r="C33" s="26">
        <v>542552</v>
      </c>
      <c r="D33" s="26">
        <v>7</v>
      </c>
      <c r="E33" s="28">
        <f t="shared" si="0"/>
        <v>1.2901989118093751</v>
      </c>
    </row>
    <row r="34" spans="1:5" ht="15.75" customHeight="1">
      <c r="A34" s="24">
        <v>2015</v>
      </c>
      <c r="B34" s="26" t="s">
        <v>23</v>
      </c>
      <c r="C34" s="26">
        <v>673179</v>
      </c>
      <c r="D34" s="26">
        <v>6</v>
      </c>
      <c r="E34" s="28">
        <f t="shared" si="0"/>
        <v>0.89129340041801652</v>
      </c>
    </row>
    <row r="35" spans="1:5" ht="15.75" customHeight="1">
      <c r="A35" s="24">
        <v>2015</v>
      </c>
      <c r="B35" s="26" t="s">
        <v>24</v>
      </c>
      <c r="C35" s="26">
        <v>290679</v>
      </c>
      <c r="D35" s="26">
        <v>4</v>
      </c>
      <c r="E35" s="28">
        <f t="shared" si="0"/>
        <v>1.3760883999188107</v>
      </c>
    </row>
    <row r="36" spans="1:5" ht="15.75" customHeight="1">
      <c r="A36" s="24">
        <v>2015</v>
      </c>
      <c r="B36" s="26" t="s">
        <v>25</v>
      </c>
      <c r="C36" s="26">
        <v>368605</v>
      </c>
      <c r="D36" s="26">
        <v>4</v>
      </c>
      <c r="E36" s="28">
        <f t="shared" si="0"/>
        <v>1.0851724746001816</v>
      </c>
    </row>
    <row r="37" spans="1:5" ht="15.75" customHeight="1">
      <c r="A37" s="24">
        <v>2015</v>
      </c>
      <c r="B37" s="26" t="s">
        <v>26</v>
      </c>
      <c r="C37" s="26">
        <v>172758</v>
      </c>
      <c r="D37" s="26">
        <v>1</v>
      </c>
      <c r="E37" s="28">
        <f t="shared" si="0"/>
        <v>0.57884439504972274</v>
      </c>
    </row>
    <row r="38" spans="1:5" ht="15.75" customHeight="1">
      <c r="A38" s="24">
        <v>2015</v>
      </c>
      <c r="B38" s="26" t="s">
        <v>27</v>
      </c>
      <c r="C38" s="26">
        <v>184623</v>
      </c>
      <c r="D38" s="26">
        <v>1</v>
      </c>
      <c r="E38" s="28">
        <f t="shared" si="0"/>
        <v>0.54164432383830829</v>
      </c>
    </row>
    <row r="39" spans="1:5" ht="15.75" customHeight="1">
      <c r="A39" s="24">
        <v>2015</v>
      </c>
      <c r="B39" s="26" t="s">
        <v>28</v>
      </c>
      <c r="C39" s="26">
        <v>959742</v>
      </c>
      <c r="D39" s="26">
        <v>5</v>
      </c>
      <c r="E39" s="28">
        <f t="shared" si="0"/>
        <v>0.52097334491978053</v>
      </c>
    </row>
    <row r="40" spans="1:5" ht="15.75" customHeight="1">
      <c r="A40" s="24">
        <v>2015</v>
      </c>
      <c r="B40" s="26" t="s">
        <v>29</v>
      </c>
      <c r="C40" s="26">
        <v>595205</v>
      </c>
      <c r="D40" s="26">
        <v>3</v>
      </c>
      <c r="E40" s="28">
        <f t="shared" si="0"/>
        <v>0.50402802395813207</v>
      </c>
    </row>
    <row r="41" spans="1:5" ht="15.75" customHeight="1">
      <c r="A41" s="24">
        <v>2015</v>
      </c>
      <c r="B41" s="26" t="s">
        <v>30</v>
      </c>
      <c r="C41" s="26">
        <v>311375</v>
      </c>
      <c r="D41" s="26">
        <v>5</v>
      </c>
      <c r="E41" s="28">
        <f t="shared" si="0"/>
        <v>1.6057808109193097</v>
      </c>
    </row>
    <row r="42" spans="1:5" ht="15.75" customHeight="1">
      <c r="A42" s="24">
        <v>2015</v>
      </c>
      <c r="B42" s="26" t="s">
        <v>31</v>
      </c>
      <c r="C42" s="26">
        <v>350621</v>
      </c>
      <c r="D42" s="26">
        <v>0</v>
      </c>
      <c r="E42" s="28">
        <f t="shared" si="0"/>
        <v>0</v>
      </c>
    </row>
    <row r="43" spans="1:5" ht="15.75" customHeight="1">
      <c r="A43" s="24">
        <v>2015</v>
      </c>
      <c r="B43" s="25" t="s">
        <v>32</v>
      </c>
      <c r="C43" s="25">
        <v>673663</v>
      </c>
      <c r="D43" s="25">
        <v>15</v>
      </c>
      <c r="E43" s="28">
        <f t="shared" si="0"/>
        <v>2.2266326041358955</v>
      </c>
    </row>
    <row r="44" spans="1:5" ht="15.75" customHeight="1">
      <c r="A44" s="24">
        <v>2015</v>
      </c>
      <c r="B44" s="26" t="s">
        <v>33</v>
      </c>
      <c r="C44" s="26">
        <v>373597</v>
      </c>
      <c r="D44" s="26">
        <v>0</v>
      </c>
      <c r="E44" s="28">
        <f t="shared" si="0"/>
        <v>0</v>
      </c>
    </row>
    <row r="45" spans="1:5" ht="15.75" customHeight="1">
      <c r="A45" s="24">
        <v>2015</v>
      </c>
      <c r="B45" s="26" t="s">
        <v>34</v>
      </c>
      <c r="C45" s="26">
        <v>240185</v>
      </c>
      <c r="D45" s="26">
        <v>2</v>
      </c>
      <c r="E45" s="28">
        <f t="shared" si="0"/>
        <v>0.83269146699419205</v>
      </c>
    </row>
    <row r="46" spans="1:5" ht="15.75" customHeight="1">
      <c r="A46" s="24">
        <v>2015</v>
      </c>
      <c r="B46" s="26" t="s">
        <v>35</v>
      </c>
      <c r="C46" s="26">
        <v>155766</v>
      </c>
      <c r="D46" s="26">
        <v>4</v>
      </c>
      <c r="E46" s="28">
        <f t="shared" si="0"/>
        <v>2.5679544958463336</v>
      </c>
    </row>
    <row r="47" spans="1:5" ht="15.75" customHeight="1">
      <c r="A47" s="24">
        <v>2015</v>
      </c>
      <c r="B47" s="26" t="s">
        <v>36</v>
      </c>
      <c r="C47" s="26">
        <v>1744951</v>
      </c>
      <c r="D47" s="26">
        <v>43</v>
      </c>
      <c r="E47" s="28">
        <f t="shared" si="0"/>
        <v>2.4642525778660831</v>
      </c>
    </row>
    <row r="48" spans="1:5" ht="15.75" customHeight="1">
      <c r="A48" s="24">
        <v>2015</v>
      </c>
      <c r="B48" s="26" t="s">
        <v>37</v>
      </c>
      <c r="C48" s="26">
        <v>465853</v>
      </c>
      <c r="D48" s="26">
        <v>6</v>
      </c>
      <c r="E48" s="28">
        <f t="shared" si="0"/>
        <v>1.2879599358595952</v>
      </c>
    </row>
    <row r="49" spans="1:5" ht="15.75" customHeight="1">
      <c r="A49" s="24">
        <v>2015</v>
      </c>
      <c r="B49" s="26" t="s">
        <v>38</v>
      </c>
      <c r="C49" s="26">
        <v>74592</v>
      </c>
      <c r="D49" s="26">
        <v>1</v>
      </c>
      <c r="E49" s="28">
        <f t="shared" si="0"/>
        <v>1.3406263406263406</v>
      </c>
    </row>
    <row r="50" spans="1:5" ht="15.75" customHeight="1">
      <c r="A50" s="24">
        <v>2015</v>
      </c>
      <c r="B50" s="26" t="s">
        <v>39</v>
      </c>
      <c r="C50" s="26">
        <v>807111</v>
      </c>
      <c r="D50" s="26">
        <v>2</v>
      </c>
      <c r="E50" s="28">
        <f t="shared" si="0"/>
        <v>0.24779739094127079</v>
      </c>
    </row>
    <row r="51" spans="1:5" ht="15.75" customHeight="1">
      <c r="A51" s="24">
        <v>2015</v>
      </c>
      <c r="B51" s="25" t="s">
        <v>40</v>
      </c>
      <c r="C51" s="25">
        <v>22000620</v>
      </c>
      <c r="D51" s="25">
        <v>235</v>
      </c>
      <c r="E51" s="28">
        <f t="shared" si="0"/>
        <v>1.0681517157243752</v>
      </c>
    </row>
    <row r="52" spans="1:5" ht="15.75" customHeight="1">
      <c r="A52" s="24">
        <v>2016</v>
      </c>
      <c r="B52" s="26" t="s">
        <v>14</v>
      </c>
      <c r="C52" s="27">
        <v>8590358</v>
      </c>
      <c r="D52" s="26">
        <v>90</v>
      </c>
      <c r="E52" s="28">
        <f t="shared" si="0"/>
        <v>1.0476862547521302</v>
      </c>
    </row>
    <row r="53" spans="1:5" ht="15.75" customHeight="1">
      <c r="A53" s="24">
        <v>2016</v>
      </c>
      <c r="B53" s="26" t="s">
        <v>17</v>
      </c>
      <c r="C53" s="27">
        <v>1628591</v>
      </c>
      <c r="D53" s="26">
        <v>14</v>
      </c>
      <c r="E53" s="28">
        <f t="shared" si="0"/>
        <v>0.8596387920601305</v>
      </c>
    </row>
    <row r="54" spans="1:5" ht="15.75" customHeight="1">
      <c r="A54" s="24">
        <v>2016</v>
      </c>
      <c r="B54" s="26" t="s">
        <v>18</v>
      </c>
      <c r="C54" s="27">
        <v>200258</v>
      </c>
      <c r="D54" s="26">
        <v>1</v>
      </c>
      <c r="E54" s="28">
        <f t="shared" si="0"/>
        <v>0.49935583097803837</v>
      </c>
    </row>
    <row r="55" spans="1:5" ht="15.75" customHeight="1">
      <c r="A55" s="24">
        <v>2016</v>
      </c>
      <c r="B55" s="26" t="s">
        <v>19</v>
      </c>
      <c r="C55" s="27">
        <v>584930</v>
      </c>
      <c r="D55" s="26">
        <v>6</v>
      </c>
      <c r="E55" s="28">
        <f t="shared" si="0"/>
        <v>1.0257637666045509</v>
      </c>
    </row>
    <row r="56" spans="1:5" ht="15.75" customHeight="1">
      <c r="A56" s="24">
        <v>2016</v>
      </c>
      <c r="B56" s="26" t="s">
        <v>20</v>
      </c>
      <c r="C56" s="27">
        <v>288398</v>
      </c>
      <c r="D56" s="26">
        <v>6</v>
      </c>
      <c r="E56" s="28">
        <f t="shared" si="0"/>
        <v>2.0804582556051012</v>
      </c>
    </row>
    <row r="57" spans="1:5" ht="15.75" customHeight="1">
      <c r="A57" s="24">
        <v>2016</v>
      </c>
      <c r="B57" s="26" t="s">
        <v>21</v>
      </c>
      <c r="C57" s="27">
        <v>1845402</v>
      </c>
      <c r="D57" s="26">
        <v>23</v>
      </c>
      <c r="E57" s="28">
        <f t="shared" si="0"/>
        <v>1.2463409056671662</v>
      </c>
    </row>
    <row r="58" spans="1:5" ht="15.75" customHeight="1">
      <c r="A58" s="24">
        <v>2016</v>
      </c>
      <c r="B58" s="26" t="s">
        <v>22</v>
      </c>
      <c r="C58" s="27">
        <v>547730</v>
      </c>
      <c r="D58" s="26">
        <v>4</v>
      </c>
      <c r="E58" s="28">
        <f t="shared" si="0"/>
        <v>0.73028682014861335</v>
      </c>
    </row>
    <row r="59" spans="1:5" ht="15.75" customHeight="1">
      <c r="A59" s="24">
        <v>2016</v>
      </c>
      <c r="B59" s="26" t="s">
        <v>23</v>
      </c>
      <c r="C59" s="27">
        <v>679657</v>
      </c>
      <c r="D59" s="26">
        <v>10</v>
      </c>
      <c r="E59" s="28">
        <f t="shared" si="0"/>
        <v>1.4713303916534368</v>
      </c>
    </row>
    <row r="60" spans="1:5" ht="15.75" customHeight="1">
      <c r="A60" s="24">
        <v>2016</v>
      </c>
      <c r="B60" s="26" t="s">
        <v>24</v>
      </c>
      <c r="C60" s="27">
        <v>293427</v>
      </c>
      <c r="D60" s="26">
        <v>3</v>
      </c>
      <c r="E60" s="28">
        <f t="shared" si="0"/>
        <v>1.0224008015622283</v>
      </c>
    </row>
    <row r="61" spans="1:5" ht="15.75" customHeight="1">
      <c r="A61" s="24">
        <v>2016</v>
      </c>
      <c r="B61" s="26" t="s">
        <v>25</v>
      </c>
      <c r="C61" s="27">
        <v>372961</v>
      </c>
      <c r="D61" s="26">
        <v>10</v>
      </c>
      <c r="E61" s="28">
        <f t="shared" si="0"/>
        <v>2.6812454921560165</v>
      </c>
    </row>
    <row r="62" spans="1:5" ht="15.75" customHeight="1">
      <c r="A62" s="24">
        <v>2016</v>
      </c>
      <c r="B62" s="26" t="s">
        <v>26</v>
      </c>
      <c r="C62" s="27">
        <v>174360</v>
      </c>
      <c r="D62" s="26">
        <v>1</v>
      </c>
      <c r="E62" s="28">
        <f t="shared" si="0"/>
        <v>0.57352603808212888</v>
      </c>
    </row>
    <row r="63" spans="1:5" ht="15.75" customHeight="1">
      <c r="A63" s="24">
        <v>2016</v>
      </c>
      <c r="B63" s="26" t="s">
        <v>27</v>
      </c>
      <c r="C63" s="27">
        <v>187217</v>
      </c>
      <c r="D63" s="26">
        <v>1</v>
      </c>
      <c r="E63" s="28">
        <f t="shared" si="0"/>
        <v>0.53413952792748531</v>
      </c>
    </row>
    <row r="64" spans="1:5" ht="15.75" customHeight="1">
      <c r="A64" s="24">
        <v>2016</v>
      </c>
      <c r="B64" s="26" t="s">
        <v>28</v>
      </c>
      <c r="C64" s="27">
        <v>970292</v>
      </c>
      <c r="D64" s="26">
        <v>21</v>
      </c>
      <c r="E64" s="28">
        <f t="shared" si="0"/>
        <v>2.1642969332943074</v>
      </c>
    </row>
    <row r="65" spans="1:5" ht="15.75" customHeight="1">
      <c r="A65" s="24">
        <v>2016</v>
      </c>
      <c r="B65" s="26" t="s">
        <v>29</v>
      </c>
      <c r="C65" s="27">
        <v>602664</v>
      </c>
      <c r="D65" s="26">
        <v>4</v>
      </c>
      <c r="E65" s="28">
        <f t="shared" si="0"/>
        <v>0.66371975097234936</v>
      </c>
    </row>
    <row r="66" spans="1:5" ht="15.75" customHeight="1">
      <c r="A66" s="24">
        <v>2016</v>
      </c>
      <c r="B66" s="26" t="s">
        <v>30</v>
      </c>
      <c r="C66" s="27">
        <v>316038</v>
      </c>
      <c r="D66" s="26">
        <v>3</v>
      </c>
      <c r="E66" s="28">
        <f t="shared" si="0"/>
        <v>0.94925293793784293</v>
      </c>
    </row>
    <row r="67" spans="1:5" ht="15.75" customHeight="1">
      <c r="A67" s="24">
        <v>2016</v>
      </c>
      <c r="B67" s="26" t="s">
        <v>31</v>
      </c>
      <c r="C67" s="27">
        <v>355546</v>
      </c>
      <c r="D67" s="26">
        <v>7</v>
      </c>
      <c r="E67" s="28">
        <f t="shared" si="0"/>
        <v>1.9688029115782486</v>
      </c>
    </row>
    <row r="68" spans="1:5" ht="15.75" customHeight="1">
      <c r="A68" s="24">
        <v>2016</v>
      </c>
      <c r="B68" s="25" t="s">
        <v>32</v>
      </c>
      <c r="C68" s="27">
        <v>683015</v>
      </c>
      <c r="D68" s="25">
        <v>10</v>
      </c>
      <c r="E68" s="28">
        <f t="shared" si="0"/>
        <v>1.464096688945338</v>
      </c>
    </row>
    <row r="69" spans="1:5" ht="15.75" customHeight="1">
      <c r="A69" s="24">
        <v>2016</v>
      </c>
      <c r="B69" s="26" t="s">
        <v>33</v>
      </c>
      <c r="C69" s="27">
        <v>377694</v>
      </c>
      <c r="D69" s="26">
        <v>4</v>
      </c>
      <c r="E69" s="28">
        <f t="shared" si="0"/>
        <v>1.059058391184398</v>
      </c>
    </row>
    <row r="70" spans="1:5" ht="15.75" customHeight="1">
      <c r="A70" s="24">
        <v>2016</v>
      </c>
      <c r="B70" s="26" t="s">
        <v>34</v>
      </c>
      <c r="C70" s="27">
        <v>243403</v>
      </c>
      <c r="D70" s="26">
        <v>3</v>
      </c>
      <c r="E70" s="28">
        <f t="shared" si="0"/>
        <v>1.232523839065254</v>
      </c>
    </row>
    <row r="71" spans="1:5" ht="15.75" customHeight="1">
      <c r="A71" s="24">
        <v>2016</v>
      </c>
      <c r="B71" s="26" t="s">
        <v>35</v>
      </c>
      <c r="C71" s="27">
        <v>160172</v>
      </c>
      <c r="D71" s="26">
        <v>3</v>
      </c>
      <c r="E71" s="28">
        <f t="shared" si="0"/>
        <v>1.8729865394700698</v>
      </c>
    </row>
    <row r="72" spans="1:5" ht="15.75" customHeight="1">
      <c r="A72" s="24">
        <v>2016</v>
      </c>
      <c r="B72" s="26" t="s">
        <v>36</v>
      </c>
      <c r="C72" s="27">
        <v>1758807</v>
      </c>
      <c r="D72" s="26">
        <v>18</v>
      </c>
      <c r="E72" s="28">
        <f t="shared" si="0"/>
        <v>1.0234209893410704</v>
      </c>
    </row>
    <row r="73" spans="1:5" ht="15.75" customHeight="1">
      <c r="A73" s="24">
        <v>2016</v>
      </c>
      <c r="B73" s="26" t="s">
        <v>37</v>
      </c>
      <c r="C73" s="26">
        <v>470955</v>
      </c>
      <c r="D73" s="26">
        <v>7</v>
      </c>
      <c r="E73" s="28">
        <f t="shared" si="0"/>
        <v>1.4863415825291164</v>
      </c>
    </row>
    <row r="74" spans="1:5" ht="15.75" customHeight="1">
      <c r="A74" s="24">
        <v>2016</v>
      </c>
      <c r="B74" s="26" t="s">
        <v>38</v>
      </c>
      <c r="C74" s="27">
        <v>76659</v>
      </c>
      <c r="D74" s="26">
        <v>1</v>
      </c>
      <c r="E74" s="28">
        <f t="shared" si="0"/>
        <v>1.3044782739143479</v>
      </c>
    </row>
    <row r="75" spans="1:5" ht="15.75" customHeight="1">
      <c r="A75" s="24">
        <v>2016</v>
      </c>
      <c r="B75" s="26" t="s">
        <v>39</v>
      </c>
      <c r="C75" s="27">
        <v>817364</v>
      </c>
      <c r="D75" s="26">
        <v>4</v>
      </c>
      <c r="E75" s="28">
        <f t="shared" si="0"/>
        <v>0.48937804943697055</v>
      </c>
    </row>
    <row r="76" spans="1:5" ht="15.75" customHeight="1">
      <c r="A76" s="24">
        <v>2016</v>
      </c>
      <c r="B76" s="25" t="s">
        <v>40</v>
      </c>
      <c r="C76" s="27">
        <v>22225898</v>
      </c>
      <c r="D76" s="25">
        <v>254</v>
      </c>
      <c r="E76" s="28">
        <f t="shared" si="0"/>
        <v>1.1428109676378431</v>
      </c>
    </row>
    <row r="77" spans="1:5" ht="15.75" customHeight="1">
      <c r="A77" s="24">
        <v>2017</v>
      </c>
      <c r="B77" s="26" t="s">
        <v>14</v>
      </c>
      <c r="C77" s="26">
        <v>8678079</v>
      </c>
      <c r="D77" s="26">
        <v>92</v>
      </c>
      <c r="E77" s="28">
        <f t="shared" si="0"/>
        <v>1.0601424577950951</v>
      </c>
    </row>
    <row r="78" spans="1:5" ht="15.75" customHeight="1">
      <c r="A78" s="24">
        <v>2017</v>
      </c>
      <c r="B78" s="26" t="s">
        <v>17</v>
      </c>
      <c r="C78" s="26">
        <v>1629405</v>
      </c>
      <c r="D78" s="26">
        <v>8</v>
      </c>
      <c r="E78" s="28">
        <f t="shared" si="0"/>
        <v>0.49097676759307846</v>
      </c>
    </row>
    <row r="79" spans="1:5" ht="15.75" customHeight="1">
      <c r="A79" s="24">
        <v>2017</v>
      </c>
      <c r="B79" s="26" t="s">
        <v>18</v>
      </c>
      <c r="C79" s="26">
        <v>202099</v>
      </c>
      <c r="D79" s="26">
        <v>4</v>
      </c>
      <c r="E79" s="28">
        <f t="shared" si="0"/>
        <v>1.9792280021177739</v>
      </c>
    </row>
    <row r="80" spans="1:5" ht="15.75" customHeight="1">
      <c r="A80" s="24">
        <v>2017</v>
      </c>
      <c r="B80" s="26" t="s">
        <v>19</v>
      </c>
      <c r="C80" s="26">
        <v>591359</v>
      </c>
      <c r="D80" s="26">
        <v>7</v>
      </c>
      <c r="E80" s="28">
        <f t="shared" si="0"/>
        <v>1.1837141228932002</v>
      </c>
    </row>
    <row r="81" spans="1:5" ht="15.75" customHeight="1">
      <c r="A81" s="24">
        <v>2017</v>
      </c>
      <c r="B81" s="26" t="s">
        <v>20</v>
      </c>
      <c r="C81" s="26">
        <v>293554</v>
      </c>
      <c r="D81" s="26">
        <v>2</v>
      </c>
      <c r="E81" s="28">
        <f t="shared" si="0"/>
        <v>0.68130565415562383</v>
      </c>
    </row>
    <row r="82" spans="1:5" ht="15.75" customHeight="1">
      <c r="A82" s="24">
        <v>2017</v>
      </c>
      <c r="B82" s="26" t="s">
        <v>21</v>
      </c>
      <c r="C82" s="26">
        <v>1864416</v>
      </c>
      <c r="D82" s="26">
        <v>23</v>
      </c>
      <c r="E82" s="28">
        <f t="shared" si="0"/>
        <v>1.2336302627739733</v>
      </c>
    </row>
    <row r="83" spans="1:5" ht="15.75" customHeight="1">
      <c r="A83" s="24">
        <v>2017</v>
      </c>
      <c r="B83" s="26" t="s">
        <v>22</v>
      </c>
      <c r="C83" s="26">
        <v>552863</v>
      </c>
      <c r="D83" s="26">
        <v>7</v>
      </c>
      <c r="E83" s="28">
        <f t="shared" si="0"/>
        <v>1.2661364569522648</v>
      </c>
    </row>
    <row r="84" spans="1:5" ht="15.75" customHeight="1">
      <c r="A84" s="24">
        <v>2017</v>
      </c>
      <c r="B84" s="26" t="s">
        <v>23</v>
      </c>
      <c r="C84" s="26">
        <v>686105</v>
      </c>
      <c r="D84" s="26">
        <v>6</v>
      </c>
      <c r="E84" s="28">
        <f t="shared" si="0"/>
        <v>0.87450171620961803</v>
      </c>
    </row>
    <row r="85" spans="1:5" ht="15.75" customHeight="1">
      <c r="A85" s="24">
        <v>2017</v>
      </c>
      <c r="B85" s="26" t="s">
        <v>24</v>
      </c>
      <c r="C85" s="26">
        <v>296144</v>
      </c>
      <c r="D85" s="26">
        <v>5</v>
      </c>
      <c r="E85" s="28">
        <f t="shared" si="0"/>
        <v>1.688367821060025</v>
      </c>
    </row>
    <row r="86" spans="1:5" ht="15.75" customHeight="1">
      <c r="A86" s="24">
        <v>2017</v>
      </c>
      <c r="B86" s="26" t="s">
        <v>25</v>
      </c>
      <c r="C86" s="26">
        <v>377289</v>
      </c>
      <c r="D86" s="26">
        <v>8</v>
      </c>
      <c r="E86" s="28">
        <f t="shared" si="0"/>
        <v>2.1203904699050331</v>
      </c>
    </row>
    <row r="87" spans="1:5" ht="15.75" customHeight="1">
      <c r="A87" s="24">
        <v>2017</v>
      </c>
      <c r="B87" s="26" t="s">
        <v>26</v>
      </c>
      <c r="C87" s="26">
        <v>175949</v>
      </c>
      <c r="D87" s="26">
        <v>0</v>
      </c>
      <c r="E87" s="28">
        <f t="shared" si="0"/>
        <v>0</v>
      </c>
    </row>
    <row r="88" spans="1:5" ht="15.75" customHeight="1">
      <c r="A88" s="24">
        <v>2017</v>
      </c>
      <c r="B88" s="26" t="s">
        <v>27</v>
      </c>
      <c r="C88" s="26">
        <v>189818</v>
      </c>
      <c r="D88" s="24">
        <v>1</v>
      </c>
      <c r="E88" s="28">
        <f t="shared" si="0"/>
        <v>0.52682042798891571</v>
      </c>
    </row>
    <row r="89" spans="1:5" ht="15.75" customHeight="1">
      <c r="A89" s="24">
        <v>2017</v>
      </c>
      <c r="B89" s="26" t="s">
        <v>28</v>
      </c>
      <c r="C89" s="26">
        <v>980723</v>
      </c>
      <c r="D89" s="24">
        <v>7</v>
      </c>
      <c r="E89" s="28">
        <f t="shared" si="0"/>
        <v>0.71375913484235609</v>
      </c>
    </row>
    <row r="90" spans="1:5" ht="15.75" customHeight="1">
      <c r="A90" s="24">
        <v>2017</v>
      </c>
      <c r="B90" s="26" t="s">
        <v>29</v>
      </c>
      <c r="C90" s="26">
        <v>610045</v>
      </c>
      <c r="D90" s="24">
        <v>6</v>
      </c>
      <c r="E90" s="28">
        <f t="shared" si="0"/>
        <v>0.98353400159004667</v>
      </c>
    </row>
    <row r="91" spans="1:5" ht="15.75" customHeight="1">
      <c r="A91" s="24">
        <v>2017</v>
      </c>
      <c r="B91" s="26" t="s">
        <v>30</v>
      </c>
      <c r="C91" s="26">
        <v>320635</v>
      </c>
      <c r="D91" s="24">
        <v>5</v>
      </c>
      <c r="E91" s="28">
        <f t="shared" si="0"/>
        <v>1.5594055546025856</v>
      </c>
    </row>
    <row r="92" spans="1:5" ht="15.75" customHeight="1">
      <c r="A92" s="24">
        <v>2017</v>
      </c>
      <c r="B92" s="26" t="s">
        <v>31</v>
      </c>
      <c r="C92" s="26">
        <v>360436</v>
      </c>
      <c r="D92" s="24">
        <v>1</v>
      </c>
      <c r="E92" s="28">
        <f t="shared" si="0"/>
        <v>0.27744176497353201</v>
      </c>
    </row>
    <row r="93" spans="1:5" ht="15.75" customHeight="1">
      <c r="A93" s="24">
        <v>2017</v>
      </c>
      <c r="B93" s="25" t="s">
        <v>32</v>
      </c>
      <c r="C93" s="25">
        <v>692309</v>
      </c>
      <c r="D93" s="24">
        <v>19</v>
      </c>
      <c r="E93" s="28">
        <f t="shared" si="0"/>
        <v>2.744439260503619</v>
      </c>
    </row>
    <row r="94" spans="1:5" ht="15.75" customHeight="1">
      <c r="A94" s="24">
        <v>2017</v>
      </c>
      <c r="B94" s="26" t="s">
        <v>33</v>
      </c>
      <c r="C94" s="26">
        <v>381779</v>
      </c>
      <c r="D94" s="24">
        <v>1</v>
      </c>
      <c r="E94" s="28">
        <f t="shared" si="0"/>
        <v>0.26193164108031086</v>
      </c>
    </row>
    <row r="95" spans="1:5" ht="15.75" customHeight="1">
      <c r="A95" s="24">
        <v>2017</v>
      </c>
      <c r="B95" s="26" t="s">
        <v>34</v>
      </c>
      <c r="C95" s="26">
        <v>246613</v>
      </c>
      <c r="D95" s="24">
        <v>3</v>
      </c>
      <c r="E95" s="28">
        <f t="shared" si="0"/>
        <v>1.2164808830029237</v>
      </c>
    </row>
    <row r="96" spans="1:5" ht="15.75" customHeight="1">
      <c r="A96" s="24">
        <v>2017</v>
      </c>
      <c r="B96" s="26" t="s">
        <v>35</v>
      </c>
      <c r="C96" s="26">
        <v>164586</v>
      </c>
      <c r="D96" s="24">
        <v>1</v>
      </c>
      <c r="E96" s="28">
        <f t="shared" si="0"/>
        <v>0.6075850922921755</v>
      </c>
    </row>
    <row r="97" spans="1:5" ht="15.75" customHeight="1">
      <c r="A97" s="24">
        <v>2017</v>
      </c>
      <c r="B97" s="26" t="s">
        <v>36</v>
      </c>
      <c r="C97" s="26">
        <v>1772590</v>
      </c>
      <c r="D97" s="24">
        <v>25</v>
      </c>
      <c r="E97" s="28">
        <f t="shared" si="0"/>
        <v>1.4103656231841541</v>
      </c>
    </row>
    <row r="98" spans="1:5" ht="15.75" customHeight="1">
      <c r="A98" s="24">
        <v>2017</v>
      </c>
      <c r="B98" s="26" t="s">
        <v>37</v>
      </c>
      <c r="C98" s="26">
        <v>476079</v>
      </c>
      <c r="D98" s="24">
        <v>11</v>
      </c>
      <c r="E98" s="28">
        <f t="shared" si="0"/>
        <v>2.3105408976241337</v>
      </c>
    </row>
    <row r="99" spans="1:5" ht="15.75" customHeight="1">
      <c r="A99" s="24">
        <v>2017</v>
      </c>
      <c r="B99" s="26" t="s">
        <v>38</v>
      </c>
      <c r="C99" s="26">
        <v>78737</v>
      </c>
      <c r="D99" s="24">
        <v>1</v>
      </c>
      <c r="E99" s="28">
        <f t="shared" si="0"/>
        <v>1.2700509290422546</v>
      </c>
    </row>
    <row r="100" spans="1:5" ht="15.75" customHeight="1">
      <c r="A100" s="24">
        <v>2017</v>
      </c>
      <c r="B100" s="26" t="s">
        <v>39</v>
      </c>
      <c r="C100" s="26">
        <v>827576</v>
      </c>
      <c r="D100" s="24">
        <v>7</v>
      </c>
      <c r="E100" s="28">
        <f t="shared" si="0"/>
        <v>0.84584376540644002</v>
      </c>
    </row>
    <row r="101" spans="1:5" ht="15.75" customHeight="1">
      <c r="A101" s="24">
        <v>2017</v>
      </c>
      <c r="B101" s="25" t="s">
        <v>40</v>
      </c>
      <c r="C101" s="25">
        <v>22449188</v>
      </c>
      <c r="D101" s="25">
        <f>SUM(D77:D100)</f>
        <v>250</v>
      </c>
      <c r="E101" s="28">
        <f t="shared" si="0"/>
        <v>1.1136260251373011</v>
      </c>
    </row>
    <row r="102" spans="1:5" ht="15.75" customHeight="1">
      <c r="A102" s="24">
        <v>2018</v>
      </c>
      <c r="B102" s="26" t="s">
        <v>14</v>
      </c>
      <c r="C102" s="26">
        <v>8764565</v>
      </c>
      <c r="D102" s="24">
        <v>96</v>
      </c>
      <c r="E102" s="28">
        <f t="shared" si="0"/>
        <v>1.0953196193992514</v>
      </c>
    </row>
    <row r="103" spans="1:5" ht="15.75" customHeight="1">
      <c r="A103" s="24">
        <v>2018</v>
      </c>
      <c r="B103" s="26" t="s">
        <v>17</v>
      </c>
      <c r="C103" s="26">
        <v>1630107</v>
      </c>
      <c r="D103" s="24">
        <v>9</v>
      </c>
      <c r="E103" s="28">
        <f t="shared" si="0"/>
        <v>0.55211099639471517</v>
      </c>
    </row>
    <row r="104" spans="1:5" ht="15.75" customHeight="1">
      <c r="A104" s="24">
        <v>2018</v>
      </c>
      <c r="B104" s="26" t="s">
        <v>18</v>
      </c>
      <c r="C104" s="26">
        <v>203924</v>
      </c>
      <c r="D104" s="24">
        <v>1</v>
      </c>
      <c r="E104" s="28">
        <f t="shared" si="0"/>
        <v>0.4903787685608364</v>
      </c>
    </row>
    <row r="105" spans="1:5" ht="15.75" customHeight="1">
      <c r="A105" s="24">
        <v>2018</v>
      </c>
      <c r="B105" s="26" t="s">
        <v>19</v>
      </c>
      <c r="C105" s="26">
        <v>597718</v>
      </c>
      <c r="D105" s="24">
        <v>8</v>
      </c>
      <c r="E105" s="28">
        <f t="shared" si="0"/>
        <v>1.3384238052057995</v>
      </c>
    </row>
    <row r="106" spans="1:5" ht="15.75" customHeight="1">
      <c r="A106" s="24">
        <v>2018</v>
      </c>
      <c r="B106" s="26" t="s">
        <v>20</v>
      </c>
      <c r="C106" s="26">
        <v>298678</v>
      </c>
      <c r="D106" s="24">
        <v>4</v>
      </c>
      <c r="E106" s="28">
        <f t="shared" si="0"/>
        <v>1.3392348951044268</v>
      </c>
    </row>
    <row r="107" spans="1:5" ht="15.75" customHeight="1">
      <c r="A107" s="24">
        <v>2018</v>
      </c>
      <c r="B107" s="26" t="s">
        <v>21</v>
      </c>
      <c r="C107" s="26">
        <v>1883344</v>
      </c>
      <c r="D107" s="24">
        <v>18</v>
      </c>
      <c r="E107" s="28">
        <f t="shared" si="0"/>
        <v>0.95574679931016315</v>
      </c>
    </row>
    <row r="108" spans="1:5" ht="15.75" customHeight="1">
      <c r="A108" s="24">
        <v>2018</v>
      </c>
      <c r="B108" s="26" t="s">
        <v>22</v>
      </c>
      <c r="C108" s="26">
        <v>557928</v>
      </c>
      <c r="D108" s="24">
        <v>9</v>
      </c>
      <c r="E108" s="28">
        <f t="shared" si="0"/>
        <v>1.6131113692089301</v>
      </c>
    </row>
    <row r="109" spans="1:5" ht="15.75" customHeight="1">
      <c r="A109" s="24">
        <v>2018</v>
      </c>
      <c r="B109" s="26" t="s">
        <v>23</v>
      </c>
      <c r="C109" s="26">
        <v>692509</v>
      </c>
      <c r="D109" s="24">
        <v>9</v>
      </c>
      <c r="E109" s="28">
        <f t="shared" si="0"/>
        <v>1.2996220987741676</v>
      </c>
    </row>
    <row r="110" spans="1:5" ht="15.75" customHeight="1">
      <c r="A110" s="24">
        <v>2018</v>
      </c>
      <c r="B110" s="26" t="s">
        <v>24</v>
      </c>
      <c r="C110" s="26">
        <v>298816</v>
      </c>
      <c r="D110" s="24">
        <v>4</v>
      </c>
      <c r="E110" s="28">
        <f t="shared" si="0"/>
        <v>1.3386164060826728</v>
      </c>
    </row>
    <row r="111" spans="1:5" ht="15.75" customHeight="1">
      <c r="A111" s="24">
        <v>2018</v>
      </c>
      <c r="B111" s="26" t="s">
        <v>25</v>
      </c>
      <c r="C111" s="26">
        <v>381579</v>
      </c>
      <c r="D111" s="24">
        <v>5</v>
      </c>
      <c r="E111" s="28">
        <f t="shared" si="0"/>
        <v>1.3103446468490141</v>
      </c>
    </row>
    <row r="112" spans="1:5" ht="15.75" customHeight="1">
      <c r="A112" s="24">
        <v>2018</v>
      </c>
      <c r="B112" s="26" t="s">
        <v>26</v>
      </c>
      <c r="C112" s="26">
        <v>177525</v>
      </c>
      <c r="D112" s="24">
        <v>1</v>
      </c>
      <c r="E112" s="28">
        <f t="shared" si="0"/>
        <v>0.56330094352908044</v>
      </c>
    </row>
    <row r="113" spans="1:5" ht="15.75" customHeight="1">
      <c r="A113" s="24">
        <v>2018</v>
      </c>
      <c r="B113" s="26" t="s">
        <v>27</v>
      </c>
      <c r="C113" s="26">
        <v>192422</v>
      </c>
      <c r="D113" s="24">
        <v>3</v>
      </c>
      <c r="E113" s="28">
        <f t="shared" si="0"/>
        <v>1.5590732868383033</v>
      </c>
    </row>
    <row r="114" spans="1:5" ht="15.75" customHeight="1">
      <c r="A114" s="24">
        <v>2018</v>
      </c>
      <c r="B114" s="26" t="s">
        <v>28</v>
      </c>
      <c r="C114" s="26">
        <v>991019</v>
      </c>
      <c r="D114" s="24">
        <v>13</v>
      </c>
      <c r="E114" s="28">
        <f t="shared" si="0"/>
        <v>1.3117811061140099</v>
      </c>
    </row>
    <row r="115" spans="1:5" ht="15.75" customHeight="1">
      <c r="A115" s="24">
        <v>2018</v>
      </c>
      <c r="B115" s="26" t="s">
        <v>29</v>
      </c>
      <c r="C115" s="26">
        <v>617331</v>
      </c>
      <c r="D115" s="24">
        <v>8</v>
      </c>
      <c r="E115" s="28">
        <f t="shared" si="0"/>
        <v>1.2959012264085232</v>
      </c>
    </row>
    <row r="116" spans="1:5" ht="15.75" customHeight="1">
      <c r="A116" s="24">
        <v>2018</v>
      </c>
      <c r="B116" s="26" t="s">
        <v>30</v>
      </c>
      <c r="C116" s="26">
        <v>325161</v>
      </c>
      <c r="D116" s="24">
        <v>6</v>
      </c>
      <c r="E116" s="28">
        <f t="shared" si="0"/>
        <v>1.8452397427735796</v>
      </c>
    </row>
    <row r="117" spans="1:5" ht="15.75" customHeight="1">
      <c r="A117" s="24">
        <v>2018</v>
      </c>
      <c r="B117" s="26" t="s">
        <v>31</v>
      </c>
      <c r="C117" s="26">
        <v>365285</v>
      </c>
      <c r="D117" s="24">
        <v>5</v>
      </c>
      <c r="E117" s="28">
        <f t="shared" si="0"/>
        <v>1.3687942291635298</v>
      </c>
    </row>
    <row r="118" spans="1:5" ht="15.75" customHeight="1">
      <c r="A118" s="24">
        <v>2018</v>
      </c>
      <c r="B118" s="25" t="s">
        <v>32</v>
      </c>
      <c r="C118" s="25">
        <v>701524</v>
      </c>
      <c r="D118" s="24">
        <v>10</v>
      </c>
      <c r="E118" s="28">
        <f t="shared" si="0"/>
        <v>1.4254679811382076</v>
      </c>
    </row>
    <row r="119" spans="1:5" ht="15.75" customHeight="1">
      <c r="A119" s="24">
        <v>2018</v>
      </c>
      <c r="B119" s="26" t="s">
        <v>33</v>
      </c>
      <c r="C119" s="26">
        <v>385847</v>
      </c>
      <c r="D119" s="24">
        <v>4</v>
      </c>
      <c r="E119" s="28">
        <f t="shared" si="0"/>
        <v>1.0366803422081809</v>
      </c>
    </row>
    <row r="120" spans="1:5" ht="15.75" customHeight="1">
      <c r="A120" s="24">
        <v>2018</v>
      </c>
      <c r="B120" s="26" t="s">
        <v>34</v>
      </c>
      <c r="C120" s="26">
        <v>249812</v>
      </c>
      <c r="D120" s="24">
        <v>4</v>
      </c>
      <c r="E120" s="28">
        <f t="shared" si="0"/>
        <v>1.6012041054873265</v>
      </c>
    </row>
    <row r="121" spans="1:5" ht="15.75" customHeight="1">
      <c r="A121" s="24">
        <v>2018</v>
      </c>
      <c r="B121" s="26" t="s">
        <v>35</v>
      </c>
      <c r="C121" s="26">
        <v>169004</v>
      </c>
      <c r="D121" s="26">
        <v>0</v>
      </c>
      <c r="E121" s="28">
        <f t="shared" si="0"/>
        <v>0</v>
      </c>
    </row>
    <row r="122" spans="1:5" ht="15.75" customHeight="1">
      <c r="A122" s="24">
        <v>2018</v>
      </c>
      <c r="B122" s="26" t="s">
        <v>36</v>
      </c>
      <c r="C122" s="26">
        <v>1786270</v>
      </c>
      <c r="D122" s="24">
        <v>23</v>
      </c>
      <c r="E122" s="28">
        <f t="shared" si="0"/>
        <v>1.2875992990981207</v>
      </c>
    </row>
    <row r="123" spans="1:5" ht="15.75" customHeight="1">
      <c r="A123" s="24">
        <v>2018</v>
      </c>
      <c r="B123" s="26" t="s">
        <v>37</v>
      </c>
      <c r="C123" s="26">
        <v>481209</v>
      </c>
      <c r="D123" s="24">
        <v>3</v>
      </c>
      <c r="E123" s="28">
        <f t="shared" si="0"/>
        <v>0.62342973635156451</v>
      </c>
    </row>
    <row r="124" spans="1:5" ht="15.75" customHeight="1">
      <c r="A124" s="24">
        <v>2018</v>
      </c>
      <c r="B124" s="26" t="s">
        <v>38</v>
      </c>
      <c r="C124" s="26">
        <v>80823</v>
      </c>
      <c r="D124" s="26">
        <v>0</v>
      </c>
      <c r="E124" s="28">
        <f t="shared" si="0"/>
        <v>0</v>
      </c>
    </row>
    <row r="125" spans="1:5" ht="15.75" customHeight="1">
      <c r="A125" s="24">
        <v>2018</v>
      </c>
      <c r="B125" s="26" t="s">
        <v>39</v>
      </c>
      <c r="C125" s="26">
        <v>837730</v>
      </c>
      <c r="D125" s="24">
        <v>14</v>
      </c>
      <c r="E125" s="28">
        <f t="shared" si="0"/>
        <v>1.6711828393396442</v>
      </c>
    </row>
    <row r="126" spans="1:5" ht="15.75" customHeight="1">
      <c r="A126" s="24">
        <v>2018</v>
      </c>
      <c r="B126" s="25" t="s">
        <v>40</v>
      </c>
      <c r="C126" s="25">
        <v>22670130</v>
      </c>
      <c r="D126" s="25">
        <f>SUM(D102:D125)</f>
        <v>257</v>
      </c>
      <c r="E126" s="28">
        <f t="shared" si="0"/>
        <v>1.1336503143122689</v>
      </c>
    </row>
    <row r="127" spans="1:5" ht="15.75" customHeight="1">
      <c r="A127" s="24">
        <v>2019</v>
      </c>
      <c r="B127" s="26" t="s">
        <v>14</v>
      </c>
      <c r="C127" s="26" t="s">
        <v>15</v>
      </c>
      <c r="D127" s="26">
        <v>101</v>
      </c>
      <c r="E127" s="26">
        <v>1.1499999999999999</v>
      </c>
    </row>
    <row r="128" spans="1:5" ht="15.75" customHeight="1">
      <c r="A128" s="24">
        <v>2019</v>
      </c>
      <c r="B128" s="26" t="s">
        <v>17</v>
      </c>
      <c r="C128" s="26" t="s">
        <v>15</v>
      </c>
      <c r="D128" s="26">
        <v>7</v>
      </c>
      <c r="E128" s="26">
        <v>0.31</v>
      </c>
    </row>
    <row r="129" spans="1:5" ht="15.75" customHeight="1">
      <c r="A129" s="24">
        <v>2019</v>
      </c>
      <c r="B129" s="26" t="s">
        <v>18</v>
      </c>
      <c r="C129" s="26" t="s">
        <v>15</v>
      </c>
      <c r="D129" s="26">
        <v>6</v>
      </c>
      <c r="E129" s="26">
        <v>2.92</v>
      </c>
    </row>
    <row r="130" spans="1:5" ht="15.75" customHeight="1">
      <c r="A130" s="24">
        <v>2019</v>
      </c>
      <c r="B130" s="26" t="s">
        <v>19</v>
      </c>
      <c r="C130" s="26" t="s">
        <v>15</v>
      </c>
      <c r="D130" s="26">
        <v>12</v>
      </c>
      <c r="E130" s="26">
        <v>1.82</v>
      </c>
    </row>
    <row r="131" spans="1:5" ht="15.75" customHeight="1">
      <c r="A131" s="24">
        <v>2019</v>
      </c>
      <c r="B131" s="26" t="s">
        <v>20</v>
      </c>
      <c r="C131" s="26" t="s">
        <v>15</v>
      </c>
      <c r="D131" s="26">
        <v>7</v>
      </c>
      <c r="E131" s="26">
        <v>1.65</v>
      </c>
    </row>
    <row r="132" spans="1:5" ht="15.75" customHeight="1">
      <c r="A132" s="24">
        <v>2019</v>
      </c>
      <c r="B132" s="26" t="s">
        <v>21</v>
      </c>
      <c r="C132" s="26" t="s">
        <v>15</v>
      </c>
      <c r="D132" s="26">
        <v>19</v>
      </c>
      <c r="E132" s="26">
        <v>1</v>
      </c>
    </row>
    <row r="133" spans="1:5" ht="15.75" customHeight="1">
      <c r="A133" s="24">
        <v>2019</v>
      </c>
      <c r="B133" s="26" t="s">
        <v>22</v>
      </c>
      <c r="C133" s="26" t="s">
        <v>15</v>
      </c>
      <c r="D133" s="26">
        <v>6</v>
      </c>
      <c r="E133" s="26">
        <v>1.07</v>
      </c>
    </row>
    <row r="134" spans="1:5" ht="15.75" customHeight="1">
      <c r="A134" s="24">
        <v>2019</v>
      </c>
      <c r="B134" s="26" t="s">
        <v>23</v>
      </c>
      <c r="C134" s="26" t="s">
        <v>15</v>
      </c>
      <c r="D134" s="26">
        <v>7</v>
      </c>
      <c r="E134" s="26">
        <v>1.1399999999999999</v>
      </c>
    </row>
    <row r="135" spans="1:5" ht="15.75" customHeight="1">
      <c r="A135" s="24">
        <v>2019</v>
      </c>
      <c r="B135" s="26" t="s">
        <v>24</v>
      </c>
      <c r="C135" s="26" t="s">
        <v>15</v>
      </c>
      <c r="D135" s="26">
        <v>6</v>
      </c>
      <c r="E135" s="26">
        <v>1.66</v>
      </c>
    </row>
    <row r="136" spans="1:5" ht="15.75" customHeight="1">
      <c r="A136" s="24">
        <v>2019</v>
      </c>
      <c r="B136" s="26" t="s">
        <v>25</v>
      </c>
      <c r="C136" s="26" t="s">
        <v>15</v>
      </c>
      <c r="D136" s="26">
        <v>3</v>
      </c>
      <c r="E136" s="26">
        <v>0.78</v>
      </c>
    </row>
    <row r="137" spans="1:5" ht="15.75" customHeight="1">
      <c r="A137" s="24">
        <v>2019</v>
      </c>
      <c r="B137" s="26" t="s">
        <v>26</v>
      </c>
      <c r="C137" s="26" t="s">
        <v>15</v>
      </c>
      <c r="D137" s="26">
        <v>2</v>
      </c>
      <c r="E137" s="26">
        <v>1.1200000000000001</v>
      </c>
    </row>
    <row r="138" spans="1:5" ht="15.75" customHeight="1">
      <c r="A138" s="24">
        <v>2019</v>
      </c>
      <c r="B138" s="26" t="s">
        <v>27</v>
      </c>
      <c r="C138" s="26" t="s">
        <v>15</v>
      </c>
      <c r="D138" s="26">
        <v>2</v>
      </c>
      <c r="E138" s="26">
        <v>1.03</v>
      </c>
    </row>
    <row r="139" spans="1:5" ht="15.75" customHeight="1">
      <c r="A139" s="24">
        <v>2019</v>
      </c>
      <c r="B139" s="26" t="s">
        <v>28</v>
      </c>
      <c r="C139" s="26" t="s">
        <v>15</v>
      </c>
      <c r="D139" s="26">
        <v>6</v>
      </c>
      <c r="E139" s="26">
        <v>0.7</v>
      </c>
    </row>
    <row r="140" spans="1:5" ht="15.75" customHeight="1">
      <c r="A140" s="24">
        <v>2019</v>
      </c>
      <c r="B140" s="26" t="s">
        <v>29</v>
      </c>
      <c r="C140" s="26" t="s">
        <v>15</v>
      </c>
      <c r="D140" s="26">
        <v>10</v>
      </c>
      <c r="E140" s="26">
        <v>1.28</v>
      </c>
    </row>
    <row r="141" spans="1:5" ht="15.75" customHeight="1">
      <c r="A141" s="24">
        <v>2019</v>
      </c>
      <c r="B141" s="26" t="s">
        <v>30</v>
      </c>
      <c r="C141" s="26" t="s">
        <v>15</v>
      </c>
      <c r="D141" s="26">
        <v>2</v>
      </c>
      <c r="E141" s="26">
        <v>0.61</v>
      </c>
    </row>
    <row r="142" spans="1:5" ht="15.75" customHeight="1">
      <c r="A142" s="24">
        <v>2019</v>
      </c>
      <c r="B142" s="26" t="s">
        <v>31</v>
      </c>
      <c r="C142" s="26" t="s">
        <v>15</v>
      </c>
      <c r="D142" s="26">
        <v>4</v>
      </c>
      <c r="E142" s="26">
        <v>1.08</v>
      </c>
    </row>
    <row r="143" spans="1:5" ht="15.75" customHeight="1">
      <c r="A143" s="24">
        <v>2019</v>
      </c>
      <c r="B143" s="25" t="s">
        <v>32</v>
      </c>
      <c r="C143" s="25" t="s">
        <v>15</v>
      </c>
      <c r="D143" s="25">
        <v>12</v>
      </c>
      <c r="E143" s="25">
        <v>1.55</v>
      </c>
    </row>
    <row r="144" spans="1:5" ht="15.75" customHeight="1">
      <c r="A144" s="24">
        <v>2019</v>
      </c>
      <c r="B144" s="26" t="s">
        <v>33</v>
      </c>
      <c r="C144" s="26" t="s">
        <v>15</v>
      </c>
      <c r="D144" s="26">
        <v>5</v>
      </c>
      <c r="E144" s="26">
        <v>1.28</v>
      </c>
    </row>
    <row r="145" spans="1:5" ht="15.75" customHeight="1">
      <c r="A145" s="24">
        <v>2019</v>
      </c>
      <c r="B145" s="26" t="s">
        <v>34</v>
      </c>
      <c r="C145" s="26" t="s">
        <v>15</v>
      </c>
      <c r="D145" s="26">
        <v>2</v>
      </c>
      <c r="E145" s="26">
        <v>0.79</v>
      </c>
    </row>
    <row r="146" spans="1:5" ht="15.75" customHeight="1">
      <c r="A146" s="24">
        <v>2019</v>
      </c>
      <c r="B146" s="26" t="s">
        <v>35</v>
      </c>
      <c r="C146" s="26" t="s">
        <v>15</v>
      </c>
      <c r="D146" s="26">
        <v>0</v>
      </c>
      <c r="E146" s="26">
        <v>0</v>
      </c>
    </row>
    <row r="147" spans="1:5" ht="15.75" customHeight="1">
      <c r="A147" s="24">
        <v>2019</v>
      </c>
      <c r="B147" s="26" t="s">
        <v>36</v>
      </c>
      <c r="C147" s="26" t="s">
        <v>15</v>
      </c>
      <c r="D147" s="26">
        <v>21</v>
      </c>
      <c r="E147" s="26">
        <v>1.17</v>
      </c>
    </row>
    <row r="148" spans="1:5" ht="15.75" customHeight="1">
      <c r="A148" s="24">
        <v>2019</v>
      </c>
      <c r="B148" s="26" t="s">
        <v>37</v>
      </c>
      <c r="C148" s="26" t="s">
        <v>15</v>
      </c>
      <c r="D148" s="26">
        <v>6</v>
      </c>
      <c r="E148" s="26">
        <v>1.23</v>
      </c>
    </row>
    <row r="149" spans="1:5" ht="15.75" customHeight="1">
      <c r="A149" s="24">
        <v>2019</v>
      </c>
      <c r="B149" s="26" t="s">
        <v>38</v>
      </c>
      <c r="C149" s="26" t="s">
        <v>15</v>
      </c>
      <c r="D149" s="26">
        <v>1</v>
      </c>
      <c r="E149" s="26">
        <v>1.21</v>
      </c>
    </row>
    <row r="150" spans="1:5" ht="15.75" customHeight="1">
      <c r="A150" s="24">
        <v>2019</v>
      </c>
      <c r="B150" s="26" t="s">
        <v>39</v>
      </c>
      <c r="C150" s="26" t="s">
        <v>15</v>
      </c>
      <c r="D150" s="26">
        <v>12</v>
      </c>
      <c r="E150" s="26">
        <v>1.3</v>
      </c>
    </row>
    <row r="151" spans="1:5" ht="15.75" customHeight="1">
      <c r="A151" s="24">
        <v>2019</v>
      </c>
      <c r="B151" s="25" t="s">
        <v>40</v>
      </c>
      <c r="C151" s="25" t="s">
        <v>15</v>
      </c>
      <c r="D151" s="25">
        <f>SUM(D127:D150)</f>
        <v>259</v>
      </c>
      <c r="E151" s="25">
        <v>1.1000000000000001</v>
      </c>
    </row>
    <row r="152" spans="1:5" ht="15.75" customHeight="1">
      <c r="A152" s="24">
        <v>2020</v>
      </c>
      <c r="B152" s="26" t="s">
        <v>14</v>
      </c>
      <c r="C152" s="26" t="s">
        <v>16</v>
      </c>
      <c r="D152" s="24">
        <v>100</v>
      </c>
      <c r="E152" s="26">
        <v>1.05</v>
      </c>
    </row>
    <row r="153" spans="1:5" ht="15.75" customHeight="1">
      <c r="A153" s="24">
        <v>2020</v>
      </c>
      <c r="B153" s="26" t="s">
        <v>17</v>
      </c>
      <c r="C153" s="26" t="s">
        <v>16</v>
      </c>
      <c r="D153" s="24">
        <v>15</v>
      </c>
      <c r="E153" s="26">
        <v>0.92</v>
      </c>
    </row>
    <row r="154" spans="1:5" ht="15.75" customHeight="1">
      <c r="A154" s="24">
        <v>2020</v>
      </c>
      <c r="B154" s="26" t="s">
        <v>18</v>
      </c>
      <c r="C154" s="26" t="s">
        <v>16</v>
      </c>
      <c r="D154" s="24">
        <v>2</v>
      </c>
      <c r="E154" s="26">
        <v>0.96</v>
      </c>
    </row>
    <row r="155" spans="1:5" ht="15.75" customHeight="1">
      <c r="A155" s="24">
        <v>2020</v>
      </c>
      <c r="B155" s="26" t="s">
        <v>19</v>
      </c>
      <c r="C155" s="26" t="s">
        <v>16</v>
      </c>
      <c r="D155" s="24">
        <v>13</v>
      </c>
      <c r="E155" s="26">
        <v>1.97</v>
      </c>
    </row>
    <row r="156" spans="1:5" ht="15.75" customHeight="1">
      <c r="A156" s="24">
        <v>2020</v>
      </c>
      <c r="B156" s="26" t="s">
        <v>20</v>
      </c>
      <c r="C156" s="26" t="s">
        <v>16</v>
      </c>
      <c r="D156" s="24">
        <v>4</v>
      </c>
      <c r="E156" s="26">
        <v>0.97</v>
      </c>
    </row>
    <row r="157" spans="1:5" ht="15.75" customHeight="1">
      <c r="A157" s="24">
        <v>2020</v>
      </c>
      <c r="B157" s="26" t="s">
        <v>21</v>
      </c>
      <c r="C157" s="26" t="s">
        <v>16</v>
      </c>
      <c r="D157" s="24">
        <v>14</v>
      </c>
      <c r="E157" s="26">
        <v>0.56999999999999995</v>
      </c>
    </row>
    <row r="158" spans="1:5" ht="15.75" customHeight="1">
      <c r="A158" s="24">
        <v>2020</v>
      </c>
      <c r="B158" s="26" t="s">
        <v>22</v>
      </c>
      <c r="C158" s="26" t="s">
        <v>16</v>
      </c>
      <c r="D158" s="24">
        <v>7</v>
      </c>
      <c r="E158" s="26">
        <v>1.23</v>
      </c>
    </row>
    <row r="159" spans="1:5" ht="15.75" customHeight="1">
      <c r="A159" s="24">
        <v>2020</v>
      </c>
      <c r="B159" s="26" t="s">
        <v>23</v>
      </c>
      <c r="C159" s="26" t="s">
        <v>16</v>
      </c>
      <c r="D159" s="24">
        <v>7</v>
      </c>
      <c r="E159" s="26">
        <v>0.99</v>
      </c>
    </row>
    <row r="160" spans="1:5" ht="15.75" customHeight="1">
      <c r="A160" s="24">
        <v>2020</v>
      </c>
      <c r="B160" s="26" t="s">
        <v>24</v>
      </c>
      <c r="C160" s="26" t="s">
        <v>16</v>
      </c>
      <c r="D160" s="24">
        <v>2</v>
      </c>
      <c r="E160" s="26">
        <v>0.66</v>
      </c>
    </row>
    <row r="161" spans="1:5" ht="15.75" customHeight="1">
      <c r="A161" s="24">
        <v>2020</v>
      </c>
      <c r="B161" s="26" t="s">
        <v>25</v>
      </c>
      <c r="C161" s="26" t="s">
        <v>16</v>
      </c>
      <c r="D161" s="24">
        <v>11</v>
      </c>
      <c r="E161" s="26">
        <v>2.82</v>
      </c>
    </row>
    <row r="162" spans="1:5" ht="15.75" customHeight="1">
      <c r="A162" s="24">
        <v>2020</v>
      </c>
      <c r="B162" s="26" t="s">
        <v>26</v>
      </c>
      <c r="C162" s="26" t="s">
        <v>16</v>
      </c>
      <c r="D162" s="24">
        <v>1</v>
      </c>
      <c r="E162" s="26">
        <v>0.55000000000000004</v>
      </c>
    </row>
    <row r="163" spans="1:5" ht="15.75" customHeight="1">
      <c r="A163" s="24">
        <v>2020</v>
      </c>
      <c r="B163" s="26" t="s">
        <v>27</v>
      </c>
      <c r="C163" s="26" t="s">
        <v>16</v>
      </c>
      <c r="D163" s="24">
        <v>1</v>
      </c>
      <c r="E163" s="26">
        <v>0.51</v>
      </c>
    </row>
    <row r="164" spans="1:5" ht="15.75" customHeight="1">
      <c r="A164" s="24">
        <v>2020</v>
      </c>
      <c r="B164" s="26" t="s">
        <v>28</v>
      </c>
      <c r="C164" s="26" t="s">
        <v>16</v>
      </c>
      <c r="D164" s="24">
        <v>10</v>
      </c>
      <c r="E164" s="26">
        <v>0.49</v>
      </c>
    </row>
    <row r="165" spans="1:5" ht="15.75" customHeight="1">
      <c r="A165" s="24">
        <v>2020</v>
      </c>
      <c r="B165" s="26" t="s">
        <v>29</v>
      </c>
      <c r="C165" s="26" t="s">
        <v>16</v>
      </c>
      <c r="D165" s="24">
        <v>12</v>
      </c>
      <c r="E165" s="26">
        <v>1.43</v>
      </c>
    </row>
    <row r="166" spans="1:5" ht="15.75" customHeight="1">
      <c r="A166" s="24">
        <v>2020</v>
      </c>
      <c r="B166" s="26" t="s">
        <v>30</v>
      </c>
      <c r="C166" s="26" t="s">
        <v>16</v>
      </c>
      <c r="D166" s="24">
        <v>4</v>
      </c>
      <c r="E166" s="26">
        <v>0.9</v>
      </c>
    </row>
    <row r="167" spans="1:5" ht="15.75" customHeight="1">
      <c r="A167" s="24">
        <v>2020</v>
      </c>
      <c r="B167" s="26" t="s">
        <v>31</v>
      </c>
      <c r="C167" s="26" t="s">
        <v>16</v>
      </c>
      <c r="D167" s="24">
        <v>4</v>
      </c>
      <c r="E167" s="26">
        <v>1.07</v>
      </c>
    </row>
    <row r="168" spans="1:5" ht="15.75" customHeight="1">
      <c r="A168" s="24">
        <v>2020</v>
      </c>
      <c r="B168" s="25" t="s">
        <v>32</v>
      </c>
      <c r="C168" s="25" t="s">
        <v>16</v>
      </c>
      <c r="D168" s="24">
        <v>12</v>
      </c>
      <c r="E168" s="25">
        <v>1.53</v>
      </c>
    </row>
    <row r="169" spans="1:5" ht="15.75" customHeight="1">
      <c r="A169" s="24">
        <v>2020</v>
      </c>
      <c r="B169" s="26" t="s">
        <v>33</v>
      </c>
      <c r="C169" s="26" t="s">
        <v>16</v>
      </c>
      <c r="D169" s="24">
        <v>2</v>
      </c>
      <c r="E169" s="26">
        <v>0.51</v>
      </c>
    </row>
    <row r="170" spans="1:5" ht="15.75" customHeight="1">
      <c r="A170" s="24">
        <v>2020</v>
      </c>
      <c r="B170" s="26" t="s">
        <v>34</v>
      </c>
      <c r="C170" s="26" t="s">
        <v>16</v>
      </c>
      <c r="D170" s="24">
        <v>2</v>
      </c>
      <c r="E170" s="26">
        <v>0.78</v>
      </c>
    </row>
    <row r="171" spans="1:5" ht="15.75" customHeight="1">
      <c r="A171" s="24">
        <v>2020</v>
      </c>
      <c r="B171" s="26" t="s">
        <v>35</v>
      </c>
      <c r="C171" s="26" t="s">
        <v>16</v>
      </c>
      <c r="D171" s="24">
        <v>2</v>
      </c>
      <c r="E171" s="26">
        <v>0.56000000000000005</v>
      </c>
    </row>
    <row r="172" spans="1:5" ht="15.75" customHeight="1">
      <c r="A172" s="24">
        <v>2020</v>
      </c>
      <c r="B172" s="26" t="s">
        <v>36</v>
      </c>
      <c r="C172" s="26" t="s">
        <v>16</v>
      </c>
      <c r="D172" s="24">
        <v>26</v>
      </c>
      <c r="E172" s="26">
        <v>1.38</v>
      </c>
    </row>
    <row r="173" spans="1:5" ht="15.75" customHeight="1">
      <c r="A173" s="24">
        <v>2020</v>
      </c>
      <c r="B173" s="26" t="s">
        <v>37</v>
      </c>
      <c r="C173" s="26" t="s">
        <v>16</v>
      </c>
      <c r="D173" s="24">
        <v>6</v>
      </c>
      <c r="E173" s="26">
        <v>1.02</v>
      </c>
    </row>
    <row r="174" spans="1:5" ht="15.75" customHeight="1">
      <c r="A174" s="24">
        <v>2020</v>
      </c>
      <c r="B174" s="26" t="s">
        <v>38</v>
      </c>
      <c r="C174" s="26" t="s">
        <v>16</v>
      </c>
      <c r="D174" s="24">
        <v>0</v>
      </c>
      <c r="E174" s="26">
        <v>0</v>
      </c>
    </row>
    <row r="175" spans="1:5" ht="15.75" customHeight="1">
      <c r="A175" s="24">
        <v>2020</v>
      </c>
      <c r="B175" s="26" t="s">
        <v>39</v>
      </c>
      <c r="C175" s="26" t="s">
        <v>16</v>
      </c>
      <c r="D175" s="24">
        <v>19</v>
      </c>
      <c r="E175" s="26">
        <v>2.1</v>
      </c>
    </row>
    <row r="176" spans="1:5" ht="15.75" customHeight="1">
      <c r="A176" s="24">
        <v>2020</v>
      </c>
      <c r="B176" s="25" t="s">
        <v>40</v>
      </c>
      <c r="C176" s="25" t="s">
        <v>16</v>
      </c>
      <c r="D176" s="25">
        <f>SUM(D152:D175)</f>
        <v>276</v>
      </c>
      <c r="E176" s="25">
        <v>1.0900000000000001</v>
      </c>
    </row>
    <row r="177" spans="1:5" ht="15.75" customHeight="1">
      <c r="A177" s="24">
        <v>2021</v>
      </c>
      <c r="B177" s="26" t="s">
        <v>14</v>
      </c>
      <c r="C177" s="26" t="s">
        <v>15</v>
      </c>
      <c r="D177" s="24">
        <v>73</v>
      </c>
      <c r="E177" s="26">
        <v>0.81</v>
      </c>
    </row>
    <row r="178" spans="1:5" ht="15.75" customHeight="1">
      <c r="A178" s="24">
        <v>2021</v>
      </c>
      <c r="B178" s="26" t="s">
        <v>17</v>
      </c>
      <c r="C178" s="26" t="s">
        <v>15</v>
      </c>
      <c r="D178" s="24">
        <v>15</v>
      </c>
      <c r="E178" s="26">
        <v>0.92</v>
      </c>
    </row>
    <row r="179" spans="1:5" ht="15.75" customHeight="1">
      <c r="A179" s="24">
        <v>2021</v>
      </c>
      <c r="B179" s="26" t="s">
        <v>18</v>
      </c>
      <c r="C179" s="26" t="s">
        <v>15</v>
      </c>
      <c r="D179" s="24">
        <v>2</v>
      </c>
      <c r="E179" s="26">
        <v>0.96</v>
      </c>
    </row>
    <row r="180" spans="1:5" ht="15.75" customHeight="1">
      <c r="A180" s="24">
        <v>2021</v>
      </c>
      <c r="B180" s="26" t="s">
        <v>19</v>
      </c>
      <c r="C180" s="26" t="s">
        <v>15</v>
      </c>
      <c r="D180" s="24">
        <v>16</v>
      </c>
      <c r="E180" s="26">
        <v>2.4300000000000002</v>
      </c>
    </row>
    <row r="181" spans="1:5" ht="15.75" customHeight="1">
      <c r="A181" s="24">
        <v>2021</v>
      </c>
      <c r="B181" s="26" t="s">
        <v>20</v>
      </c>
      <c r="C181" s="26" t="s">
        <v>15</v>
      </c>
      <c r="D181" s="24">
        <v>5</v>
      </c>
      <c r="E181" s="26">
        <v>1.27</v>
      </c>
    </row>
    <row r="182" spans="1:5" ht="15.75" customHeight="1">
      <c r="A182" s="24">
        <v>2021</v>
      </c>
      <c r="B182" s="26" t="s">
        <v>21</v>
      </c>
      <c r="C182" s="26" t="s">
        <v>15</v>
      </c>
      <c r="D182" s="24">
        <v>17</v>
      </c>
      <c r="E182" s="26">
        <v>0.88</v>
      </c>
    </row>
    <row r="183" spans="1:5" ht="15.75" customHeight="1">
      <c r="A183" s="24">
        <v>2021</v>
      </c>
      <c r="B183" s="26" t="s">
        <v>22</v>
      </c>
      <c r="C183" s="26" t="s">
        <v>15</v>
      </c>
      <c r="D183" s="24">
        <v>7</v>
      </c>
      <c r="E183" s="26">
        <v>1.22</v>
      </c>
    </row>
    <row r="184" spans="1:5" ht="15.75" customHeight="1">
      <c r="A184" s="24">
        <v>2021</v>
      </c>
      <c r="B184" s="26" t="s">
        <v>23</v>
      </c>
      <c r="C184" s="26" t="s">
        <v>15</v>
      </c>
      <c r="D184" s="24">
        <v>5</v>
      </c>
      <c r="E184" s="26">
        <v>0.56000000000000005</v>
      </c>
    </row>
    <row r="185" spans="1:5" ht="15.75" customHeight="1">
      <c r="A185" s="24">
        <v>2021</v>
      </c>
      <c r="B185" s="26" t="s">
        <v>24</v>
      </c>
      <c r="C185" s="26" t="s">
        <v>15</v>
      </c>
      <c r="D185" s="24">
        <v>6</v>
      </c>
      <c r="E185" s="26">
        <v>1.96</v>
      </c>
    </row>
    <row r="186" spans="1:5" ht="15.75" customHeight="1">
      <c r="A186" s="24">
        <v>2021</v>
      </c>
      <c r="B186" s="26" t="s">
        <v>25</v>
      </c>
      <c r="C186" s="26" t="s">
        <v>15</v>
      </c>
      <c r="D186" s="24">
        <v>5</v>
      </c>
      <c r="E186" s="26">
        <v>1.27</v>
      </c>
    </row>
    <row r="187" spans="1:5" ht="15.75" customHeight="1">
      <c r="A187" s="24">
        <v>2021</v>
      </c>
      <c r="B187" s="26" t="s">
        <v>26</v>
      </c>
      <c r="C187" s="26" t="s">
        <v>15</v>
      </c>
      <c r="D187" s="24">
        <v>0</v>
      </c>
      <c r="E187" s="26">
        <v>0</v>
      </c>
    </row>
    <row r="188" spans="1:5" ht="15.75" customHeight="1">
      <c r="A188" s="24">
        <v>2021</v>
      </c>
      <c r="B188" s="26" t="s">
        <v>27</v>
      </c>
      <c r="C188" s="26" t="s">
        <v>15</v>
      </c>
      <c r="D188" s="24">
        <v>4</v>
      </c>
      <c r="E188" s="26">
        <v>2</v>
      </c>
    </row>
    <row r="189" spans="1:5" ht="15.75" customHeight="1">
      <c r="A189" s="24">
        <v>2021</v>
      </c>
      <c r="B189" s="26" t="s">
        <v>28</v>
      </c>
      <c r="C189" s="26" t="s">
        <v>15</v>
      </c>
      <c r="D189" s="24">
        <v>11</v>
      </c>
      <c r="E189" s="26">
        <v>0.88</v>
      </c>
    </row>
    <row r="190" spans="1:5" ht="15.75" customHeight="1">
      <c r="A190" s="24">
        <v>2021</v>
      </c>
      <c r="B190" s="26" t="s">
        <v>29</v>
      </c>
      <c r="C190" s="26" t="s">
        <v>15</v>
      </c>
      <c r="D190" s="24">
        <v>2</v>
      </c>
      <c r="E190" s="26">
        <v>0.16</v>
      </c>
    </row>
    <row r="191" spans="1:5" ht="15.75" customHeight="1">
      <c r="A191" s="24">
        <v>2021</v>
      </c>
      <c r="B191" s="26" t="s">
        <v>30</v>
      </c>
      <c r="C191" s="26" t="s">
        <v>15</v>
      </c>
      <c r="D191" s="24">
        <v>4</v>
      </c>
      <c r="E191" s="26">
        <v>1.18</v>
      </c>
    </row>
    <row r="192" spans="1:5" ht="15.75" customHeight="1">
      <c r="A192" s="24">
        <v>2021</v>
      </c>
      <c r="B192" s="26" t="s">
        <v>31</v>
      </c>
      <c r="C192" s="26" t="s">
        <v>15</v>
      </c>
      <c r="D192" s="24">
        <v>2</v>
      </c>
      <c r="E192" s="26">
        <v>0.26</v>
      </c>
    </row>
    <row r="193" spans="1:6" ht="15.75" customHeight="1">
      <c r="A193" s="24">
        <v>2021</v>
      </c>
      <c r="B193" s="25" t="s">
        <v>32</v>
      </c>
      <c r="C193" s="25" t="s">
        <v>15</v>
      </c>
      <c r="D193" s="24">
        <v>13</v>
      </c>
      <c r="E193" s="25">
        <v>1.78</v>
      </c>
    </row>
    <row r="194" spans="1:6" ht="15.75" customHeight="1">
      <c r="A194" s="24">
        <v>2021</v>
      </c>
      <c r="B194" s="26" t="s">
        <v>33</v>
      </c>
      <c r="C194" s="26" t="s">
        <v>15</v>
      </c>
      <c r="D194" s="24">
        <v>1</v>
      </c>
      <c r="E194" s="26">
        <v>0.25</v>
      </c>
    </row>
    <row r="195" spans="1:6" ht="15.75" customHeight="1">
      <c r="A195" s="24">
        <v>2021</v>
      </c>
      <c r="B195" s="26" t="s">
        <v>34</v>
      </c>
      <c r="C195" s="26" t="s">
        <v>15</v>
      </c>
      <c r="D195" s="24">
        <v>3</v>
      </c>
      <c r="E195" s="26">
        <v>1.1599999999999999</v>
      </c>
    </row>
    <row r="196" spans="1:6" ht="15.75" customHeight="1">
      <c r="A196" s="24">
        <v>2021</v>
      </c>
      <c r="B196" s="26" t="s">
        <v>35</v>
      </c>
      <c r="C196" s="26" t="s">
        <v>15</v>
      </c>
      <c r="D196" s="24">
        <v>2</v>
      </c>
      <c r="E196" s="26">
        <v>0.55000000000000004</v>
      </c>
    </row>
    <row r="197" spans="1:6" ht="15.75" customHeight="1">
      <c r="A197" s="24">
        <v>2021</v>
      </c>
      <c r="B197" s="26" t="s">
        <v>36</v>
      </c>
      <c r="C197" s="26" t="s">
        <v>15</v>
      </c>
      <c r="D197" s="24">
        <v>18</v>
      </c>
      <c r="E197" s="26">
        <v>0.93</v>
      </c>
    </row>
    <row r="198" spans="1:6" ht="15.75" customHeight="1">
      <c r="A198" s="24">
        <v>2021</v>
      </c>
      <c r="B198" s="26" t="s">
        <v>37</v>
      </c>
      <c r="C198" s="26" t="s">
        <v>15</v>
      </c>
      <c r="D198" s="24">
        <v>10</v>
      </c>
      <c r="E198" s="26">
        <v>2.2200000000000002</v>
      </c>
    </row>
    <row r="199" spans="1:6" ht="15.75" customHeight="1">
      <c r="A199" s="24">
        <v>2021</v>
      </c>
      <c r="B199" s="26" t="s">
        <v>38</v>
      </c>
      <c r="C199" s="26" t="s">
        <v>15</v>
      </c>
      <c r="D199" s="24">
        <v>0</v>
      </c>
      <c r="E199" s="26">
        <v>0</v>
      </c>
    </row>
    <row r="200" spans="1:6" ht="15.75" customHeight="1">
      <c r="A200" s="24">
        <v>2021</v>
      </c>
      <c r="B200" s="26" t="s">
        <v>39</v>
      </c>
      <c r="C200" s="26" t="s">
        <v>15</v>
      </c>
      <c r="D200" s="24">
        <v>20</v>
      </c>
      <c r="E200" s="26">
        <v>2.0699999999999998</v>
      </c>
    </row>
    <row r="201" spans="1:6" ht="15.75" customHeight="1">
      <c r="A201" s="24">
        <v>2021</v>
      </c>
      <c r="B201" s="25" t="s">
        <v>40</v>
      </c>
      <c r="C201" s="25" t="s">
        <v>15</v>
      </c>
      <c r="D201" s="25">
        <f>SUM(D177:D200)</f>
        <v>241</v>
      </c>
      <c r="E201" s="25">
        <v>0.99</v>
      </c>
    </row>
    <row r="202" spans="1:6" ht="15.75" customHeight="1">
      <c r="A202" s="24">
        <v>2022</v>
      </c>
      <c r="B202" s="26" t="s">
        <v>14</v>
      </c>
      <c r="C202" s="37">
        <v>9097695</v>
      </c>
      <c r="D202" s="24">
        <v>85</v>
      </c>
      <c r="E202" s="58">
        <v>0.93430258983182002</v>
      </c>
      <c r="F202" s="33">
        <f>D202*100000/C202</f>
        <v>0.93430258983182002</v>
      </c>
    </row>
    <row r="203" spans="1:6" ht="15.75" customHeight="1">
      <c r="A203" s="24">
        <v>2022</v>
      </c>
      <c r="B203" s="26" t="s">
        <v>17</v>
      </c>
      <c r="C203" s="35">
        <v>1631371</v>
      </c>
      <c r="D203" s="24">
        <v>7</v>
      </c>
      <c r="E203" s="58">
        <v>0.42908694588784524</v>
      </c>
      <c r="F203" s="33">
        <f t="shared" ref="E203:F233" si="1">D203*100000/C203</f>
        <v>0.42908694588784524</v>
      </c>
    </row>
    <row r="204" spans="1:6" ht="15.75" customHeight="1">
      <c r="A204" s="24">
        <v>2022</v>
      </c>
      <c r="B204" s="26" t="s">
        <v>18</v>
      </c>
      <c r="C204" s="36">
        <v>210973</v>
      </c>
      <c r="D204" s="24">
        <v>3</v>
      </c>
      <c r="E204" s="58">
        <v>1.4219829077654487</v>
      </c>
      <c r="F204" s="33">
        <f t="shared" si="1"/>
        <v>1.4219829077654487</v>
      </c>
    </row>
    <row r="205" spans="1:6" ht="15.75" customHeight="1">
      <c r="A205" s="24">
        <v>2022</v>
      </c>
      <c r="B205" s="26" t="s">
        <v>19</v>
      </c>
      <c r="C205" s="39">
        <v>622133</v>
      </c>
      <c r="D205" s="24">
        <v>12</v>
      </c>
      <c r="E205" s="58">
        <v>1.928848011598806</v>
      </c>
      <c r="F205" s="33">
        <f t="shared" si="1"/>
        <v>1.928848011598806</v>
      </c>
    </row>
    <row r="206" spans="1:6" ht="15.75" customHeight="1">
      <c r="A206" s="24">
        <v>2022</v>
      </c>
      <c r="B206" s="26" t="s">
        <v>20</v>
      </c>
      <c r="C206" s="40">
        <v>318786</v>
      </c>
      <c r="D206" s="24">
        <v>0</v>
      </c>
      <c r="E206" s="58">
        <v>0</v>
      </c>
      <c r="F206" s="33">
        <f t="shared" si="1"/>
        <v>0</v>
      </c>
    </row>
    <row r="207" spans="1:6" ht="15.75" customHeight="1">
      <c r="A207" s="24">
        <v>2022</v>
      </c>
      <c r="B207" s="26" t="s">
        <v>21</v>
      </c>
      <c r="C207" s="34">
        <v>1957728</v>
      </c>
      <c r="D207" s="24">
        <v>18</v>
      </c>
      <c r="E207" s="58">
        <v>0.91943313882214484</v>
      </c>
      <c r="F207" s="33">
        <f t="shared" si="1"/>
        <v>0.91943313882214484</v>
      </c>
    </row>
    <row r="208" spans="1:6" ht="15.75" customHeight="1">
      <c r="A208" s="24">
        <v>2022</v>
      </c>
      <c r="B208" s="26" t="s">
        <v>22</v>
      </c>
      <c r="C208" s="38">
        <v>577177</v>
      </c>
      <c r="D208" s="24">
        <v>3</v>
      </c>
      <c r="E208" s="58">
        <v>0.51977123135537284</v>
      </c>
      <c r="F208" s="33">
        <f t="shared" si="1"/>
        <v>0.51977123135537284</v>
      </c>
    </row>
    <row r="209" spans="1:6" ht="15.75" customHeight="1">
      <c r="A209" s="24">
        <v>2022</v>
      </c>
      <c r="B209" s="26" t="s">
        <v>23</v>
      </c>
      <c r="C209" s="41">
        <v>717489</v>
      </c>
      <c r="D209" s="24">
        <v>3</v>
      </c>
      <c r="E209" s="58">
        <v>0.41812487717581731</v>
      </c>
      <c r="F209" s="33">
        <f t="shared" si="1"/>
        <v>0.41812487717581731</v>
      </c>
    </row>
    <row r="210" spans="1:6" ht="15.75" customHeight="1">
      <c r="A210" s="24">
        <v>2022</v>
      </c>
      <c r="B210" s="26" t="s">
        <v>24</v>
      </c>
      <c r="C210" s="42">
        <v>308869</v>
      </c>
      <c r="D210" s="24">
        <v>3</v>
      </c>
      <c r="E210" s="58">
        <v>0.97128556119260911</v>
      </c>
      <c r="F210" s="33">
        <f t="shared" si="1"/>
        <v>0.97128556119260911</v>
      </c>
    </row>
    <row r="211" spans="1:6" ht="15.75" customHeight="1">
      <c r="A211" s="24">
        <v>2022</v>
      </c>
      <c r="B211" s="26" t="s">
        <v>25</v>
      </c>
      <c r="C211" s="43">
        <v>398215</v>
      </c>
      <c r="D211" s="24">
        <v>6</v>
      </c>
      <c r="E211" s="58">
        <v>1.5067237547555969</v>
      </c>
      <c r="F211" s="33">
        <f t="shared" si="1"/>
        <v>1.5067237547555969</v>
      </c>
    </row>
    <row r="212" spans="1:6" ht="15.75" customHeight="1">
      <c r="A212" s="24">
        <v>2022</v>
      </c>
      <c r="B212" s="26" t="s">
        <v>26</v>
      </c>
      <c r="C212" s="44">
        <v>183655</v>
      </c>
      <c r="D212" s="24">
        <v>3</v>
      </c>
      <c r="E212" s="58">
        <v>1.6334975905910538</v>
      </c>
      <c r="F212" s="33">
        <f t="shared" si="1"/>
        <v>1.6334975905910538</v>
      </c>
    </row>
    <row r="213" spans="1:6" ht="15.75" customHeight="1">
      <c r="A213" s="24">
        <v>2022</v>
      </c>
      <c r="B213" s="26" t="s">
        <v>27</v>
      </c>
      <c r="C213" s="45">
        <v>202747</v>
      </c>
      <c r="D213" s="24">
        <v>3</v>
      </c>
      <c r="E213" s="58">
        <v>1.4796766413313145</v>
      </c>
      <c r="F213" s="33">
        <f t="shared" si="1"/>
        <v>1.4796766413313145</v>
      </c>
    </row>
    <row r="214" spans="1:6" ht="15.75" customHeight="1">
      <c r="A214" s="24">
        <v>2022</v>
      </c>
      <c r="B214" s="26" t="s">
        <v>28</v>
      </c>
      <c r="C214" s="46">
        <v>1030615</v>
      </c>
      <c r="D214" s="24">
        <v>10</v>
      </c>
      <c r="E214" s="58">
        <v>0.97029443584655761</v>
      </c>
      <c r="F214" s="33">
        <f t="shared" si="1"/>
        <v>0.97029443584655761</v>
      </c>
    </row>
    <row r="215" spans="1:6" ht="15.75" customHeight="1">
      <c r="A215" s="24">
        <v>2022</v>
      </c>
      <c r="B215" s="26" t="s">
        <v>29</v>
      </c>
      <c r="C215" s="47">
        <v>645290</v>
      </c>
      <c r="D215" s="24">
        <v>8</v>
      </c>
      <c r="E215" s="58">
        <v>1.2397526693424661</v>
      </c>
      <c r="F215" s="33">
        <f t="shared" si="1"/>
        <v>1.2397526693424661</v>
      </c>
    </row>
    <row r="216" spans="1:6" ht="15.75" customHeight="1">
      <c r="A216" s="24">
        <v>2022</v>
      </c>
      <c r="B216" s="26" t="s">
        <v>30</v>
      </c>
      <c r="C216" s="48">
        <v>342520</v>
      </c>
      <c r="D216" s="24">
        <v>1</v>
      </c>
      <c r="E216" s="58">
        <v>0.29195375452528322</v>
      </c>
      <c r="F216" s="33">
        <f t="shared" si="1"/>
        <v>0.29195375452528322</v>
      </c>
    </row>
    <row r="217" spans="1:6" ht="15.75" customHeight="1">
      <c r="A217" s="24">
        <v>2022</v>
      </c>
      <c r="B217" s="26" t="s">
        <v>31</v>
      </c>
      <c r="C217" s="49">
        <v>384194</v>
      </c>
      <c r="D217" s="24">
        <v>4</v>
      </c>
      <c r="E217" s="58">
        <v>1.04114067372213</v>
      </c>
      <c r="F217" s="33">
        <f t="shared" si="1"/>
        <v>1.04114067372213</v>
      </c>
    </row>
    <row r="218" spans="1:6" ht="15.75" customHeight="1">
      <c r="A218" s="24">
        <v>2022</v>
      </c>
      <c r="B218" s="25" t="s">
        <v>32</v>
      </c>
      <c r="C218" s="50">
        <v>737293</v>
      </c>
      <c r="D218" s="24">
        <v>11</v>
      </c>
      <c r="E218" s="58">
        <v>1.4919441795866772</v>
      </c>
      <c r="F218" s="33">
        <f t="shared" si="1"/>
        <v>1.4919441795866772</v>
      </c>
    </row>
    <row r="219" spans="1:6" ht="15.75" customHeight="1">
      <c r="A219" s="24">
        <v>2022</v>
      </c>
      <c r="B219" s="26" t="s">
        <v>33</v>
      </c>
      <c r="C219" s="51">
        <v>401802</v>
      </c>
      <c r="D219" s="24">
        <v>2</v>
      </c>
      <c r="E219" s="58">
        <v>0.49775760200297658</v>
      </c>
      <c r="F219" s="33">
        <f t="shared" si="1"/>
        <v>0.49775760200297658</v>
      </c>
    </row>
    <row r="220" spans="1:6" ht="15.75" customHeight="1">
      <c r="A220" s="24">
        <v>2022</v>
      </c>
      <c r="B220" s="26" t="s">
        <v>34</v>
      </c>
      <c r="C220" s="52">
        <v>262417</v>
      </c>
      <c r="D220" s="24">
        <v>2</v>
      </c>
      <c r="E220" s="58">
        <v>0.76214574513084132</v>
      </c>
      <c r="F220" s="33">
        <f t="shared" si="1"/>
        <v>0.76214574513084132</v>
      </c>
    </row>
    <row r="221" spans="1:6" ht="15.75" customHeight="1">
      <c r="A221" s="24">
        <v>2022</v>
      </c>
      <c r="B221" s="26" t="s">
        <v>35</v>
      </c>
      <c r="C221" s="53">
        <v>186706</v>
      </c>
      <c r="D221" s="24">
        <v>2</v>
      </c>
      <c r="E221" s="58">
        <v>1.0712028536844023</v>
      </c>
      <c r="F221" s="33">
        <f t="shared" si="1"/>
        <v>1.0712028536844023</v>
      </c>
    </row>
    <row r="222" spans="1:6" ht="15.75" customHeight="1">
      <c r="A222" s="24">
        <v>2022</v>
      </c>
      <c r="B222" s="26" t="s">
        <v>36</v>
      </c>
      <c r="C222" s="54">
        <v>1839483</v>
      </c>
      <c r="D222" s="24">
        <v>32</v>
      </c>
      <c r="E222" s="58">
        <v>1.7396192299684206</v>
      </c>
      <c r="F222" s="33">
        <f t="shared" si="1"/>
        <v>1.7396192299684206</v>
      </c>
    </row>
    <row r="223" spans="1:6" ht="15.75" customHeight="1">
      <c r="A223" s="24">
        <v>2022</v>
      </c>
      <c r="B223" s="26" t="s">
        <v>37</v>
      </c>
      <c r="C223" s="55">
        <v>501482</v>
      </c>
      <c r="D223" s="24">
        <v>7</v>
      </c>
      <c r="E223" s="58">
        <v>1.3958626630666704</v>
      </c>
      <c r="F223" s="33">
        <f t="shared" si="1"/>
        <v>1.3958626630666704</v>
      </c>
    </row>
    <row r="224" spans="1:6" ht="15.75" customHeight="1">
      <c r="A224" s="24">
        <v>2022</v>
      </c>
      <c r="B224" s="26" t="s">
        <v>38</v>
      </c>
      <c r="C224" s="57">
        <v>89256</v>
      </c>
      <c r="D224" s="24">
        <v>2</v>
      </c>
      <c r="E224" s="58">
        <v>2.2407457201756746</v>
      </c>
      <c r="F224" s="33">
        <f t="shared" si="1"/>
        <v>2.2407457201756746</v>
      </c>
    </row>
    <row r="225" spans="1:6" ht="15.75" customHeight="1">
      <c r="A225" s="24">
        <v>2022</v>
      </c>
      <c r="B225" s="26" t="s">
        <v>39</v>
      </c>
      <c r="C225" s="56">
        <v>877456</v>
      </c>
      <c r="D225" s="24">
        <v>3</v>
      </c>
      <c r="E225" s="58">
        <v>0.34189748545796028</v>
      </c>
      <c r="F225" s="33">
        <f t="shared" si="1"/>
        <v>0.34189748545796028</v>
      </c>
    </row>
    <row r="226" spans="1:6" ht="15.75" customHeight="1">
      <c r="A226" s="24">
        <v>2022</v>
      </c>
      <c r="B226" s="25" t="s">
        <v>40</v>
      </c>
      <c r="C226" s="25" t="s">
        <v>15</v>
      </c>
      <c r="D226" s="25">
        <f>SUM(D202:D225)</f>
        <v>230</v>
      </c>
      <c r="E226" s="58">
        <v>0.96</v>
      </c>
      <c r="F226" s="33">
        <v>0.96</v>
      </c>
    </row>
    <row r="227" spans="1:6" ht="15.75" customHeight="1">
      <c r="A227" s="24">
        <v>2023</v>
      </c>
      <c r="B227" s="26" t="s">
        <v>14</v>
      </c>
      <c r="C227" s="32">
        <v>9178021</v>
      </c>
      <c r="D227" s="26">
        <v>95</v>
      </c>
      <c r="E227" s="58">
        <v>1.035081527924157</v>
      </c>
      <c r="F227" s="33">
        <f t="shared" si="1"/>
        <v>1.035081527924157</v>
      </c>
    </row>
    <row r="228" spans="1:6" ht="15.75" customHeight="1">
      <c r="A228" s="24">
        <v>2023</v>
      </c>
      <c r="B228" s="26" t="s">
        <v>17</v>
      </c>
      <c r="C228" s="27">
        <v>1631182</v>
      </c>
      <c r="D228" s="26">
        <v>13</v>
      </c>
      <c r="E228" s="58">
        <v>0.79696808817164488</v>
      </c>
      <c r="F228" s="33">
        <f t="shared" si="1"/>
        <v>0.79696808817164488</v>
      </c>
    </row>
    <row r="229" spans="1:6" ht="15.75" customHeight="1">
      <c r="A229" s="24">
        <v>2023</v>
      </c>
      <c r="B229" s="26" t="s">
        <v>18</v>
      </c>
      <c r="C229" s="27">
        <v>212657</v>
      </c>
      <c r="D229" s="26">
        <v>0</v>
      </c>
      <c r="E229" s="58">
        <v>0</v>
      </c>
      <c r="F229" s="33">
        <f t="shared" si="1"/>
        <v>0</v>
      </c>
    </row>
    <row r="230" spans="1:6" ht="15.75" customHeight="1">
      <c r="A230" s="24">
        <v>2023</v>
      </c>
      <c r="B230" s="26" t="s">
        <v>19</v>
      </c>
      <c r="C230" s="26">
        <v>627952</v>
      </c>
      <c r="D230" s="26">
        <v>13</v>
      </c>
      <c r="E230" s="58">
        <v>2.0702219277906591</v>
      </c>
      <c r="F230" s="33">
        <f t="shared" si="1"/>
        <v>2.0702219277906591</v>
      </c>
    </row>
    <row r="231" spans="1:6" ht="15.75" customHeight="1">
      <c r="A231" s="24">
        <v>2023</v>
      </c>
      <c r="B231" s="26" t="s">
        <v>20</v>
      </c>
      <c r="C231" s="26">
        <v>323720</v>
      </c>
      <c r="D231" s="26">
        <v>2</v>
      </c>
      <c r="E231" s="58">
        <v>0.61781786729272214</v>
      </c>
      <c r="F231" s="33">
        <f t="shared" si="1"/>
        <v>0.61781786729272214</v>
      </c>
    </row>
    <row r="232" spans="1:6" ht="15.75" customHeight="1">
      <c r="A232" s="24">
        <v>2023</v>
      </c>
      <c r="B232" s="26" t="s">
        <v>21</v>
      </c>
      <c r="C232" s="26">
        <v>1975902</v>
      </c>
      <c r="D232" s="26">
        <v>18</v>
      </c>
      <c r="E232" s="58">
        <v>0.91097635409043565</v>
      </c>
      <c r="F232" s="33">
        <f t="shared" si="1"/>
        <v>0.91097635409043565</v>
      </c>
    </row>
    <row r="233" spans="1:6" ht="15.75" customHeight="1">
      <c r="A233" s="24">
        <v>2023</v>
      </c>
      <c r="B233" s="26" t="s">
        <v>22</v>
      </c>
      <c r="C233" s="26">
        <v>581696</v>
      </c>
      <c r="D233" s="26">
        <v>7</v>
      </c>
      <c r="E233" s="58">
        <v>1.203377709318957</v>
      </c>
      <c r="F233" s="33">
        <f t="shared" si="1"/>
        <v>1.203377709318957</v>
      </c>
    </row>
    <row r="234" spans="1:6" ht="15.75" customHeight="1">
      <c r="A234" s="24">
        <v>2023</v>
      </c>
      <c r="B234" s="26" t="s">
        <v>23</v>
      </c>
      <c r="C234" s="26" t="s">
        <v>15</v>
      </c>
      <c r="D234" s="26">
        <v>5</v>
      </c>
      <c r="E234" s="26">
        <v>0.69</v>
      </c>
      <c r="F234" s="33"/>
    </row>
    <row r="235" spans="1:6" ht="15.75" customHeight="1">
      <c r="A235" s="24">
        <v>2023</v>
      </c>
      <c r="B235" s="26" t="s">
        <v>24</v>
      </c>
      <c r="C235" s="26" t="s">
        <v>15</v>
      </c>
      <c r="D235" s="26">
        <v>5</v>
      </c>
      <c r="E235" s="26">
        <v>1.61</v>
      </c>
      <c r="F235" s="33"/>
    </row>
    <row r="236" spans="1:6" ht="15.75" customHeight="1">
      <c r="A236" s="24">
        <v>2023</v>
      </c>
      <c r="B236" s="26" t="s">
        <v>25</v>
      </c>
      <c r="C236" s="26" t="s">
        <v>15</v>
      </c>
      <c r="D236" s="26">
        <v>5</v>
      </c>
      <c r="E236" s="26">
        <v>1.24</v>
      </c>
      <c r="F236" s="33"/>
    </row>
    <row r="237" spans="1:6" ht="15.75" customHeight="1">
      <c r="A237" s="24">
        <v>2023</v>
      </c>
      <c r="B237" s="26" t="s">
        <v>26</v>
      </c>
      <c r="C237" s="26" t="s">
        <v>15</v>
      </c>
      <c r="D237" s="26">
        <v>1</v>
      </c>
      <c r="E237" s="26">
        <v>0.54</v>
      </c>
      <c r="F237" s="33"/>
    </row>
    <row r="238" spans="1:6" ht="15.75" customHeight="1">
      <c r="A238" s="24">
        <v>2023</v>
      </c>
      <c r="B238" s="26" t="s">
        <v>27</v>
      </c>
      <c r="C238" s="26" t="s">
        <v>15</v>
      </c>
      <c r="D238" s="26">
        <v>3</v>
      </c>
      <c r="E238" s="26">
        <v>1.46</v>
      </c>
      <c r="F238" s="33"/>
    </row>
    <row r="239" spans="1:6" ht="15.75" customHeight="1">
      <c r="A239" s="24">
        <v>2023</v>
      </c>
      <c r="B239" s="26" t="s">
        <v>28</v>
      </c>
      <c r="C239" s="26" t="s">
        <v>15</v>
      </c>
      <c r="D239" s="26">
        <v>9</v>
      </c>
      <c r="E239" s="26">
        <v>0.87</v>
      </c>
      <c r="F239" s="33"/>
    </row>
    <row r="240" spans="1:6" ht="15.75" customHeight="1">
      <c r="A240" s="24">
        <v>2023</v>
      </c>
      <c r="B240" s="26" t="s">
        <v>29</v>
      </c>
      <c r="C240" s="26" t="s">
        <v>15</v>
      </c>
      <c r="D240" s="26">
        <v>7</v>
      </c>
      <c r="E240" s="26">
        <v>1.07</v>
      </c>
      <c r="F240" s="33"/>
    </row>
    <row r="241" spans="1:6" ht="15.75" customHeight="1">
      <c r="A241" s="24">
        <v>2023</v>
      </c>
      <c r="B241" s="26" t="s">
        <v>30</v>
      </c>
      <c r="C241" s="26" t="s">
        <v>15</v>
      </c>
      <c r="D241" s="26">
        <v>8</v>
      </c>
      <c r="E241" s="26">
        <v>2.31</v>
      </c>
      <c r="F241" s="33"/>
    </row>
    <row r="242" spans="1:6" ht="15.75" customHeight="1">
      <c r="A242" s="24">
        <v>2023</v>
      </c>
      <c r="B242" s="26" t="s">
        <v>31</v>
      </c>
      <c r="C242" s="26" t="s">
        <v>15</v>
      </c>
      <c r="D242" s="26">
        <v>4</v>
      </c>
      <c r="E242" s="26">
        <v>1.03</v>
      </c>
      <c r="F242" s="33"/>
    </row>
    <row r="243" spans="1:6" ht="15.75" customHeight="1">
      <c r="A243" s="24">
        <v>2023</v>
      </c>
      <c r="B243" s="25" t="s">
        <v>32</v>
      </c>
      <c r="C243" s="25">
        <v>745957</v>
      </c>
      <c r="D243" s="25">
        <v>12</v>
      </c>
      <c r="E243" s="25">
        <v>1.61</v>
      </c>
      <c r="F243" s="33"/>
    </row>
    <row r="244" spans="1:6" ht="15.75" customHeight="1">
      <c r="A244" s="24">
        <v>2023</v>
      </c>
      <c r="B244" s="26" t="s">
        <v>33</v>
      </c>
      <c r="C244" s="26" t="s">
        <v>15</v>
      </c>
      <c r="D244" s="26">
        <v>1</v>
      </c>
      <c r="E244" s="26">
        <v>0.25</v>
      </c>
      <c r="F244" s="33"/>
    </row>
    <row r="245" spans="1:6" ht="15.75" customHeight="1">
      <c r="A245" s="24">
        <v>2023</v>
      </c>
      <c r="B245" s="26" t="s">
        <v>34</v>
      </c>
      <c r="C245" s="26" t="s">
        <v>15</v>
      </c>
      <c r="D245" s="26">
        <v>4</v>
      </c>
      <c r="E245" s="26">
        <v>1.51</v>
      </c>
      <c r="F245" s="33"/>
    </row>
    <row r="246" spans="1:6" ht="15.75" customHeight="1">
      <c r="A246" s="24">
        <v>2023</v>
      </c>
      <c r="B246" s="26" t="s">
        <v>35</v>
      </c>
      <c r="C246" s="26" t="s">
        <v>15</v>
      </c>
      <c r="D246" s="26">
        <v>2</v>
      </c>
      <c r="E246" s="26">
        <v>1.05</v>
      </c>
      <c r="F246" s="33"/>
    </row>
    <row r="247" spans="1:6" ht="15.75" customHeight="1">
      <c r="A247" s="24">
        <v>2023</v>
      </c>
      <c r="B247" s="26" t="s">
        <v>36</v>
      </c>
      <c r="C247" s="26" t="s">
        <v>15</v>
      </c>
      <c r="D247" s="26">
        <v>16</v>
      </c>
      <c r="E247" s="26">
        <v>0.86</v>
      </c>
      <c r="F247" s="33"/>
    </row>
    <row r="248" spans="1:6" ht="15.75" customHeight="1">
      <c r="A248" s="24">
        <v>2023</v>
      </c>
      <c r="B248" s="26" t="s">
        <v>37</v>
      </c>
      <c r="C248" s="26" t="s">
        <v>15</v>
      </c>
      <c r="D248" s="26">
        <v>8</v>
      </c>
      <c r="E248" s="26">
        <v>1.58</v>
      </c>
      <c r="F248" s="33"/>
    </row>
    <row r="249" spans="1:6" ht="15.75" customHeight="1">
      <c r="A249" s="24">
        <v>2023</v>
      </c>
      <c r="B249" s="26" t="s">
        <v>38</v>
      </c>
      <c r="C249" s="26" t="s">
        <v>15</v>
      </c>
      <c r="D249" s="26">
        <v>0</v>
      </c>
      <c r="E249" s="26">
        <v>0</v>
      </c>
      <c r="F249" s="33"/>
    </row>
    <row r="250" spans="1:6" ht="15.75" customHeight="1">
      <c r="A250" s="24">
        <v>2023</v>
      </c>
      <c r="B250" s="26" t="s">
        <v>39</v>
      </c>
      <c r="C250" s="26" t="s">
        <v>15</v>
      </c>
      <c r="D250" s="26">
        <v>13</v>
      </c>
      <c r="E250" s="26">
        <v>1.47</v>
      </c>
      <c r="F250" s="33"/>
    </row>
    <row r="251" spans="1:6" ht="15.75" customHeight="1">
      <c r="A251" s="24">
        <v>2023</v>
      </c>
      <c r="B251" s="25" t="s">
        <v>40</v>
      </c>
      <c r="C251" s="25" t="s">
        <v>15</v>
      </c>
      <c r="D251" s="25">
        <v>250</v>
      </c>
      <c r="E251" s="25">
        <v>1.05</v>
      </c>
      <c r="F251" s="33"/>
    </row>
    <row r="252" spans="1:6" ht="15.75" customHeight="1"/>
    <row r="253" spans="1:6" ht="15.75" customHeight="1"/>
    <row r="254" spans="1:6" ht="15.75" customHeight="1"/>
    <row r="255" spans="1:6" ht="15.75" customHeight="1"/>
    <row r="256" spans="1: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fuente</vt:lpstr>
      <vt:lpstr>En columnas</vt:lpstr>
      <vt:lpstr>En filas</vt:lpstr>
      <vt:lpstr>'En columnas'!femicidios_2014....</vt:lpstr>
      <vt:lpstr>'En filas'!femicidios_2014....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2024-06-13T14:43:32Z</dcterms:created>
  <dcterms:modified xsi:type="dcterms:W3CDTF">2024-10-24T13:50:02Z</dcterms:modified>
</cp:coreProperties>
</file>