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s de GitHub\Sisben\Análisis\"/>
    </mc:Choice>
  </mc:AlternateContent>
  <bookViews>
    <workbookView xWindow="0" yWindow="0" windowWidth="28800" windowHeight="12030"/>
  </bookViews>
  <sheets>
    <sheet name="Sisben_PBM" sheetId="1" r:id="rId1"/>
  </sheets>
  <calcPr calcId="162913"/>
</workbook>
</file>

<file path=xl/calcChain.xml><?xml version="1.0" encoding="utf-8"?>
<calcChain xmlns="http://schemas.openxmlformats.org/spreadsheetml/2006/main">
  <c r="N7" i="1" l="1"/>
  <c r="O6" i="1" s="1"/>
  <c r="O5" i="1" l="1"/>
</calcChain>
</file>

<file path=xl/sharedStrings.xml><?xml version="1.0" encoding="utf-8"?>
<sst xmlns="http://schemas.openxmlformats.org/spreadsheetml/2006/main" count="112" uniqueCount="84">
  <si>
    <t>11 o menos</t>
  </si>
  <si>
    <t>12 a 17</t>
  </si>
  <si>
    <t>18 a 50</t>
  </si>
  <si>
    <t>51 a 100</t>
  </si>
  <si>
    <t>No</t>
  </si>
  <si>
    <t>Sí</t>
  </si>
  <si>
    <t>Total</t>
  </si>
  <si>
    <t>¿Sisben?</t>
  </si>
  <si>
    <t>Puntaje PBM (Frec - %)</t>
  </si>
  <si>
    <r>
      <t xml:space="preserve">4834 </t>
    </r>
    <r>
      <rPr>
        <sz val="16"/>
        <color rgb="FFFF0000"/>
        <rFont val="Calibri"/>
        <family val="2"/>
        <scheme val="minor"/>
      </rPr>
      <t>(32%)</t>
    </r>
  </si>
  <si>
    <r>
      <t xml:space="preserve">3678 </t>
    </r>
    <r>
      <rPr>
        <sz val="16"/>
        <color rgb="FFFF0000"/>
        <rFont val="Calibri"/>
        <family val="2"/>
        <scheme val="minor"/>
      </rPr>
      <t>(44%)</t>
    </r>
  </si>
  <si>
    <r>
      <t xml:space="preserve">8295 </t>
    </r>
    <r>
      <rPr>
        <sz val="16"/>
        <color rgb="FFFF0000"/>
        <rFont val="Calibri"/>
        <family val="2"/>
        <scheme val="minor"/>
      </rPr>
      <t>(38%)</t>
    </r>
  </si>
  <si>
    <r>
      <t xml:space="preserve">1574 </t>
    </r>
    <r>
      <rPr>
        <sz val="16"/>
        <color rgb="FFFF0000"/>
        <rFont val="Calibri"/>
        <family val="2"/>
        <scheme val="minor"/>
      </rPr>
      <t>(14%)</t>
    </r>
  </si>
  <si>
    <r>
      <t xml:space="preserve">32167 </t>
    </r>
    <r>
      <rPr>
        <sz val="16"/>
        <color rgb="FF0070C0"/>
        <rFont val="Calibri"/>
        <family val="2"/>
        <scheme val="minor"/>
      </rPr>
      <t>(56%)</t>
    </r>
  </si>
  <si>
    <r>
      <t xml:space="preserve">24825 </t>
    </r>
    <r>
      <rPr>
        <sz val="16"/>
        <color rgb="FF0070C0"/>
        <rFont val="Calibri"/>
        <family val="2"/>
        <scheme val="minor"/>
      </rPr>
      <t>(44%)</t>
    </r>
  </si>
  <si>
    <r>
      <t xml:space="preserve">10183 </t>
    </r>
    <r>
      <rPr>
        <sz val="16"/>
        <color rgb="FF00B050"/>
        <rFont val="Calibri"/>
        <family val="2"/>
        <scheme val="minor"/>
      </rPr>
      <t>(68%)</t>
    </r>
  </si>
  <si>
    <r>
      <t xml:space="preserve">4773 </t>
    </r>
    <r>
      <rPr>
        <sz val="16"/>
        <color rgb="FF00B050"/>
        <rFont val="Calibri"/>
        <family val="2"/>
        <scheme val="minor"/>
      </rPr>
      <t>(56%)</t>
    </r>
  </si>
  <si>
    <r>
      <t xml:space="preserve">13607 </t>
    </r>
    <r>
      <rPr>
        <sz val="16"/>
        <color rgb="FF00B050"/>
        <rFont val="Calibri"/>
        <family val="2"/>
        <scheme val="minor"/>
      </rPr>
      <t>(62%)</t>
    </r>
  </si>
  <si>
    <r>
      <t xml:space="preserve">10048 </t>
    </r>
    <r>
      <rPr>
        <sz val="16"/>
        <color rgb="FF00B050"/>
        <rFont val="Calibri"/>
        <family val="2"/>
        <scheme val="minor"/>
      </rPr>
      <t>(86%)</t>
    </r>
  </si>
  <si>
    <t>Amazonía</t>
  </si>
  <si>
    <t>Bogotá</t>
  </si>
  <si>
    <t>Caribe</t>
  </si>
  <si>
    <t>De La Paz</t>
  </si>
  <si>
    <t>Manizales</t>
  </si>
  <si>
    <t>Medellín</t>
  </si>
  <si>
    <t>Orinoquía</t>
  </si>
  <si>
    <t>Palmira</t>
  </si>
  <si>
    <t>Tumaco</t>
  </si>
  <si>
    <t>Estrato 2 o menos</t>
  </si>
  <si>
    <t>Estrato 3</t>
  </si>
  <si>
    <t>Estrato 4 o más</t>
  </si>
  <si>
    <t>ND/NE</t>
  </si>
  <si>
    <t>Hombres</t>
  </si>
  <si>
    <t>Mujeres</t>
  </si>
  <si>
    <t>17 años o menos</t>
  </si>
  <si>
    <t>18 a 20 años</t>
  </si>
  <si>
    <t>21 a 25 años</t>
  </si>
  <si>
    <t>26 o más años</t>
  </si>
  <si>
    <t>Sede de la Universidad</t>
  </si>
  <si>
    <t>11172 (35%</t>
  </si>
  <si>
    <t>5919 (44%)</t>
  </si>
  <si>
    <t>3272 (55%)</t>
  </si>
  <si>
    <t>2712 (45%)</t>
  </si>
  <si>
    <t>1050 (33%)</t>
  </si>
  <si>
    <t>203 (50%)</t>
  </si>
  <si>
    <t>206 (50%)</t>
  </si>
  <si>
    <t>45 (38%)</t>
  </si>
  <si>
    <t>191 (50%)</t>
  </si>
  <si>
    <t>190 (50%)</t>
  </si>
  <si>
    <t>275 (42%)</t>
  </si>
  <si>
    <t>215 (40%)</t>
  </si>
  <si>
    <r>
      <t xml:space="preserve">20998 </t>
    </r>
    <r>
      <rPr>
        <sz val="16"/>
        <color rgb="FFFF0000"/>
        <rFont val="Calibri"/>
        <family val="2"/>
        <scheme val="minor"/>
      </rPr>
      <t>(65%)</t>
    </r>
  </si>
  <si>
    <r>
      <t xml:space="preserve">2095 </t>
    </r>
    <r>
      <rPr>
        <sz val="16"/>
        <color rgb="FF00B050"/>
        <rFont val="Calibri"/>
        <family val="2"/>
        <scheme val="minor"/>
      </rPr>
      <t>(67%)</t>
    </r>
  </si>
  <si>
    <r>
      <t>74</t>
    </r>
    <r>
      <rPr>
        <sz val="16"/>
        <color rgb="FF00B050"/>
        <rFont val="Calibri"/>
        <family val="2"/>
        <scheme val="minor"/>
      </rPr>
      <t xml:space="preserve"> (62%)</t>
    </r>
  </si>
  <si>
    <r>
      <t>320</t>
    </r>
    <r>
      <rPr>
        <sz val="16"/>
        <color rgb="FF00B050"/>
        <rFont val="Calibri"/>
        <family val="2"/>
        <scheme val="minor"/>
      </rPr>
      <t xml:space="preserve"> (60%)</t>
    </r>
  </si>
  <si>
    <r>
      <t xml:space="preserve">385 </t>
    </r>
    <r>
      <rPr>
        <sz val="16"/>
        <color rgb="FF00B050"/>
        <rFont val="Calibri"/>
        <family val="2"/>
        <scheme val="minor"/>
      </rPr>
      <t>(58%)</t>
    </r>
  </si>
  <si>
    <r>
      <t>7675</t>
    </r>
    <r>
      <rPr>
        <b/>
        <sz val="16"/>
        <color rgb="FF00B050"/>
        <rFont val="Calibri"/>
        <family val="2"/>
        <scheme val="minor"/>
      </rPr>
      <t xml:space="preserve"> (56%)</t>
    </r>
  </si>
  <si>
    <t>Estrato Socioeconómico</t>
  </si>
  <si>
    <t>12574 (42%)</t>
  </si>
  <si>
    <t>6639 (34%)</t>
  </si>
  <si>
    <t>835 (12%)</t>
  </si>
  <si>
    <t>275 (55%)</t>
  </si>
  <si>
    <t>228 (45%)</t>
  </si>
  <si>
    <r>
      <t xml:space="preserve">32168 </t>
    </r>
    <r>
      <rPr>
        <sz val="16"/>
        <color rgb="FF0070C0"/>
        <rFont val="Calibri"/>
        <family val="2"/>
        <scheme val="minor"/>
      </rPr>
      <t>(56%)</t>
    </r>
  </si>
  <si>
    <r>
      <t xml:space="preserve">24829 </t>
    </r>
    <r>
      <rPr>
        <sz val="16"/>
        <color rgb="FF0070C0"/>
        <rFont val="Calibri"/>
        <family val="2"/>
        <scheme val="minor"/>
      </rPr>
      <t>(44%)</t>
    </r>
  </si>
  <si>
    <r>
      <t xml:space="preserve">13178 </t>
    </r>
    <r>
      <rPr>
        <sz val="16"/>
        <color rgb="FFFF0000"/>
        <rFont val="Calibri"/>
        <family val="2"/>
        <scheme val="minor"/>
      </rPr>
      <t>(66%)</t>
    </r>
  </si>
  <si>
    <r>
      <t xml:space="preserve">6141 </t>
    </r>
    <r>
      <rPr>
        <sz val="16"/>
        <color rgb="FFFF0000"/>
        <rFont val="Calibri"/>
        <family val="2"/>
        <scheme val="minor"/>
      </rPr>
      <t>(88%)</t>
    </r>
  </si>
  <si>
    <r>
      <t xml:space="preserve">17127 </t>
    </r>
    <r>
      <rPr>
        <sz val="16"/>
        <color rgb="FF00B050"/>
        <rFont val="Calibri"/>
        <family val="2"/>
        <scheme val="minor"/>
      </rPr>
      <t>(58%)</t>
    </r>
  </si>
  <si>
    <t>Sexo Biológico</t>
  </si>
  <si>
    <t>20163 (55%)</t>
  </si>
  <si>
    <t>16371 (45%)</t>
  </si>
  <si>
    <t>12005 (59%)</t>
  </si>
  <si>
    <t>8458 (41%)</t>
  </si>
  <si>
    <t>Rango de edad</t>
  </si>
  <si>
    <t>428 (10%)</t>
  </si>
  <si>
    <t>11113 (52%)</t>
  </si>
  <si>
    <t>10157 (48%)</t>
  </si>
  <si>
    <t>14186 (59%)</t>
  </si>
  <si>
    <t>9813 (41%)</t>
  </si>
  <si>
    <t>2927 (40%)</t>
  </si>
  <si>
    <r>
      <t>3940</t>
    </r>
    <r>
      <rPr>
        <sz val="16"/>
        <color rgb="FFFF0000"/>
        <rFont val="Calibri"/>
        <family val="2"/>
        <scheme val="minor"/>
      </rPr>
      <t xml:space="preserve"> (90%)</t>
    </r>
  </si>
  <si>
    <r>
      <t xml:space="preserve">4430 </t>
    </r>
    <r>
      <rPr>
        <sz val="16"/>
        <color rgb="FF00B050"/>
        <rFont val="Calibri"/>
        <family val="2"/>
        <scheme val="minor"/>
      </rPr>
      <t>(60%)</t>
    </r>
  </si>
  <si>
    <r>
      <t xml:space="preserve">32166 </t>
    </r>
    <r>
      <rPr>
        <sz val="16"/>
        <color rgb="FF0070C0"/>
        <rFont val="Calibri"/>
        <family val="2"/>
        <scheme val="minor"/>
      </rPr>
      <t>(56%)</t>
    </r>
  </si>
  <si>
    <r>
      <t xml:space="preserve">24828 </t>
    </r>
    <r>
      <rPr>
        <sz val="16"/>
        <color rgb="FF0070C0"/>
        <rFont val="Calibri"/>
        <family val="2"/>
        <scheme val="minor"/>
      </rPr>
      <t>(44%)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</si>
</sst>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/>
    </xf>
    <xf numFmtId="9" fontId="0" fillId="0" borderId="0" xfId="42" applyFont="1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9" fontId="0" fillId="0" borderId="0" xfId="42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Estudiantes</a:t>
            </a:r>
            <a:r>
              <a:rPr lang="es-CO" baseline="0"/>
              <a:t> de pregrado con puntaje Sisben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1622207529402335"/>
          <c:y val="0.17578550468802021"/>
          <c:w val="0.40826851796197233"/>
          <c:h val="0.631069921569538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8B-4FB4-BEEA-89F138BDA2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8B-4FB4-BEEA-89F138BDA262}"/>
              </c:ext>
            </c:extLst>
          </c:dPt>
          <c:dLbls>
            <c:dLbl>
              <c:idx val="0"/>
              <c:layout>
                <c:manualLayout>
                  <c:x val="-0.1932259421770752"/>
                  <c:y val="-4.32372502109802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CA0005-EB6E-4BD7-903F-045919B958FC}" type="VALUE">
                      <a:rPr lang="en-US" sz="1200" b="0"/>
                      <a:pPr>
                        <a:defRPr sz="1200" b="0"/>
                      </a:pPr>
                      <a:t>[VALOR]</a:t>
                    </a:fld>
                    <a:r>
                      <a:rPr lang="en-US" sz="1200" b="0"/>
                      <a:t> (32168)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48B-4FB4-BEEA-89F138BDA262}"/>
                </c:ext>
              </c:extLst>
            </c:dLbl>
            <c:dLbl>
              <c:idx val="1"/>
              <c:layout>
                <c:manualLayout>
                  <c:x val="0.19994069443609624"/>
                  <c:y val="5.16885389326333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2F3F0B-37B4-406E-AD2C-AB8CB46A4D3E}" type="VALUE">
                      <a:rPr lang="en-US" sz="1200" b="0"/>
                      <a:pPr>
                        <a:defRPr sz="1200" b="0"/>
                      </a:pPr>
                      <a:t>[VALOR]</a:t>
                    </a:fld>
                    <a:r>
                      <a:rPr lang="en-US" sz="1200" b="0"/>
                      <a:t> (24829)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8B-4FB4-BEEA-89F138BDA2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Sisben_PBM!$M$5:$M$6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Sisben_PBM!$O$5:$O$6</c:f>
              <c:numCache>
                <c:formatCode>0%</c:formatCode>
                <c:ptCount val="2"/>
                <c:pt idx="0">
                  <c:v>0.56438058143411052</c:v>
                </c:pt>
                <c:pt idx="1">
                  <c:v>0.43561941856588943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B-4FB4-BEEA-89F138BDA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3</xdr:row>
      <xdr:rowOff>85724</xdr:rowOff>
    </xdr:from>
    <xdr:to>
      <xdr:col>22</xdr:col>
      <xdr:colOff>161925</xdr:colOff>
      <xdr:row>23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tabSelected="1" topLeftCell="A10" workbookViewId="0">
      <selection activeCell="M18" sqref="M18"/>
    </sheetView>
  </sheetViews>
  <sheetFormatPr baseColWidth="10" defaultRowHeight="15" x14ac:dyDescent="0.25"/>
  <cols>
    <col min="2" max="2" width="13.85546875" customWidth="1"/>
    <col min="3" max="7" width="17" style="1" bestFit="1" customWidth="1"/>
    <col min="9" max="9" width="13.7109375" bestFit="1" customWidth="1"/>
    <col min="10" max="10" width="13.42578125" bestFit="1" customWidth="1"/>
    <col min="11" max="11" width="13.7109375" bestFit="1" customWidth="1"/>
    <col min="12" max="12" width="17" bestFit="1" customWidth="1"/>
  </cols>
  <sheetData>
    <row r="2" spans="2:17" ht="21" x14ac:dyDescent="0.35">
      <c r="B2" s="9" t="s">
        <v>7</v>
      </c>
      <c r="C2" s="8" t="s">
        <v>8</v>
      </c>
      <c r="D2" s="8"/>
      <c r="E2" s="8"/>
      <c r="F2" s="8"/>
      <c r="G2" s="8"/>
    </row>
    <row r="3" spans="2:17" ht="21" x14ac:dyDescent="0.35">
      <c r="B3" s="9"/>
      <c r="C3" s="2" t="s">
        <v>0</v>
      </c>
      <c r="D3" s="2" t="s">
        <v>1</v>
      </c>
      <c r="E3" s="2" t="s">
        <v>2</v>
      </c>
      <c r="F3" s="2" t="s">
        <v>3</v>
      </c>
      <c r="G3" s="2" t="s">
        <v>6</v>
      </c>
    </row>
    <row r="4" spans="2:17" ht="21" x14ac:dyDescent="0.35">
      <c r="B4" s="3" t="s">
        <v>4</v>
      </c>
      <c r="C4" s="4" t="s">
        <v>9</v>
      </c>
      <c r="D4" s="4" t="s">
        <v>10</v>
      </c>
      <c r="E4" s="4" t="s">
        <v>17</v>
      </c>
      <c r="F4" s="4" t="s">
        <v>18</v>
      </c>
      <c r="G4" s="4" t="s">
        <v>13</v>
      </c>
    </row>
    <row r="5" spans="2:17" ht="21" x14ac:dyDescent="0.35">
      <c r="B5" s="3" t="s">
        <v>5</v>
      </c>
      <c r="C5" s="4" t="s">
        <v>15</v>
      </c>
      <c r="D5" s="4" t="s">
        <v>16</v>
      </c>
      <c r="E5" s="4" t="s">
        <v>11</v>
      </c>
      <c r="F5" s="4" t="s">
        <v>12</v>
      </c>
      <c r="G5" s="4" t="s">
        <v>14</v>
      </c>
      <c r="M5" t="s">
        <v>4</v>
      </c>
      <c r="N5" s="10">
        <v>32168</v>
      </c>
      <c r="O5" s="11">
        <f>N5/$N$7</f>
        <v>0.56438058143411052</v>
      </c>
    </row>
    <row r="6" spans="2:17" ht="21" x14ac:dyDescent="0.35">
      <c r="B6" s="5" t="s">
        <v>6</v>
      </c>
      <c r="C6" s="6">
        <v>15017</v>
      </c>
      <c r="D6" s="6">
        <v>8451</v>
      </c>
      <c r="E6" s="6">
        <v>21902</v>
      </c>
      <c r="F6" s="6">
        <v>11622</v>
      </c>
      <c r="G6" s="6">
        <v>56992</v>
      </c>
      <c r="M6" t="s">
        <v>5</v>
      </c>
      <c r="N6" s="10">
        <v>24829</v>
      </c>
      <c r="O6" s="11">
        <f>N6/$N$7</f>
        <v>0.43561941856588943</v>
      </c>
    </row>
    <row r="7" spans="2:17" x14ac:dyDescent="0.25">
      <c r="N7" s="1">
        <f>SUM(N5:N6)</f>
        <v>56997</v>
      </c>
    </row>
    <row r="11" spans="2:17" ht="21" x14ac:dyDescent="0.35">
      <c r="B11" s="9" t="s">
        <v>7</v>
      </c>
      <c r="C11" s="8" t="s">
        <v>38</v>
      </c>
      <c r="D11" s="8"/>
      <c r="E11" s="8"/>
      <c r="F11" s="8"/>
      <c r="G11" s="8"/>
      <c r="H11" s="8"/>
      <c r="I11" s="8"/>
      <c r="J11" s="8"/>
      <c r="K11" s="8"/>
      <c r="L11" s="8"/>
    </row>
    <row r="12" spans="2:17" ht="21" x14ac:dyDescent="0.35">
      <c r="B12" s="9"/>
      <c r="C12" s="7" t="s">
        <v>20</v>
      </c>
      <c r="D12" s="7" t="s">
        <v>24</v>
      </c>
      <c r="E12" s="7" t="s">
        <v>23</v>
      </c>
      <c r="F12" s="7" t="s">
        <v>26</v>
      </c>
      <c r="G12" s="7" t="s">
        <v>22</v>
      </c>
      <c r="H12" s="7" t="s">
        <v>21</v>
      </c>
      <c r="I12" s="7" t="s">
        <v>19</v>
      </c>
      <c r="J12" s="7" t="s">
        <v>25</v>
      </c>
      <c r="K12" s="7" t="s">
        <v>27</v>
      </c>
      <c r="L12" s="7" t="s">
        <v>6</v>
      </c>
      <c r="Q12" s="7" t="s">
        <v>19</v>
      </c>
    </row>
    <row r="13" spans="2:17" ht="21" x14ac:dyDescent="0.35">
      <c r="B13" s="3" t="s">
        <v>4</v>
      </c>
      <c r="C13" s="4" t="s">
        <v>51</v>
      </c>
      <c r="D13" s="4" t="s">
        <v>40</v>
      </c>
      <c r="E13" s="4" t="s">
        <v>41</v>
      </c>
      <c r="F13" s="4" t="s">
        <v>43</v>
      </c>
      <c r="G13" s="4" t="s">
        <v>44</v>
      </c>
      <c r="H13" s="4" t="s">
        <v>46</v>
      </c>
      <c r="I13" s="4" t="s">
        <v>47</v>
      </c>
      <c r="J13" s="4" t="s">
        <v>49</v>
      </c>
      <c r="K13" s="4" t="s">
        <v>50</v>
      </c>
      <c r="L13" s="4" t="s">
        <v>63</v>
      </c>
      <c r="Q13" s="1">
        <v>191</v>
      </c>
    </row>
    <row r="14" spans="2:17" ht="21" x14ac:dyDescent="0.35">
      <c r="B14" s="3" t="s">
        <v>5</v>
      </c>
      <c r="C14" s="4" t="s">
        <v>39</v>
      </c>
      <c r="D14" s="4" t="s">
        <v>56</v>
      </c>
      <c r="E14" s="4" t="s">
        <v>42</v>
      </c>
      <c r="F14" s="4" t="s">
        <v>52</v>
      </c>
      <c r="G14" s="4" t="s">
        <v>45</v>
      </c>
      <c r="H14" s="4" t="s">
        <v>53</v>
      </c>
      <c r="I14" s="4" t="s">
        <v>48</v>
      </c>
      <c r="J14" s="4" t="s">
        <v>55</v>
      </c>
      <c r="K14" s="4" t="s">
        <v>54</v>
      </c>
      <c r="L14" s="4" t="s">
        <v>64</v>
      </c>
      <c r="Q14" s="1">
        <v>190</v>
      </c>
    </row>
    <row r="15" spans="2:17" ht="21" x14ac:dyDescent="0.35">
      <c r="B15" s="5" t="s">
        <v>6</v>
      </c>
      <c r="C15" s="6">
        <v>32170</v>
      </c>
      <c r="D15" s="6">
        <v>13594</v>
      </c>
      <c r="E15" s="6">
        <v>5984</v>
      </c>
      <c r="F15" s="6">
        <v>3145</v>
      </c>
      <c r="G15" s="6">
        <v>409</v>
      </c>
      <c r="H15" s="6">
        <v>119</v>
      </c>
      <c r="I15" s="6">
        <v>381</v>
      </c>
      <c r="J15" s="6">
        <v>660</v>
      </c>
      <c r="K15" s="6">
        <v>535</v>
      </c>
      <c r="L15" s="6">
        <v>56997</v>
      </c>
    </row>
    <row r="16" spans="2:17" x14ac:dyDescent="0.25">
      <c r="C16"/>
      <c r="D16"/>
      <c r="E16"/>
      <c r="F16"/>
      <c r="G16"/>
    </row>
    <row r="17" spans="2:12" x14ac:dyDescent="0.25">
      <c r="C17"/>
      <c r="D17"/>
      <c r="E17"/>
      <c r="F17"/>
      <c r="G17"/>
    </row>
    <row r="18" spans="2:12" x14ac:dyDescent="0.25"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2:12" x14ac:dyDescent="0.25">
      <c r="C19" s="11"/>
      <c r="D19" s="11"/>
      <c r="E19" s="11"/>
      <c r="F19" s="11"/>
      <c r="G19" s="11"/>
    </row>
    <row r="21" spans="2:12" ht="21" x14ac:dyDescent="0.35">
      <c r="B21" s="9" t="s">
        <v>7</v>
      </c>
      <c r="C21" s="13" t="s">
        <v>57</v>
      </c>
      <c r="D21" s="14"/>
      <c r="E21" s="14"/>
      <c r="F21" s="14"/>
      <c r="G21" s="15"/>
    </row>
    <row r="22" spans="2:12" ht="42" x14ac:dyDescent="0.25">
      <c r="B22" s="9"/>
      <c r="C22" s="12" t="s">
        <v>28</v>
      </c>
      <c r="D22" s="12" t="s">
        <v>29</v>
      </c>
      <c r="E22" s="12" t="s">
        <v>30</v>
      </c>
      <c r="F22" s="12" t="s">
        <v>31</v>
      </c>
      <c r="G22" s="12" t="s">
        <v>6</v>
      </c>
    </row>
    <row r="23" spans="2:12" ht="21" x14ac:dyDescent="0.35">
      <c r="B23" s="3" t="s">
        <v>4</v>
      </c>
      <c r="C23" s="4" t="s">
        <v>58</v>
      </c>
      <c r="D23" s="4" t="s">
        <v>65</v>
      </c>
      <c r="E23" s="4" t="s">
        <v>66</v>
      </c>
      <c r="F23" s="4" t="s">
        <v>61</v>
      </c>
      <c r="G23" s="4" t="s">
        <v>63</v>
      </c>
    </row>
    <row r="24" spans="2:12" ht="21" x14ac:dyDescent="0.35">
      <c r="B24" s="3" t="s">
        <v>5</v>
      </c>
      <c r="C24" s="4" t="s">
        <v>67</v>
      </c>
      <c r="D24" s="4" t="s">
        <v>59</v>
      </c>
      <c r="E24" s="4" t="s">
        <v>60</v>
      </c>
      <c r="F24" s="4" t="s">
        <v>62</v>
      </c>
      <c r="G24" s="4" t="s">
        <v>64</v>
      </c>
    </row>
    <row r="25" spans="2:12" ht="21" x14ac:dyDescent="0.35">
      <c r="B25" s="5" t="s">
        <v>6</v>
      </c>
      <c r="C25" s="4">
        <v>29701</v>
      </c>
      <c r="D25" s="4">
        <v>19817</v>
      </c>
      <c r="E25" s="4">
        <v>6976</v>
      </c>
      <c r="F25" s="4">
        <v>503</v>
      </c>
      <c r="G25" s="4">
        <v>56997</v>
      </c>
    </row>
    <row r="26" spans="2:12" x14ac:dyDescent="0.25">
      <c r="C26"/>
      <c r="D26"/>
      <c r="E26"/>
      <c r="F26"/>
      <c r="G26"/>
    </row>
    <row r="27" spans="2:12" x14ac:dyDescent="0.25">
      <c r="C27" s="11"/>
      <c r="D27" s="11"/>
      <c r="E27" s="11"/>
      <c r="F27" s="11"/>
      <c r="G27" s="11"/>
    </row>
    <row r="28" spans="2:12" x14ac:dyDescent="0.25">
      <c r="C28" s="11"/>
      <c r="D28" s="11"/>
      <c r="E28" s="11"/>
      <c r="F28" s="11"/>
      <c r="G28" s="11"/>
    </row>
    <row r="29" spans="2:12" x14ac:dyDescent="0.25">
      <c r="C29" s="11"/>
      <c r="D29" s="11"/>
      <c r="E29" s="11"/>
      <c r="F29" s="11"/>
      <c r="G29" s="11"/>
    </row>
    <row r="30" spans="2:12" x14ac:dyDescent="0.25">
      <c r="B30" s="1"/>
      <c r="G30"/>
    </row>
    <row r="31" spans="2:12" ht="21" x14ac:dyDescent="0.25">
      <c r="B31" s="9" t="s">
        <v>7</v>
      </c>
      <c r="C31" s="16" t="s">
        <v>68</v>
      </c>
      <c r="D31" s="17"/>
      <c r="E31" s="18"/>
      <c r="G31"/>
    </row>
    <row r="32" spans="2:12" ht="21" x14ac:dyDescent="0.25">
      <c r="B32" s="9"/>
      <c r="C32" s="12" t="s">
        <v>32</v>
      </c>
      <c r="D32" s="12" t="s">
        <v>33</v>
      </c>
      <c r="E32" s="12" t="s">
        <v>6</v>
      </c>
      <c r="G32"/>
    </row>
    <row r="33" spans="2:7" ht="21" x14ac:dyDescent="0.35">
      <c r="B33" s="3" t="s">
        <v>4</v>
      </c>
      <c r="C33" s="4" t="s">
        <v>69</v>
      </c>
      <c r="D33" s="4" t="s">
        <v>71</v>
      </c>
      <c r="E33" s="4" t="s">
        <v>63</v>
      </c>
      <c r="G33"/>
    </row>
    <row r="34" spans="2:7" ht="21" x14ac:dyDescent="0.35">
      <c r="B34" s="3" t="s">
        <v>5</v>
      </c>
      <c r="C34" s="4" t="s">
        <v>70</v>
      </c>
      <c r="D34" s="4" t="s">
        <v>72</v>
      </c>
      <c r="E34" s="4" t="s">
        <v>64</v>
      </c>
      <c r="G34"/>
    </row>
    <row r="35" spans="2:7" ht="21" x14ac:dyDescent="0.35">
      <c r="B35" s="5" t="s">
        <v>6</v>
      </c>
      <c r="C35" s="4">
        <v>36534</v>
      </c>
      <c r="D35" s="4">
        <v>20463</v>
      </c>
      <c r="E35" s="4">
        <v>56997</v>
      </c>
      <c r="G35"/>
    </row>
    <row r="36" spans="2:7" x14ac:dyDescent="0.25">
      <c r="C36"/>
      <c r="D36"/>
      <c r="G36"/>
    </row>
    <row r="37" spans="2:7" x14ac:dyDescent="0.25">
      <c r="C37" s="11"/>
      <c r="D37" s="11"/>
      <c r="E37" s="11"/>
      <c r="G37"/>
    </row>
    <row r="38" spans="2:7" x14ac:dyDescent="0.25">
      <c r="B38" s="1"/>
      <c r="C38" s="11"/>
      <c r="D38" s="11"/>
      <c r="E38" s="11"/>
      <c r="G38"/>
    </row>
    <row r="39" spans="2:7" ht="21" x14ac:dyDescent="0.25">
      <c r="B39" s="9" t="s">
        <v>7</v>
      </c>
      <c r="C39" s="16" t="s">
        <v>73</v>
      </c>
      <c r="D39" s="17"/>
      <c r="E39" s="17"/>
      <c r="F39" s="17"/>
      <c r="G39" s="18"/>
    </row>
    <row r="40" spans="2:7" ht="42" x14ac:dyDescent="0.25">
      <c r="B40" s="9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6</v>
      </c>
    </row>
    <row r="41" spans="2:7" ht="21" x14ac:dyDescent="0.35">
      <c r="B41" s="3" t="s">
        <v>4</v>
      </c>
      <c r="C41" s="4" t="s">
        <v>80</v>
      </c>
      <c r="D41" s="4" t="s">
        <v>75</v>
      </c>
      <c r="E41" s="4" t="s">
        <v>77</v>
      </c>
      <c r="F41" s="4" t="s">
        <v>79</v>
      </c>
      <c r="G41" s="4" t="s">
        <v>82</v>
      </c>
    </row>
    <row r="42" spans="2:7" ht="21" x14ac:dyDescent="0.35">
      <c r="B42" s="3" t="s">
        <v>5</v>
      </c>
      <c r="C42" s="4" t="s">
        <v>74</v>
      </c>
      <c r="D42" s="4" t="s">
        <v>76</v>
      </c>
      <c r="E42" s="4" t="s">
        <v>78</v>
      </c>
      <c r="F42" s="4" t="s">
        <v>81</v>
      </c>
      <c r="G42" s="4" t="s">
        <v>83</v>
      </c>
    </row>
    <row r="43" spans="2:7" ht="21" x14ac:dyDescent="0.35">
      <c r="B43" s="5" t="s">
        <v>6</v>
      </c>
      <c r="C43" s="4">
        <v>4368</v>
      </c>
      <c r="D43" s="4">
        <v>21270</v>
      </c>
      <c r="E43" s="4">
        <v>23999</v>
      </c>
      <c r="F43" s="4">
        <v>7357</v>
      </c>
      <c r="G43" s="4">
        <v>56994</v>
      </c>
    </row>
    <row r="45" spans="2:7" x14ac:dyDescent="0.25">
      <c r="C45" s="19"/>
      <c r="D45" s="19"/>
      <c r="E45" s="19"/>
      <c r="F45" s="19"/>
      <c r="G45" s="19"/>
    </row>
    <row r="46" spans="2:7" x14ac:dyDescent="0.25">
      <c r="C46" s="19"/>
      <c r="D46" s="19"/>
      <c r="E46" s="19"/>
      <c r="F46" s="19"/>
      <c r="G46" s="19"/>
    </row>
  </sheetData>
  <mergeCells count="10">
    <mergeCell ref="B39:B40"/>
    <mergeCell ref="C39:G39"/>
    <mergeCell ref="B21:B22"/>
    <mergeCell ref="C21:G21"/>
    <mergeCell ref="B31:B32"/>
    <mergeCell ref="C31:E31"/>
    <mergeCell ref="C2:G2"/>
    <mergeCell ref="B2:B3"/>
    <mergeCell ref="B11:B12"/>
    <mergeCell ref="C11:L1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Sisben_PBM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2020-08-26T16:36:16Z</dcterms:created>
  <dcterms:modified xsi:type="dcterms:W3CDTF">2020-08-28T18:29:44Z</dcterms:modified>
</cp:coreProperties>
</file>