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ee\Documents\"/>
    </mc:Choice>
  </mc:AlternateContent>
  <xr:revisionPtr revIDLastSave="0" documentId="13_ncr:1_{222A9133-90AF-44E3-8F38-5A62BF748CDC}" xr6:coauthVersionLast="47" xr6:coauthVersionMax="47" xr10:uidLastSave="{00000000-0000-0000-0000-000000000000}"/>
  <bookViews>
    <workbookView xWindow="30000" yWindow="2835" windowWidth="16095" windowHeight="10275" xr2:uid="{25BD1548-9E09-47D5-884B-6B1148668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19" i="1"/>
  <c r="I17" i="1"/>
  <c r="H17" i="1"/>
  <c r="I14" i="1"/>
  <c r="H14" i="1"/>
  <c r="I15" i="1"/>
  <c r="H15" i="1"/>
  <c r="E15" i="1"/>
  <c r="D15" i="1"/>
  <c r="E11" i="1"/>
  <c r="I11" i="1" s="1"/>
  <c r="D11" i="1"/>
  <c r="C14" i="1"/>
  <c r="B14" i="1"/>
  <c r="C13" i="1"/>
  <c r="B13" i="1"/>
  <c r="C15" i="1"/>
  <c r="I6" i="1"/>
  <c r="H6" i="1"/>
  <c r="L11" i="1"/>
  <c r="I5" i="1"/>
  <c r="H5" i="1"/>
  <c r="H11" i="1" l="1"/>
</calcChain>
</file>

<file path=xl/sharedStrings.xml><?xml version="1.0" encoding="utf-8"?>
<sst xmlns="http://schemas.openxmlformats.org/spreadsheetml/2006/main" count="32" uniqueCount="13">
  <si>
    <t>gcov</t>
  </si>
  <si>
    <t>ginv</t>
  </si>
  <si>
    <t>identity matrix</t>
  </si>
  <si>
    <t>Mean</t>
  </si>
  <si>
    <t>mu1 - mu2</t>
  </si>
  <si>
    <t>mu1 + mu2</t>
  </si>
  <si>
    <t>mu1-mu2</t>
  </si>
  <si>
    <t>구매</t>
  </si>
  <si>
    <t>비구매</t>
  </si>
  <si>
    <t>Age</t>
  </si>
  <si>
    <t>Income</t>
  </si>
  <si>
    <t>No group</t>
  </si>
  <si>
    <t>Yes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</si>
</sst>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휴먼고딕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justify" vertical="center"/>
    </xf>
    <xf numFmtId="2" fontId="1" fillId="0" borderId="0" xfId="0" applyNumberFormat="1" applyFont="1" applyAlignment="1">
      <alignment horizontal="right" vertical="center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4CE3-474B-4A82-A6A2-689ACCC4F283}">
  <dimension ref="A4:L38"/>
  <sheetViews>
    <sheetView tabSelected="1" topLeftCell="A9" zoomScale="145" zoomScaleNormal="145" workbookViewId="0">
      <selection activeCell="A13" sqref="A13"/>
    </sheetView>
  </sheetViews>
  <sheetFormatPr defaultRowHeight="14.5"/>
  <cols>
    <col min="9" max="9" width="12.26953125" bestFit="1" customWidth="1"/>
  </cols>
  <sheetData>
    <row r="4" spans="1:12">
      <c r="D4" t="s">
        <v>0</v>
      </c>
      <c r="F4" t="s">
        <v>1</v>
      </c>
      <c r="H4" t="s">
        <v>2</v>
      </c>
    </row>
    <row r="5" spans="1:12">
      <c r="D5">
        <v>31.620999999999999</v>
      </c>
      <c r="E5">
        <v>470.10520000000002</v>
      </c>
      <c r="F5" s="1">
        <v>0.13489999999999999</v>
      </c>
      <c r="G5" s="1">
        <v>-6.9499999999999996E-3</v>
      </c>
      <c r="H5">
        <f>D5*F11+E5*F12</f>
        <v>0.99844175999999951</v>
      </c>
      <c r="I5">
        <f>D5*G11+E5*G12</f>
        <v>-1.1399635199996205E-4</v>
      </c>
    </row>
    <row r="6" spans="1:12">
      <c r="D6">
        <v>470.10520000000002</v>
      </c>
      <c r="E6">
        <v>9129.2109999999993</v>
      </c>
      <c r="F6" s="1">
        <v>-6.9499999999999996E-3</v>
      </c>
      <c r="G6" s="1">
        <v>4.6724000000000001E-4</v>
      </c>
      <c r="H6">
        <f>D6*F5+E6*F6</f>
        <v>-3.0824969999990515E-2</v>
      </c>
      <c r="I6">
        <f>D6*G5+E6*G6</f>
        <v>0.99830140763999964</v>
      </c>
    </row>
    <row r="10" spans="1:12">
      <c r="B10" t="s">
        <v>3</v>
      </c>
      <c r="D10" t="s">
        <v>6</v>
      </c>
      <c r="F10" t="s">
        <v>1</v>
      </c>
    </row>
    <row r="11" spans="1:12">
      <c r="A11" t="s">
        <v>11</v>
      </c>
      <c r="B11" s="1">
        <v>27.25</v>
      </c>
      <c r="C11" s="1">
        <v>200</v>
      </c>
      <c r="D11" s="2">
        <f>B13</f>
        <v>-5.875</v>
      </c>
      <c r="E11" s="1">
        <f>C13</f>
        <v>-91.25</v>
      </c>
      <c r="F11" s="1">
        <v>0.13489999999999999</v>
      </c>
      <c r="G11" s="1">
        <v>-6.9499999999999996E-3</v>
      </c>
      <c r="H11">
        <f>D11*F11+E11*F12</f>
        <v>-0.15834999999999999</v>
      </c>
      <c r="I11">
        <f>D11*G11+E11*G12</f>
        <v>-1.8043999999999977E-3</v>
      </c>
      <c r="L11">
        <f>LN(0.6/0.4)</f>
        <v>0.40546510810816422</v>
      </c>
    </row>
    <row r="12" spans="1:12">
      <c r="A12" t="s">
        <v>12</v>
      </c>
      <c r="B12" s="1">
        <v>33.125</v>
      </c>
      <c r="C12" s="1">
        <v>291.25</v>
      </c>
      <c r="F12" s="1">
        <v>-6.9499999999999996E-3</v>
      </c>
      <c r="G12" s="1">
        <v>4.6724000000000001E-4</v>
      </c>
    </row>
    <row r="13" spans="1:12">
      <c r="A13" t="s">
        <v>4</v>
      </c>
      <c r="B13">
        <f>B11-B12</f>
        <v>-5.875</v>
      </c>
      <c r="C13">
        <f>C11-C12</f>
        <v>-91.25</v>
      </c>
    </row>
    <row r="14" spans="1:12">
      <c r="A14" t="s">
        <v>5</v>
      </c>
      <c r="B14">
        <f>B11+B12</f>
        <v>60.375</v>
      </c>
      <c r="C14">
        <f>C11+C12</f>
        <v>491.25</v>
      </c>
      <c r="H14">
        <f>-0.5*B14</f>
        <v>-30.1875</v>
      </c>
      <c r="I14">
        <f>-0.5*C14</f>
        <v>-245.625</v>
      </c>
    </row>
    <row r="15" spans="1:12">
      <c r="C15">
        <f>-0.5</f>
        <v>-0.5</v>
      </c>
      <c r="D15" s="1">
        <f>D11</f>
        <v>-5.875</v>
      </c>
      <c r="E15" s="1">
        <f>E11</f>
        <v>-91.25</v>
      </c>
      <c r="F15">
        <v>0.13489999999999999</v>
      </c>
      <c r="G15">
        <v>-6.9499999999999996E-3</v>
      </c>
      <c r="H15" s="5">
        <f>H11</f>
        <v>-0.15834999999999999</v>
      </c>
      <c r="I15" s="5">
        <f>I11</f>
        <v>-1.8043999999999977E-3</v>
      </c>
    </row>
    <row r="16" spans="1:12">
      <c r="F16">
        <v>-6.9499999999999996E-3</v>
      </c>
      <c r="G16">
        <v>4.6724000000000001E-4</v>
      </c>
    </row>
    <row r="17" spans="1:9">
      <c r="H17" s="5">
        <f>H15*H14+I15*I14</f>
        <v>5.2233963749999992</v>
      </c>
      <c r="I17" s="5">
        <f>LN(0.6/0.4)</f>
        <v>0.40546510810816422</v>
      </c>
    </row>
    <row r="18" spans="1:9">
      <c r="B18" s="6" t="s">
        <v>9</v>
      </c>
      <c r="C18" s="6" t="s">
        <v>10</v>
      </c>
    </row>
    <row r="19" spans="1:9">
      <c r="A19">
        <v>1</v>
      </c>
      <c r="B19" s="4">
        <v>25</v>
      </c>
      <c r="C19" s="4">
        <v>150</v>
      </c>
      <c r="D19" s="3" t="s">
        <v>7</v>
      </c>
      <c r="E19">
        <f>$H$15*B19+$I$15*C19+$H$17-$I$17</f>
        <v>0.58852126689183537</v>
      </c>
    </row>
    <row r="20" spans="1:9">
      <c r="A20">
        <v>2</v>
      </c>
      <c r="B20" s="4">
        <v>34</v>
      </c>
      <c r="C20" s="4">
        <v>220</v>
      </c>
      <c r="D20" s="3" t="s">
        <v>8</v>
      </c>
      <c r="E20" s="5">
        <f t="shared" ref="E20:E38" si="0">$H$15*B20+$I$15*C20+$H$17-$I$17</f>
        <v>-0.96293673310816397</v>
      </c>
    </row>
    <row r="21" spans="1:9">
      <c r="A21">
        <v>3</v>
      </c>
      <c r="B21" s="4">
        <v>27</v>
      </c>
      <c r="C21" s="4">
        <v>210</v>
      </c>
      <c r="D21" s="3" t="s">
        <v>8</v>
      </c>
      <c r="E21">
        <f t="shared" si="0"/>
        <v>0.16355726689183608</v>
      </c>
    </row>
    <row r="22" spans="1:9">
      <c r="A22">
        <v>4</v>
      </c>
      <c r="B22" s="4">
        <v>28</v>
      </c>
      <c r="C22" s="4">
        <v>250</v>
      </c>
      <c r="D22" s="3" t="s">
        <v>7</v>
      </c>
      <c r="E22" s="5">
        <f t="shared" si="0"/>
        <v>-6.6968733108164147E-2</v>
      </c>
    </row>
    <row r="23" spans="1:9">
      <c r="A23">
        <v>5</v>
      </c>
      <c r="B23" s="4">
        <v>21</v>
      </c>
      <c r="C23" s="4">
        <v>100</v>
      </c>
      <c r="D23" s="3" t="s">
        <v>8</v>
      </c>
      <c r="E23">
        <f t="shared" si="0"/>
        <v>1.3121412668918353</v>
      </c>
    </row>
    <row r="24" spans="1:9">
      <c r="A24">
        <v>6</v>
      </c>
      <c r="B24" s="4">
        <v>31</v>
      </c>
      <c r="C24" s="4">
        <v>220</v>
      </c>
      <c r="D24" s="3" t="s">
        <v>8</v>
      </c>
      <c r="E24" s="5">
        <f t="shared" si="0"/>
        <v>-0.48788673310816361</v>
      </c>
    </row>
    <row r="25" spans="1:9">
      <c r="A25">
        <v>7</v>
      </c>
      <c r="B25" s="4">
        <v>36</v>
      </c>
      <c r="C25" s="4">
        <v>300</v>
      </c>
      <c r="D25" s="3" t="s">
        <v>7</v>
      </c>
      <c r="E25" s="5">
        <f t="shared" si="0"/>
        <v>-1.4239887331081635</v>
      </c>
    </row>
    <row r="26" spans="1:9">
      <c r="A26">
        <v>8</v>
      </c>
      <c r="B26" s="4">
        <v>20</v>
      </c>
      <c r="C26" s="4">
        <v>100</v>
      </c>
      <c r="D26" s="3" t="s">
        <v>8</v>
      </c>
      <c r="E26">
        <f t="shared" si="0"/>
        <v>1.4704912668918353</v>
      </c>
    </row>
    <row r="27" spans="1:9">
      <c r="A27">
        <v>9</v>
      </c>
      <c r="B27" s="4">
        <v>29</v>
      </c>
      <c r="C27" s="4">
        <v>220</v>
      </c>
      <c r="D27" s="3" t="s">
        <v>8</v>
      </c>
      <c r="E27" s="5">
        <f t="shared" si="0"/>
        <v>-0.17118673310816451</v>
      </c>
    </row>
    <row r="28" spans="1:9">
      <c r="A28">
        <v>10</v>
      </c>
      <c r="B28" s="4">
        <v>32</v>
      </c>
      <c r="C28" s="4">
        <v>250</v>
      </c>
      <c r="D28" s="3" t="s">
        <v>7</v>
      </c>
      <c r="E28" s="5">
        <f t="shared" si="0"/>
        <v>-0.70036873310816405</v>
      </c>
    </row>
    <row r="29" spans="1:9">
      <c r="A29">
        <v>11</v>
      </c>
      <c r="B29" s="4">
        <v>37</v>
      </c>
      <c r="C29" s="4">
        <v>400</v>
      </c>
      <c r="D29" s="3" t="s">
        <v>7</v>
      </c>
      <c r="E29" s="5">
        <f t="shared" si="0"/>
        <v>-1.7627787331081639</v>
      </c>
    </row>
    <row r="30" spans="1:9">
      <c r="A30">
        <v>12</v>
      </c>
      <c r="B30" s="4">
        <v>24</v>
      </c>
      <c r="C30" s="4">
        <v>120</v>
      </c>
      <c r="D30" s="3" t="s">
        <v>8</v>
      </c>
      <c r="E30">
        <f t="shared" si="0"/>
        <v>0.80100326689183587</v>
      </c>
    </row>
    <row r="31" spans="1:9">
      <c r="A31">
        <v>13</v>
      </c>
      <c r="B31" s="4">
        <v>33</v>
      </c>
      <c r="C31" s="4">
        <v>350</v>
      </c>
      <c r="D31" s="3" t="s">
        <v>8</v>
      </c>
      <c r="E31" s="5">
        <f t="shared" si="0"/>
        <v>-1.0391587331081644</v>
      </c>
    </row>
    <row r="32" spans="1:9">
      <c r="A32">
        <v>14</v>
      </c>
      <c r="B32" s="4">
        <v>30</v>
      </c>
      <c r="C32" s="4">
        <v>180</v>
      </c>
      <c r="D32" s="3" t="s">
        <v>7</v>
      </c>
      <c r="E32" s="5">
        <f t="shared" si="0"/>
        <v>-0.25736073310816426</v>
      </c>
    </row>
    <row r="33" spans="1:5">
      <c r="A33">
        <v>15</v>
      </c>
      <c r="B33" s="4">
        <v>38</v>
      </c>
      <c r="C33" s="4">
        <v>350</v>
      </c>
      <c r="D33" s="3" t="s">
        <v>7</v>
      </c>
      <c r="E33" s="5">
        <f t="shared" si="0"/>
        <v>-1.8309087331081639</v>
      </c>
    </row>
    <row r="34" spans="1:5">
      <c r="A34">
        <v>16</v>
      </c>
      <c r="B34" s="4">
        <v>32</v>
      </c>
      <c r="C34" s="4">
        <v>250</v>
      </c>
      <c r="D34" s="3" t="s">
        <v>8</v>
      </c>
      <c r="E34" s="5">
        <f t="shared" si="0"/>
        <v>-0.70036873310816405</v>
      </c>
    </row>
    <row r="35" spans="1:5">
      <c r="A35">
        <v>17</v>
      </c>
      <c r="B35" s="4">
        <v>28</v>
      </c>
      <c r="C35" s="4">
        <v>240</v>
      </c>
      <c r="D35" s="3" t="s">
        <v>8</v>
      </c>
      <c r="E35" s="5">
        <f t="shared" si="0"/>
        <v>-4.892473310816442E-2</v>
      </c>
    </row>
    <row r="36" spans="1:5">
      <c r="A36">
        <v>18</v>
      </c>
      <c r="B36" s="4">
        <v>22</v>
      </c>
      <c r="C36" s="4">
        <v>220</v>
      </c>
      <c r="D36" s="3" t="s">
        <v>8</v>
      </c>
      <c r="E36">
        <f t="shared" si="0"/>
        <v>0.93726326689183592</v>
      </c>
    </row>
    <row r="37" spans="1:5">
      <c r="A37">
        <v>19</v>
      </c>
      <c r="B37" s="4">
        <v>39</v>
      </c>
      <c r="C37" s="4">
        <v>450</v>
      </c>
      <c r="D37" s="3" t="s">
        <v>7</v>
      </c>
      <c r="E37" s="5">
        <f t="shared" si="0"/>
        <v>-2.1696987331081634</v>
      </c>
    </row>
    <row r="38" spans="1:5">
      <c r="A38">
        <v>20</v>
      </c>
      <c r="B38" s="4">
        <v>26</v>
      </c>
      <c r="C38" s="4">
        <v>150</v>
      </c>
      <c r="D38" s="3" t="s">
        <v>8</v>
      </c>
      <c r="E38">
        <f t="shared" si="0"/>
        <v>0.43017126689183577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Jin Lee</dc:creator>
  <cp:lastModifiedBy>Jung Jin Lee</cp:lastModifiedBy>
  <dcterms:created xsi:type="dcterms:W3CDTF">2024-03-19T10:16:58Z</dcterms:created>
  <dcterms:modified xsi:type="dcterms:W3CDTF">2024-03-19T12:29:32Z</dcterms:modified>
</cp:coreProperties>
</file>