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staub/git/pollingPlaceCovidEstimator/"/>
    </mc:Choice>
  </mc:AlternateContent>
  <xr:revisionPtr revIDLastSave="0" documentId="13_ncr:1_{547091AE-71FB-C24D-875D-4CC94FBDCF94}" xr6:coauthVersionLast="45" xr6:coauthVersionMax="45" xr10:uidLastSave="{00000000-0000-0000-0000-000000000000}"/>
  <bookViews>
    <workbookView xWindow="10220" yWindow="7080" windowWidth="21360" windowHeight="12880" xr2:uid="{1CAC4DC4-20F6-5549-B858-E88DB391A8E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9" i="1" l="1"/>
  <c r="B20" i="1" l="1"/>
  <c r="B21" i="1" l="1"/>
</calcChain>
</file>

<file path=xl/sharedStrings.xml><?xml version="1.0" encoding="utf-8"?>
<sst xmlns="http://schemas.openxmlformats.org/spreadsheetml/2006/main" count="18" uniqueCount="18">
  <si>
    <t>Polling place covid case estimator.</t>
  </si>
  <si>
    <t>FACTS</t>
  </si>
  <si>
    <t>2016 November voters in voting district</t>
  </si>
  <si>
    <t>ASSUMPTIONS</t>
  </si>
  <si>
    <t>Ratio of November active cases to current active cases</t>
  </si>
  <si>
    <t>Ratio of contagious to active cases</t>
  </si>
  <si>
    <t>Ratio of 2020 to 2016 November voters</t>
  </si>
  <si>
    <t>Ratio of absentee to total voters</t>
  </si>
  <si>
    <t>CALCULATIONS</t>
  </si>
  <si>
    <t>Ratio of total active cases to reported active cases</t>
  </si>
  <si>
    <t>Expected voters at polling place</t>
  </si>
  <si>
    <t>USE AT YOUR OWN RISK.</t>
  </si>
  <si>
    <t>Adults in larger community</t>
  </si>
  <si>
    <t>Active cases reported in larger community</t>
  </si>
  <si>
    <t>Expected total November 2020 contagious cases in community</t>
  </si>
  <si>
    <t>Expected contagious cases at November 2020 polling place</t>
  </si>
  <si>
    <t>Ratio of too-sick-to-vote to contagious voters</t>
  </si>
  <si>
    <t xml:space="preserve">  - see CDC report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</si>
</sst>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164" fontId="3" fillId="0" borderId="0" xfId="0" applyNumberFormat="1" applyFont="1"/>
    <xf numFmtId="0" fontId="4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dc.gov/coronavirus/2019-ncov/cases-updates/commercial-lab-survey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A1DAC-6CC4-4243-9129-F1147C7315D6}">
  <dimension ref="A1:B21"/>
  <sheetViews>
    <sheetView tabSelected="1" workbookViewId="0">
      <selection activeCell="A16" sqref="A16"/>
    </sheetView>
  </sheetViews>
  <sheetFormatPr baseColWidth="10" defaultRowHeight="16" x14ac:dyDescent="0.2"/>
  <cols>
    <col min="1" max="1" width="69.33203125" customWidth="1"/>
  </cols>
  <sheetData>
    <row r="1" spans="1:2" x14ac:dyDescent="0.2">
      <c r="A1" s="1" t="s">
        <v>0</v>
      </c>
    </row>
    <row r="2" spans="1:2" x14ac:dyDescent="0.2">
      <c r="A2" s="1" t="s">
        <v>11</v>
      </c>
    </row>
    <row r="4" spans="1:2" x14ac:dyDescent="0.2">
      <c r="A4" s="1" t="s">
        <v>1</v>
      </c>
    </row>
    <row r="5" spans="1:2" x14ac:dyDescent="0.2">
      <c r="A5" t="s">
        <v>12</v>
      </c>
      <c r="B5">
        <v>90000</v>
      </c>
    </row>
    <row r="6" spans="1:2" x14ac:dyDescent="0.2">
      <c r="A6" t="s">
        <v>13</v>
      </c>
      <c r="B6">
        <v>50</v>
      </c>
    </row>
    <row r="7" spans="1:2" x14ac:dyDescent="0.2">
      <c r="A7" t="s">
        <v>2</v>
      </c>
      <c r="B7">
        <v>3000</v>
      </c>
    </row>
    <row r="9" spans="1:2" x14ac:dyDescent="0.2">
      <c r="A9" s="1" t="s">
        <v>3</v>
      </c>
    </row>
    <row r="10" spans="1:2" x14ac:dyDescent="0.2">
      <c r="A10" t="s">
        <v>4</v>
      </c>
      <c r="B10">
        <v>1</v>
      </c>
    </row>
    <row r="11" spans="1:2" x14ac:dyDescent="0.2">
      <c r="A11" t="s">
        <v>5</v>
      </c>
      <c r="B11">
        <v>1</v>
      </c>
    </row>
    <row r="12" spans="1:2" x14ac:dyDescent="0.2">
      <c r="A12" t="s">
        <v>16</v>
      </c>
      <c r="B12">
        <v>0.5</v>
      </c>
    </row>
    <row r="13" spans="1:2" x14ac:dyDescent="0.2">
      <c r="A13" t="s">
        <v>6</v>
      </c>
      <c r="B13">
        <v>1</v>
      </c>
    </row>
    <row r="14" spans="1:2" x14ac:dyDescent="0.2">
      <c r="A14" t="s">
        <v>7</v>
      </c>
      <c r="B14">
        <v>0.5</v>
      </c>
    </row>
    <row r="15" spans="1:2" x14ac:dyDescent="0.2">
      <c r="A15" t="s">
        <v>9</v>
      </c>
      <c r="B15">
        <v>10</v>
      </c>
    </row>
    <row r="16" spans="1:2" x14ac:dyDescent="0.2">
      <c r="A16" s="4" t="s">
        <v>17</v>
      </c>
    </row>
    <row r="18" spans="1:2" x14ac:dyDescent="0.2">
      <c r="A18" s="1" t="s">
        <v>8</v>
      </c>
    </row>
    <row r="19" spans="1:2" x14ac:dyDescent="0.2">
      <c r="A19" t="s">
        <v>10</v>
      </c>
      <c r="B19">
        <f>B7*(1-B14)*B13*B12</f>
        <v>750</v>
      </c>
    </row>
    <row r="20" spans="1:2" x14ac:dyDescent="0.2">
      <c r="A20" t="s">
        <v>14</v>
      </c>
      <c r="B20">
        <f>B6*B11*B15*B10</f>
        <v>500</v>
      </c>
    </row>
    <row r="21" spans="1:2" s="2" customFormat="1" ht="21" x14ac:dyDescent="0.25">
      <c r="A21" s="2" t="s">
        <v>15</v>
      </c>
      <c r="B21" s="3">
        <f>B20*B19/B5</f>
        <v>4.166666666666667</v>
      </c>
    </row>
  </sheetData>
  <hyperlinks>
    <hyperlink ref="A16" r:id="rId1" xr:uid="{547823DC-AEA5-2248-AF66-75879D12D45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Edward Staub</dc:creator>
  <cp:lastModifiedBy>Edward Staub</cp:lastModifiedBy>
  <dcterms:created xsi:type="dcterms:W3CDTF">2020-07-13T16:17:23Z</dcterms:created>
  <dcterms:modified xsi:type="dcterms:W3CDTF">2020-07-14T17:07:56Z</dcterms:modified>
</cp:coreProperties>
</file>