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0846483\Downloads\"/>
    </mc:Choice>
  </mc:AlternateContent>
  <xr:revisionPtr revIDLastSave="0" documentId="13_ncr:1_{E6C3E6FC-AE8D-4132-BB5B-8D852185E27A}" xr6:coauthVersionLast="47" xr6:coauthVersionMax="47" xr10:uidLastSave="{00000000-0000-0000-0000-000000000000}"/>
  <bookViews>
    <workbookView xWindow="-120" yWindow="-120" windowWidth="29040" windowHeight="15720" tabRatio="856" activeTab="12" xr2:uid="{783CEDA1-F680-42FD-941B-D18A1D533065}"/>
  </bookViews>
  <sheets>
    <sheet name="L-21.22" sheetId="1" r:id="rId1"/>
    <sheet name="L-21.20" sheetId="2" r:id="rId2"/>
    <sheet name="L-20.19" sheetId="3" r:id="rId3"/>
    <sheet name="L-19.18" sheetId="4" r:id="rId4"/>
    <sheet name="L-18.17" sheetId="5" r:id="rId5"/>
    <sheet name="L-17.16" sheetId="6" r:id="rId6"/>
    <sheet name="L-16.15" sheetId="7" r:id="rId7"/>
    <sheet name="L-15.14" sheetId="8" r:id="rId8"/>
    <sheet name="L-14.13" sheetId="9" r:id="rId9"/>
    <sheet name="L-13.12" sheetId="10" r:id="rId10"/>
    <sheet name="ALL" sheetId="11" r:id="rId11"/>
    <sheet name="LR" sheetId="12" r:id="rId12"/>
    <sheet name="Workbook" sheetId="13" r:id="rId13"/>
    <sheet name="Draft" sheetId="14" r:id="rId14"/>
  </sheets>
  <definedNames>
    <definedName name="_xlnm._FilterDatabase" localSheetId="13" hidden="1">Draft!$A$2:$M$2</definedName>
    <definedName name="_xlnm._FilterDatabase" localSheetId="12" hidden="1">Workbook!$A$1:$G$1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1" i="11" l="1"/>
  <c r="F33" i="14"/>
  <c r="F34" i="14"/>
  <c r="F35" i="14"/>
  <c r="F31" i="14"/>
  <c r="F30" i="14"/>
  <c r="F32" i="14"/>
  <c r="F29" i="14"/>
  <c r="F28" i="14"/>
  <c r="F27" i="14"/>
  <c r="F26" i="14"/>
  <c r="F24" i="14"/>
  <c r="F25" i="14"/>
  <c r="F23" i="14"/>
  <c r="F22" i="14"/>
  <c r="F21" i="14"/>
  <c r="F20" i="14"/>
  <c r="F19" i="14"/>
  <c r="F18" i="14"/>
  <c r="F16" i="14"/>
  <c r="F17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36" i="14"/>
  <c r="E15" i="14"/>
  <c r="C5" i="14"/>
  <c r="D5" i="14" s="1"/>
  <c r="C4" i="14"/>
  <c r="D4" i="14" s="1"/>
  <c r="C6" i="14"/>
  <c r="D6" i="14" s="1"/>
  <c r="C8" i="14"/>
  <c r="D8" i="14" s="1"/>
  <c r="C7" i="14"/>
  <c r="D7" i="14" s="1"/>
  <c r="C13" i="14"/>
  <c r="D13" i="14" s="1"/>
  <c r="C9" i="14"/>
  <c r="D9" i="14" s="1"/>
  <c r="E9" i="14" s="1"/>
  <c r="C19" i="14"/>
  <c r="D19" i="14" s="1"/>
  <c r="E19" i="14" s="1"/>
  <c r="C10" i="14"/>
  <c r="D10" i="14" s="1"/>
  <c r="E10" i="14" s="1"/>
  <c r="C20" i="14"/>
  <c r="D20" i="14" s="1"/>
  <c r="E20" i="14" s="1"/>
  <c r="C16" i="14"/>
  <c r="D16" i="14" s="1"/>
  <c r="E16" i="14" s="1"/>
  <c r="C18" i="14"/>
  <c r="D18" i="14" s="1"/>
  <c r="E18" i="14" s="1"/>
  <c r="C24" i="14"/>
  <c r="D24" i="14" s="1"/>
  <c r="E24" i="14" s="1"/>
  <c r="C14" i="14"/>
  <c r="D14" i="14" s="1"/>
  <c r="C12" i="14"/>
  <c r="D12" i="14" s="1"/>
  <c r="C28" i="14"/>
  <c r="D28" i="14" s="1"/>
  <c r="E28" i="14" s="1"/>
  <c r="C23" i="14"/>
  <c r="D23" i="14" s="1"/>
  <c r="E23" i="14" s="1"/>
  <c r="C25" i="14"/>
  <c r="D25" i="14" s="1"/>
  <c r="E25" i="14" s="1"/>
  <c r="C31" i="14"/>
  <c r="D31" i="14" s="1"/>
  <c r="E31" i="14" s="1"/>
  <c r="C11" i="14"/>
  <c r="D11" i="14" s="1"/>
  <c r="E11" i="14" s="1"/>
  <c r="C22" i="14"/>
  <c r="D22" i="14" s="1"/>
  <c r="E22" i="14" s="1"/>
  <c r="C33" i="14"/>
  <c r="D33" i="14" s="1"/>
  <c r="E33" i="14" s="1"/>
  <c r="C26" i="14"/>
  <c r="D26" i="14" s="1"/>
  <c r="E26" i="14" s="1"/>
  <c r="C30" i="14"/>
  <c r="D30" i="14" s="1"/>
  <c r="E30" i="14" s="1"/>
  <c r="C17" i="14"/>
  <c r="D17" i="14" s="1"/>
  <c r="E17" i="14" s="1"/>
  <c r="C15" i="14"/>
  <c r="D15" i="14" s="1"/>
  <c r="C21" i="14"/>
  <c r="D21" i="14" s="1"/>
  <c r="E21" i="14" s="1"/>
  <c r="C29" i="14"/>
  <c r="D29" i="14" s="1"/>
  <c r="E29" i="14" s="1"/>
  <c r="C34" i="14"/>
  <c r="D34" i="14" s="1"/>
  <c r="E34" i="14" s="1"/>
  <c r="C27" i="14"/>
  <c r="D27" i="14" s="1"/>
  <c r="E27" i="14" s="1"/>
  <c r="C36" i="14"/>
  <c r="D36" i="14" s="1"/>
  <c r="E36" i="14" s="1"/>
  <c r="C32" i="14"/>
  <c r="D32" i="14" s="1"/>
  <c r="E32" i="14" s="1"/>
  <c r="C35" i="14"/>
  <c r="D35" i="14" s="1"/>
  <c r="E35" i="14" s="1"/>
  <c r="C3" i="14"/>
  <c r="D3" i="14" s="1"/>
  <c r="R3" i="11"/>
  <c r="R4" i="11"/>
  <c r="R5" i="11"/>
  <c r="R6" i="11"/>
  <c r="R7" i="11"/>
  <c r="R8" i="11"/>
  <c r="R9" i="11"/>
  <c r="R10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" i="11"/>
  <c r="T4" i="11"/>
  <c r="T5" i="11"/>
  <c r="T6" i="11"/>
  <c r="T7" i="11"/>
  <c r="T8" i="11"/>
  <c r="V8" i="11" s="1"/>
  <c r="T9" i="11"/>
  <c r="T10" i="11"/>
  <c r="T11" i="11"/>
  <c r="T12" i="11"/>
  <c r="V12" i="11" s="1"/>
  <c r="T13" i="11"/>
  <c r="T14" i="11"/>
  <c r="T15" i="11"/>
  <c r="T16" i="11"/>
  <c r="V16" i="11" s="1"/>
  <c r="T17" i="11"/>
  <c r="T18" i="11"/>
  <c r="T19" i="11"/>
  <c r="T20" i="11"/>
  <c r="V20" i="11" s="1"/>
  <c r="T21" i="11"/>
  <c r="T22" i="11"/>
  <c r="T23" i="11"/>
  <c r="T24" i="11"/>
  <c r="V24" i="11" s="1"/>
  <c r="T25" i="11"/>
  <c r="T26" i="11"/>
  <c r="T27" i="11"/>
  <c r="T28" i="11"/>
  <c r="V28" i="11" s="1"/>
  <c r="T29" i="11"/>
  <c r="T30" i="11"/>
  <c r="T31" i="11"/>
  <c r="T32" i="11"/>
  <c r="V32" i="11" s="1"/>
  <c r="T33" i="11"/>
  <c r="T34" i="11"/>
  <c r="T35" i="11"/>
  <c r="T36" i="11"/>
  <c r="V36" i="11" s="1"/>
  <c r="T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V34" i="11" l="1"/>
  <c r="V30" i="11"/>
  <c r="V26" i="11"/>
  <c r="V22" i="11"/>
  <c r="V18" i="11"/>
  <c r="V35" i="11"/>
  <c r="V31" i="11"/>
  <c r="V14" i="11"/>
  <c r="V10" i="11"/>
  <c r="V6" i="11"/>
  <c r="V27" i="11"/>
  <c r="V23" i="11"/>
  <c r="V19" i="11"/>
  <c r="V15" i="11"/>
  <c r="V11" i="11"/>
  <c r="V7" i="11"/>
  <c r="V3" i="11"/>
  <c r="V33" i="11"/>
  <c r="V29" i="11"/>
  <c r="V25" i="11"/>
  <c r="V21" i="11"/>
  <c r="V17" i="11"/>
  <c r="V13" i="11"/>
  <c r="V9" i="11"/>
  <c r="V5" i="11"/>
  <c r="V4" i="11"/>
</calcChain>
</file>

<file path=xl/sharedStrings.xml><?xml version="1.0" encoding="utf-8"?>
<sst xmlns="http://schemas.openxmlformats.org/spreadsheetml/2006/main" count="1099" uniqueCount="56">
  <si>
    <t>Rk</t>
  </si>
  <si>
    <t>Squad</t>
  </si>
  <si>
    <t>Manchester City</t>
  </si>
  <si>
    <t>Liverpool</t>
  </si>
  <si>
    <t>Chelsea</t>
  </si>
  <si>
    <t>Tottenham</t>
  </si>
  <si>
    <t>Arsenal</t>
  </si>
  <si>
    <t>Manchester Utd</t>
  </si>
  <si>
    <t>West Ham</t>
  </si>
  <si>
    <t>Leicester City</t>
  </si>
  <si>
    <t>Brighton</t>
  </si>
  <si>
    <t>Wolves</t>
  </si>
  <si>
    <t>Newcastle Utd</t>
  </si>
  <si>
    <t>Crystal Palace</t>
  </si>
  <si>
    <t>Brentford</t>
  </si>
  <si>
    <t>Aston Villa</t>
  </si>
  <si>
    <t>Southampton</t>
  </si>
  <si>
    <t>Everton</t>
  </si>
  <si>
    <t>Leeds United</t>
  </si>
  <si>
    <t>Burnley</t>
  </si>
  <si>
    <t>Watford</t>
  </si>
  <si>
    <t>Norwich City</t>
  </si>
  <si>
    <t>Fulham</t>
  </si>
  <si>
    <t>West Brom</t>
  </si>
  <si>
    <t>Sheffield Utd</t>
  </si>
  <si>
    <t>Bournemouth</t>
  </si>
  <si>
    <t>Cardiff City</t>
  </si>
  <si>
    <t>Huddersfield</t>
  </si>
  <si>
    <t>Swansea City</t>
  </si>
  <si>
    <t>Stoke City</t>
  </si>
  <si>
    <t>Hull City</t>
  </si>
  <si>
    <t>Middlesbrough</t>
  </si>
  <si>
    <t>Sunderland</t>
  </si>
  <si>
    <t>QPR</t>
  </si>
  <si>
    <t>Wigan Athletic</t>
  </si>
  <si>
    <t>Reading</t>
  </si>
  <si>
    <t>Expenditure</t>
  </si>
  <si>
    <t>Income</t>
  </si>
  <si>
    <t>Balance</t>
  </si>
  <si>
    <t>How many total teams/ name?. Remove Duplicates</t>
  </si>
  <si>
    <t xml:space="preserve">Find a way to get their AVERAGE league rk. </t>
  </si>
  <si>
    <t>Team's names</t>
  </si>
  <si>
    <t>34 Total Teams.</t>
  </si>
  <si>
    <t>Balance:</t>
  </si>
  <si>
    <t>Total Spent/ made per team</t>
  </si>
  <si>
    <t>Add ranks per team</t>
  </si>
  <si>
    <t>Rk's</t>
  </si>
  <si>
    <t>Times appeared in league (10y)</t>
  </si>
  <si>
    <t>Rks</t>
  </si>
  <si>
    <t>Logo</t>
  </si>
  <si>
    <t>RWA</t>
  </si>
  <si>
    <t>.+ 24 to every team that didn't make the league</t>
  </si>
  <si>
    <t>multipy the 24 to bad teams</t>
  </si>
  <si>
    <t>New Weighted Average</t>
  </si>
  <si>
    <t xml:space="preserve">Professor correction, </t>
  </si>
  <si>
    <t>AvgRk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</si>
</sst>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3" fontId="0" fillId="0" borderId="0" xfId="0" applyNumberFormat="1"/>
    <xf numFmtId="2" fontId="0" fillId="0" borderId="0" xfId="0" applyNumberFormat="1" applyAlignment="1">
      <alignment wrapText="1"/>
    </xf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center" vertical="center" wrapText="1"/>
    </xf>
    <xf numFmtId="2" fontId="0" fillId="0" borderId="0" xfId="42" applyNumberFormat="1" applyFont="1"/>
    <xf numFmtId="2" fontId="0" fillId="33" borderId="0" xfId="42" applyNumberFormat="1" applyFont="1" applyFill="1"/>
    <xf numFmtId="0" fontId="0" fillId="33" borderId="0" xfId="0" applyFill="1"/>
    <xf numFmtId="0" fontId="0" fillId="0" borderId="0" xfId="0" applyAlignment="1">
      <alignment horizontal="center"/>
    </xf>
    <xf numFmtId="2" fontId="0" fillId="0" borderId="0" xfId="42" applyNumberFormat="1" applyFont="1" applyFill="1"/>
    <xf numFmtId="0" fontId="16" fillId="0" borderId="0" xfId="0" applyFon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E505F-E2F3-4D6D-A7C0-855A441F75AC}">
  <dimension ref="A1:S21"/>
  <sheetViews>
    <sheetView workbookViewId="0">
      <selection activeCell="H7" sqref="H7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10.28515625" customWidth="1"/>
    <col min="5" max="5" width="10.85546875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3" width="5" bestFit="1" customWidth="1"/>
    <col min="14" max="14" width="5.7109375" bestFit="1" customWidth="1"/>
    <col min="15" max="15" width="7.5703125" bestFit="1" customWidth="1"/>
    <col min="16" max="16" width="11.28515625" bestFit="1" customWidth="1"/>
    <col min="17" max="17" width="31.85546875" bestFit="1" customWidth="1"/>
    <col min="18" max="18" width="18.7109375" bestFit="1" customWidth="1"/>
    <col min="19" max="19" width="36.57031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2</v>
      </c>
      <c r="C2" s="2">
        <v>147.94999999999999</v>
      </c>
      <c r="D2" s="2">
        <v>103.18</v>
      </c>
      <c r="E2" s="2">
        <f>D2-C2</f>
        <v>-44.769999999999982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  <row r="3" spans="1:19" x14ac:dyDescent="0.25">
      <c r="A3" s="1">
        <v>2</v>
      </c>
      <c r="B3" s="2" t="s">
        <v>3</v>
      </c>
      <c r="C3" s="2">
        <v>95.7</v>
      </c>
      <c r="D3" s="2">
        <v>32.51</v>
      </c>
      <c r="E3" s="2">
        <f t="shared" ref="E3:E21" si="0">D3-C3</f>
        <v>-63.190000000000005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</row>
    <row r="4" spans="1:19" x14ac:dyDescent="0.25">
      <c r="A4" s="1">
        <v>3</v>
      </c>
      <c r="B4" s="2" t="s">
        <v>4</v>
      </c>
      <c r="C4" s="2">
        <v>129.80000000000001</v>
      </c>
      <c r="D4" s="2">
        <v>131.94999999999999</v>
      </c>
      <c r="E4" s="2">
        <f t="shared" si="0"/>
        <v>2.1499999999999773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</row>
    <row r="5" spans="1:19" x14ac:dyDescent="0.25">
      <c r="A5" s="1">
        <v>4</v>
      </c>
      <c r="B5" s="2" t="s">
        <v>5</v>
      </c>
      <c r="C5" s="2">
        <v>105.49</v>
      </c>
      <c r="D5" s="2">
        <v>38.08</v>
      </c>
      <c r="E5" s="2">
        <f t="shared" si="0"/>
        <v>-67.41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</row>
    <row r="6" spans="1:19" x14ac:dyDescent="0.25">
      <c r="A6" s="1">
        <v>5</v>
      </c>
      <c r="B6" s="2" t="s">
        <v>6</v>
      </c>
      <c r="C6" s="2">
        <v>184.14</v>
      </c>
      <c r="D6" s="2">
        <v>34.54</v>
      </c>
      <c r="E6" s="2">
        <f t="shared" si="0"/>
        <v>-149.6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</row>
    <row r="7" spans="1:19" x14ac:dyDescent="0.25">
      <c r="A7" s="1">
        <v>6</v>
      </c>
      <c r="B7" s="2" t="s">
        <v>7</v>
      </c>
      <c r="C7" s="2">
        <v>154</v>
      </c>
      <c r="D7" s="2">
        <v>33.770000000000003</v>
      </c>
      <c r="E7" s="2">
        <f t="shared" si="0"/>
        <v>-120.22999999999999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2"/>
      <c r="R7" s="2"/>
      <c r="S7" s="2"/>
    </row>
    <row r="8" spans="1:19" x14ac:dyDescent="0.25">
      <c r="A8" s="1">
        <v>7</v>
      </c>
      <c r="B8" s="2" t="s">
        <v>8</v>
      </c>
      <c r="C8" s="2">
        <v>81.95</v>
      </c>
      <c r="D8" s="2">
        <v>4.66</v>
      </c>
      <c r="E8" s="2">
        <f t="shared" si="0"/>
        <v>-77.290000000000006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2"/>
      <c r="R8" s="2"/>
      <c r="S8" s="2"/>
    </row>
    <row r="9" spans="1:19" x14ac:dyDescent="0.25">
      <c r="A9" s="1">
        <v>8</v>
      </c>
      <c r="B9" s="2" t="s">
        <v>9</v>
      </c>
      <c r="C9" s="2">
        <v>74.36</v>
      </c>
      <c r="D9" s="2">
        <v>4.4000000000000004</v>
      </c>
      <c r="E9" s="2">
        <f t="shared" si="0"/>
        <v>-69.959999999999994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2"/>
      <c r="R9" s="2"/>
      <c r="S9" s="2"/>
    </row>
    <row r="10" spans="1:19" x14ac:dyDescent="0.25">
      <c r="A10" s="1">
        <v>9</v>
      </c>
      <c r="B10" s="2" t="s">
        <v>10</v>
      </c>
      <c r="C10" s="2">
        <v>82.5</v>
      </c>
      <c r="D10" s="2">
        <v>86.35</v>
      </c>
      <c r="E10" s="2">
        <f t="shared" si="0"/>
        <v>3.8499999999999943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2"/>
      <c r="R10" s="2"/>
      <c r="S10" s="2"/>
    </row>
    <row r="11" spans="1:19" x14ac:dyDescent="0.25">
      <c r="A11" s="1">
        <v>10</v>
      </c>
      <c r="B11" s="2" t="s">
        <v>11</v>
      </c>
      <c r="C11" s="2">
        <v>41.36</v>
      </c>
      <c r="D11" s="2">
        <v>34.979999999999997</v>
      </c>
      <c r="E11" s="2">
        <f t="shared" si="0"/>
        <v>-6.3800000000000026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2"/>
      <c r="R11" s="2"/>
      <c r="S11" s="2"/>
    </row>
    <row r="12" spans="1:19" x14ac:dyDescent="0.25">
      <c r="A12" s="1">
        <v>11</v>
      </c>
      <c r="B12" s="2" t="s">
        <v>12</v>
      </c>
      <c r="C12" s="2">
        <v>143.55000000000001</v>
      </c>
      <c r="D12" s="2">
        <v>0</v>
      </c>
      <c r="E12" s="2">
        <f t="shared" si="0"/>
        <v>-143.55000000000001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2"/>
      <c r="R12" s="2"/>
      <c r="S12" s="2"/>
    </row>
    <row r="13" spans="1:19" x14ac:dyDescent="0.25">
      <c r="A13" s="1">
        <v>12</v>
      </c>
      <c r="B13" s="2" t="s">
        <v>13</v>
      </c>
      <c r="C13" s="2">
        <v>94.18</v>
      </c>
      <c r="D13" s="2">
        <v>0</v>
      </c>
      <c r="E13" s="2">
        <f t="shared" si="0"/>
        <v>-94.18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2"/>
      <c r="R13" s="2"/>
      <c r="S13" s="2"/>
    </row>
    <row r="14" spans="1:19" x14ac:dyDescent="0.25">
      <c r="A14" s="1">
        <v>13</v>
      </c>
      <c r="B14" s="2" t="s">
        <v>14</v>
      </c>
      <c r="C14" s="2">
        <v>40.369999999999997</v>
      </c>
      <c r="D14" s="2">
        <v>1.1000000000000001</v>
      </c>
      <c r="E14" s="2">
        <f t="shared" si="0"/>
        <v>-39.269999999999996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2"/>
      <c r="R14" s="2"/>
      <c r="S14" s="2"/>
    </row>
    <row r="15" spans="1:19" x14ac:dyDescent="0.25">
      <c r="A15" s="1">
        <v>14</v>
      </c>
      <c r="B15" s="2" t="s">
        <v>15</v>
      </c>
      <c r="C15" s="2">
        <v>142.80000000000001</v>
      </c>
      <c r="D15" s="2">
        <v>139.69999999999999</v>
      </c>
      <c r="E15" s="2">
        <f t="shared" si="0"/>
        <v>-3.1000000000000227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2"/>
      <c r="R15" s="2"/>
      <c r="S15" s="2"/>
    </row>
    <row r="16" spans="1:19" x14ac:dyDescent="0.25">
      <c r="A16" s="1">
        <v>15</v>
      </c>
      <c r="B16" s="2" t="s">
        <v>16</v>
      </c>
      <c r="C16" s="2">
        <v>47.41</v>
      </c>
      <c r="D16" s="2">
        <v>66.41</v>
      </c>
      <c r="E16" s="2">
        <f t="shared" si="0"/>
        <v>19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2"/>
      <c r="R16" s="2"/>
      <c r="S16" s="2"/>
    </row>
    <row r="17" spans="1:19" x14ac:dyDescent="0.25">
      <c r="A17" s="1">
        <v>16</v>
      </c>
      <c r="B17" s="2" t="s">
        <v>17</v>
      </c>
      <c r="C17" s="2">
        <v>43.45</v>
      </c>
      <c r="D17" s="2">
        <v>50.6</v>
      </c>
      <c r="E17" s="2">
        <f t="shared" si="0"/>
        <v>7.1499999999999986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2"/>
      <c r="R17" s="2"/>
      <c r="S17" s="2"/>
    </row>
    <row r="18" spans="1:19" x14ac:dyDescent="0.25">
      <c r="A18" s="1">
        <v>17</v>
      </c>
      <c r="B18" s="2" t="s">
        <v>18</v>
      </c>
      <c r="C18" s="2">
        <v>64.790000000000006</v>
      </c>
      <c r="D18" s="2">
        <v>0</v>
      </c>
      <c r="E18" s="2">
        <f t="shared" si="0"/>
        <v>-64.790000000000006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2"/>
      <c r="R18" s="2"/>
      <c r="S18" s="2"/>
    </row>
    <row r="19" spans="1:19" x14ac:dyDescent="0.25">
      <c r="A19" s="1">
        <v>18</v>
      </c>
      <c r="B19" s="2" t="s">
        <v>19</v>
      </c>
      <c r="C19" s="2">
        <v>54.34</v>
      </c>
      <c r="D19" s="2">
        <v>44.55</v>
      </c>
      <c r="E19" s="2">
        <f t="shared" si="0"/>
        <v>-9.7900000000000063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2"/>
      <c r="R19" s="2"/>
      <c r="S19" s="2"/>
    </row>
    <row r="20" spans="1:19" x14ac:dyDescent="0.25">
      <c r="A20" s="1">
        <v>19</v>
      </c>
      <c r="B20" s="2" t="s">
        <v>20</v>
      </c>
      <c r="C20" s="2">
        <v>47.85</v>
      </c>
      <c r="D20" s="2">
        <v>14.14</v>
      </c>
      <c r="E20" s="2">
        <f t="shared" si="0"/>
        <v>-33.71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</row>
    <row r="21" spans="1:19" x14ac:dyDescent="0.25">
      <c r="A21" s="1">
        <v>20</v>
      </c>
      <c r="B21" s="2" t="s">
        <v>21</v>
      </c>
      <c r="C21" s="2">
        <v>69.91</v>
      </c>
      <c r="D21" s="2">
        <v>42.24</v>
      </c>
      <c r="E21" s="2">
        <f t="shared" si="0"/>
        <v>-27.669999999999995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2A66-CF66-448C-9F8B-E0BE5B4376DE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28515625" bestFit="1" customWidth="1"/>
    <col min="8" max="8" width="3.5703125" bestFit="1" customWidth="1"/>
    <col min="9" max="10" width="3.7109375" bestFit="1" customWidth="1"/>
    <col min="11" max="11" width="7.42578125" bestFit="1" customWidth="1"/>
    <col min="12" max="12" width="11.28515625" bestFit="1" customWidth="1"/>
    <col min="13" max="13" width="20.85546875" bestFit="1" customWidth="1"/>
    <col min="14" max="14" width="21" bestFit="1" customWidth="1"/>
    <col min="15" max="15" width="39.5703125" bestFit="1" customWidth="1"/>
  </cols>
  <sheetData>
    <row r="1" spans="1:19" ht="21" customHeigh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>
        <v>1</v>
      </c>
      <c r="B2" t="s">
        <v>7</v>
      </c>
      <c r="C2">
        <v>84.1</v>
      </c>
      <c r="D2">
        <v>10.62</v>
      </c>
      <c r="E2" s="2">
        <f>D2-C2</f>
        <v>-73.47999999999999</v>
      </c>
      <c r="L2" s="4"/>
    </row>
    <row r="3" spans="1:19" x14ac:dyDescent="0.25">
      <c r="A3">
        <v>2</v>
      </c>
      <c r="B3" t="s">
        <v>2</v>
      </c>
      <c r="C3">
        <v>68.150000000000006</v>
      </c>
      <c r="D3">
        <v>48.73</v>
      </c>
      <c r="E3" s="2">
        <f t="shared" ref="E3:E21" si="0">D3-C3</f>
        <v>-19.420000000000009</v>
      </c>
      <c r="L3" s="4"/>
    </row>
    <row r="4" spans="1:19" x14ac:dyDescent="0.25">
      <c r="A4">
        <v>3</v>
      </c>
      <c r="B4" t="s">
        <v>4</v>
      </c>
      <c r="C4">
        <v>120.67</v>
      </c>
      <c r="D4">
        <v>28</v>
      </c>
      <c r="E4" s="2">
        <f t="shared" si="0"/>
        <v>-92.67</v>
      </c>
      <c r="L4" s="4"/>
    </row>
    <row r="5" spans="1:19" x14ac:dyDescent="0.25">
      <c r="A5">
        <v>4</v>
      </c>
      <c r="B5" t="s">
        <v>6</v>
      </c>
      <c r="C5">
        <v>61.6</v>
      </c>
      <c r="D5">
        <v>72.44</v>
      </c>
      <c r="E5" s="2">
        <f t="shared" si="0"/>
        <v>10.839999999999996</v>
      </c>
      <c r="L5" s="4"/>
    </row>
    <row r="6" spans="1:19" x14ac:dyDescent="0.25">
      <c r="A6">
        <v>5</v>
      </c>
      <c r="B6" t="s">
        <v>5</v>
      </c>
      <c r="C6">
        <v>80.58</v>
      </c>
      <c r="D6">
        <v>80.06</v>
      </c>
      <c r="E6" s="2">
        <f t="shared" si="0"/>
        <v>-0.51999999999999602</v>
      </c>
      <c r="L6" s="4"/>
    </row>
    <row r="7" spans="1:19" x14ac:dyDescent="0.25">
      <c r="A7">
        <v>6</v>
      </c>
      <c r="B7" t="s">
        <v>17</v>
      </c>
      <c r="C7">
        <v>23.82</v>
      </c>
      <c r="D7">
        <v>20.63</v>
      </c>
      <c r="E7" s="2">
        <f t="shared" si="0"/>
        <v>-3.1900000000000013</v>
      </c>
      <c r="L7" s="4"/>
    </row>
    <row r="8" spans="1:19" x14ac:dyDescent="0.25">
      <c r="A8">
        <v>7</v>
      </c>
      <c r="B8" t="s">
        <v>3</v>
      </c>
      <c r="C8">
        <v>77.66</v>
      </c>
      <c r="D8">
        <v>11.5</v>
      </c>
      <c r="E8" s="2">
        <f>D8-C8</f>
        <v>-66.16</v>
      </c>
      <c r="L8" s="4"/>
    </row>
    <row r="9" spans="1:19" x14ac:dyDescent="0.25">
      <c r="A9">
        <v>8</v>
      </c>
      <c r="B9" t="s">
        <v>23</v>
      </c>
      <c r="C9">
        <v>5.5</v>
      </c>
      <c r="D9">
        <v>4.0999999999999996</v>
      </c>
      <c r="E9" s="2">
        <f t="shared" si="0"/>
        <v>-1.4000000000000004</v>
      </c>
      <c r="L9" s="4"/>
    </row>
    <row r="10" spans="1:19" x14ac:dyDescent="0.25">
      <c r="A10">
        <v>9</v>
      </c>
      <c r="B10" t="s">
        <v>28</v>
      </c>
      <c r="C10">
        <v>22.52</v>
      </c>
      <c r="D10">
        <v>35.86</v>
      </c>
      <c r="E10" s="2">
        <f t="shared" si="0"/>
        <v>13.34</v>
      </c>
      <c r="L10" s="4"/>
    </row>
    <row r="11" spans="1:19" x14ac:dyDescent="0.25">
      <c r="A11">
        <v>10</v>
      </c>
      <c r="B11" t="s">
        <v>8</v>
      </c>
      <c r="C11">
        <v>26.28</v>
      </c>
      <c r="D11">
        <v>5.56</v>
      </c>
      <c r="E11" s="2">
        <f t="shared" si="0"/>
        <v>-20.720000000000002</v>
      </c>
      <c r="L11" s="4"/>
    </row>
    <row r="12" spans="1:19" x14ac:dyDescent="0.25">
      <c r="A12">
        <v>11</v>
      </c>
      <c r="B12" t="s">
        <v>21</v>
      </c>
      <c r="C12">
        <v>12.19</v>
      </c>
      <c r="D12">
        <v>0.41799999999999998</v>
      </c>
      <c r="E12" s="5">
        <f t="shared" si="0"/>
        <v>-11.772</v>
      </c>
      <c r="L12" s="4"/>
    </row>
    <row r="13" spans="1:19" x14ac:dyDescent="0.25">
      <c r="A13">
        <v>12</v>
      </c>
      <c r="B13" t="s">
        <v>22</v>
      </c>
      <c r="C13">
        <v>11</v>
      </c>
      <c r="D13">
        <v>34.56</v>
      </c>
      <c r="E13" s="2">
        <f t="shared" si="0"/>
        <v>23.560000000000002</v>
      </c>
      <c r="L13" s="4"/>
    </row>
    <row r="14" spans="1:19" x14ac:dyDescent="0.25">
      <c r="A14">
        <v>13</v>
      </c>
      <c r="B14" t="s">
        <v>29</v>
      </c>
      <c r="C14">
        <v>26.05</v>
      </c>
      <c r="D14">
        <v>0.70399999999999996</v>
      </c>
      <c r="E14" s="5">
        <f t="shared" si="0"/>
        <v>-25.346</v>
      </c>
      <c r="L14" s="4"/>
    </row>
    <row r="15" spans="1:19" x14ac:dyDescent="0.25">
      <c r="A15">
        <v>14</v>
      </c>
      <c r="B15" t="s">
        <v>16</v>
      </c>
      <c r="C15">
        <v>45.65</v>
      </c>
      <c r="D15">
        <v>0</v>
      </c>
      <c r="E15" s="2">
        <f t="shared" si="0"/>
        <v>-45.65</v>
      </c>
      <c r="L15" s="4"/>
    </row>
    <row r="16" spans="1:19" x14ac:dyDescent="0.25">
      <c r="A16">
        <v>15</v>
      </c>
      <c r="B16" t="s">
        <v>15</v>
      </c>
      <c r="C16">
        <v>30.61</v>
      </c>
      <c r="D16">
        <v>3.52</v>
      </c>
      <c r="E16" s="2">
        <f t="shared" si="0"/>
        <v>-27.09</v>
      </c>
      <c r="L16" s="4"/>
    </row>
    <row r="17" spans="1:12" x14ac:dyDescent="0.25">
      <c r="A17">
        <v>16</v>
      </c>
      <c r="B17" t="s">
        <v>12</v>
      </c>
      <c r="C17">
        <v>35.159999999999997</v>
      </c>
      <c r="D17">
        <v>16.28</v>
      </c>
      <c r="E17" s="2">
        <f t="shared" si="0"/>
        <v>-18.879999999999995</v>
      </c>
      <c r="L17" s="4"/>
    </row>
    <row r="18" spans="1:12" x14ac:dyDescent="0.25">
      <c r="A18">
        <v>17</v>
      </c>
      <c r="B18" t="s">
        <v>32</v>
      </c>
      <c r="C18">
        <v>42.13</v>
      </c>
      <c r="D18">
        <v>16.309999999999999</v>
      </c>
      <c r="E18" s="2">
        <f t="shared" si="0"/>
        <v>-25.820000000000004</v>
      </c>
      <c r="L18" s="4"/>
    </row>
    <row r="19" spans="1:12" x14ac:dyDescent="0.25">
      <c r="A19">
        <v>18</v>
      </c>
      <c r="B19" t="s">
        <v>34</v>
      </c>
      <c r="C19">
        <v>11.59</v>
      </c>
      <c r="D19">
        <v>14.58</v>
      </c>
      <c r="E19" s="2">
        <f t="shared" si="0"/>
        <v>2.99</v>
      </c>
      <c r="L19" s="4"/>
    </row>
    <row r="20" spans="1:12" x14ac:dyDescent="0.25">
      <c r="A20">
        <v>19</v>
      </c>
      <c r="B20" t="s">
        <v>35</v>
      </c>
      <c r="C20">
        <v>11.9</v>
      </c>
      <c r="D20">
        <v>0.99</v>
      </c>
      <c r="E20" s="2">
        <f t="shared" si="0"/>
        <v>-10.91</v>
      </c>
      <c r="L20" s="4"/>
    </row>
    <row r="21" spans="1:12" x14ac:dyDescent="0.25">
      <c r="A21">
        <v>20</v>
      </c>
      <c r="B21" t="s">
        <v>33</v>
      </c>
      <c r="C21">
        <v>55.39</v>
      </c>
      <c r="D21">
        <v>4.96</v>
      </c>
      <c r="E21" s="2">
        <f t="shared" si="0"/>
        <v>-50.43</v>
      </c>
      <c r="L21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1E61-DF26-424B-B0B1-1EE8E19B1ED9}">
  <dimension ref="A1:X229"/>
  <sheetViews>
    <sheetView topLeftCell="M1" workbookViewId="0">
      <selection activeCell="R12" sqref="R12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10.28515625" customWidth="1"/>
    <col min="5" max="5" width="10.85546875" customWidth="1"/>
    <col min="6" max="6" width="3" bestFit="1" customWidth="1"/>
    <col min="7" max="7" width="3.42578125" bestFit="1" customWidth="1"/>
    <col min="8" max="10" width="3.7109375" bestFit="1" customWidth="1"/>
    <col min="11" max="13" width="28.28515625" customWidth="1"/>
    <col min="14" max="14" width="32.140625" customWidth="1"/>
    <col min="15" max="15" width="28.28515625" customWidth="1"/>
    <col min="16" max="18" width="21.5703125" customWidth="1"/>
    <col min="19" max="19" width="17.5703125" customWidth="1"/>
    <col min="20" max="20" width="13" customWidth="1"/>
    <col min="21" max="21" width="11.28515625" bestFit="1" customWidth="1"/>
    <col min="22" max="22" width="14.85546875" customWidth="1"/>
    <col min="23" max="23" width="18.7109375" bestFit="1" customWidth="1"/>
    <col min="24" max="24" width="36.5703125" bestFit="1" customWidth="1"/>
  </cols>
  <sheetData>
    <row r="1" spans="1:24" x14ac:dyDescent="0.25">
      <c r="B1">
        <v>21.22</v>
      </c>
      <c r="K1" t="s">
        <v>39</v>
      </c>
      <c r="N1" t="s">
        <v>41</v>
      </c>
      <c r="O1" t="s">
        <v>47</v>
      </c>
      <c r="P1" t="s">
        <v>40</v>
      </c>
      <c r="Q1" s="12" t="s">
        <v>45</v>
      </c>
      <c r="R1" s="12"/>
      <c r="S1" s="12" t="s">
        <v>44</v>
      </c>
      <c r="T1" s="12"/>
      <c r="U1" s="12"/>
    </row>
    <row r="2" spans="1:24" ht="18" customHeight="1" x14ac:dyDescent="0.25">
      <c r="A2" s="1" t="s">
        <v>0</v>
      </c>
      <c r="B2" s="1" t="s">
        <v>1</v>
      </c>
      <c r="C2" s="1" t="s">
        <v>36</v>
      </c>
      <c r="D2" s="1" t="s">
        <v>37</v>
      </c>
      <c r="E2" s="1" t="s">
        <v>38</v>
      </c>
      <c r="F2" s="1"/>
      <c r="G2" s="1"/>
      <c r="H2" s="1"/>
      <c r="I2" s="1"/>
      <c r="J2" s="1"/>
      <c r="K2" s="1" t="s">
        <v>1</v>
      </c>
      <c r="L2" s="1" t="s">
        <v>1</v>
      </c>
      <c r="M2" s="1" t="s">
        <v>49</v>
      </c>
      <c r="N2" s="1" t="s">
        <v>1</v>
      </c>
      <c r="O2" s="1"/>
      <c r="P2" s="1"/>
      <c r="Q2" s="6" t="s">
        <v>1</v>
      </c>
      <c r="R2" s="1" t="s">
        <v>46</v>
      </c>
      <c r="S2" s="1" t="s">
        <v>1</v>
      </c>
      <c r="T2" s="1" t="s">
        <v>36</v>
      </c>
      <c r="U2" s="1" t="s">
        <v>37</v>
      </c>
      <c r="V2" s="1" t="s">
        <v>43</v>
      </c>
      <c r="W2" s="1"/>
      <c r="X2" s="1"/>
    </row>
    <row r="3" spans="1:24" ht="17.25" customHeight="1" x14ac:dyDescent="0.25">
      <c r="A3" s="1">
        <v>1</v>
      </c>
      <c r="B3" s="2" t="s">
        <v>2</v>
      </c>
      <c r="C3" s="2">
        <v>147.94999999999999</v>
      </c>
      <c r="D3" s="2">
        <v>103.18</v>
      </c>
      <c r="E3" s="2">
        <f>D3-C3</f>
        <v>-44.769999999999982</v>
      </c>
      <c r="F3" s="2"/>
      <c r="G3" s="2"/>
      <c r="H3" s="2"/>
      <c r="I3" s="2"/>
      <c r="J3" s="2"/>
      <c r="K3" s="2" t="s">
        <v>2</v>
      </c>
      <c r="L3" s="2" t="s">
        <v>2</v>
      </c>
      <c r="M3" s="2"/>
      <c r="N3" s="2" t="s">
        <v>2</v>
      </c>
      <c r="O3" s="2">
        <f>COUNTIF($B$2:$B$229, N3)</f>
        <v>10</v>
      </c>
      <c r="P3" s="2"/>
      <c r="Q3" s="2" t="s">
        <v>2</v>
      </c>
      <c r="R3" s="2">
        <f t="shared" ref="R3:R36" si="0">AVERAGEIF($B$3:$B$229, $Q3, $A$3:$A$229)</f>
        <v>1.8</v>
      </c>
      <c r="S3" s="2" t="s">
        <v>2</v>
      </c>
      <c r="T3" s="2">
        <f t="shared" ref="T3:T36" si="1">SUMIF($B$3:$B$229, $S3, $C$3:$C$229)</f>
        <v>1681.17</v>
      </c>
      <c r="U3" s="2">
        <f t="shared" ref="U3:U36" si="2">SUMIF($B$3:$B$229, $S3, $D$3:$D$229)</f>
        <v>655.87000000000012</v>
      </c>
      <c r="V3" s="2">
        <f>U3-T3</f>
        <v>-1025.3</v>
      </c>
      <c r="W3" s="2"/>
      <c r="X3" s="2"/>
    </row>
    <row r="4" spans="1:24" x14ac:dyDescent="0.25">
      <c r="A4" s="1">
        <v>2</v>
      </c>
      <c r="B4" s="2" t="s">
        <v>3</v>
      </c>
      <c r="C4" s="2">
        <v>95.7</v>
      </c>
      <c r="D4" s="2">
        <v>32.51</v>
      </c>
      <c r="E4" s="2">
        <f t="shared" ref="E4:E22" si="3">D4-C4</f>
        <v>-63.190000000000005</v>
      </c>
      <c r="F4" s="2"/>
      <c r="G4" s="2"/>
      <c r="H4" s="2"/>
      <c r="I4" s="2"/>
      <c r="J4" s="2"/>
      <c r="K4" s="2" t="s">
        <v>3</v>
      </c>
      <c r="L4" s="2" t="s">
        <v>3</v>
      </c>
      <c r="M4" s="2"/>
      <c r="N4" s="2" t="s">
        <v>3</v>
      </c>
      <c r="O4" s="2">
        <f t="shared" ref="O4:O36" si="4">COUNTIF($B$2:$B$229, N4)</f>
        <v>10</v>
      </c>
      <c r="P4" s="2"/>
      <c r="Q4" s="2" t="s">
        <v>3</v>
      </c>
      <c r="R4" s="2">
        <f t="shared" si="0"/>
        <v>3.8</v>
      </c>
      <c r="S4" s="2" t="s">
        <v>3</v>
      </c>
      <c r="T4" s="2">
        <f t="shared" si="1"/>
        <v>1129.46</v>
      </c>
      <c r="U4" s="2">
        <f t="shared" si="2"/>
        <v>712.35</v>
      </c>
      <c r="V4" s="2">
        <f t="shared" ref="V4:V36" si="5">U4-T4</f>
        <v>-417.11</v>
      </c>
      <c r="W4" s="2"/>
      <c r="X4" s="2"/>
    </row>
    <row r="5" spans="1:24" x14ac:dyDescent="0.25">
      <c r="A5" s="1">
        <v>3</v>
      </c>
      <c r="B5" s="2" t="s">
        <v>4</v>
      </c>
      <c r="C5" s="2">
        <v>129.80000000000001</v>
      </c>
      <c r="D5" s="2">
        <v>131.94999999999999</v>
      </c>
      <c r="E5" s="2">
        <f t="shared" si="3"/>
        <v>2.1499999999999773</v>
      </c>
      <c r="F5" s="2"/>
      <c r="G5" s="2"/>
      <c r="H5" s="2"/>
      <c r="I5" s="2"/>
      <c r="J5" s="2"/>
      <c r="K5" s="2" t="s">
        <v>4</v>
      </c>
      <c r="L5" s="2" t="s">
        <v>4</v>
      </c>
      <c r="M5" s="2"/>
      <c r="N5" s="2" t="s">
        <v>4</v>
      </c>
      <c r="O5" s="2">
        <f t="shared" si="4"/>
        <v>10</v>
      </c>
      <c r="P5" s="2"/>
      <c r="Q5" s="2" t="s">
        <v>4</v>
      </c>
      <c r="R5" s="2">
        <f t="shared" si="0"/>
        <v>3.6</v>
      </c>
      <c r="S5" s="2" t="s">
        <v>4</v>
      </c>
      <c r="T5" s="2">
        <f t="shared" si="1"/>
        <v>1493.0900000000001</v>
      </c>
      <c r="U5" s="2">
        <f t="shared" si="2"/>
        <v>1229.3699999999999</v>
      </c>
      <c r="V5" s="2">
        <f t="shared" si="5"/>
        <v>-263.72000000000025</v>
      </c>
      <c r="W5" s="2"/>
      <c r="X5" s="2"/>
    </row>
    <row r="6" spans="1:24" x14ac:dyDescent="0.25">
      <c r="A6" s="1">
        <v>4</v>
      </c>
      <c r="B6" s="2" t="s">
        <v>5</v>
      </c>
      <c r="C6" s="2">
        <v>105.49</v>
      </c>
      <c r="D6" s="2">
        <v>38.08</v>
      </c>
      <c r="E6" s="2">
        <f t="shared" si="3"/>
        <v>-67.41</v>
      </c>
      <c r="F6" s="2"/>
      <c r="G6" s="2"/>
      <c r="H6" s="2"/>
      <c r="I6" s="2"/>
      <c r="J6" s="2"/>
      <c r="K6" s="2" t="s">
        <v>5</v>
      </c>
      <c r="L6" s="2" t="s">
        <v>5</v>
      </c>
      <c r="M6" s="2"/>
      <c r="N6" s="2" t="s">
        <v>5</v>
      </c>
      <c r="O6" s="2">
        <f t="shared" si="4"/>
        <v>10</v>
      </c>
      <c r="P6" s="2"/>
      <c r="Q6" s="2" t="s">
        <v>5</v>
      </c>
      <c r="R6" s="2">
        <f t="shared" si="0"/>
        <v>4.2</v>
      </c>
      <c r="S6" s="2" t="s">
        <v>5</v>
      </c>
      <c r="T6" s="2">
        <f t="shared" si="1"/>
        <v>948.85</v>
      </c>
      <c r="U6" s="2">
        <f t="shared" si="2"/>
        <v>701.56</v>
      </c>
      <c r="V6" s="2">
        <f t="shared" si="5"/>
        <v>-247.29000000000008</v>
      </c>
      <c r="W6" s="2"/>
      <c r="X6" s="2"/>
    </row>
    <row r="7" spans="1:24" x14ac:dyDescent="0.25">
      <c r="A7" s="1">
        <v>5</v>
      </c>
      <c r="B7" s="2" t="s">
        <v>6</v>
      </c>
      <c r="C7" s="2">
        <v>184.14</v>
      </c>
      <c r="D7" s="2">
        <v>34.54</v>
      </c>
      <c r="E7" s="2">
        <f t="shared" si="3"/>
        <v>-149.6</v>
      </c>
      <c r="F7" s="2"/>
      <c r="G7" s="2"/>
      <c r="H7" s="2"/>
      <c r="I7" s="2"/>
      <c r="J7" s="2"/>
      <c r="K7" s="2" t="s">
        <v>6</v>
      </c>
      <c r="L7" s="2" t="s">
        <v>6</v>
      </c>
      <c r="M7" s="2"/>
      <c r="N7" s="2" t="s">
        <v>6</v>
      </c>
      <c r="O7" s="2">
        <f t="shared" si="4"/>
        <v>10</v>
      </c>
      <c r="P7" s="2"/>
      <c r="Q7" s="2" t="s">
        <v>6</v>
      </c>
      <c r="R7" s="2">
        <f t="shared" si="0"/>
        <v>4.7</v>
      </c>
      <c r="S7" s="2" t="s">
        <v>6</v>
      </c>
      <c r="T7" s="2">
        <f t="shared" si="1"/>
        <v>1201.5799999999997</v>
      </c>
      <c r="U7" s="2">
        <f t="shared" si="2"/>
        <v>446.83999999999992</v>
      </c>
      <c r="V7" s="2">
        <f t="shared" si="5"/>
        <v>-754.73999999999978</v>
      </c>
      <c r="W7" s="2"/>
      <c r="X7" s="2"/>
    </row>
    <row r="8" spans="1:24" x14ac:dyDescent="0.25">
      <c r="A8" s="1">
        <v>6</v>
      </c>
      <c r="B8" s="2" t="s">
        <v>7</v>
      </c>
      <c r="C8" s="2">
        <v>154</v>
      </c>
      <c r="D8" s="2">
        <v>33.770000000000003</v>
      </c>
      <c r="E8" s="2">
        <f t="shared" si="3"/>
        <v>-120.22999999999999</v>
      </c>
      <c r="F8" s="2"/>
      <c r="G8" s="2"/>
      <c r="H8" s="2"/>
      <c r="I8" s="2"/>
      <c r="J8" s="2"/>
      <c r="K8" s="2" t="s">
        <v>7</v>
      </c>
      <c r="L8" s="2" t="s">
        <v>7</v>
      </c>
      <c r="M8" s="2"/>
      <c r="N8" s="2" t="s">
        <v>7</v>
      </c>
      <c r="O8" s="2">
        <f t="shared" si="4"/>
        <v>10</v>
      </c>
      <c r="P8" s="2"/>
      <c r="Q8" s="2" t="s">
        <v>7</v>
      </c>
      <c r="R8" s="2">
        <f t="shared" si="0"/>
        <v>4.5999999999999996</v>
      </c>
      <c r="S8" s="2" t="s">
        <v>7</v>
      </c>
      <c r="T8" s="2">
        <f t="shared" si="1"/>
        <v>1634.4199999999998</v>
      </c>
      <c r="U8" s="2">
        <f t="shared" si="2"/>
        <v>467.19000000000005</v>
      </c>
      <c r="V8" s="2">
        <f t="shared" si="5"/>
        <v>-1167.2299999999998</v>
      </c>
      <c r="W8" s="2"/>
      <c r="X8" s="2"/>
    </row>
    <row r="9" spans="1:24" x14ac:dyDescent="0.25">
      <c r="A9" s="1">
        <v>7</v>
      </c>
      <c r="B9" s="2" t="s">
        <v>8</v>
      </c>
      <c r="C9" s="2">
        <v>81.95</v>
      </c>
      <c r="D9" s="2">
        <v>4.66</v>
      </c>
      <c r="E9" s="2">
        <f t="shared" si="3"/>
        <v>-77.290000000000006</v>
      </c>
      <c r="F9" s="2"/>
      <c r="G9" s="2"/>
      <c r="H9" s="2"/>
      <c r="I9" s="2"/>
      <c r="J9" s="2"/>
      <c r="K9" s="2" t="s">
        <v>8</v>
      </c>
      <c r="L9" s="2" t="s">
        <v>8</v>
      </c>
      <c r="M9" s="2"/>
      <c r="N9" s="2" t="s">
        <v>8</v>
      </c>
      <c r="O9" s="2">
        <f t="shared" si="4"/>
        <v>10</v>
      </c>
      <c r="P9" s="2"/>
      <c r="Q9" s="2" t="s">
        <v>8</v>
      </c>
      <c r="R9" s="2">
        <f t="shared" si="0"/>
        <v>10.6</v>
      </c>
      <c r="S9" s="2" t="s">
        <v>8</v>
      </c>
      <c r="T9" s="2">
        <f t="shared" si="1"/>
        <v>710.31999999999994</v>
      </c>
      <c r="U9" s="2">
        <f t="shared" si="2"/>
        <v>237.863</v>
      </c>
      <c r="V9" s="2">
        <f t="shared" si="5"/>
        <v>-472.45699999999994</v>
      </c>
      <c r="W9" s="2"/>
      <c r="X9" s="2"/>
    </row>
    <row r="10" spans="1:24" x14ac:dyDescent="0.25">
      <c r="A10" s="1">
        <v>8</v>
      </c>
      <c r="B10" s="2" t="s">
        <v>9</v>
      </c>
      <c r="C10" s="2">
        <v>74.36</v>
      </c>
      <c r="D10" s="2">
        <v>4.4000000000000004</v>
      </c>
      <c r="E10" s="2">
        <f t="shared" si="3"/>
        <v>-69.959999999999994</v>
      </c>
      <c r="F10" s="2"/>
      <c r="G10" s="2"/>
      <c r="H10" s="2"/>
      <c r="I10" s="2"/>
      <c r="J10" s="2"/>
      <c r="K10" s="2" t="s">
        <v>9</v>
      </c>
      <c r="L10" s="2" t="s">
        <v>9</v>
      </c>
      <c r="M10" s="2"/>
      <c r="N10" s="2" t="s">
        <v>9</v>
      </c>
      <c r="O10" s="2">
        <f t="shared" si="4"/>
        <v>8</v>
      </c>
      <c r="P10" s="2"/>
      <c r="Q10" s="2" t="s">
        <v>9</v>
      </c>
      <c r="R10" s="2">
        <f t="shared" si="0"/>
        <v>8.25</v>
      </c>
      <c r="S10" s="2" t="s">
        <v>9</v>
      </c>
      <c r="T10" s="2">
        <f t="shared" si="1"/>
        <v>663.08999999999992</v>
      </c>
      <c r="U10" s="2">
        <f t="shared" si="2"/>
        <v>349.69999999999993</v>
      </c>
      <c r="V10" s="2">
        <f t="shared" si="5"/>
        <v>-313.39</v>
      </c>
      <c r="W10" s="2"/>
      <c r="X10" s="2"/>
    </row>
    <row r="11" spans="1:24" x14ac:dyDescent="0.25">
      <c r="A11" s="1">
        <v>9</v>
      </c>
      <c r="B11" s="2" t="s">
        <v>10</v>
      </c>
      <c r="C11" s="2">
        <v>82.5</v>
      </c>
      <c r="D11" s="2">
        <v>86.35</v>
      </c>
      <c r="E11" s="2">
        <f t="shared" si="3"/>
        <v>3.8499999999999943</v>
      </c>
      <c r="F11" s="2"/>
      <c r="G11" s="2"/>
      <c r="H11" s="2"/>
      <c r="I11" s="2"/>
      <c r="J11" s="2"/>
      <c r="K11" s="2" t="s">
        <v>10</v>
      </c>
      <c r="L11" s="2" t="s">
        <v>10</v>
      </c>
      <c r="M11" s="2"/>
      <c r="N11" s="2" t="s">
        <v>10</v>
      </c>
      <c r="O11" s="2">
        <f t="shared" si="4"/>
        <v>5</v>
      </c>
      <c r="P11" s="2"/>
      <c r="Q11" s="2" t="s">
        <v>10</v>
      </c>
      <c r="R11" s="2">
        <f>AVERAGEIF($B$3:$B$229, $Q11, $A$3:$A$229)</f>
        <v>13</v>
      </c>
      <c r="S11" s="2" t="s">
        <v>10</v>
      </c>
      <c r="T11" s="2">
        <f t="shared" si="1"/>
        <v>401.89</v>
      </c>
      <c r="U11" s="2">
        <f t="shared" si="2"/>
        <v>197.46999999999997</v>
      </c>
      <c r="V11" s="2">
        <f t="shared" si="5"/>
        <v>-204.42000000000002</v>
      </c>
      <c r="W11" s="2"/>
      <c r="X11" s="2"/>
    </row>
    <row r="12" spans="1:24" x14ac:dyDescent="0.25">
      <c r="A12" s="1">
        <v>10</v>
      </c>
      <c r="B12" s="2" t="s">
        <v>11</v>
      </c>
      <c r="C12" s="2">
        <v>41.36</v>
      </c>
      <c r="D12" s="2">
        <v>34.979999999999997</v>
      </c>
      <c r="E12" s="2">
        <f t="shared" si="3"/>
        <v>-6.3800000000000026</v>
      </c>
      <c r="F12" s="2"/>
      <c r="G12" s="2"/>
      <c r="H12" s="2"/>
      <c r="I12" s="2"/>
      <c r="J12" s="2"/>
      <c r="K12" s="2" t="s">
        <v>11</v>
      </c>
      <c r="L12" s="2" t="s">
        <v>11</v>
      </c>
      <c r="M12" s="2"/>
      <c r="N12" s="2" t="s">
        <v>11</v>
      </c>
      <c r="O12" s="2">
        <f t="shared" si="4"/>
        <v>4</v>
      </c>
      <c r="P12" s="2"/>
      <c r="Q12" s="2" t="s">
        <v>11</v>
      </c>
      <c r="R12" s="2">
        <f t="shared" si="0"/>
        <v>8.5</v>
      </c>
      <c r="S12" s="2" t="s">
        <v>11</v>
      </c>
      <c r="T12" s="2">
        <f t="shared" si="1"/>
        <v>335.12</v>
      </c>
      <c r="U12" s="2">
        <f t="shared" si="2"/>
        <v>121.89999999999999</v>
      </c>
      <c r="V12" s="2">
        <f t="shared" si="5"/>
        <v>-213.22000000000003</v>
      </c>
      <c r="W12" s="2"/>
      <c r="X12" s="2"/>
    </row>
    <row r="13" spans="1:24" x14ac:dyDescent="0.25">
      <c r="A13" s="1">
        <v>11</v>
      </c>
      <c r="B13" s="2" t="s">
        <v>12</v>
      </c>
      <c r="C13" s="2">
        <v>143.55000000000001</v>
      </c>
      <c r="D13" s="2">
        <v>0</v>
      </c>
      <c r="E13" s="2">
        <f t="shared" si="3"/>
        <v>-143.55000000000001</v>
      </c>
      <c r="F13" s="2"/>
      <c r="G13" s="2"/>
      <c r="H13" s="2"/>
      <c r="I13" s="2"/>
      <c r="J13" s="2"/>
      <c r="K13" s="2" t="s">
        <v>12</v>
      </c>
      <c r="L13" s="2" t="s">
        <v>12</v>
      </c>
      <c r="M13" s="2"/>
      <c r="N13" s="2" t="s">
        <v>12</v>
      </c>
      <c r="O13" s="2">
        <f t="shared" si="4"/>
        <v>9</v>
      </c>
      <c r="P13" s="2"/>
      <c r="Q13" s="2" t="s">
        <v>12</v>
      </c>
      <c r="R13" s="2">
        <f t="shared" si="0"/>
        <v>13</v>
      </c>
      <c r="S13" s="2" t="s">
        <v>12</v>
      </c>
      <c r="T13" s="2">
        <f t="shared" si="1"/>
        <v>691.7299999999999</v>
      </c>
      <c r="U13" s="2">
        <f t="shared" si="2"/>
        <v>195.78</v>
      </c>
      <c r="V13" s="2">
        <f t="shared" si="5"/>
        <v>-495.94999999999993</v>
      </c>
      <c r="W13" s="2"/>
      <c r="X13" s="2"/>
    </row>
    <row r="14" spans="1:24" x14ac:dyDescent="0.25">
      <c r="A14" s="1">
        <v>12</v>
      </c>
      <c r="B14" s="2" t="s">
        <v>13</v>
      </c>
      <c r="C14" s="2">
        <v>94.18</v>
      </c>
      <c r="D14" s="2">
        <v>0</v>
      </c>
      <c r="E14" s="2">
        <f t="shared" si="3"/>
        <v>-94.18</v>
      </c>
      <c r="F14" s="2"/>
      <c r="G14" s="2"/>
      <c r="H14" s="2"/>
      <c r="I14" s="2"/>
      <c r="J14" s="2"/>
      <c r="K14" s="2" t="s">
        <v>13</v>
      </c>
      <c r="L14" s="2" t="s">
        <v>13</v>
      </c>
      <c r="M14" s="2"/>
      <c r="N14" s="2" t="s">
        <v>13</v>
      </c>
      <c r="O14" s="2">
        <f t="shared" si="4"/>
        <v>9</v>
      </c>
      <c r="P14" s="2"/>
      <c r="Q14" s="2" t="s">
        <v>13</v>
      </c>
      <c r="R14" s="2">
        <f t="shared" si="0"/>
        <v>12.333333333333334</v>
      </c>
      <c r="S14" s="2" t="s">
        <v>13</v>
      </c>
      <c r="T14" s="2">
        <f t="shared" si="1"/>
        <v>477.24000000000007</v>
      </c>
      <c r="U14" s="2">
        <f t="shared" si="2"/>
        <v>128.93</v>
      </c>
      <c r="V14" s="2">
        <f t="shared" si="5"/>
        <v>-348.31000000000006</v>
      </c>
      <c r="W14" s="2"/>
      <c r="X14" s="2"/>
    </row>
    <row r="15" spans="1:24" x14ac:dyDescent="0.25">
      <c r="A15" s="1">
        <v>13</v>
      </c>
      <c r="B15" s="2" t="s">
        <v>14</v>
      </c>
      <c r="C15" s="2">
        <v>40.369999999999997</v>
      </c>
      <c r="D15" s="2">
        <v>1.1000000000000001</v>
      </c>
      <c r="E15" s="2">
        <f t="shared" si="3"/>
        <v>-39.269999999999996</v>
      </c>
      <c r="F15" s="2"/>
      <c r="G15" s="2"/>
      <c r="H15" s="2"/>
      <c r="I15" s="2"/>
      <c r="J15" s="2"/>
      <c r="K15" s="2" t="s">
        <v>14</v>
      </c>
      <c r="L15" s="2" t="s">
        <v>14</v>
      </c>
      <c r="M15" s="2"/>
      <c r="N15" s="2" t="s">
        <v>14</v>
      </c>
      <c r="O15" s="2">
        <f t="shared" si="4"/>
        <v>2</v>
      </c>
      <c r="P15" s="2"/>
      <c r="Q15" s="2" t="s">
        <v>14</v>
      </c>
      <c r="R15" s="2">
        <f t="shared" si="0"/>
        <v>13</v>
      </c>
      <c r="S15" s="2" t="s">
        <v>14</v>
      </c>
      <c r="T15" s="2">
        <f t="shared" si="1"/>
        <v>80.739999999999995</v>
      </c>
      <c r="U15" s="2">
        <f t="shared" si="2"/>
        <v>2.2000000000000002</v>
      </c>
      <c r="V15" s="2">
        <f t="shared" si="5"/>
        <v>-78.539999999999992</v>
      </c>
      <c r="W15" s="2"/>
      <c r="X15" s="2"/>
    </row>
    <row r="16" spans="1:24" x14ac:dyDescent="0.25">
      <c r="A16" s="1">
        <v>14</v>
      </c>
      <c r="B16" s="2" t="s">
        <v>15</v>
      </c>
      <c r="C16" s="2">
        <v>142.80000000000001</v>
      </c>
      <c r="D16" s="2">
        <v>139.69999999999999</v>
      </c>
      <c r="E16" s="2">
        <f t="shared" si="3"/>
        <v>-3.1000000000000227</v>
      </c>
      <c r="F16" s="2"/>
      <c r="G16" s="2"/>
      <c r="H16" s="2"/>
      <c r="I16" s="2"/>
      <c r="J16" s="2"/>
      <c r="K16" s="2" t="s">
        <v>15</v>
      </c>
      <c r="L16" s="2" t="s">
        <v>15</v>
      </c>
      <c r="M16" s="2"/>
      <c r="N16" s="2" t="s">
        <v>15</v>
      </c>
      <c r="O16" s="2">
        <f t="shared" si="4"/>
        <v>7</v>
      </c>
      <c r="P16" s="2"/>
      <c r="Q16" s="2" t="s">
        <v>15</v>
      </c>
      <c r="R16" s="2">
        <f t="shared" si="0"/>
        <v>16</v>
      </c>
      <c r="S16" s="2" t="s">
        <v>15</v>
      </c>
      <c r="T16" s="2">
        <f t="shared" si="1"/>
        <v>601.49</v>
      </c>
      <c r="U16" s="2">
        <f t="shared" si="2"/>
        <v>367.75</v>
      </c>
      <c r="V16" s="2">
        <f t="shared" si="5"/>
        <v>-233.74</v>
      </c>
      <c r="W16" s="2"/>
      <c r="X16" s="2"/>
    </row>
    <row r="17" spans="1:24" x14ac:dyDescent="0.25">
      <c r="A17" s="1">
        <v>15</v>
      </c>
      <c r="B17" s="2" t="s">
        <v>16</v>
      </c>
      <c r="C17" s="2">
        <v>47.41</v>
      </c>
      <c r="D17" s="2">
        <v>66.41</v>
      </c>
      <c r="E17" s="2">
        <f t="shared" si="3"/>
        <v>19</v>
      </c>
      <c r="F17" s="2"/>
      <c r="G17" s="2"/>
      <c r="H17" s="2"/>
      <c r="I17" s="2"/>
      <c r="J17" s="2"/>
      <c r="K17" s="2" t="s">
        <v>16</v>
      </c>
      <c r="L17" s="2" t="s">
        <v>16</v>
      </c>
      <c r="M17" s="2"/>
      <c r="N17" s="2" t="s">
        <v>16</v>
      </c>
      <c r="O17" s="2">
        <f t="shared" si="4"/>
        <v>10</v>
      </c>
      <c r="P17" s="2"/>
      <c r="Q17" s="2" t="s">
        <v>16</v>
      </c>
      <c r="R17" s="2">
        <f t="shared" si="0"/>
        <v>11.7</v>
      </c>
      <c r="S17" s="2" t="s">
        <v>16</v>
      </c>
      <c r="T17" s="2">
        <f t="shared" si="1"/>
        <v>635.04000000000008</v>
      </c>
      <c r="U17" s="2">
        <f t="shared" si="2"/>
        <v>592.11</v>
      </c>
      <c r="V17" s="2">
        <f t="shared" si="5"/>
        <v>-42.930000000000064</v>
      </c>
      <c r="W17" s="2"/>
      <c r="X17" s="2"/>
    </row>
    <row r="18" spans="1:24" x14ac:dyDescent="0.25">
      <c r="A18" s="1">
        <v>16</v>
      </c>
      <c r="B18" s="2" t="s">
        <v>17</v>
      </c>
      <c r="C18" s="2">
        <v>43.45</v>
      </c>
      <c r="D18" s="2">
        <v>50.6</v>
      </c>
      <c r="E18" s="2">
        <f t="shared" si="3"/>
        <v>7.1499999999999986</v>
      </c>
      <c r="F18" s="2"/>
      <c r="G18" s="2"/>
      <c r="H18" s="2"/>
      <c r="I18" s="2"/>
      <c r="J18" s="2"/>
      <c r="K18" s="2" t="s">
        <v>17</v>
      </c>
      <c r="L18" s="2" t="s">
        <v>17</v>
      </c>
      <c r="M18" s="2"/>
      <c r="N18" s="2" t="s">
        <v>17</v>
      </c>
      <c r="O18" s="2">
        <f t="shared" si="4"/>
        <v>10</v>
      </c>
      <c r="P18" s="2"/>
      <c r="Q18" s="2" t="s">
        <v>17</v>
      </c>
      <c r="R18" s="2">
        <f t="shared" si="0"/>
        <v>10</v>
      </c>
      <c r="S18" s="2" t="s">
        <v>17</v>
      </c>
      <c r="T18" s="2">
        <f t="shared" si="1"/>
        <v>804.67</v>
      </c>
      <c r="U18" s="2">
        <f t="shared" si="2"/>
        <v>520.73</v>
      </c>
      <c r="V18" s="2">
        <f t="shared" si="5"/>
        <v>-283.93999999999994</v>
      </c>
      <c r="W18" s="2"/>
      <c r="X18" s="2"/>
    </row>
    <row r="19" spans="1:24" x14ac:dyDescent="0.25">
      <c r="A19" s="1">
        <v>17</v>
      </c>
      <c r="B19" s="2" t="s">
        <v>18</v>
      </c>
      <c r="C19" s="2">
        <v>64.790000000000006</v>
      </c>
      <c r="D19" s="2">
        <v>0</v>
      </c>
      <c r="E19" s="2">
        <f t="shared" si="3"/>
        <v>-64.790000000000006</v>
      </c>
      <c r="F19" s="2"/>
      <c r="G19" s="2"/>
      <c r="H19" s="2"/>
      <c r="I19" s="2"/>
      <c r="J19" s="2"/>
      <c r="K19" s="2" t="s">
        <v>18</v>
      </c>
      <c r="L19" s="2" t="s">
        <v>18</v>
      </c>
      <c r="M19" s="2"/>
      <c r="N19" s="2" t="s">
        <v>18</v>
      </c>
      <c r="O19" s="2">
        <f t="shared" si="4"/>
        <v>2</v>
      </c>
      <c r="P19" s="2"/>
      <c r="Q19" s="2" t="s">
        <v>18</v>
      </c>
      <c r="R19" s="2">
        <f t="shared" si="0"/>
        <v>17</v>
      </c>
      <c r="S19" s="2" t="s">
        <v>18</v>
      </c>
      <c r="T19" s="2">
        <f t="shared" si="1"/>
        <v>129.58000000000001</v>
      </c>
      <c r="U19" s="2">
        <f t="shared" si="2"/>
        <v>0</v>
      </c>
      <c r="V19" s="2">
        <f t="shared" si="5"/>
        <v>-129.58000000000001</v>
      </c>
      <c r="W19" s="2"/>
      <c r="X19" s="2"/>
    </row>
    <row r="20" spans="1:24" x14ac:dyDescent="0.25">
      <c r="A20" s="1">
        <v>18</v>
      </c>
      <c r="B20" s="2" t="s">
        <v>19</v>
      </c>
      <c r="C20" s="2">
        <v>54.34</v>
      </c>
      <c r="D20" s="2">
        <v>44.55</v>
      </c>
      <c r="E20" s="2">
        <f t="shared" si="3"/>
        <v>-9.7900000000000063</v>
      </c>
      <c r="F20" s="2"/>
      <c r="G20" s="2"/>
      <c r="H20" s="2"/>
      <c r="I20" s="2"/>
      <c r="J20" s="2"/>
      <c r="K20" s="2" t="s">
        <v>19</v>
      </c>
      <c r="L20" s="2" t="s">
        <v>19</v>
      </c>
      <c r="M20" s="2"/>
      <c r="N20" s="2" t="s">
        <v>19</v>
      </c>
      <c r="O20" s="2">
        <f t="shared" si="4"/>
        <v>7</v>
      </c>
      <c r="P20" s="2"/>
      <c r="Q20" s="2" t="s">
        <v>19</v>
      </c>
      <c r="R20" s="2">
        <f t="shared" si="0"/>
        <v>14.714285714285714</v>
      </c>
      <c r="S20" s="2" t="s">
        <v>19</v>
      </c>
      <c r="T20" s="2">
        <f t="shared" si="1"/>
        <v>274.57000000000005</v>
      </c>
      <c r="U20" s="2">
        <f t="shared" si="2"/>
        <v>169.13</v>
      </c>
      <c r="V20" s="2">
        <f t="shared" si="5"/>
        <v>-105.44000000000005</v>
      </c>
      <c r="W20" s="2"/>
      <c r="X20" s="2"/>
    </row>
    <row r="21" spans="1:24" x14ac:dyDescent="0.25">
      <c r="A21" s="1">
        <v>19</v>
      </c>
      <c r="B21" s="2" t="s">
        <v>20</v>
      </c>
      <c r="C21" s="2">
        <v>47.85</v>
      </c>
      <c r="D21" s="2">
        <v>14.14</v>
      </c>
      <c r="E21" s="2">
        <f t="shared" si="3"/>
        <v>-33.71</v>
      </c>
      <c r="F21" s="2"/>
      <c r="G21" s="2"/>
      <c r="H21" s="2"/>
      <c r="I21" s="2"/>
      <c r="J21" s="2"/>
      <c r="K21" s="2" t="s">
        <v>20</v>
      </c>
      <c r="L21" s="2" t="s">
        <v>20</v>
      </c>
      <c r="M21" s="2"/>
      <c r="N21" s="2" t="s">
        <v>20</v>
      </c>
      <c r="O21" s="2">
        <f t="shared" si="4"/>
        <v>7</v>
      </c>
      <c r="P21" s="2"/>
      <c r="Q21" s="2" t="s">
        <v>20</v>
      </c>
      <c r="R21" s="2">
        <f t="shared" si="0"/>
        <v>16</v>
      </c>
      <c r="S21" s="2" t="s">
        <v>20</v>
      </c>
      <c r="T21" s="2">
        <f t="shared" si="1"/>
        <v>439.73</v>
      </c>
      <c r="U21" s="2">
        <f t="shared" si="2"/>
        <v>208.49</v>
      </c>
      <c r="V21" s="2">
        <f t="shared" si="5"/>
        <v>-231.24</v>
      </c>
      <c r="W21" s="2"/>
      <c r="X21" s="2"/>
    </row>
    <row r="22" spans="1:24" x14ac:dyDescent="0.25">
      <c r="A22" s="1">
        <v>20</v>
      </c>
      <c r="B22" s="2" t="s">
        <v>21</v>
      </c>
      <c r="C22" s="2">
        <v>69.91</v>
      </c>
      <c r="D22" s="2">
        <v>42.24</v>
      </c>
      <c r="E22" s="2">
        <f t="shared" si="3"/>
        <v>-27.669999999999995</v>
      </c>
      <c r="F22" s="2"/>
      <c r="G22" s="2"/>
      <c r="H22" s="2"/>
      <c r="I22" s="2"/>
      <c r="J22" s="2"/>
      <c r="K22" s="2" t="s">
        <v>21</v>
      </c>
      <c r="L22" s="2" t="s">
        <v>21</v>
      </c>
      <c r="M22" s="2"/>
      <c r="N22" s="2" t="s">
        <v>21</v>
      </c>
      <c r="O22" s="2">
        <f t="shared" si="4"/>
        <v>6</v>
      </c>
      <c r="P22" s="2"/>
      <c r="Q22" s="2" t="s">
        <v>21</v>
      </c>
      <c r="R22" s="2">
        <f t="shared" si="0"/>
        <v>18</v>
      </c>
      <c r="S22" s="2" t="s">
        <v>21</v>
      </c>
      <c r="T22" s="2">
        <f t="shared" si="1"/>
        <v>250.32</v>
      </c>
      <c r="U22" s="2">
        <f t="shared" si="2"/>
        <v>116.27800000000002</v>
      </c>
      <c r="V22" s="2">
        <f t="shared" si="5"/>
        <v>-134.04199999999997</v>
      </c>
      <c r="W22" s="2"/>
      <c r="X22" s="2"/>
    </row>
    <row r="23" spans="1:24" x14ac:dyDescent="0.25">
      <c r="L23" t="s">
        <v>24</v>
      </c>
      <c r="N23" s="2" t="s">
        <v>24</v>
      </c>
      <c r="O23" s="2">
        <f t="shared" si="4"/>
        <v>1</v>
      </c>
      <c r="Q23" s="2" t="s">
        <v>24</v>
      </c>
      <c r="R23" s="2">
        <f t="shared" si="0"/>
        <v>9</v>
      </c>
      <c r="S23" s="2" t="s">
        <v>24</v>
      </c>
      <c r="T23" s="2">
        <f t="shared" si="1"/>
        <v>77.55</v>
      </c>
      <c r="U23" s="2">
        <f t="shared" si="2"/>
        <v>0.4</v>
      </c>
      <c r="V23" s="2">
        <f t="shared" si="5"/>
        <v>-77.149999999999991</v>
      </c>
    </row>
    <row r="24" spans="1:24" x14ac:dyDescent="0.25">
      <c r="B24">
        <v>21.2</v>
      </c>
      <c r="K24">
        <v>21.2</v>
      </c>
      <c r="L24" t="s">
        <v>25</v>
      </c>
      <c r="N24" s="2" t="s">
        <v>25</v>
      </c>
      <c r="O24" s="2">
        <f t="shared" si="4"/>
        <v>5</v>
      </c>
      <c r="Q24" s="2" t="s">
        <v>25</v>
      </c>
      <c r="R24" s="2">
        <f t="shared" si="0"/>
        <v>13.8</v>
      </c>
      <c r="S24" s="2" t="s">
        <v>25</v>
      </c>
      <c r="T24" s="2">
        <f t="shared" si="1"/>
        <v>301.52</v>
      </c>
      <c r="U24" s="2">
        <f t="shared" si="2"/>
        <v>87.085000000000008</v>
      </c>
      <c r="V24" s="2">
        <f t="shared" si="5"/>
        <v>-214.43499999999997</v>
      </c>
    </row>
    <row r="25" spans="1:24" x14ac:dyDescent="0.25">
      <c r="A25" s="1" t="s">
        <v>0</v>
      </c>
      <c r="B25" s="1" t="s">
        <v>1</v>
      </c>
      <c r="C25" s="1" t="s">
        <v>36</v>
      </c>
      <c r="D25" s="1" t="s">
        <v>37</v>
      </c>
      <c r="E25" s="1" t="s">
        <v>38</v>
      </c>
      <c r="K25" s="1" t="s">
        <v>1</v>
      </c>
      <c r="L25" s="8" t="s">
        <v>26</v>
      </c>
      <c r="M25" s="1"/>
      <c r="N25" s="2" t="s">
        <v>26</v>
      </c>
      <c r="O25" s="2">
        <f t="shared" si="4"/>
        <v>2</v>
      </c>
      <c r="Q25" s="2" t="s">
        <v>26</v>
      </c>
      <c r="R25" s="2">
        <f t="shared" si="0"/>
        <v>19</v>
      </c>
      <c r="S25" s="2" t="s">
        <v>26</v>
      </c>
      <c r="T25" s="2">
        <f t="shared" si="1"/>
        <v>94.62</v>
      </c>
      <c r="U25" s="2">
        <f t="shared" si="2"/>
        <v>4.1100000000000003</v>
      </c>
      <c r="V25" s="2">
        <f t="shared" si="5"/>
        <v>-90.51</v>
      </c>
    </row>
    <row r="26" spans="1:24" x14ac:dyDescent="0.25">
      <c r="A26" s="1">
        <v>1</v>
      </c>
      <c r="B26" s="2" t="s">
        <v>2</v>
      </c>
      <c r="C26" s="2">
        <v>147.94999999999999</v>
      </c>
      <c r="D26" s="2">
        <v>103.18</v>
      </c>
      <c r="E26" s="2">
        <f>D26-C26</f>
        <v>-44.769999999999982</v>
      </c>
      <c r="K26">
        <v>20.190000000000001</v>
      </c>
      <c r="L26" t="s">
        <v>22</v>
      </c>
      <c r="N26" s="2" t="s">
        <v>22</v>
      </c>
      <c r="O26" s="2">
        <f t="shared" si="4"/>
        <v>3</v>
      </c>
      <c r="Q26" s="2" t="s">
        <v>22</v>
      </c>
      <c r="R26" s="2">
        <f t="shared" si="0"/>
        <v>16.666666666666668</v>
      </c>
      <c r="S26" s="2" t="s">
        <v>22</v>
      </c>
      <c r="T26" s="2">
        <f t="shared" si="1"/>
        <v>171.38</v>
      </c>
      <c r="U26" s="2">
        <f t="shared" si="2"/>
        <v>45.02</v>
      </c>
      <c r="V26" s="2">
        <f t="shared" si="5"/>
        <v>-126.35999999999999</v>
      </c>
    </row>
    <row r="27" spans="1:24" x14ac:dyDescent="0.25">
      <c r="A27" s="1">
        <v>2</v>
      </c>
      <c r="B27" s="2" t="s">
        <v>3</v>
      </c>
      <c r="C27" s="2">
        <v>95.7</v>
      </c>
      <c r="D27" s="2">
        <v>32.51</v>
      </c>
      <c r="E27" s="2">
        <f t="shared" ref="E27:E45" si="6">D27-C27</f>
        <v>-63.190000000000005</v>
      </c>
      <c r="K27" s="2" t="s">
        <v>24</v>
      </c>
      <c r="L27" s="2" t="s">
        <v>27</v>
      </c>
      <c r="M27" s="2"/>
      <c r="N27" s="2" t="s">
        <v>27</v>
      </c>
      <c r="O27" s="2">
        <f t="shared" si="4"/>
        <v>2</v>
      </c>
      <c r="Q27" s="2" t="s">
        <v>27</v>
      </c>
      <c r="R27" s="2">
        <f t="shared" si="0"/>
        <v>18</v>
      </c>
      <c r="S27" s="2" t="s">
        <v>27</v>
      </c>
      <c r="T27" s="2">
        <f t="shared" si="1"/>
        <v>118.2</v>
      </c>
      <c r="U27" s="2">
        <f t="shared" si="2"/>
        <v>20.66</v>
      </c>
      <c r="V27" s="2">
        <f t="shared" si="5"/>
        <v>-97.54</v>
      </c>
    </row>
    <row r="28" spans="1:24" x14ac:dyDescent="0.25">
      <c r="A28" s="1">
        <v>3</v>
      </c>
      <c r="B28" s="2" t="s">
        <v>4</v>
      </c>
      <c r="C28" s="2">
        <v>129.80000000000001</v>
      </c>
      <c r="D28" s="2">
        <v>131.94999999999999</v>
      </c>
      <c r="E28" s="2">
        <f t="shared" si="6"/>
        <v>2.1499999999999773</v>
      </c>
      <c r="K28" s="2" t="s">
        <v>25</v>
      </c>
      <c r="L28" s="2" t="s">
        <v>28</v>
      </c>
      <c r="M28" s="2"/>
      <c r="N28" t="s">
        <v>28</v>
      </c>
      <c r="O28" s="2">
        <f t="shared" si="4"/>
        <v>6</v>
      </c>
      <c r="Q28" t="s">
        <v>28</v>
      </c>
      <c r="R28" s="2">
        <f t="shared" si="0"/>
        <v>12.333333333333334</v>
      </c>
      <c r="S28" t="s">
        <v>28</v>
      </c>
      <c r="T28" s="2">
        <f t="shared" si="1"/>
        <v>266.09000000000003</v>
      </c>
      <c r="U28" s="2">
        <f t="shared" si="2"/>
        <v>265.88</v>
      </c>
      <c r="V28" s="2">
        <f t="shared" si="5"/>
        <v>-0.21000000000003638</v>
      </c>
    </row>
    <row r="29" spans="1:24" x14ac:dyDescent="0.25">
      <c r="A29" s="1">
        <v>4</v>
      </c>
      <c r="B29" s="2" t="s">
        <v>5</v>
      </c>
      <c r="C29" s="2">
        <v>105.49</v>
      </c>
      <c r="D29" s="2">
        <v>38.08</v>
      </c>
      <c r="E29" s="2">
        <f t="shared" si="6"/>
        <v>-67.41</v>
      </c>
      <c r="K29">
        <v>19.18</v>
      </c>
      <c r="L29" t="s">
        <v>29</v>
      </c>
      <c r="N29" t="s">
        <v>29</v>
      </c>
      <c r="O29" s="2">
        <f t="shared" si="4"/>
        <v>6</v>
      </c>
      <c r="Q29" t="s">
        <v>29</v>
      </c>
      <c r="R29" s="2">
        <f t="shared" si="0"/>
        <v>12</v>
      </c>
      <c r="S29" t="s">
        <v>29</v>
      </c>
      <c r="T29" s="2">
        <f t="shared" si="1"/>
        <v>200.87</v>
      </c>
      <c r="U29" s="2">
        <f t="shared" si="2"/>
        <v>73.254000000000005</v>
      </c>
      <c r="V29" s="2">
        <f t="shared" si="5"/>
        <v>-127.616</v>
      </c>
    </row>
    <row r="30" spans="1:24" x14ac:dyDescent="0.25">
      <c r="A30" s="1">
        <v>5</v>
      </c>
      <c r="B30" s="2" t="s">
        <v>6</v>
      </c>
      <c r="C30" s="2">
        <v>184.14</v>
      </c>
      <c r="D30" s="2">
        <v>34.54</v>
      </c>
      <c r="E30" s="2">
        <f t="shared" si="6"/>
        <v>-149.6</v>
      </c>
      <c r="K30" s="2" t="s">
        <v>26</v>
      </c>
      <c r="L30" s="2" t="s">
        <v>23</v>
      </c>
      <c r="M30" s="2"/>
      <c r="N30" t="s">
        <v>23</v>
      </c>
      <c r="O30" s="2">
        <f t="shared" si="4"/>
        <v>6</v>
      </c>
      <c r="Q30" t="s">
        <v>23</v>
      </c>
      <c r="R30" s="2">
        <f t="shared" si="0"/>
        <v>13.666666666666666</v>
      </c>
      <c r="S30" t="s">
        <v>23</v>
      </c>
      <c r="T30" s="2">
        <f t="shared" si="1"/>
        <v>197.87</v>
      </c>
      <c r="U30" s="2">
        <f t="shared" si="2"/>
        <v>65.31</v>
      </c>
      <c r="V30" s="2">
        <f t="shared" si="5"/>
        <v>-132.56</v>
      </c>
    </row>
    <row r="31" spans="1:24" x14ac:dyDescent="0.25">
      <c r="A31" s="1">
        <v>6</v>
      </c>
      <c r="B31" s="2" t="s">
        <v>7</v>
      </c>
      <c r="C31" s="2">
        <v>154</v>
      </c>
      <c r="D31" s="2">
        <v>33.770000000000003</v>
      </c>
      <c r="E31" s="2">
        <f t="shared" si="6"/>
        <v>-120.22999999999999</v>
      </c>
      <c r="K31" s="2" t="s">
        <v>22</v>
      </c>
      <c r="L31" s="2" t="s">
        <v>30</v>
      </c>
      <c r="M31" s="2"/>
      <c r="N31" s="2" t="s">
        <v>30</v>
      </c>
      <c r="O31" s="2">
        <f t="shared" si="4"/>
        <v>3</v>
      </c>
      <c r="Q31" s="2" t="s">
        <v>30</v>
      </c>
      <c r="R31" s="2">
        <f t="shared" si="0"/>
        <v>17.333333333333332</v>
      </c>
      <c r="S31" s="2" t="s">
        <v>30</v>
      </c>
      <c r="T31" s="2">
        <f t="shared" si="1"/>
        <v>131.25</v>
      </c>
      <c r="U31" s="2">
        <f t="shared" si="2"/>
        <v>53.328000000000003</v>
      </c>
      <c r="V31" s="2">
        <f t="shared" si="5"/>
        <v>-77.921999999999997</v>
      </c>
    </row>
    <row r="32" spans="1:24" x14ac:dyDescent="0.25">
      <c r="A32" s="1">
        <v>7</v>
      </c>
      <c r="B32" s="2" t="s">
        <v>8</v>
      </c>
      <c r="C32" s="2">
        <v>81.95</v>
      </c>
      <c r="D32" s="2">
        <v>4.66</v>
      </c>
      <c r="E32" s="2">
        <f t="shared" si="6"/>
        <v>-77.290000000000006</v>
      </c>
      <c r="K32" s="2" t="s">
        <v>27</v>
      </c>
      <c r="L32" s="2" t="s">
        <v>31</v>
      </c>
      <c r="M32" s="2"/>
      <c r="N32" s="2" t="s">
        <v>31</v>
      </c>
      <c r="O32" s="2">
        <f t="shared" si="4"/>
        <v>1</v>
      </c>
      <c r="Q32" s="2" t="s">
        <v>31</v>
      </c>
      <c r="R32" s="2">
        <f t="shared" si="0"/>
        <v>19</v>
      </c>
      <c r="S32" s="2" t="s">
        <v>31</v>
      </c>
      <c r="T32" s="2">
        <f t="shared" si="1"/>
        <v>52.75</v>
      </c>
      <c r="U32" s="2">
        <f t="shared" si="2"/>
        <v>14.85</v>
      </c>
      <c r="V32" s="2">
        <f t="shared" si="5"/>
        <v>-37.9</v>
      </c>
    </row>
    <row r="33" spans="1:22" x14ac:dyDescent="0.25">
      <c r="A33" s="1">
        <v>8</v>
      </c>
      <c r="B33" s="2" t="s">
        <v>9</v>
      </c>
      <c r="C33" s="2">
        <v>74.36</v>
      </c>
      <c r="D33" s="2">
        <v>4.4000000000000004</v>
      </c>
      <c r="E33" s="2">
        <f t="shared" si="6"/>
        <v>-69.959999999999994</v>
      </c>
      <c r="K33">
        <v>18.170000000000002</v>
      </c>
      <c r="L33" t="s">
        <v>32</v>
      </c>
      <c r="N33" s="2" t="s">
        <v>32</v>
      </c>
      <c r="O33" s="2">
        <f t="shared" si="4"/>
        <v>5</v>
      </c>
      <c r="Q33" s="2" t="s">
        <v>32</v>
      </c>
      <c r="R33" s="2">
        <f t="shared" si="0"/>
        <v>16.8</v>
      </c>
      <c r="S33" s="2" t="s">
        <v>32</v>
      </c>
      <c r="T33" s="2">
        <f t="shared" si="1"/>
        <v>222.95</v>
      </c>
      <c r="U33" s="2">
        <f t="shared" si="2"/>
        <v>87.160000000000011</v>
      </c>
      <c r="V33" s="2">
        <f t="shared" si="5"/>
        <v>-135.78999999999996</v>
      </c>
    </row>
    <row r="34" spans="1:22" x14ac:dyDescent="0.25">
      <c r="A34" s="1">
        <v>9</v>
      </c>
      <c r="B34" s="2" t="s">
        <v>10</v>
      </c>
      <c r="C34" s="2">
        <v>82.5</v>
      </c>
      <c r="D34" s="2">
        <v>86.35</v>
      </c>
      <c r="E34" s="2">
        <f t="shared" si="6"/>
        <v>3.8499999999999943</v>
      </c>
      <c r="K34" t="s">
        <v>28</v>
      </c>
      <c r="L34" t="s">
        <v>33</v>
      </c>
      <c r="N34" s="2" t="s">
        <v>33</v>
      </c>
      <c r="O34" s="2">
        <f t="shared" si="4"/>
        <v>2</v>
      </c>
      <c r="Q34" s="2" t="s">
        <v>33</v>
      </c>
      <c r="R34" s="2">
        <f t="shared" si="0"/>
        <v>20</v>
      </c>
      <c r="S34" s="2" t="s">
        <v>33</v>
      </c>
      <c r="T34" s="2">
        <f t="shared" si="1"/>
        <v>103.28</v>
      </c>
      <c r="U34" s="2">
        <f t="shared" si="2"/>
        <v>33.6</v>
      </c>
      <c r="V34" s="2">
        <f t="shared" si="5"/>
        <v>-69.680000000000007</v>
      </c>
    </row>
    <row r="35" spans="1:22" x14ac:dyDescent="0.25">
      <c r="A35" s="1">
        <v>10</v>
      </c>
      <c r="B35" s="2" t="s">
        <v>11</v>
      </c>
      <c r="C35" s="2">
        <v>41.36</v>
      </c>
      <c r="D35" s="2">
        <v>34.979999999999997</v>
      </c>
      <c r="E35" s="2">
        <f t="shared" si="6"/>
        <v>-6.3800000000000026</v>
      </c>
      <c r="K35" t="s">
        <v>29</v>
      </c>
      <c r="L35" t="s">
        <v>34</v>
      </c>
      <c r="N35" t="s">
        <v>34</v>
      </c>
      <c r="O35" s="2">
        <f t="shared" si="4"/>
        <v>1</v>
      </c>
      <c r="Q35" t="s">
        <v>34</v>
      </c>
      <c r="R35" s="2">
        <f t="shared" si="0"/>
        <v>18</v>
      </c>
      <c r="S35" t="s">
        <v>34</v>
      </c>
      <c r="T35" s="2">
        <f t="shared" si="1"/>
        <v>11.59</v>
      </c>
      <c r="U35" s="2">
        <f t="shared" si="2"/>
        <v>14.58</v>
      </c>
      <c r="V35" s="2">
        <f t="shared" si="5"/>
        <v>2.99</v>
      </c>
    </row>
    <row r="36" spans="1:22" x14ac:dyDescent="0.25">
      <c r="A36" s="1">
        <v>11</v>
      </c>
      <c r="B36" s="2" t="s">
        <v>12</v>
      </c>
      <c r="C36" s="2">
        <v>143.55000000000001</v>
      </c>
      <c r="D36" s="2">
        <v>0</v>
      </c>
      <c r="E36" s="2">
        <f t="shared" si="6"/>
        <v>-143.55000000000001</v>
      </c>
      <c r="K36" t="s">
        <v>23</v>
      </c>
      <c r="L36" t="s">
        <v>35</v>
      </c>
      <c r="N36" t="s">
        <v>35</v>
      </c>
      <c r="O36" s="2">
        <f t="shared" si="4"/>
        <v>1</v>
      </c>
      <c r="Q36" t="s">
        <v>35</v>
      </c>
      <c r="R36" s="2">
        <f t="shared" si="0"/>
        <v>19</v>
      </c>
      <c r="S36" t="s">
        <v>35</v>
      </c>
      <c r="T36" s="2">
        <f t="shared" si="1"/>
        <v>11.9</v>
      </c>
      <c r="U36" s="2">
        <f t="shared" si="2"/>
        <v>0.99</v>
      </c>
      <c r="V36" s="2">
        <f t="shared" si="5"/>
        <v>-10.91</v>
      </c>
    </row>
    <row r="37" spans="1:22" x14ac:dyDescent="0.25">
      <c r="A37" s="1">
        <v>12</v>
      </c>
      <c r="B37" s="2" t="s">
        <v>13</v>
      </c>
      <c r="C37" s="2">
        <v>94.18</v>
      </c>
      <c r="D37" s="2">
        <v>0</v>
      </c>
      <c r="E37" s="2">
        <f t="shared" si="6"/>
        <v>-94.18</v>
      </c>
      <c r="K37">
        <v>17.16</v>
      </c>
      <c r="O37" s="2"/>
      <c r="R37" s="2"/>
      <c r="T37" s="2"/>
      <c r="U37" s="2"/>
      <c r="V37" s="2"/>
    </row>
    <row r="38" spans="1:22" x14ac:dyDescent="0.25">
      <c r="A38" s="1">
        <v>13</v>
      </c>
      <c r="B38" s="2" t="s">
        <v>14</v>
      </c>
      <c r="C38" s="2">
        <v>40.369999999999997</v>
      </c>
      <c r="D38" s="2">
        <v>1.1000000000000001</v>
      </c>
      <c r="E38" s="2">
        <f t="shared" si="6"/>
        <v>-39.269999999999996</v>
      </c>
      <c r="K38" s="2" t="s">
        <v>30</v>
      </c>
      <c r="L38" s="2"/>
      <c r="M38" s="2"/>
      <c r="N38" t="s">
        <v>42</v>
      </c>
      <c r="O38" s="2"/>
      <c r="R38" s="2"/>
      <c r="T38" s="2"/>
      <c r="U38" s="2"/>
      <c r="V38" s="2"/>
    </row>
    <row r="39" spans="1:22" x14ac:dyDescent="0.25">
      <c r="A39" s="1">
        <v>14</v>
      </c>
      <c r="B39" s="2" t="s">
        <v>15</v>
      </c>
      <c r="C39" s="2">
        <v>142.80000000000001</v>
      </c>
      <c r="D39" s="2">
        <v>139.69999999999999</v>
      </c>
      <c r="E39" s="2">
        <f t="shared" si="6"/>
        <v>-3.1000000000000227</v>
      </c>
      <c r="K39" s="2" t="s">
        <v>31</v>
      </c>
      <c r="L39" s="2"/>
      <c r="M39" s="2"/>
      <c r="O39" s="2"/>
      <c r="R39" s="2"/>
      <c r="T39" s="2"/>
      <c r="U39" s="2"/>
      <c r="V39" s="2"/>
    </row>
    <row r="40" spans="1:22" x14ac:dyDescent="0.25">
      <c r="A40" s="1">
        <v>15</v>
      </c>
      <c r="B40" s="2" t="s">
        <v>16</v>
      </c>
      <c r="C40" s="2">
        <v>47.41</v>
      </c>
      <c r="D40" s="2">
        <v>66.41</v>
      </c>
      <c r="E40" s="2">
        <f t="shared" si="6"/>
        <v>19</v>
      </c>
      <c r="K40" s="2" t="s">
        <v>32</v>
      </c>
      <c r="L40" s="2"/>
      <c r="M40" s="2"/>
      <c r="O40" s="2"/>
      <c r="R40" s="2"/>
      <c r="T40" s="2"/>
      <c r="U40" s="2"/>
      <c r="V40" s="2"/>
    </row>
    <row r="41" spans="1:22" x14ac:dyDescent="0.25">
      <c r="A41" s="1">
        <v>16</v>
      </c>
      <c r="B41" s="2" t="s">
        <v>17</v>
      </c>
      <c r="C41" s="2">
        <v>43.45</v>
      </c>
      <c r="D41" s="2">
        <v>50.6</v>
      </c>
      <c r="E41" s="2">
        <f t="shared" si="6"/>
        <v>7.1499999999999986</v>
      </c>
      <c r="K41">
        <v>16.149999999999999</v>
      </c>
      <c r="O41" s="2"/>
      <c r="R41" s="2"/>
      <c r="T41" s="2"/>
      <c r="U41" s="2"/>
      <c r="V41" s="2"/>
    </row>
    <row r="42" spans="1:22" x14ac:dyDescent="0.25">
      <c r="A42" s="1">
        <v>17</v>
      </c>
      <c r="B42" s="2" t="s">
        <v>18</v>
      </c>
      <c r="C42" s="2">
        <v>64.790000000000006</v>
      </c>
      <c r="D42" s="2">
        <v>0</v>
      </c>
      <c r="E42" s="2">
        <f t="shared" si="6"/>
        <v>-64.790000000000006</v>
      </c>
      <c r="K42">
        <v>15.14</v>
      </c>
      <c r="O42" s="2"/>
      <c r="R42" s="2"/>
      <c r="T42" s="2"/>
      <c r="U42" s="2"/>
      <c r="V42" s="2"/>
    </row>
    <row r="43" spans="1:22" x14ac:dyDescent="0.25">
      <c r="A43" s="1">
        <v>18</v>
      </c>
      <c r="B43" s="2" t="s">
        <v>19</v>
      </c>
      <c r="C43" s="2">
        <v>54.34</v>
      </c>
      <c r="D43" s="2">
        <v>44.55</v>
      </c>
      <c r="E43" s="2">
        <f t="shared" si="6"/>
        <v>-9.7900000000000063</v>
      </c>
      <c r="K43" s="2" t="s">
        <v>33</v>
      </c>
      <c r="L43" s="2"/>
      <c r="M43" s="2"/>
      <c r="O43" s="2"/>
      <c r="R43" s="2"/>
      <c r="T43" s="2"/>
      <c r="U43" s="2"/>
      <c r="V43" s="2"/>
    </row>
    <row r="44" spans="1:22" x14ac:dyDescent="0.25">
      <c r="A44" s="1">
        <v>19</v>
      </c>
      <c r="B44" s="2" t="s">
        <v>20</v>
      </c>
      <c r="C44" s="2">
        <v>47.85</v>
      </c>
      <c r="D44" s="2">
        <v>14.14</v>
      </c>
      <c r="E44" s="2">
        <f t="shared" si="6"/>
        <v>-33.71</v>
      </c>
      <c r="K44">
        <v>14.13</v>
      </c>
      <c r="O44" s="2"/>
      <c r="R44" s="2"/>
      <c r="T44" s="2"/>
      <c r="U44" s="2"/>
      <c r="V44" s="2"/>
    </row>
    <row r="45" spans="1:22" x14ac:dyDescent="0.25">
      <c r="A45" s="1">
        <v>20</v>
      </c>
      <c r="B45" s="2" t="s">
        <v>21</v>
      </c>
      <c r="C45" s="2">
        <v>69.91</v>
      </c>
      <c r="D45" s="2">
        <v>42.24</v>
      </c>
      <c r="E45" s="2">
        <f t="shared" si="6"/>
        <v>-27.669999999999995</v>
      </c>
      <c r="K45">
        <v>13.12</v>
      </c>
      <c r="O45" s="2"/>
      <c r="R45" s="2"/>
      <c r="T45" s="2"/>
      <c r="U45" s="2"/>
      <c r="V45" s="2"/>
    </row>
    <row r="46" spans="1:22" x14ac:dyDescent="0.25">
      <c r="K46" t="s">
        <v>34</v>
      </c>
      <c r="O46" s="2"/>
      <c r="R46" s="2"/>
      <c r="T46" s="2"/>
      <c r="U46" s="2"/>
      <c r="V46" s="2"/>
    </row>
    <row r="47" spans="1:22" x14ac:dyDescent="0.25">
      <c r="B47">
        <v>20.190000000000001</v>
      </c>
      <c r="K47" t="s">
        <v>35</v>
      </c>
      <c r="O47" s="2"/>
      <c r="R47" s="2"/>
      <c r="T47" s="2"/>
      <c r="U47" s="2"/>
      <c r="V47" s="2"/>
    </row>
    <row r="48" spans="1:22" x14ac:dyDescent="0.25">
      <c r="A48" s="1" t="s">
        <v>0</v>
      </c>
      <c r="B48" s="1" t="s">
        <v>1</v>
      </c>
      <c r="C48" s="1" t="s">
        <v>36</v>
      </c>
      <c r="D48" s="1" t="s">
        <v>37</v>
      </c>
      <c r="E48" s="1" t="s">
        <v>38</v>
      </c>
    </row>
    <row r="49" spans="1:5" x14ac:dyDescent="0.25">
      <c r="A49" s="1">
        <v>1</v>
      </c>
      <c r="B49" s="2" t="s">
        <v>3</v>
      </c>
      <c r="C49" s="2">
        <v>11.44</v>
      </c>
      <c r="D49" s="2">
        <v>48.95</v>
      </c>
      <c r="E49" s="2">
        <f>D49-C49</f>
        <v>37.510000000000005</v>
      </c>
    </row>
    <row r="50" spans="1:5" x14ac:dyDescent="0.25">
      <c r="A50" s="1">
        <v>2</v>
      </c>
      <c r="B50" s="2" t="s">
        <v>2</v>
      </c>
      <c r="C50" s="2">
        <v>175.47</v>
      </c>
      <c r="D50" s="2">
        <v>78.099999999999994</v>
      </c>
      <c r="E50" s="2">
        <f t="shared" ref="E50:E68" si="7">D50-C50</f>
        <v>-97.37</v>
      </c>
    </row>
    <row r="51" spans="1:5" x14ac:dyDescent="0.25">
      <c r="A51" s="1">
        <v>3</v>
      </c>
      <c r="B51" s="2" t="s">
        <v>7</v>
      </c>
      <c r="C51" s="2">
        <v>258.27999999999997</v>
      </c>
      <c r="D51" s="2">
        <v>89.3</v>
      </c>
      <c r="E51" s="2">
        <f t="shared" si="7"/>
        <v>-168.97999999999996</v>
      </c>
    </row>
    <row r="52" spans="1:5" x14ac:dyDescent="0.25">
      <c r="A52" s="1">
        <v>4</v>
      </c>
      <c r="B52" s="2" t="s">
        <v>4</v>
      </c>
      <c r="C52" s="2">
        <v>49.5</v>
      </c>
      <c r="D52" s="2">
        <v>172.99</v>
      </c>
      <c r="E52" s="2">
        <f t="shared" si="7"/>
        <v>123.49000000000001</v>
      </c>
    </row>
    <row r="53" spans="1:5" x14ac:dyDescent="0.25">
      <c r="A53" s="1">
        <v>5</v>
      </c>
      <c r="B53" s="2" t="s">
        <v>9</v>
      </c>
      <c r="C53" s="2">
        <v>114.73</v>
      </c>
      <c r="D53" s="2">
        <v>97.35</v>
      </c>
      <c r="E53" s="2">
        <f t="shared" si="7"/>
        <v>-17.38000000000001</v>
      </c>
    </row>
    <row r="54" spans="1:5" x14ac:dyDescent="0.25">
      <c r="A54" s="1">
        <v>6</v>
      </c>
      <c r="B54" s="2" t="s">
        <v>5</v>
      </c>
      <c r="C54" s="2">
        <v>163.35</v>
      </c>
      <c r="D54" s="2">
        <v>70.95</v>
      </c>
      <c r="E54" s="2">
        <f t="shared" si="7"/>
        <v>-92.399999999999991</v>
      </c>
    </row>
    <row r="55" spans="1:5" x14ac:dyDescent="0.25">
      <c r="A55" s="1">
        <v>7</v>
      </c>
      <c r="B55" s="2" t="s">
        <v>11</v>
      </c>
      <c r="C55" s="2">
        <v>128.37</v>
      </c>
      <c r="D55" s="2">
        <v>26.31</v>
      </c>
      <c r="E55" s="2">
        <f t="shared" si="7"/>
        <v>-102.06</v>
      </c>
    </row>
    <row r="56" spans="1:5" x14ac:dyDescent="0.25">
      <c r="A56" s="1">
        <v>8</v>
      </c>
      <c r="B56" s="2" t="s">
        <v>6</v>
      </c>
      <c r="C56" s="2">
        <v>176.88</v>
      </c>
      <c r="D56" s="2">
        <v>59.02</v>
      </c>
      <c r="E56" s="2">
        <f t="shared" si="7"/>
        <v>-117.85999999999999</v>
      </c>
    </row>
    <row r="57" spans="1:5" x14ac:dyDescent="0.25">
      <c r="A57" s="1">
        <v>9</v>
      </c>
      <c r="B57" s="2" t="s">
        <v>24</v>
      </c>
      <c r="C57" s="2">
        <v>77.55</v>
      </c>
      <c r="D57" s="2">
        <v>0.4</v>
      </c>
      <c r="E57" s="2">
        <f t="shared" si="7"/>
        <v>-77.149999999999991</v>
      </c>
    </row>
    <row r="58" spans="1:5" x14ac:dyDescent="0.25">
      <c r="A58" s="1">
        <v>10</v>
      </c>
      <c r="B58" s="2" t="s">
        <v>19</v>
      </c>
      <c r="C58" s="2">
        <v>26.24</v>
      </c>
      <c r="D58" s="2">
        <v>14.91</v>
      </c>
      <c r="E58" s="2">
        <f t="shared" si="7"/>
        <v>-11.329999999999998</v>
      </c>
    </row>
    <row r="59" spans="1:5" x14ac:dyDescent="0.25">
      <c r="A59" s="1">
        <v>11</v>
      </c>
      <c r="B59" s="2" t="s">
        <v>16</v>
      </c>
      <c r="C59" s="2">
        <v>67.650000000000006</v>
      </c>
      <c r="D59" s="2">
        <v>30.03</v>
      </c>
      <c r="E59" s="2">
        <f t="shared" si="7"/>
        <v>-37.620000000000005</v>
      </c>
    </row>
    <row r="60" spans="1:5" x14ac:dyDescent="0.25">
      <c r="A60" s="1">
        <v>12</v>
      </c>
      <c r="B60" s="2" t="s">
        <v>17</v>
      </c>
      <c r="C60" s="2">
        <v>133.1</v>
      </c>
      <c r="D60" s="2">
        <v>96.58</v>
      </c>
      <c r="E60" s="2">
        <f t="shared" si="7"/>
        <v>-36.519999999999996</v>
      </c>
    </row>
    <row r="61" spans="1:5" x14ac:dyDescent="0.25">
      <c r="A61" s="1">
        <v>13</v>
      </c>
      <c r="B61" s="2" t="s">
        <v>12</v>
      </c>
      <c r="C61" s="2">
        <v>80.19</v>
      </c>
      <c r="D61" s="2">
        <v>39.200000000000003</v>
      </c>
      <c r="E61" s="2">
        <f t="shared" si="7"/>
        <v>-40.989999999999995</v>
      </c>
    </row>
    <row r="62" spans="1:5" x14ac:dyDescent="0.25">
      <c r="A62" s="1">
        <v>14</v>
      </c>
      <c r="B62" s="2" t="s">
        <v>13</v>
      </c>
      <c r="C62" s="2">
        <v>8.36</v>
      </c>
      <c r="D62" s="2">
        <v>60.91</v>
      </c>
      <c r="E62" s="2">
        <f t="shared" si="7"/>
        <v>52.55</v>
      </c>
    </row>
    <row r="63" spans="1:5" x14ac:dyDescent="0.25">
      <c r="A63" s="1">
        <v>15</v>
      </c>
      <c r="B63" s="2" t="s">
        <v>10</v>
      </c>
      <c r="C63" s="2">
        <v>67.91</v>
      </c>
      <c r="D63" s="2">
        <v>9.35</v>
      </c>
      <c r="E63" s="2">
        <f t="shared" si="7"/>
        <v>-58.559999999999995</v>
      </c>
    </row>
    <row r="64" spans="1:5" x14ac:dyDescent="0.25">
      <c r="A64" s="1">
        <v>16</v>
      </c>
      <c r="B64" s="2" t="s">
        <v>8</v>
      </c>
      <c r="C64" s="2">
        <v>131.78</v>
      </c>
      <c r="D64" s="2">
        <v>61.03</v>
      </c>
      <c r="E64" s="2">
        <f t="shared" si="7"/>
        <v>-70.75</v>
      </c>
    </row>
    <row r="65" spans="1:5" x14ac:dyDescent="0.25">
      <c r="A65" s="1">
        <v>17</v>
      </c>
      <c r="B65" s="2" t="s">
        <v>15</v>
      </c>
      <c r="C65" s="2">
        <v>175.45</v>
      </c>
      <c r="D65" s="2">
        <v>3.3</v>
      </c>
      <c r="E65" s="2">
        <f t="shared" si="7"/>
        <v>-172.14999999999998</v>
      </c>
    </row>
    <row r="66" spans="1:5" x14ac:dyDescent="0.25">
      <c r="A66" s="1">
        <v>18</v>
      </c>
      <c r="B66" s="2" t="s">
        <v>25</v>
      </c>
      <c r="C66" s="2">
        <v>60.4</v>
      </c>
      <c r="D66" s="2">
        <v>38.090000000000003</v>
      </c>
      <c r="E66" s="2">
        <f t="shared" si="7"/>
        <v>-22.309999999999995</v>
      </c>
    </row>
    <row r="67" spans="1:5" x14ac:dyDescent="0.25">
      <c r="A67" s="1">
        <v>19</v>
      </c>
      <c r="B67" s="2" t="s">
        <v>20</v>
      </c>
      <c r="C67" s="2">
        <v>61.6</v>
      </c>
      <c r="D67" s="2">
        <v>27.94</v>
      </c>
      <c r="E67" s="2">
        <f t="shared" si="7"/>
        <v>-33.659999999999997</v>
      </c>
    </row>
    <row r="68" spans="1:5" x14ac:dyDescent="0.25">
      <c r="A68" s="1">
        <v>20</v>
      </c>
      <c r="B68" s="2" t="s">
        <v>21</v>
      </c>
      <c r="C68" s="2">
        <v>9.6999999999999993</v>
      </c>
      <c r="D68" s="2">
        <v>2.42</v>
      </c>
      <c r="E68" s="2">
        <f t="shared" si="7"/>
        <v>-7.2799999999999994</v>
      </c>
    </row>
    <row r="70" spans="1:5" x14ac:dyDescent="0.25">
      <c r="B70">
        <v>19.18</v>
      </c>
    </row>
    <row r="71" spans="1:5" x14ac:dyDescent="0.25">
      <c r="A71" s="1" t="s">
        <v>0</v>
      </c>
      <c r="B71" s="1" t="s">
        <v>1</v>
      </c>
      <c r="C71" s="1" t="s">
        <v>36</v>
      </c>
      <c r="D71" s="1" t="s">
        <v>37</v>
      </c>
      <c r="E71" s="1" t="s">
        <v>38</v>
      </c>
    </row>
    <row r="72" spans="1:5" x14ac:dyDescent="0.25">
      <c r="A72" s="1">
        <v>1</v>
      </c>
      <c r="B72" s="2" t="s">
        <v>2</v>
      </c>
      <c r="C72" s="2">
        <v>86.45</v>
      </c>
      <c r="D72" s="2">
        <v>63.36</v>
      </c>
      <c r="E72" s="2">
        <f>D72-C72</f>
        <v>-23.090000000000003</v>
      </c>
    </row>
    <row r="73" spans="1:5" x14ac:dyDescent="0.25">
      <c r="A73" s="1">
        <v>2</v>
      </c>
      <c r="B73" s="2" t="s">
        <v>3</v>
      </c>
      <c r="C73" s="2">
        <v>200.42</v>
      </c>
      <c r="D73" s="2">
        <v>45.45</v>
      </c>
      <c r="E73" s="2">
        <f t="shared" ref="E73:E91" si="8">D73-C73</f>
        <v>-154.96999999999997</v>
      </c>
    </row>
    <row r="74" spans="1:5" x14ac:dyDescent="0.25">
      <c r="A74" s="1">
        <v>3</v>
      </c>
      <c r="B74" s="2" t="s">
        <v>4</v>
      </c>
      <c r="C74" s="2">
        <v>229.68</v>
      </c>
      <c r="D74" s="2">
        <v>91.58</v>
      </c>
      <c r="E74" s="2">
        <f t="shared" si="8"/>
        <v>-138.10000000000002</v>
      </c>
    </row>
    <row r="75" spans="1:5" x14ac:dyDescent="0.25">
      <c r="A75" s="1">
        <v>4</v>
      </c>
      <c r="B75" s="2" t="s">
        <v>5</v>
      </c>
      <c r="C75" s="2">
        <v>0</v>
      </c>
      <c r="D75" s="2">
        <v>5.89</v>
      </c>
      <c r="E75" s="2">
        <f t="shared" si="8"/>
        <v>5.89</v>
      </c>
    </row>
    <row r="76" spans="1:5" x14ac:dyDescent="0.25">
      <c r="A76" s="1">
        <v>5</v>
      </c>
      <c r="B76" s="2" t="s">
        <v>6</v>
      </c>
      <c r="C76" s="2">
        <v>88.17</v>
      </c>
      <c r="D76" s="2">
        <v>10.01</v>
      </c>
      <c r="E76" s="2">
        <f t="shared" si="8"/>
        <v>-78.16</v>
      </c>
    </row>
    <row r="77" spans="1:5" x14ac:dyDescent="0.25">
      <c r="A77" s="1">
        <v>6</v>
      </c>
      <c r="B77" s="2" t="s">
        <v>7</v>
      </c>
      <c r="C77" s="2">
        <v>90.97</v>
      </c>
      <c r="D77" s="2">
        <v>33.61</v>
      </c>
      <c r="E77" s="2">
        <f t="shared" si="8"/>
        <v>-57.36</v>
      </c>
    </row>
    <row r="78" spans="1:5" x14ac:dyDescent="0.25">
      <c r="A78" s="1">
        <v>7</v>
      </c>
      <c r="B78" s="2" t="s">
        <v>11</v>
      </c>
      <c r="C78" s="2">
        <v>124.03</v>
      </c>
      <c r="D78" s="2">
        <v>25.63</v>
      </c>
      <c r="E78" s="2">
        <f t="shared" si="8"/>
        <v>-98.4</v>
      </c>
    </row>
    <row r="79" spans="1:5" x14ac:dyDescent="0.25">
      <c r="A79" s="1">
        <v>8</v>
      </c>
      <c r="B79" s="2" t="s">
        <v>17</v>
      </c>
      <c r="C79" s="2">
        <v>109.78</v>
      </c>
      <c r="D79" s="2">
        <v>31.52</v>
      </c>
      <c r="E79" s="2">
        <f t="shared" si="8"/>
        <v>-78.260000000000005</v>
      </c>
    </row>
    <row r="80" spans="1:5" x14ac:dyDescent="0.25">
      <c r="A80" s="1">
        <v>9</v>
      </c>
      <c r="B80" s="2" t="s">
        <v>9</v>
      </c>
      <c r="C80" s="2">
        <v>126.06</v>
      </c>
      <c r="D80" s="2">
        <v>105.38</v>
      </c>
      <c r="E80" s="2">
        <f t="shared" si="8"/>
        <v>-20.680000000000007</v>
      </c>
    </row>
    <row r="81" spans="1:5" x14ac:dyDescent="0.25">
      <c r="A81" s="1">
        <v>10</v>
      </c>
      <c r="B81" s="2" t="s">
        <v>8</v>
      </c>
      <c r="C81" s="2">
        <v>110.99</v>
      </c>
      <c r="D81" s="2">
        <v>15.14</v>
      </c>
      <c r="E81" s="2">
        <f t="shared" si="8"/>
        <v>-95.85</v>
      </c>
    </row>
    <row r="82" spans="1:5" x14ac:dyDescent="0.25">
      <c r="A82" s="1">
        <v>11</v>
      </c>
      <c r="B82" s="2" t="s">
        <v>20</v>
      </c>
      <c r="C82" s="2">
        <v>33.11</v>
      </c>
      <c r="D82" s="2">
        <v>57.02</v>
      </c>
      <c r="E82" s="2">
        <f t="shared" si="8"/>
        <v>23.910000000000004</v>
      </c>
    </row>
    <row r="83" spans="1:5" x14ac:dyDescent="0.25">
      <c r="A83" s="1">
        <v>12</v>
      </c>
      <c r="B83" s="2" t="s">
        <v>13</v>
      </c>
      <c r="C83" s="2">
        <v>13.04</v>
      </c>
      <c r="D83" s="2">
        <v>0.4</v>
      </c>
      <c r="E83" s="2">
        <f t="shared" si="8"/>
        <v>-12.639999999999999</v>
      </c>
    </row>
    <row r="84" spans="1:5" x14ac:dyDescent="0.25">
      <c r="A84" s="1">
        <v>13</v>
      </c>
      <c r="B84" s="2" t="s">
        <v>12</v>
      </c>
      <c r="C84" s="2">
        <v>65.73</v>
      </c>
      <c r="D84" s="2">
        <v>56.15</v>
      </c>
      <c r="E84" s="2">
        <f t="shared" si="8"/>
        <v>-9.5800000000000054</v>
      </c>
    </row>
    <row r="85" spans="1:5" x14ac:dyDescent="0.25">
      <c r="A85" s="1">
        <v>14</v>
      </c>
      <c r="B85" s="2" t="s">
        <v>25</v>
      </c>
      <c r="C85" s="2">
        <v>98.01</v>
      </c>
      <c r="D85" s="2">
        <v>22.22</v>
      </c>
      <c r="E85" s="2">
        <f t="shared" si="8"/>
        <v>-75.790000000000006</v>
      </c>
    </row>
    <row r="86" spans="1:5" x14ac:dyDescent="0.25">
      <c r="A86" s="1">
        <v>15</v>
      </c>
      <c r="B86" s="2" t="s">
        <v>19</v>
      </c>
      <c r="C86" s="2">
        <v>36.299999999999997</v>
      </c>
      <c r="D86" s="2">
        <v>8.8000000000000007</v>
      </c>
      <c r="E86" s="2">
        <f t="shared" si="8"/>
        <v>-27.499999999999996</v>
      </c>
    </row>
    <row r="87" spans="1:5" x14ac:dyDescent="0.25">
      <c r="A87" s="1">
        <v>16</v>
      </c>
      <c r="B87" s="2" t="s">
        <v>16</v>
      </c>
      <c r="C87" s="2">
        <v>68.48</v>
      </c>
      <c r="D87" s="2">
        <v>28.71</v>
      </c>
      <c r="E87" s="2">
        <f t="shared" si="8"/>
        <v>-39.770000000000003</v>
      </c>
    </row>
    <row r="88" spans="1:5" x14ac:dyDescent="0.25">
      <c r="A88" s="1">
        <v>17</v>
      </c>
      <c r="B88" s="2" t="s">
        <v>10</v>
      </c>
      <c r="C88" s="2">
        <v>95.83</v>
      </c>
      <c r="D88" s="2">
        <v>14.98</v>
      </c>
      <c r="E88" s="2">
        <f t="shared" si="8"/>
        <v>-80.849999999999994</v>
      </c>
    </row>
    <row r="89" spans="1:5" x14ac:dyDescent="0.25">
      <c r="A89" s="1">
        <v>18</v>
      </c>
      <c r="B89" s="2" t="s">
        <v>26</v>
      </c>
      <c r="C89" s="2">
        <v>44.22</v>
      </c>
      <c r="D89" s="2">
        <v>0</v>
      </c>
      <c r="E89" s="2">
        <f t="shared" si="8"/>
        <v>-44.22</v>
      </c>
    </row>
    <row r="90" spans="1:5" x14ac:dyDescent="0.25">
      <c r="A90" s="1">
        <v>19</v>
      </c>
      <c r="B90" s="2" t="s">
        <v>22</v>
      </c>
      <c r="C90" s="2">
        <v>128.15</v>
      </c>
      <c r="D90" s="2">
        <v>5.89</v>
      </c>
      <c r="E90" s="2">
        <f t="shared" si="8"/>
        <v>-122.26</v>
      </c>
    </row>
    <row r="91" spans="1:5" x14ac:dyDescent="0.25">
      <c r="A91" s="1">
        <v>20</v>
      </c>
      <c r="B91" s="2" t="s">
        <v>27</v>
      </c>
      <c r="C91" s="2">
        <v>55.77</v>
      </c>
      <c r="D91" s="2">
        <v>13.56</v>
      </c>
      <c r="E91" s="2">
        <f t="shared" si="8"/>
        <v>-42.21</v>
      </c>
    </row>
    <row r="93" spans="1:5" x14ac:dyDescent="0.25">
      <c r="B93">
        <v>18.170000000000002</v>
      </c>
    </row>
    <row r="94" spans="1:5" x14ac:dyDescent="0.25">
      <c r="A94" s="1" t="s">
        <v>0</v>
      </c>
      <c r="B94" s="1" t="s">
        <v>1</v>
      </c>
      <c r="C94" s="1" t="s">
        <v>36</v>
      </c>
      <c r="D94" s="1" t="s">
        <v>37</v>
      </c>
      <c r="E94" s="1" t="s">
        <v>38</v>
      </c>
    </row>
    <row r="95" spans="1:5" x14ac:dyDescent="0.25">
      <c r="A95">
        <v>1</v>
      </c>
      <c r="B95" t="s">
        <v>2</v>
      </c>
      <c r="C95">
        <v>349.25</v>
      </c>
      <c r="D95">
        <v>100.49</v>
      </c>
      <c r="E95" s="2">
        <f>D95-C95</f>
        <v>-248.76</v>
      </c>
    </row>
    <row r="96" spans="1:5" x14ac:dyDescent="0.25">
      <c r="A96">
        <v>2</v>
      </c>
      <c r="B96" t="s">
        <v>7</v>
      </c>
      <c r="C96">
        <v>218.24</v>
      </c>
      <c r="D96">
        <v>50.05</v>
      </c>
      <c r="E96" s="2">
        <f t="shared" ref="E96:E114" si="9">D96-C96</f>
        <v>-168.19</v>
      </c>
    </row>
    <row r="97" spans="1:5" x14ac:dyDescent="0.25">
      <c r="A97">
        <v>3</v>
      </c>
      <c r="B97" t="s">
        <v>5</v>
      </c>
      <c r="C97">
        <v>135.85</v>
      </c>
      <c r="D97">
        <v>114.18</v>
      </c>
      <c r="E97" s="2">
        <f t="shared" si="9"/>
        <v>-21.669999999999987</v>
      </c>
    </row>
    <row r="98" spans="1:5" x14ac:dyDescent="0.25">
      <c r="A98">
        <v>4</v>
      </c>
      <c r="B98" t="s">
        <v>3</v>
      </c>
      <c r="C98">
        <v>191.02</v>
      </c>
      <c r="D98">
        <v>202.95</v>
      </c>
      <c r="E98" s="2">
        <f t="shared" si="9"/>
        <v>11.929999999999978</v>
      </c>
    </row>
    <row r="99" spans="1:5" x14ac:dyDescent="0.25">
      <c r="A99">
        <v>5</v>
      </c>
      <c r="B99" t="s">
        <v>4</v>
      </c>
      <c r="C99">
        <v>286.55</v>
      </c>
      <c r="D99">
        <v>214.06</v>
      </c>
      <c r="E99" s="2">
        <f t="shared" si="9"/>
        <v>-72.490000000000009</v>
      </c>
    </row>
    <row r="100" spans="1:5" x14ac:dyDescent="0.25">
      <c r="A100">
        <v>6</v>
      </c>
      <c r="B100" t="s">
        <v>6</v>
      </c>
      <c r="C100">
        <v>168.14</v>
      </c>
      <c r="D100">
        <v>178.2</v>
      </c>
      <c r="E100" s="2">
        <f t="shared" si="9"/>
        <v>10.060000000000002</v>
      </c>
    </row>
    <row r="101" spans="1:5" x14ac:dyDescent="0.25">
      <c r="A101">
        <v>7</v>
      </c>
      <c r="B101" t="s">
        <v>19</v>
      </c>
      <c r="C101">
        <v>39.31</v>
      </c>
      <c r="D101">
        <v>55</v>
      </c>
      <c r="E101" s="2">
        <f t="shared" si="9"/>
        <v>15.689999999999998</v>
      </c>
    </row>
    <row r="102" spans="1:5" x14ac:dyDescent="0.25">
      <c r="A102">
        <v>8</v>
      </c>
      <c r="B102" t="s">
        <v>17</v>
      </c>
      <c r="C102">
        <v>223.52</v>
      </c>
      <c r="D102">
        <v>139.02000000000001</v>
      </c>
      <c r="E102" s="2">
        <f t="shared" si="9"/>
        <v>-84.5</v>
      </c>
    </row>
    <row r="103" spans="1:5" x14ac:dyDescent="0.25">
      <c r="A103">
        <v>9</v>
      </c>
      <c r="B103" t="s">
        <v>9</v>
      </c>
      <c r="C103">
        <v>92.23</v>
      </c>
      <c r="D103">
        <v>55.11</v>
      </c>
      <c r="E103" s="2">
        <f t="shared" si="9"/>
        <v>-37.120000000000005</v>
      </c>
    </row>
    <row r="104" spans="1:5" x14ac:dyDescent="0.25">
      <c r="A104">
        <v>10</v>
      </c>
      <c r="B104" t="s">
        <v>12</v>
      </c>
      <c r="C104">
        <v>51.15</v>
      </c>
      <c r="D104">
        <v>23.24</v>
      </c>
      <c r="E104" s="2">
        <f t="shared" si="9"/>
        <v>-27.91</v>
      </c>
    </row>
    <row r="105" spans="1:5" x14ac:dyDescent="0.25">
      <c r="A105">
        <v>11</v>
      </c>
      <c r="B105" t="s">
        <v>13</v>
      </c>
      <c r="C105">
        <v>53.85</v>
      </c>
      <c r="D105">
        <v>3.3</v>
      </c>
      <c r="E105" s="2">
        <f t="shared" si="9"/>
        <v>-50.550000000000004</v>
      </c>
    </row>
    <row r="106" spans="1:5" x14ac:dyDescent="0.25">
      <c r="A106">
        <v>12</v>
      </c>
      <c r="B106" t="s">
        <v>25</v>
      </c>
      <c r="C106">
        <v>37.729999999999997</v>
      </c>
      <c r="D106">
        <v>0</v>
      </c>
      <c r="E106" s="2">
        <f t="shared" si="9"/>
        <v>-37.729999999999997</v>
      </c>
    </row>
    <row r="107" spans="1:5" x14ac:dyDescent="0.25">
      <c r="A107">
        <v>13</v>
      </c>
      <c r="B107" t="s">
        <v>8</v>
      </c>
      <c r="C107">
        <v>62.48</v>
      </c>
      <c r="D107">
        <v>75.92</v>
      </c>
      <c r="E107" s="2">
        <f t="shared" si="9"/>
        <v>13.440000000000005</v>
      </c>
    </row>
    <row r="108" spans="1:5" x14ac:dyDescent="0.25">
      <c r="A108">
        <v>14</v>
      </c>
      <c r="B108" t="s">
        <v>20</v>
      </c>
      <c r="C108">
        <v>80.739999999999995</v>
      </c>
      <c r="D108">
        <v>20.61</v>
      </c>
      <c r="E108" s="2">
        <f t="shared" si="9"/>
        <v>-60.129999999999995</v>
      </c>
    </row>
    <row r="109" spans="1:5" x14ac:dyDescent="0.25">
      <c r="A109">
        <v>15</v>
      </c>
      <c r="B109" t="s">
        <v>10</v>
      </c>
      <c r="C109">
        <v>73.150000000000006</v>
      </c>
      <c r="D109">
        <v>0.44</v>
      </c>
      <c r="E109" s="2">
        <f t="shared" si="9"/>
        <v>-72.710000000000008</v>
      </c>
    </row>
    <row r="110" spans="1:5" x14ac:dyDescent="0.25">
      <c r="A110">
        <v>16</v>
      </c>
      <c r="B110" t="s">
        <v>27</v>
      </c>
      <c r="C110">
        <v>62.43</v>
      </c>
      <c r="D110">
        <v>7.1</v>
      </c>
      <c r="E110" s="2">
        <f t="shared" si="9"/>
        <v>-55.33</v>
      </c>
    </row>
    <row r="111" spans="1:5" x14ac:dyDescent="0.25">
      <c r="A111">
        <v>17</v>
      </c>
      <c r="B111" t="s">
        <v>16</v>
      </c>
      <c r="C111">
        <v>67.38</v>
      </c>
      <c r="D111">
        <v>108.19</v>
      </c>
      <c r="E111" s="2">
        <f t="shared" si="9"/>
        <v>40.81</v>
      </c>
    </row>
    <row r="112" spans="1:5" x14ac:dyDescent="0.25">
      <c r="A112">
        <v>18</v>
      </c>
      <c r="B112" t="s">
        <v>28</v>
      </c>
      <c r="C112">
        <v>80.72</v>
      </c>
      <c r="D112">
        <v>89.21</v>
      </c>
      <c r="E112" s="2">
        <f t="shared" si="9"/>
        <v>8.4899999999999949</v>
      </c>
    </row>
    <row r="113" spans="1:5" x14ac:dyDescent="0.25">
      <c r="A113">
        <v>19</v>
      </c>
      <c r="B113" t="s">
        <v>29</v>
      </c>
      <c r="C113">
        <v>63.47</v>
      </c>
      <c r="D113">
        <v>38.67</v>
      </c>
      <c r="E113" s="2">
        <f t="shared" si="9"/>
        <v>-24.799999999999997</v>
      </c>
    </row>
    <row r="114" spans="1:5" x14ac:dyDescent="0.25">
      <c r="A114">
        <v>20</v>
      </c>
      <c r="B114" t="s">
        <v>23</v>
      </c>
      <c r="C114">
        <v>58.85</v>
      </c>
      <c r="D114">
        <v>2.2599999999999998</v>
      </c>
      <c r="E114" s="2">
        <f t="shared" si="9"/>
        <v>-56.59</v>
      </c>
    </row>
    <row r="116" spans="1:5" x14ac:dyDescent="0.25">
      <c r="B116">
        <v>17.16</v>
      </c>
    </row>
    <row r="117" spans="1:5" x14ac:dyDescent="0.25">
      <c r="A117" s="1" t="s">
        <v>0</v>
      </c>
      <c r="B117" s="1" t="s">
        <v>1</v>
      </c>
      <c r="C117" s="1" t="s">
        <v>36</v>
      </c>
      <c r="D117" s="1" t="s">
        <v>37</v>
      </c>
      <c r="E117" s="1" t="s">
        <v>38</v>
      </c>
    </row>
    <row r="118" spans="1:5" x14ac:dyDescent="0.25">
      <c r="A118" s="1">
        <v>1</v>
      </c>
      <c r="B118" s="2" t="s">
        <v>4</v>
      </c>
      <c r="C118" s="2">
        <v>146.08000000000001</v>
      </c>
      <c r="D118" s="2">
        <v>119.79</v>
      </c>
      <c r="E118" s="2">
        <f>D118-C118</f>
        <v>-26.290000000000006</v>
      </c>
    </row>
    <row r="119" spans="1:5" x14ac:dyDescent="0.25">
      <c r="A119" s="1">
        <v>2</v>
      </c>
      <c r="B119" s="2" t="s">
        <v>5</v>
      </c>
      <c r="C119" s="2">
        <v>91.85</v>
      </c>
      <c r="D119" s="2">
        <v>57.53</v>
      </c>
      <c r="E119" s="2">
        <f t="shared" ref="E119:E137" si="10">D119-C119</f>
        <v>-34.319999999999993</v>
      </c>
    </row>
    <row r="120" spans="1:5" x14ac:dyDescent="0.25">
      <c r="A120" s="1">
        <v>3</v>
      </c>
      <c r="B120" s="2" t="s">
        <v>2</v>
      </c>
      <c r="C120" s="2">
        <v>236.5</v>
      </c>
      <c r="D120" s="2">
        <v>38.89</v>
      </c>
      <c r="E120" s="2">
        <f t="shared" si="10"/>
        <v>-197.61</v>
      </c>
    </row>
    <row r="121" spans="1:5" x14ac:dyDescent="0.25">
      <c r="A121" s="1">
        <v>4</v>
      </c>
      <c r="B121" s="2" t="s">
        <v>3</v>
      </c>
      <c r="C121" s="2">
        <v>87.89</v>
      </c>
      <c r="D121" s="2">
        <v>93.92</v>
      </c>
      <c r="E121" s="2">
        <f t="shared" si="10"/>
        <v>6.0300000000000011</v>
      </c>
    </row>
    <row r="122" spans="1:5" x14ac:dyDescent="0.25">
      <c r="A122" s="1">
        <v>5</v>
      </c>
      <c r="B122" s="2" t="s">
        <v>6</v>
      </c>
      <c r="C122" s="2">
        <v>124.3</v>
      </c>
      <c r="D122" s="2">
        <v>11.39</v>
      </c>
      <c r="E122" s="2">
        <f t="shared" si="10"/>
        <v>-112.91</v>
      </c>
    </row>
    <row r="123" spans="1:5" x14ac:dyDescent="0.25">
      <c r="A123" s="1">
        <v>6</v>
      </c>
      <c r="B123" s="2" t="s">
        <v>7</v>
      </c>
      <c r="C123" s="2">
        <v>203.5</v>
      </c>
      <c r="D123" s="2">
        <v>51.98</v>
      </c>
      <c r="E123" s="2">
        <f t="shared" si="10"/>
        <v>-151.52000000000001</v>
      </c>
    </row>
    <row r="124" spans="1:5" x14ac:dyDescent="0.25">
      <c r="A124" s="1">
        <v>7</v>
      </c>
      <c r="B124" s="2" t="s">
        <v>17</v>
      </c>
      <c r="C124" s="2">
        <v>94.6</v>
      </c>
      <c r="D124" s="2">
        <v>66.88</v>
      </c>
      <c r="E124" s="2">
        <f t="shared" si="10"/>
        <v>-27.72</v>
      </c>
    </row>
    <row r="125" spans="1:5" x14ac:dyDescent="0.25">
      <c r="A125" s="1">
        <v>8</v>
      </c>
      <c r="B125" s="2" t="s">
        <v>16</v>
      </c>
      <c r="C125" s="2">
        <v>75.790000000000006</v>
      </c>
      <c r="D125" s="2">
        <v>93.56</v>
      </c>
      <c r="E125" s="2">
        <f t="shared" si="10"/>
        <v>17.769999999999996</v>
      </c>
    </row>
    <row r="126" spans="1:5" x14ac:dyDescent="0.25">
      <c r="A126" s="1">
        <v>9</v>
      </c>
      <c r="B126" s="2" t="s">
        <v>25</v>
      </c>
      <c r="C126" s="2">
        <v>44.76</v>
      </c>
      <c r="D126" s="2">
        <v>26.06</v>
      </c>
      <c r="E126" s="2">
        <f t="shared" si="10"/>
        <v>-18.7</v>
      </c>
    </row>
    <row r="127" spans="1:5" x14ac:dyDescent="0.25">
      <c r="A127" s="1">
        <v>10</v>
      </c>
      <c r="B127" s="2" t="s">
        <v>23</v>
      </c>
      <c r="C127" s="2">
        <v>41.69</v>
      </c>
      <c r="D127" s="2">
        <v>29.67</v>
      </c>
      <c r="E127" s="2">
        <f t="shared" si="10"/>
        <v>-12.019999999999996</v>
      </c>
    </row>
    <row r="128" spans="1:5" x14ac:dyDescent="0.25">
      <c r="A128" s="1">
        <v>11</v>
      </c>
      <c r="B128" s="2" t="s">
        <v>8</v>
      </c>
      <c r="C128" s="2">
        <v>91.85</v>
      </c>
      <c r="D128" s="2">
        <v>45.1</v>
      </c>
      <c r="E128" s="2">
        <f t="shared" si="10"/>
        <v>-46.749999999999993</v>
      </c>
    </row>
    <row r="129" spans="1:5" x14ac:dyDescent="0.25">
      <c r="A129" s="1">
        <v>12</v>
      </c>
      <c r="B129" s="2" t="s">
        <v>9</v>
      </c>
      <c r="C129" s="2">
        <v>101.31</v>
      </c>
      <c r="D129" s="2">
        <v>72.66</v>
      </c>
      <c r="E129" s="2">
        <f t="shared" si="10"/>
        <v>-28.650000000000006</v>
      </c>
    </row>
    <row r="130" spans="1:5" x14ac:dyDescent="0.25">
      <c r="A130" s="1">
        <v>13</v>
      </c>
      <c r="B130" s="2" t="s">
        <v>29</v>
      </c>
      <c r="C130" s="2">
        <v>42.65</v>
      </c>
      <c r="D130" s="2">
        <v>4.18</v>
      </c>
      <c r="E130" s="2">
        <f t="shared" si="10"/>
        <v>-38.47</v>
      </c>
    </row>
    <row r="131" spans="1:5" x14ac:dyDescent="0.25">
      <c r="A131" s="1">
        <v>14</v>
      </c>
      <c r="B131" s="2" t="s">
        <v>13</v>
      </c>
      <c r="C131" s="2">
        <v>111.32</v>
      </c>
      <c r="D131" s="2">
        <v>55.22</v>
      </c>
      <c r="E131" s="2">
        <f t="shared" si="10"/>
        <v>-56.099999999999994</v>
      </c>
    </row>
    <row r="132" spans="1:5" x14ac:dyDescent="0.25">
      <c r="A132" s="1">
        <v>15</v>
      </c>
      <c r="B132" s="2" t="s">
        <v>28</v>
      </c>
      <c r="C132" s="2">
        <v>63.91</v>
      </c>
      <c r="D132" s="2">
        <v>54.23</v>
      </c>
      <c r="E132" s="2">
        <f t="shared" si="10"/>
        <v>-9.68</v>
      </c>
    </row>
    <row r="133" spans="1:5" x14ac:dyDescent="0.25">
      <c r="A133" s="1">
        <v>16</v>
      </c>
      <c r="B133" s="2" t="s">
        <v>19</v>
      </c>
      <c r="C133" s="2">
        <v>50.16</v>
      </c>
      <c r="D133" s="2">
        <v>1.32</v>
      </c>
      <c r="E133" s="2">
        <f t="shared" si="10"/>
        <v>-48.839999999999996</v>
      </c>
    </row>
    <row r="134" spans="1:5" x14ac:dyDescent="0.25">
      <c r="A134" s="1">
        <v>17</v>
      </c>
      <c r="B134" s="2" t="s">
        <v>20</v>
      </c>
      <c r="C134" s="2">
        <v>77.5</v>
      </c>
      <c r="D134" s="2">
        <v>63.91</v>
      </c>
      <c r="E134" s="2">
        <f t="shared" si="10"/>
        <v>-13.590000000000003</v>
      </c>
    </row>
    <row r="135" spans="1:5" x14ac:dyDescent="0.25">
      <c r="A135" s="1">
        <v>18</v>
      </c>
      <c r="B135" s="2" t="s">
        <v>30</v>
      </c>
      <c r="C135" s="2">
        <v>44</v>
      </c>
      <c r="D135" s="2">
        <v>31.79</v>
      </c>
      <c r="E135" s="2">
        <f t="shared" si="10"/>
        <v>-12.21</v>
      </c>
    </row>
    <row r="136" spans="1:5" x14ac:dyDescent="0.25">
      <c r="A136" s="1">
        <v>19</v>
      </c>
      <c r="B136" s="2" t="s">
        <v>31</v>
      </c>
      <c r="C136" s="2">
        <v>52.75</v>
      </c>
      <c r="D136" s="2">
        <v>14.85</v>
      </c>
      <c r="E136" s="2">
        <f t="shared" si="10"/>
        <v>-37.9</v>
      </c>
    </row>
    <row r="137" spans="1:5" x14ac:dyDescent="0.25">
      <c r="A137" s="1">
        <v>20</v>
      </c>
      <c r="B137" s="2" t="s">
        <v>32</v>
      </c>
      <c r="C137" s="2">
        <v>46.09</v>
      </c>
      <c r="D137" s="2">
        <v>26.15</v>
      </c>
      <c r="E137" s="2">
        <f t="shared" si="10"/>
        <v>-19.940000000000005</v>
      </c>
    </row>
    <row r="139" spans="1:5" x14ac:dyDescent="0.25">
      <c r="B139">
        <v>16.149999999999999</v>
      </c>
    </row>
    <row r="140" spans="1:5" x14ac:dyDescent="0.25">
      <c r="A140" s="1" t="s">
        <v>0</v>
      </c>
      <c r="B140" s="1" t="s">
        <v>1</v>
      </c>
      <c r="C140" s="1" t="s">
        <v>36</v>
      </c>
      <c r="D140" s="1" t="s">
        <v>37</v>
      </c>
      <c r="E140" s="1" t="s">
        <v>38</v>
      </c>
    </row>
    <row r="141" spans="1:5" x14ac:dyDescent="0.25">
      <c r="A141" s="1">
        <v>1</v>
      </c>
      <c r="B141" s="2" t="s">
        <v>9</v>
      </c>
      <c r="C141" s="2">
        <v>54.89</v>
      </c>
      <c r="D141" s="2">
        <v>10.4</v>
      </c>
      <c r="E141" s="2">
        <f>D141-C141</f>
        <v>-44.49</v>
      </c>
    </row>
    <row r="142" spans="1:5" x14ac:dyDescent="0.25">
      <c r="A142" s="1">
        <v>2</v>
      </c>
      <c r="B142" s="2" t="s">
        <v>6</v>
      </c>
      <c r="C142" s="2">
        <v>29.15</v>
      </c>
      <c r="D142" s="2">
        <v>2.75</v>
      </c>
      <c r="E142" s="2">
        <f t="shared" ref="E142:E160" si="11">D142-C142</f>
        <v>-26.4</v>
      </c>
    </row>
    <row r="143" spans="1:5" x14ac:dyDescent="0.25">
      <c r="A143" s="1">
        <v>3</v>
      </c>
      <c r="B143" s="2" t="s">
        <v>5</v>
      </c>
      <c r="C143" s="2">
        <v>78.099999999999994</v>
      </c>
      <c r="D143" s="2">
        <v>95.98</v>
      </c>
      <c r="E143" s="2">
        <f t="shared" si="11"/>
        <v>17.88000000000001</v>
      </c>
    </row>
    <row r="144" spans="1:5" x14ac:dyDescent="0.25">
      <c r="A144" s="1">
        <v>4</v>
      </c>
      <c r="B144" s="2" t="s">
        <v>2</v>
      </c>
      <c r="C144" s="2">
        <v>229.32</v>
      </c>
      <c r="D144" s="2">
        <v>74.180000000000007</v>
      </c>
      <c r="E144" s="2">
        <f t="shared" si="11"/>
        <v>-155.13999999999999</v>
      </c>
    </row>
    <row r="145" spans="1:5" x14ac:dyDescent="0.25">
      <c r="A145" s="1">
        <v>5</v>
      </c>
      <c r="B145" s="2" t="s">
        <v>7</v>
      </c>
      <c r="C145" s="2">
        <v>171.6</v>
      </c>
      <c r="D145" s="2">
        <v>110.74</v>
      </c>
      <c r="E145" s="2">
        <f t="shared" si="11"/>
        <v>-60.86</v>
      </c>
    </row>
    <row r="146" spans="1:5" x14ac:dyDescent="0.25">
      <c r="A146" s="1">
        <v>6</v>
      </c>
      <c r="B146" s="2" t="s">
        <v>16</v>
      </c>
      <c r="C146" s="2">
        <v>66.11</v>
      </c>
      <c r="D146" s="2">
        <v>57.97</v>
      </c>
      <c r="E146" s="2">
        <f t="shared" si="11"/>
        <v>-8.14</v>
      </c>
    </row>
    <row r="147" spans="1:5" x14ac:dyDescent="0.25">
      <c r="A147" s="1">
        <v>7</v>
      </c>
      <c r="B147" s="2" t="s">
        <v>8</v>
      </c>
      <c r="C147" s="2">
        <v>57.97</v>
      </c>
      <c r="D147" s="2">
        <v>20.37</v>
      </c>
      <c r="E147" s="2">
        <f t="shared" si="11"/>
        <v>-37.599999999999994</v>
      </c>
    </row>
    <row r="148" spans="1:5" x14ac:dyDescent="0.25">
      <c r="A148" s="1">
        <v>8</v>
      </c>
      <c r="B148" s="2" t="s">
        <v>3</v>
      </c>
      <c r="C148" s="2">
        <v>139.15</v>
      </c>
      <c r="D148" s="2">
        <v>99.61</v>
      </c>
      <c r="E148" s="2">
        <f t="shared" si="11"/>
        <v>-39.540000000000006</v>
      </c>
    </row>
    <row r="149" spans="1:5" x14ac:dyDescent="0.25">
      <c r="A149" s="1">
        <v>9</v>
      </c>
      <c r="B149" s="2" t="s">
        <v>29</v>
      </c>
      <c r="C149" s="2">
        <v>59.02</v>
      </c>
      <c r="D149" s="2">
        <v>25.52</v>
      </c>
      <c r="E149" s="2">
        <f t="shared" si="11"/>
        <v>-33.5</v>
      </c>
    </row>
    <row r="150" spans="1:5" x14ac:dyDescent="0.25">
      <c r="A150" s="1">
        <v>10</v>
      </c>
      <c r="B150" s="2" t="s">
        <v>4</v>
      </c>
      <c r="C150" s="2">
        <v>106.15</v>
      </c>
      <c r="D150" s="2">
        <v>96.24</v>
      </c>
      <c r="E150" s="2">
        <f t="shared" si="11"/>
        <v>-9.9100000000000108</v>
      </c>
    </row>
    <row r="151" spans="1:5" x14ac:dyDescent="0.25">
      <c r="A151" s="1">
        <v>11</v>
      </c>
      <c r="B151" s="2" t="s">
        <v>17</v>
      </c>
      <c r="C151" s="2">
        <v>53.79</v>
      </c>
      <c r="D151" s="2">
        <v>12.1</v>
      </c>
      <c r="E151" s="2">
        <f t="shared" si="11"/>
        <v>-41.69</v>
      </c>
    </row>
    <row r="152" spans="1:5" x14ac:dyDescent="0.25">
      <c r="A152" s="1">
        <v>12</v>
      </c>
      <c r="B152" s="2" t="s">
        <v>28</v>
      </c>
      <c r="C152" s="2">
        <v>23.99</v>
      </c>
      <c r="D152" s="2">
        <v>18.489999999999998</v>
      </c>
      <c r="E152" s="2">
        <f t="shared" si="11"/>
        <v>-5.5</v>
      </c>
    </row>
    <row r="153" spans="1:5" x14ac:dyDescent="0.25">
      <c r="A153" s="1">
        <v>13</v>
      </c>
      <c r="B153" s="2" t="s">
        <v>20</v>
      </c>
      <c r="C153" s="2">
        <v>91.08</v>
      </c>
      <c r="D153" s="2">
        <v>10.73</v>
      </c>
      <c r="E153" s="2">
        <f t="shared" si="11"/>
        <v>-80.349999999999994</v>
      </c>
    </row>
    <row r="154" spans="1:5" x14ac:dyDescent="0.25">
      <c r="A154" s="1">
        <v>14</v>
      </c>
      <c r="B154" s="2" t="s">
        <v>23</v>
      </c>
      <c r="C154" s="2">
        <v>47.19</v>
      </c>
      <c r="D154" s="2">
        <v>14.21</v>
      </c>
      <c r="E154" s="2">
        <f t="shared" si="11"/>
        <v>-32.979999999999997</v>
      </c>
    </row>
    <row r="155" spans="1:5" x14ac:dyDescent="0.25">
      <c r="A155" s="1">
        <v>15</v>
      </c>
      <c r="B155" s="2" t="s">
        <v>13</v>
      </c>
      <c r="C155" s="2">
        <v>31.68</v>
      </c>
      <c r="D155" s="2">
        <v>5.94</v>
      </c>
      <c r="E155" s="2">
        <f t="shared" si="11"/>
        <v>-25.74</v>
      </c>
    </row>
    <row r="156" spans="1:5" x14ac:dyDescent="0.25">
      <c r="A156" s="1">
        <v>16</v>
      </c>
      <c r="B156" s="2" t="s">
        <v>25</v>
      </c>
      <c r="C156" s="2">
        <v>60.62</v>
      </c>
      <c r="D156" s="2">
        <v>0.71499999999999997</v>
      </c>
      <c r="E156" s="5">
        <f t="shared" si="11"/>
        <v>-59.904999999999994</v>
      </c>
    </row>
    <row r="157" spans="1:5" x14ac:dyDescent="0.25">
      <c r="A157" s="1">
        <v>17</v>
      </c>
      <c r="B157" s="2" t="s">
        <v>32</v>
      </c>
      <c r="C157" s="2">
        <v>72.66</v>
      </c>
      <c r="D157" s="2">
        <v>12.1</v>
      </c>
      <c r="E157" s="2">
        <f t="shared" si="11"/>
        <v>-60.559999999999995</v>
      </c>
    </row>
    <row r="158" spans="1:5" x14ac:dyDescent="0.25">
      <c r="A158" s="1">
        <v>18</v>
      </c>
      <c r="B158" s="2" t="s">
        <v>12</v>
      </c>
      <c r="C158" s="2">
        <v>118.7</v>
      </c>
      <c r="D158" s="2">
        <v>6.19</v>
      </c>
      <c r="E158" s="2">
        <f t="shared" si="11"/>
        <v>-112.51</v>
      </c>
    </row>
    <row r="159" spans="1:5" x14ac:dyDescent="0.25">
      <c r="A159" s="1">
        <v>19</v>
      </c>
      <c r="B159" s="2" t="s">
        <v>21</v>
      </c>
      <c r="C159" s="2">
        <v>55.55</v>
      </c>
      <c r="D159" s="2">
        <v>23.64</v>
      </c>
      <c r="E159" s="2">
        <f t="shared" si="11"/>
        <v>-31.909999999999997</v>
      </c>
    </row>
    <row r="160" spans="1:5" x14ac:dyDescent="0.25">
      <c r="A160" s="1">
        <v>20</v>
      </c>
      <c r="B160" s="2" t="s">
        <v>15</v>
      </c>
      <c r="C160" s="2">
        <v>73.209999999999994</v>
      </c>
      <c r="D160" s="2">
        <v>71.17</v>
      </c>
      <c r="E160" s="2">
        <f t="shared" si="11"/>
        <v>-2.039999999999992</v>
      </c>
    </row>
    <row r="162" spans="1:5" x14ac:dyDescent="0.25">
      <c r="B162">
        <v>15.14</v>
      </c>
    </row>
    <row r="163" spans="1:5" x14ac:dyDescent="0.25">
      <c r="A163" s="1" t="s">
        <v>0</v>
      </c>
      <c r="B163" s="1" t="s">
        <v>1</v>
      </c>
      <c r="C163" s="1" t="s">
        <v>36</v>
      </c>
      <c r="D163" s="1" t="s">
        <v>37</v>
      </c>
      <c r="E163" s="1" t="s">
        <v>38</v>
      </c>
    </row>
    <row r="164" spans="1:5" x14ac:dyDescent="0.25">
      <c r="A164" s="1">
        <v>1</v>
      </c>
      <c r="B164" s="2" t="s">
        <v>4</v>
      </c>
      <c r="C164" s="2">
        <v>151.47</v>
      </c>
      <c r="D164" s="2">
        <v>157.09</v>
      </c>
      <c r="E164" s="2">
        <f>D164-C164</f>
        <v>5.6200000000000045</v>
      </c>
    </row>
    <row r="165" spans="1:5" x14ac:dyDescent="0.25">
      <c r="A165" s="1">
        <v>2</v>
      </c>
      <c r="B165" s="2" t="s">
        <v>2</v>
      </c>
      <c r="C165" s="2">
        <v>113.08</v>
      </c>
      <c r="D165" s="2">
        <v>33.33</v>
      </c>
      <c r="E165" s="2">
        <f t="shared" ref="E165:E183" si="12">D165-C165</f>
        <v>-79.75</v>
      </c>
    </row>
    <row r="166" spans="1:5" x14ac:dyDescent="0.25">
      <c r="A166" s="1">
        <v>3</v>
      </c>
      <c r="B166" s="2" t="s">
        <v>6</v>
      </c>
      <c r="C166" s="2">
        <v>130.88</v>
      </c>
      <c r="D166" s="2">
        <v>30.58</v>
      </c>
      <c r="E166" s="2">
        <f t="shared" si="12"/>
        <v>-100.3</v>
      </c>
    </row>
    <row r="167" spans="1:5" x14ac:dyDescent="0.25">
      <c r="A167" s="1">
        <v>4</v>
      </c>
      <c r="B167" s="2" t="s">
        <v>7</v>
      </c>
      <c r="C167" s="2">
        <v>214.89</v>
      </c>
      <c r="D167" s="2">
        <v>51.37</v>
      </c>
      <c r="E167" s="2">
        <f t="shared" si="12"/>
        <v>-163.51999999999998</v>
      </c>
    </row>
    <row r="168" spans="1:5" x14ac:dyDescent="0.25">
      <c r="A168" s="1">
        <v>5</v>
      </c>
      <c r="B168" s="2" t="s">
        <v>5</v>
      </c>
      <c r="C168" s="2">
        <v>53.33</v>
      </c>
      <c r="D168" s="2">
        <v>48.57</v>
      </c>
      <c r="E168" s="2">
        <f t="shared" si="12"/>
        <v>-4.759999999999998</v>
      </c>
    </row>
    <row r="169" spans="1:5" x14ac:dyDescent="0.25">
      <c r="A169" s="1">
        <v>6</v>
      </c>
      <c r="B169" s="2" t="s">
        <v>3</v>
      </c>
      <c r="C169" s="2">
        <v>166.57</v>
      </c>
      <c r="D169" s="2">
        <v>109.2</v>
      </c>
      <c r="E169" s="2">
        <f t="shared" si="12"/>
        <v>-57.36999999999999</v>
      </c>
    </row>
    <row r="170" spans="1:5" x14ac:dyDescent="0.25">
      <c r="A170" s="1">
        <v>7</v>
      </c>
      <c r="B170" s="2" t="s">
        <v>16</v>
      </c>
      <c r="C170" s="2">
        <v>105.6</v>
      </c>
      <c r="D170" s="2">
        <v>136.21</v>
      </c>
      <c r="E170" s="2">
        <f t="shared" si="12"/>
        <v>30.610000000000014</v>
      </c>
    </row>
    <row r="171" spans="1:5" x14ac:dyDescent="0.25">
      <c r="A171" s="1">
        <v>8</v>
      </c>
      <c r="B171" s="2" t="s">
        <v>28</v>
      </c>
      <c r="C171" s="2">
        <v>45.68</v>
      </c>
      <c r="D171" s="2">
        <v>68.09</v>
      </c>
      <c r="E171" s="2">
        <f t="shared" si="12"/>
        <v>22.410000000000004</v>
      </c>
    </row>
    <row r="172" spans="1:5" x14ac:dyDescent="0.25">
      <c r="A172" s="1">
        <v>9</v>
      </c>
      <c r="B172" s="2" t="s">
        <v>29</v>
      </c>
      <c r="C172" s="2">
        <v>1.98</v>
      </c>
      <c r="D172" s="2">
        <v>4.18</v>
      </c>
      <c r="E172" s="2">
        <f t="shared" si="12"/>
        <v>2.1999999999999997</v>
      </c>
    </row>
    <row r="173" spans="1:5" x14ac:dyDescent="0.25">
      <c r="A173" s="1">
        <v>10</v>
      </c>
      <c r="B173" s="2" t="s">
        <v>13</v>
      </c>
      <c r="C173" s="2">
        <v>34.340000000000003</v>
      </c>
      <c r="D173" s="2">
        <v>3.16</v>
      </c>
      <c r="E173" s="2">
        <f t="shared" si="12"/>
        <v>-31.180000000000003</v>
      </c>
    </row>
    <row r="174" spans="1:5" x14ac:dyDescent="0.25">
      <c r="A174" s="1">
        <v>11</v>
      </c>
      <c r="B174" s="2" t="s">
        <v>17</v>
      </c>
      <c r="C174" s="2">
        <v>44.18</v>
      </c>
      <c r="D174" s="2">
        <v>2.09</v>
      </c>
      <c r="E174" s="2">
        <f t="shared" si="12"/>
        <v>-42.09</v>
      </c>
    </row>
    <row r="175" spans="1:5" x14ac:dyDescent="0.25">
      <c r="A175" s="1">
        <v>12</v>
      </c>
      <c r="B175" s="2" t="s">
        <v>8</v>
      </c>
      <c r="C175" s="2">
        <v>38.67</v>
      </c>
      <c r="D175" s="2">
        <v>4.84</v>
      </c>
      <c r="E175" s="2">
        <f t="shared" si="12"/>
        <v>-33.83</v>
      </c>
    </row>
    <row r="176" spans="1:5" x14ac:dyDescent="0.25">
      <c r="A176" s="1">
        <v>13</v>
      </c>
      <c r="B176" s="2" t="s">
        <v>23</v>
      </c>
      <c r="C176" s="2">
        <v>27.37</v>
      </c>
      <c r="D176" s="2">
        <v>2.5299999999999998</v>
      </c>
      <c r="E176" s="2">
        <f t="shared" si="12"/>
        <v>-24.84</v>
      </c>
    </row>
    <row r="177" spans="1:5" x14ac:dyDescent="0.25">
      <c r="A177" s="1">
        <v>14</v>
      </c>
      <c r="B177" s="2" t="s">
        <v>9</v>
      </c>
      <c r="C177" s="2">
        <v>25.15</v>
      </c>
      <c r="D177" s="2">
        <v>0</v>
      </c>
      <c r="E177" s="2">
        <f t="shared" si="12"/>
        <v>-25.15</v>
      </c>
    </row>
    <row r="178" spans="1:5" x14ac:dyDescent="0.25">
      <c r="A178" s="1">
        <v>15</v>
      </c>
      <c r="B178" s="2" t="s">
        <v>12</v>
      </c>
      <c r="C178" s="2">
        <v>49.52</v>
      </c>
      <c r="D178" s="2">
        <v>26.26</v>
      </c>
      <c r="E178" s="2">
        <f t="shared" si="12"/>
        <v>-23.26</v>
      </c>
    </row>
    <row r="179" spans="1:5" x14ac:dyDescent="0.25">
      <c r="A179" s="1">
        <v>16</v>
      </c>
      <c r="B179" s="2" t="s">
        <v>32</v>
      </c>
      <c r="C179" s="2">
        <v>24.77</v>
      </c>
      <c r="D179" s="2">
        <v>7.98</v>
      </c>
      <c r="E179" s="2">
        <f t="shared" si="12"/>
        <v>-16.79</v>
      </c>
    </row>
    <row r="180" spans="1:5" x14ac:dyDescent="0.25">
      <c r="A180" s="1">
        <v>17</v>
      </c>
      <c r="B180" s="2" t="s">
        <v>15</v>
      </c>
      <c r="C180" s="2">
        <v>14.8</v>
      </c>
      <c r="D180" s="2">
        <v>1.45</v>
      </c>
      <c r="E180" s="2">
        <f t="shared" si="12"/>
        <v>-13.350000000000001</v>
      </c>
    </row>
    <row r="181" spans="1:5" x14ac:dyDescent="0.25">
      <c r="A181" s="1">
        <v>18</v>
      </c>
      <c r="B181" s="2" t="s">
        <v>30</v>
      </c>
      <c r="C181" s="2">
        <v>53.04</v>
      </c>
      <c r="D181" s="2">
        <v>20.57</v>
      </c>
      <c r="E181" s="2">
        <f t="shared" si="12"/>
        <v>-32.47</v>
      </c>
    </row>
    <row r="182" spans="1:5" x14ac:dyDescent="0.25">
      <c r="A182" s="1">
        <v>19</v>
      </c>
      <c r="B182" s="2" t="s">
        <v>19</v>
      </c>
      <c r="C182" s="2">
        <v>13.88</v>
      </c>
      <c r="D182" s="2">
        <v>0</v>
      </c>
      <c r="E182" s="2">
        <f t="shared" si="12"/>
        <v>-13.88</v>
      </c>
    </row>
    <row r="183" spans="1:5" x14ac:dyDescent="0.25">
      <c r="A183" s="1">
        <v>20</v>
      </c>
      <c r="B183" s="2" t="s">
        <v>33</v>
      </c>
      <c r="C183" s="2">
        <v>47.89</v>
      </c>
      <c r="D183" s="2">
        <v>28.64</v>
      </c>
      <c r="E183" s="2">
        <f t="shared" si="12"/>
        <v>-19.25</v>
      </c>
    </row>
    <row r="185" spans="1:5" x14ac:dyDescent="0.25">
      <c r="B185">
        <v>14.13</v>
      </c>
    </row>
    <row r="186" spans="1:5" x14ac:dyDescent="0.25">
      <c r="A186" s="1" t="s">
        <v>0</v>
      </c>
      <c r="B186" s="1" t="s">
        <v>1</v>
      </c>
      <c r="C186" s="1" t="s">
        <v>36</v>
      </c>
      <c r="D186" s="1" t="s">
        <v>37</v>
      </c>
      <c r="E186" s="1" t="s">
        <v>38</v>
      </c>
    </row>
    <row r="187" spans="1:5" x14ac:dyDescent="0.25">
      <c r="A187" s="1">
        <v>1</v>
      </c>
      <c r="B187" s="2" t="s">
        <v>2</v>
      </c>
      <c r="C187" s="2">
        <v>127.05</v>
      </c>
      <c r="D187" s="2">
        <v>12.43</v>
      </c>
      <c r="E187" s="2">
        <f>D187-C187</f>
        <v>-114.62</v>
      </c>
    </row>
    <row r="188" spans="1:5" x14ac:dyDescent="0.25">
      <c r="A188" s="1">
        <v>2</v>
      </c>
      <c r="B188" s="2" t="s">
        <v>3</v>
      </c>
      <c r="C188" s="2">
        <v>63.91</v>
      </c>
      <c r="D188" s="2">
        <v>35.75</v>
      </c>
      <c r="E188" s="2">
        <f t="shared" ref="E188:E206" si="13">D188-C188</f>
        <v>-28.159999999999997</v>
      </c>
    </row>
    <row r="189" spans="1:5" x14ac:dyDescent="0.25">
      <c r="A189" s="1">
        <v>3</v>
      </c>
      <c r="B189" s="2" t="s">
        <v>4</v>
      </c>
      <c r="C189" s="2">
        <v>143.38999999999999</v>
      </c>
      <c r="D189" s="2">
        <v>85.72</v>
      </c>
      <c r="E189" s="2">
        <f t="shared" si="13"/>
        <v>-57.669999999999987</v>
      </c>
    </row>
    <row r="190" spans="1:5" x14ac:dyDescent="0.25">
      <c r="A190" s="1">
        <v>4</v>
      </c>
      <c r="B190" s="2" t="s">
        <v>6</v>
      </c>
      <c r="C190" s="2">
        <v>54.18</v>
      </c>
      <c r="D190" s="2">
        <v>13.37</v>
      </c>
      <c r="E190" s="2">
        <f t="shared" si="13"/>
        <v>-40.81</v>
      </c>
    </row>
    <row r="191" spans="1:5" x14ac:dyDescent="0.25">
      <c r="A191" s="1">
        <v>5</v>
      </c>
      <c r="B191" s="2" t="s">
        <v>17</v>
      </c>
      <c r="C191" s="2">
        <v>34.979999999999997</v>
      </c>
      <c r="D191" s="2">
        <v>50.71</v>
      </c>
      <c r="E191" s="2">
        <f t="shared" si="13"/>
        <v>15.730000000000004</v>
      </c>
    </row>
    <row r="192" spans="1:5" x14ac:dyDescent="0.25">
      <c r="A192" s="1">
        <v>6</v>
      </c>
      <c r="B192" s="2" t="s">
        <v>5</v>
      </c>
      <c r="C192" s="2">
        <v>134.81</v>
      </c>
      <c r="D192" s="2">
        <v>152.24</v>
      </c>
      <c r="E192" s="2">
        <f t="shared" si="13"/>
        <v>17.430000000000007</v>
      </c>
    </row>
    <row r="193" spans="1:5" x14ac:dyDescent="0.25">
      <c r="A193" s="1">
        <v>7</v>
      </c>
      <c r="B193" s="2" t="s">
        <v>7</v>
      </c>
      <c r="C193" s="2">
        <v>84.84</v>
      </c>
      <c r="D193" s="2">
        <v>1.98</v>
      </c>
      <c r="E193" s="2">
        <f t="shared" si="13"/>
        <v>-82.86</v>
      </c>
    </row>
    <row r="194" spans="1:5" x14ac:dyDescent="0.25">
      <c r="A194" s="1">
        <v>8</v>
      </c>
      <c r="B194" s="2" t="s">
        <v>16</v>
      </c>
      <c r="C194" s="2">
        <v>43.56</v>
      </c>
      <c r="D194" s="2">
        <v>4.62</v>
      </c>
      <c r="E194" s="2">
        <f t="shared" si="13"/>
        <v>-38.940000000000005</v>
      </c>
    </row>
    <row r="195" spans="1:5" x14ac:dyDescent="0.25">
      <c r="A195" s="1">
        <v>9</v>
      </c>
      <c r="B195" s="2" t="s">
        <v>29</v>
      </c>
      <c r="C195" s="2">
        <v>7.7</v>
      </c>
      <c r="D195" s="2">
        <v>0</v>
      </c>
      <c r="E195" s="2">
        <f t="shared" si="13"/>
        <v>-7.7</v>
      </c>
    </row>
    <row r="196" spans="1:5" x14ac:dyDescent="0.25">
      <c r="A196" s="1">
        <v>10</v>
      </c>
      <c r="B196" s="2" t="s">
        <v>12</v>
      </c>
      <c r="C196" s="2">
        <v>4.18</v>
      </c>
      <c r="D196" s="2">
        <v>28.46</v>
      </c>
      <c r="E196" s="2">
        <f t="shared" si="13"/>
        <v>24.28</v>
      </c>
    </row>
    <row r="197" spans="1:5" x14ac:dyDescent="0.25">
      <c r="A197" s="1">
        <v>11</v>
      </c>
      <c r="B197" s="2" t="s">
        <v>13</v>
      </c>
      <c r="C197" s="2">
        <v>36.29</v>
      </c>
      <c r="D197" s="2">
        <v>0</v>
      </c>
      <c r="E197" s="2">
        <f t="shared" si="13"/>
        <v>-36.29</v>
      </c>
    </row>
    <row r="198" spans="1:5" x14ac:dyDescent="0.25">
      <c r="A198" s="1">
        <v>12</v>
      </c>
      <c r="B198" s="2" t="s">
        <v>28</v>
      </c>
      <c r="C198" s="2">
        <v>29.27</v>
      </c>
      <c r="D198" s="2">
        <v>0</v>
      </c>
      <c r="E198" s="2">
        <f t="shared" si="13"/>
        <v>-29.27</v>
      </c>
    </row>
    <row r="199" spans="1:5" x14ac:dyDescent="0.25">
      <c r="A199" s="1">
        <v>13</v>
      </c>
      <c r="B199" s="2" t="s">
        <v>8</v>
      </c>
      <c r="C199" s="2">
        <v>26.4</v>
      </c>
      <c r="D199" s="2">
        <v>0.58299999999999996</v>
      </c>
      <c r="E199" s="5">
        <f t="shared" si="13"/>
        <v>-25.817</v>
      </c>
    </row>
    <row r="200" spans="1:5" x14ac:dyDescent="0.25">
      <c r="A200" s="1">
        <v>14</v>
      </c>
      <c r="B200" s="2" t="s">
        <v>32</v>
      </c>
      <c r="C200" s="2">
        <v>37.299999999999997</v>
      </c>
      <c r="D200" s="2">
        <v>24.62</v>
      </c>
      <c r="E200" s="2">
        <f t="shared" si="13"/>
        <v>-12.679999999999996</v>
      </c>
    </row>
    <row r="201" spans="1:5" x14ac:dyDescent="0.25">
      <c r="A201" s="1">
        <v>15</v>
      </c>
      <c r="B201" s="2" t="s">
        <v>15</v>
      </c>
      <c r="C201" s="2">
        <v>21.82</v>
      </c>
      <c r="D201" s="2">
        <v>8.91</v>
      </c>
      <c r="E201" s="2">
        <f t="shared" si="13"/>
        <v>-12.91</v>
      </c>
    </row>
    <row r="202" spans="1:5" x14ac:dyDescent="0.25">
      <c r="A202" s="1">
        <v>16</v>
      </c>
      <c r="B202" s="2" t="s">
        <v>30</v>
      </c>
      <c r="C202" s="2">
        <v>34.21</v>
      </c>
      <c r="D202" s="2">
        <v>0.96799999999999997</v>
      </c>
      <c r="E202" s="5">
        <f t="shared" si="13"/>
        <v>-33.242000000000004</v>
      </c>
    </row>
    <row r="203" spans="1:5" x14ac:dyDescent="0.25">
      <c r="A203" s="1">
        <v>17</v>
      </c>
      <c r="B203" s="2" t="s">
        <v>23</v>
      </c>
      <c r="C203" s="2">
        <v>17.27</v>
      </c>
      <c r="D203" s="2">
        <v>12.54</v>
      </c>
      <c r="E203" s="2">
        <f t="shared" si="13"/>
        <v>-4.7300000000000004</v>
      </c>
    </row>
    <row r="204" spans="1:5" x14ac:dyDescent="0.25">
      <c r="A204" s="1">
        <v>18</v>
      </c>
      <c r="B204" s="2" t="s">
        <v>21</v>
      </c>
      <c r="C204" s="2">
        <v>33.06</v>
      </c>
      <c r="D204" s="2">
        <v>5.32</v>
      </c>
      <c r="E204" s="2">
        <f t="shared" si="13"/>
        <v>-27.740000000000002</v>
      </c>
    </row>
    <row r="205" spans="1:5" x14ac:dyDescent="0.25">
      <c r="A205" s="1">
        <v>19</v>
      </c>
      <c r="B205" s="2" t="s">
        <v>22</v>
      </c>
      <c r="C205" s="2">
        <v>32.229999999999997</v>
      </c>
      <c r="D205" s="2">
        <v>4.57</v>
      </c>
      <c r="E205" s="2">
        <f t="shared" si="13"/>
        <v>-27.659999999999997</v>
      </c>
    </row>
    <row r="206" spans="1:5" x14ac:dyDescent="0.25">
      <c r="A206" s="1">
        <v>20</v>
      </c>
      <c r="B206" s="2" t="s">
        <v>26</v>
      </c>
      <c r="C206" s="2">
        <v>50.4</v>
      </c>
      <c r="D206" s="2">
        <v>4.1100000000000003</v>
      </c>
      <c r="E206" s="2">
        <f t="shared" si="13"/>
        <v>-46.29</v>
      </c>
    </row>
    <row r="208" spans="1:5" x14ac:dyDescent="0.25">
      <c r="B208">
        <v>13.12</v>
      </c>
    </row>
    <row r="209" spans="1:5" x14ac:dyDescent="0.25">
      <c r="A209" s="1" t="s">
        <v>0</v>
      </c>
      <c r="B209" s="1" t="s">
        <v>1</v>
      </c>
      <c r="C209" s="1" t="s">
        <v>36</v>
      </c>
      <c r="D209" s="1" t="s">
        <v>37</v>
      </c>
      <c r="E209" s="1" t="s">
        <v>38</v>
      </c>
    </row>
    <row r="210" spans="1:5" x14ac:dyDescent="0.25">
      <c r="A210">
        <v>1</v>
      </c>
      <c r="B210" t="s">
        <v>7</v>
      </c>
      <c r="C210">
        <v>84.1</v>
      </c>
      <c r="D210">
        <v>10.62</v>
      </c>
      <c r="E210" s="2">
        <f>D210-C210</f>
        <v>-73.47999999999999</v>
      </c>
    </row>
    <row r="211" spans="1:5" x14ac:dyDescent="0.25">
      <c r="A211">
        <v>2</v>
      </c>
      <c r="B211" t="s">
        <v>2</v>
      </c>
      <c r="C211">
        <v>68.150000000000006</v>
      </c>
      <c r="D211">
        <v>48.73</v>
      </c>
      <c r="E211" s="2">
        <f t="shared" ref="E211:E229" si="14">D211-C211</f>
        <v>-19.420000000000009</v>
      </c>
    </row>
    <row r="212" spans="1:5" x14ac:dyDescent="0.25">
      <c r="A212">
        <v>3</v>
      </c>
      <c r="B212" t="s">
        <v>4</v>
      </c>
      <c r="C212">
        <v>120.67</v>
      </c>
      <c r="D212">
        <v>28</v>
      </c>
      <c r="E212" s="2">
        <f t="shared" si="14"/>
        <v>-92.67</v>
      </c>
    </row>
    <row r="213" spans="1:5" x14ac:dyDescent="0.25">
      <c r="A213">
        <v>4</v>
      </c>
      <c r="B213" t="s">
        <v>6</v>
      </c>
      <c r="C213">
        <v>61.6</v>
      </c>
      <c r="D213">
        <v>72.44</v>
      </c>
      <c r="E213" s="2">
        <f t="shared" si="14"/>
        <v>10.839999999999996</v>
      </c>
    </row>
    <row r="214" spans="1:5" x14ac:dyDescent="0.25">
      <c r="A214">
        <v>5</v>
      </c>
      <c r="B214" t="s">
        <v>5</v>
      </c>
      <c r="C214">
        <v>80.58</v>
      </c>
      <c r="D214">
        <v>80.06</v>
      </c>
      <c r="E214" s="2">
        <f t="shared" si="14"/>
        <v>-0.51999999999999602</v>
      </c>
    </row>
    <row r="215" spans="1:5" x14ac:dyDescent="0.25">
      <c r="A215">
        <v>6</v>
      </c>
      <c r="B215" t="s">
        <v>17</v>
      </c>
      <c r="C215">
        <v>23.82</v>
      </c>
      <c r="D215">
        <v>20.63</v>
      </c>
      <c r="E215" s="2">
        <f t="shared" si="14"/>
        <v>-3.1900000000000013</v>
      </c>
    </row>
    <row r="216" spans="1:5" x14ac:dyDescent="0.25">
      <c r="A216">
        <v>7</v>
      </c>
      <c r="B216" t="s">
        <v>3</v>
      </c>
      <c r="C216">
        <v>77.66</v>
      </c>
      <c r="D216">
        <v>11.5</v>
      </c>
      <c r="E216" s="2">
        <f>D216-C216</f>
        <v>-66.16</v>
      </c>
    </row>
    <row r="217" spans="1:5" x14ac:dyDescent="0.25">
      <c r="A217">
        <v>8</v>
      </c>
      <c r="B217" t="s">
        <v>23</v>
      </c>
      <c r="C217">
        <v>5.5</v>
      </c>
      <c r="D217">
        <v>4.0999999999999996</v>
      </c>
      <c r="E217" s="2">
        <f t="shared" si="14"/>
        <v>-1.4000000000000004</v>
      </c>
    </row>
    <row r="218" spans="1:5" x14ac:dyDescent="0.25">
      <c r="A218">
        <v>9</v>
      </c>
      <c r="B218" t="s">
        <v>28</v>
      </c>
      <c r="C218">
        <v>22.52</v>
      </c>
      <c r="D218">
        <v>35.86</v>
      </c>
      <c r="E218" s="2">
        <f t="shared" si="14"/>
        <v>13.34</v>
      </c>
    </row>
    <row r="219" spans="1:5" x14ac:dyDescent="0.25">
      <c r="A219">
        <v>10</v>
      </c>
      <c r="B219" t="s">
        <v>8</v>
      </c>
      <c r="C219">
        <v>26.28</v>
      </c>
      <c r="D219">
        <v>5.56</v>
      </c>
      <c r="E219" s="2">
        <f t="shared" si="14"/>
        <v>-20.720000000000002</v>
      </c>
    </row>
    <row r="220" spans="1:5" x14ac:dyDescent="0.25">
      <c r="A220">
        <v>11</v>
      </c>
      <c r="B220" t="s">
        <v>21</v>
      </c>
      <c r="C220">
        <v>12.19</v>
      </c>
      <c r="D220">
        <v>0.41799999999999998</v>
      </c>
      <c r="E220" s="5">
        <f t="shared" si="14"/>
        <v>-11.772</v>
      </c>
    </row>
    <row r="221" spans="1:5" x14ac:dyDescent="0.25">
      <c r="A221">
        <v>12</v>
      </c>
      <c r="B221" t="s">
        <v>22</v>
      </c>
      <c r="C221">
        <v>11</v>
      </c>
      <c r="D221">
        <v>34.56</v>
      </c>
      <c r="E221" s="2">
        <f t="shared" si="14"/>
        <v>23.560000000000002</v>
      </c>
    </row>
    <row r="222" spans="1:5" x14ac:dyDescent="0.25">
      <c r="A222">
        <v>13</v>
      </c>
      <c r="B222" t="s">
        <v>29</v>
      </c>
      <c r="C222">
        <v>26.05</v>
      </c>
      <c r="D222">
        <v>0.70399999999999996</v>
      </c>
      <c r="E222" s="5">
        <f t="shared" si="14"/>
        <v>-25.346</v>
      </c>
    </row>
    <row r="223" spans="1:5" x14ac:dyDescent="0.25">
      <c r="A223">
        <v>14</v>
      </c>
      <c r="B223" t="s">
        <v>16</v>
      </c>
      <c r="C223">
        <v>45.65</v>
      </c>
      <c r="D223">
        <v>0</v>
      </c>
      <c r="E223" s="2">
        <f t="shared" si="14"/>
        <v>-45.65</v>
      </c>
    </row>
    <row r="224" spans="1:5" x14ac:dyDescent="0.25">
      <c r="A224">
        <v>15</v>
      </c>
      <c r="B224" t="s">
        <v>15</v>
      </c>
      <c r="C224">
        <v>30.61</v>
      </c>
      <c r="D224">
        <v>3.52</v>
      </c>
      <c r="E224" s="2">
        <f t="shared" si="14"/>
        <v>-27.09</v>
      </c>
    </row>
    <row r="225" spans="1:5" x14ac:dyDescent="0.25">
      <c r="A225">
        <v>16</v>
      </c>
      <c r="B225" t="s">
        <v>12</v>
      </c>
      <c r="C225">
        <v>35.159999999999997</v>
      </c>
      <c r="D225">
        <v>16.28</v>
      </c>
      <c r="E225" s="2">
        <f t="shared" si="14"/>
        <v>-18.879999999999995</v>
      </c>
    </row>
    <row r="226" spans="1:5" x14ac:dyDescent="0.25">
      <c r="A226">
        <v>17</v>
      </c>
      <c r="B226" t="s">
        <v>32</v>
      </c>
      <c r="C226">
        <v>42.13</v>
      </c>
      <c r="D226">
        <v>16.309999999999999</v>
      </c>
      <c r="E226" s="2">
        <f t="shared" si="14"/>
        <v>-25.820000000000004</v>
      </c>
    </row>
    <row r="227" spans="1:5" x14ac:dyDescent="0.25">
      <c r="A227">
        <v>18</v>
      </c>
      <c r="B227" t="s">
        <v>34</v>
      </c>
      <c r="C227">
        <v>11.59</v>
      </c>
      <c r="D227">
        <v>14.58</v>
      </c>
      <c r="E227" s="2">
        <f t="shared" si="14"/>
        <v>2.99</v>
      </c>
    </row>
    <row r="228" spans="1:5" x14ac:dyDescent="0.25">
      <c r="A228">
        <v>19</v>
      </c>
      <c r="B228" t="s">
        <v>35</v>
      </c>
      <c r="C228">
        <v>11.9</v>
      </c>
      <c r="D228">
        <v>0.99</v>
      </c>
      <c r="E228" s="2">
        <f t="shared" si="14"/>
        <v>-10.91</v>
      </c>
    </row>
    <row r="229" spans="1:5" x14ac:dyDescent="0.25">
      <c r="A229">
        <v>20</v>
      </c>
      <c r="B229" t="s">
        <v>33</v>
      </c>
      <c r="C229">
        <v>55.39</v>
      </c>
      <c r="D229">
        <v>4.96</v>
      </c>
      <c r="E229" s="2">
        <f t="shared" si="14"/>
        <v>-50.43</v>
      </c>
    </row>
  </sheetData>
  <mergeCells count="2">
    <mergeCell ref="S1:U1"/>
    <mergeCell ref="Q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0026-94D4-46BD-ADC5-D421A2E0BF42}">
  <dimension ref="A1:BG22"/>
  <sheetViews>
    <sheetView workbookViewId="0">
      <selection activeCell="A3" sqref="A3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</cols>
  <sheetData>
    <row r="1" spans="1:59" x14ac:dyDescent="0.25">
      <c r="B1">
        <v>21.22</v>
      </c>
      <c r="H1">
        <v>21.2</v>
      </c>
      <c r="N1">
        <v>20.190000000000001</v>
      </c>
      <c r="T1">
        <v>19.18</v>
      </c>
      <c r="Z1">
        <v>18.170000000000002</v>
      </c>
      <c r="AF1">
        <v>17.16</v>
      </c>
      <c r="AL1">
        <v>16.149999999999999</v>
      </c>
      <c r="AR1">
        <v>15.14</v>
      </c>
      <c r="AX1">
        <v>14.13</v>
      </c>
      <c r="BD1">
        <v>13.12</v>
      </c>
    </row>
    <row r="2" spans="1:59" x14ac:dyDescent="0.25">
      <c r="A2" t="s">
        <v>0</v>
      </c>
      <c r="B2" t="s">
        <v>1</v>
      </c>
      <c r="C2" t="s">
        <v>36</v>
      </c>
      <c r="D2" t="s">
        <v>37</v>
      </c>
      <c r="E2" t="s">
        <v>38</v>
      </c>
      <c r="G2" t="s">
        <v>0</v>
      </c>
      <c r="H2" t="s">
        <v>1</v>
      </c>
      <c r="I2" t="s">
        <v>36</v>
      </c>
      <c r="J2" t="s">
        <v>37</v>
      </c>
      <c r="K2" t="s">
        <v>38</v>
      </c>
      <c r="M2" t="s">
        <v>0</v>
      </c>
      <c r="N2" t="s">
        <v>1</v>
      </c>
      <c r="O2" t="s">
        <v>36</v>
      </c>
      <c r="P2" t="s">
        <v>37</v>
      </c>
      <c r="Q2" t="s">
        <v>38</v>
      </c>
      <c r="S2" t="s">
        <v>0</v>
      </c>
      <c r="T2" t="s">
        <v>1</v>
      </c>
      <c r="U2" t="s">
        <v>36</v>
      </c>
      <c r="V2" t="s">
        <v>37</v>
      </c>
      <c r="W2" t="s">
        <v>38</v>
      </c>
      <c r="Y2" t="s">
        <v>0</v>
      </c>
      <c r="Z2" t="s">
        <v>1</v>
      </c>
      <c r="AA2" t="s">
        <v>36</v>
      </c>
      <c r="AB2" t="s">
        <v>37</v>
      </c>
      <c r="AC2" t="s">
        <v>38</v>
      </c>
      <c r="AE2" t="s">
        <v>0</v>
      </c>
      <c r="AF2" t="s">
        <v>1</v>
      </c>
      <c r="AG2" t="s">
        <v>36</v>
      </c>
      <c r="AH2" t="s">
        <v>37</v>
      </c>
      <c r="AI2" t="s">
        <v>38</v>
      </c>
      <c r="AK2" t="s">
        <v>0</v>
      </c>
      <c r="AL2" t="s">
        <v>1</v>
      </c>
      <c r="AM2" t="s">
        <v>36</v>
      </c>
      <c r="AN2" t="s">
        <v>37</v>
      </c>
      <c r="AO2" t="s">
        <v>38</v>
      </c>
      <c r="AQ2" t="s">
        <v>0</v>
      </c>
      <c r="AR2" t="s">
        <v>1</v>
      </c>
      <c r="AS2" t="s">
        <v>36</v>
      </c>
      <c r="AT2" t="s">
        <v>37</v>
      </c>
      <c r="AU2" t="s">
        <v>38</v>
      </c>
      <c r="AW2" t="s">
        <v>0</v>
      </c>
      <c r="AX2" t="s">
        <v>1</v>
      </c>
      <c r="AY2" t="s">
        <v>36</v>
      </c>
      <c r="AZ2" t="s">
        <v>37</v>
      </c>
      <c r="BA2" t="s">
        <v>38</v>
      </c>
      <c r="BC2" t="s">
        <v>0</v>
      </c>
      <c r="BD2" t="s">
        <v>1</v>
      </c>
      <c r="BE2" t="s">
        <v>36</v>
      </c>
      <c r="BF2" t="s">
        <v>37</v>
      </c>
      <c r="BG2" t="s">
        <v>38</v>
      </c>
    </row>
    <row r="3" spans="1:59" x14ac:dyDescent="0.25">
      <c r="A3">
        <v>1</v>
      </c>
      <c r="B3" t="s">
        <v>2</v>
      </c>
      <c r="C3">
        <v>147.94999999999999</v>
      </c>
      <c r="D3">
        <v>103.18</v>
      </c>
      <c r="E3">
        <v>-44.769999999999982</v>
      </c>
      <c r="G3">
        <v>1</v>
      </c>
      <c r="H3" t="s">
        <v>2</v>
      </c>
      <c r="I3">
        <v>147.94999999999999</v>
      </c>
      <c r="J3">
        <v>103.18</v>
      </c>
      <c r="K3">
        <v>-44.769999999999982</v>
      </c>
      <c r="M3">
        <v>1</v>
      </c>
      <c r="N3" t="s">
        <v>3</v>
      </c>
      <c r="O3">
        <v>11.44</v>
      </c>
      <c r="P3">
        <v>48.95</v>
      </c>
      <c r="Q3">
        <v>37.510000000000005</v>
      </c>
      <c r="S3">
        <v>1</v>
      </c>
      <c r="T3" t="s">
        <v>2</v>
      </c>
      <c r="U3">
        <v>86.45</v>
      </c>
      <c r="V3">
        <v>63.36</v>
      </c>
      <c r="W3">
        <v>-23.090000000000003</v>
      </c>
      <c r="Y3">
        <v>1</v>
      </c>
      <c r="Z3" t="s">
        <v>2</v>
      </c>
      <c r="AA3">
        <v>349.25</v>
      </c>
      <c r="AB3">
        <v>100.49</v>
      </c>
      <c r="AC3">
        <v>-248.76</v>
      </c>
      <c r="AE3">
        <v>1</v>
      </c>
      <c r="AF3" t="s">
        <v>4</v>
      </c>
      <c r="AG3">
        <v>146.08000000000001</v>
      </c>
      <c r="AH3">
        <v>119.79</v>
      </c>
      <c r="AI3">
        <v>-26.290000000000006</v>
      </c>
      <c r="AK3">
        <v>1</v>
      </c>
      <c r="AL3" t="s">
        <v>9</v>
      </c>
      <c r="AM3">
        <v>54.89</v>
      </c>
      <c r="AN3">
        <v>10.4</v>
      </c>
      <c r="AO3">
        <v>-44.49</v>
      </c>
      <c r="AQ3">
        <v>1</v>
      </c>
      <c r="AR3" t="s">
        <v>4</v>
      </c>
      <c r="AS3">
        <v>151.47</v>
      </c>
      <c r="AT3">
        <v>157.09</v>
      </c>
      <c r="AU3">
        <v>5.6200000000000045</v>
      </c>
      <c r="AW3">
        <v>1</v>
      </c>
      <c r="AX3" t="s">
        <v>2</v>
      </c>
      <c r="AY3">
        <v>127.05</v>
      </c>
      <c r="AZ3">
        <v>12.43</v>
      </c>
      <c r="BA3">
        <v>-114.62</v>
      </c>
      <c r="BC3">
        <v>1</v>
      </c>
      <c r="BD3" t="s">
        <v>7</v>
      </c>
      <c r="BE3">
        <v>84.1</v>
      </c>
      <c r="BF3">
        <v>10.62</v>
      </c>
      <c r="BG3">
        <v>-73.47999999999999</v>
      </c>
    </row>
    <row r="4" spans="1:59" x14ac:dyDescent="0.25">
      <c r="A4">
        <v>2</v>
      </c>
      <c r="B4" t="s">
        <v>3</v>
      </c>
      <c r="C4">
        <v>95.7</v>
      </c>
      <c r="D4">
        <v>32.51</v>
      </c>
      <c r="E4">
        <v>-63.190000000000005</v>
      </c>
      <c r="G4">
        <v>2</v>
      </c>
      <c r="H4" t="s">
        <v>3</v>
      </c>
      <c r="I4">
        <v>95.7</v>
      </c>
      <c r="J4">
        <v>32.51</v>
      </c>
      <c r="K4">
        <v>-63.190000000000005</v>
      </c>
      <c r="M4">
        <v>2</v>
      </c>
      <c r="N4" t="s">
        <v>2</v>
      </c>
      <c r="O4">
        <v>175.47</v>
      </c>
      <c r="P4">
        <v>78.099999999999994</v>
      </c>
      <c r="Q4">
        <v>-97.37</v>
      </c>
      <c r="S4">
        <v>2</v>
      </c>
      <c r="T4" t="s">
        <v>3</v>
      </c>
      <c r="U4">
        <v>200.42</v>
      </c>
      <c r="V4">
        <v>45.45</v>
      </c>
      <c r="W4">
        <v>-154.96999999999997</v>
      </c>
      <c r="Y4">
        <v>2</v>
      </c>
      <c r="Z4" t="s">
        <v>7</v>
      </c>
      <c r="AA4">
        <v>218.24</v>
      </c>
      <c r="AB4">
        <v>50.05</v>
      </c>
      <c r="AC4">
        <v>-168.19</v>
      </c>
      <c r="AE4">
        <v>2</v>
      </c>
      <c r="AF4" t="s">
        <v>5</v>
      </c>
      <c r="AG4">
        <v>91.85</v>
      </c>
      <c r="AH4">
        <v>57.53</v>
      </c>
      <c r="AI4">
        <v>-34.319999999999993</v>
      </c>
      <c r="AK4">
        <v>2</v>
      </c>
      <c r="AL4" t="s">
        <v>6</v>
      </c>
      <c r="AM4">
        <v>29.15</v>
      </c>
      <c r="AN4">
        <v>2.75</v>
      </c>
      <c r="AO4">
        <v>-26.4</v>
      </c>
      <c r="AQ4">
        <v>2</v>
      </c>
      <c r="AR4" t="s">
        <v>2</v>
      </c>
      <c r="AS4">
        <v>113.08</v>
      </c>
      <c r="AT4">
        <v>33.33</v>
      </c>
      <c r="AU4">
        <v>-79.75</v>
      </c>
      <c r="AW4">
        <v>2</v>
      </c>
      <c r="AX4" t="s">
        <v>3</v>
      </c>
      <c r="AY4">
        <v>63.91</v>
      </c>
      <c r="AZ4">
        <v>35.75</v>
      </c>
      <c r="BA4">
        <v>-28.159999999999997</v>
      </c>
      <c r="BC4">
        <v>2</v>
      </c>
      <c r="BD4" t="s">
        <v>2</v>
      </c>
      <c r="BE4">
        <v>68.150000000000006</v>
      </c>
      <c r="BF4">
        <v>48.73</v>
      </c>
      <c r="BG4">
        <v>-19.420000000000009</v>
      </c>
    </row>
    <row r="5" spans="1:59" x14ac:dyDescent="0.25">
      <c r="A5">
        <v>3</v>
      </c>
      <c r="B5" t="s">
        <v>4</v>
      </c>
      <c r="C5">
        <v>129.80000000000001</v>
      </c>
      <c r="D5">
        <v>131.94999999999999</v>
      </c>
      <c r="E5">
        <v>2.1499999999999773</v>
      </c>
      <c r="G5">
        <v>3</v>
      </c>
      <c r="H5" t="s">
        <v>4</v>
      </c>
      <c r="I5">
        <v>129.80000000000001</v>
      </c>
      <c r="J5">
        <v>131.94999999999999</v>
      </c>
      <c r="K5">
        <v>2.1499999999999773</v>
      </c>
      <c r="M5">
        <v>3</v>
      </c>
      <c r="N5" t="s">
        <v>7</v>
      </c>
      <c r="O5">
        <v>258.27999999999997</v>
      </c>
      <c r="P5">
        <v>89.3</v>
      </c>
      <c r="Q5">
        <v>-168.97999999999996</v>
      </c>
      <c r="S5">
        <v>3</v>
      </c>
      <c r="T5" t="s">
        <v>4</v>
      </c>
      <c r="U5">
        <v>229.68</v>
      </c>
      <c r="V5">
        <v>91.58</v>
      </c>
      <c r="W5">
        <v>-138.10000000000002</v>
      </c>
      <c r="Y5">
        <v>3</v>
      </c>
      <c r="Z5" t="s">
        <v>5</v>
      </c>
      <c r="AA5">
        <v>135.85</v>
      </c>
      <c r="AB5">
        <v>114.18</v>
      </c>
      <c r="AC5">
        <v>-21.669999999999987</v>
      </c>
      <c r="AE5">
        <v>3</v>
      </c>
      <c r="AF5" t="s">
        <v>2</v>
      </c>
      <c r="AG5">
        <v>236.5</v>
      </c>
      <c r="AH5">
        <v>38.89</v>
      </c>
      <c r="AI5">
        <v>-197.61</v>
      </c>
      <c r="AK5">
        <v>3</v>
      </c>
      <c r="AL5" t="s">
        <v>5</v>
      </c>
      <c r="AM5">
        <v>78.099999999999994</v>
      </c>
      <c r="AN5">
        <v>95.98</v>
      </c>
      <c r="AO5">
        <v>17.88000000000001</v>
      </c>
      <c r="AQ5">
        <v>3</v>
      </c>
      <c r="AR5" t="s">
        <v>6</v>
      </c>
      <c r="AS5">
        <v>130.88</v>
      </c>
      <c r="AT5">
        <v>30.58</v>
      </c>
      <c r="AU5">
        <v>-100.3</v>
      </c>
      <c r="AW5">
        <v>3</v>
      </c>
      <c r="AX5" t="s">
        <v>4</v>
      </c>
      <c r="AY5">
        <v>143.38999999999999</v>
      </c>
      <c r="AZ5">
        <v>85.72</v>
      </c>
      <c r="BA5">
        <v>-57.669999999999987</v>
      </c>
      <c r="BC5">
        <v>3</v>
      </c>
      <c r="BD5" t="s">
        <v>4</v>
      </c>
      <c r="BE5">
        <v>120.67</v>
      </c>
      <c r="BF5">
        <v>28</v>
      </c>
      <c r="BG5">
        <v>-92.67</v>
      </c>
    </row>
    <row r="6" spans="1:59" x14ac:dyDescent="0.25">
      <c r="A6">
        <v>4</v>
      </c>
      <c r="B6" t="s">
        <v>5</v>
      </c>
      <c r="C6">
        <v>105.49</v>
      </c>
      <c r="D6">
        <v>38.08</v>
      </c>
      <c r="E6">
        <v>-67.41</v>
      </c>
      <c r="G6">
        <v>4</v>
      </c>
      <c r="H6" t="s">
        <v>5</v>
      </c>
      <c r="I6">
        <v>105.49</v>
      </c>
      <c r="J6">
        <v>38.08</v>
      </c>
      <c r="K6">
        <v>-67.41</v>
      </c>
      <c r="M6">
        <v>4</v>
      </c>
      <c r="N6" t="s">
        <v>4</v>
      </c>
      <c r="O6">
        <v>49.5</v>
      </c>
      <c r="P6">
        <v>172.99</v>
      </c>
      <c r="Q6">
        <v>123.49000000000001</v>
      </c>
      <c r="S6">
        <v>4</v>
      </c>
      <c r="T6" t="s">
        <v>5</v>
      </c>
      <c r="U6">
        <v>0</v>
      </c>
      <c r="V6">
        <v>5.89</v>
      </c>
      <c r="W6">
        <v>5.89</v>
      </c>
      <c r="Y6">
        <v>4</v>
      </c>
      <c r="Z6" t="s">
        <v>3</v>
      </c>
      <c r="AA6">
        <v>191.02</v>
      </c>
      <c r="AB6">
        <v>202.95</v>
      </c>
      <c r="AC6">
        <v>11.929999999999978</v>
      </c>
      <c r="AE6">
        <v>4</v>
      </c>
      <c r="AF6" t="s">
        <v>3</v>
      </c>
      <c r="AG6">
        <v>87.89</v>
      </c>
      <c r="AH6">
        <v>93.92</v>
      </c>
      <c r="AI6">
        <v>6.0300000000000011</v>
      </c>
      <c r="AK6">
        <v>4</v>
      </c>
      <c r="AL6" t="s">
        <v>2</v>
      </c>
      <c r="AM6">
        <v>229.32</v>
      </c>
      <c r="AN6">
        <v>74.180000000000007</v>
      </c>
      <c r="AO6">
        <v>-155.13999999999999</v>
      </c>
      <c r="AQ6">
        <v>4</v>
      </c>
      <c r="AR6" t="s">
        <v>7</v>
      </c>
      <c r="AS6">
        <v>214.89</v>
      </c>
      <c r="AT6">
        <v>51.37</v>
      </c>
      <c r="AU6">
        <v>-163.51999999999998</v>
      </c>
      <c r="AW6">
        <v>4</v>
      </c>
      <c r="AX6" t="s">
        <v>6</v>
      </c>
      <c r="AY6">
        <v>54.18</v>
      </c>
      <c r="AZ6">
        <v>13.37</v>
      </c>
      <c r="BA6">
        <v>-40.81</v>
      </c>
      <c r="BC6">
        <v>4</v>
      </c>
      <c r="BD6" t="s">
        <v>6</v>
      </c>
      <c r="BE6">
        <v>61.6</v>
      </c>
      <c r="BF6">
        <v>72.44</v>
      </c>
      <c r="BG6">
        <v>10.839999999999996</v>
      </c>
    </row>
    <row r="7" spans="1:59" x14ac:dyDescent="0.25">
      <c r="A7">
        <v>5</v>
      </c>
      <c r="B7" t="s">
        <v>6</v>
      </c>
      <c r="C7">
        <v>184.14</v>
      </c>
      <c r="D7">
        <v>34.54</v>
      </c>
      <c r="E7">
        <v>-149.6</v>
      </c>
      <c r="G7">
        <v>5</v>
      </c>
      <c r="H7" t="s">
        <v>6</v>
      </c>
      <c r="I7">
        <v>184.14</v>
      </c>
      <c r="J7">
        <v>34.54</v>
      </c>
      <c r="K7">
        <v>-149.6</v>
      </c>
      <c r="M7">
        <v>5</v>
      </c>
      <c r="N7" t="s">
        <v>9</v>
      </c>
      <c r="O7">
        <v>114.73</v>
      </c>
      <c r="P7">
        <v>97.35</v>
      </c>
      <c r="Q7">
        <v>-17.38000000000001</v>
      </c>
      <c r="S7">
        <v>5</v>
      </c>
      <c r="T7" t="s">
        <v>6</v>
      </c>
      <c r="U7">
        <v>88.17</v>
      </c>
      <c r="V7">
        <v>10.01</v>
      </c>
      <c r="W7">
        <v>-78.16</v>
      </c>
      <c r="Y7">
        <v>5</v>
      </c>
      <c r="Z7" t="s">
        <v>4</v>
      </c>
      <c r="AA7">
        <v>286.55</v>
      </c>
      <c r="AB7">
        <v>214.06</v>
      </c>
      <c r="AC7">
        <v>-72.490000000000009</v>
      </c>
      <c r="AE7">
        <v>5</v>
      </c>
      <c r="AF7" t="s">
        <v>6</v>
      </c>
      <c r="AG7">
        <v>124.3</v>
      </c>
      <c r="AH7">
        <v>11.39</v>
      </c>
      <c r="AI7">
        <v>-112.91</v>
      </c>
      <c r="AK7">
        <v>5</v>
      </c>
      <c r="AL7" t="s">
        <v>7</v>
      </c>
      <c r="AM7">
        <v>171.6</v>
      </c>
      <c r="AN7">
        <v>110.74</v>
      </c>
      <c r="AO7">
        <v>-60.86</v>
      </c>
      <c r="AQ7">
        <v>5</v>
      </c>
      <c r="AR7" t="s">
        <v>5</v>
      </c>
      <c r="AS7">
        <v>53.33</v>
      </c>
      <c r="AT7">
        <v>48.57</v>
      </c>
      <c r="AU7">
        <v>-4.759999999999998</v>
      </c>
      <c r="AW7">
        <v>5</v>
      </c>
      <c r="AX7" t="s">
        <v>17</v>
      </c>
      <c r="AY7">
        <v>34.979999999999997</v>
      </c>
      <c r="AZ7">
        <v>50.71</v>
      </c>
      <c r="BA7">
        <v>15.730000000000004</v>
      </c>
      <c r="BC7">
        <v>5</v>
      </c>
      <c r="BD7" t="s">
        <v>5</v>
      </c>
      <c r="BE7">
        <v>80.58</v>
      </c>
      <c r="BF7">
        <v>80.06</v>
      </c>
      <c r="BG7">
        <v>-0.51999999999999602</v>
      </c>
    </row>
    <row r="8" spans="1:59" x14ac:dyDescent="0.25">
      <c r="A8">
        <v>6</v>
      </c>
      <c r="B8" t="s">
        <v>7</v>
      </c>
      <c r="C8">
        <v>154</v>
      </c>
      <c r="D8">
        <v>33.770000000000003</v>
      </c>
      <c r="E8">
        <v>-120.22999999999999</v>
      </c>
      <c r="G8">
        <v>6</v>
      </c>
      <c r="H8" t="s">
        <v>7</v>
      </c>
      <c r="I8">
        <v>154</v>
      </c>
      <c r="J8">
        <v>33.770000000000003</v>
      </c>
      <c r="K8">
        <v>-120.22999999999999</v>
      </c>
      <c r="M8">
        <v>6</v>
      </c>
      <c r="N8" t="s">
        <v>5</v>
      </c>
      <c r="O8">
        <v>163.35</v>
      </c>
      <c r="P8">
        <v>70.95</v>
      </c>
      <c r="Q8">
        <v>-92.399999999999991</v>
      </c>
      <c r="S8">
        <v>6</v>
      </c>
      <c r="T8" t="s">
        <v>7</v>
      </c>
      <c r="U8">
        <v>90.97</v>
      </c>
      <c r="V8">
        <v>33.61</v>
      </c>
      <c r="W8">
        <v>-57.36</v>
      </c>
      <c r="Y8">
        <v>6</v>
      </c>
      <c r="Z8" t="s">
        <v>6</v>
      </c>
      <c r="AA8">
        <v>168.14</v>
      </c>
      <c r="AB8">
        <v>178.2</v>
      </c>
      <c r="AC8">
        <v>10.060000000000002</v>
      </c>
      <c r="AE8">
        <v>6</v>
      </c>
      <c r="AF8" t="s">
        <v>7</v>
      </c>
      <c r="AG8">
        <v>203.5</v>
      </c>
      <c r="AH8">
        <v>51.98</v>
      </c>
      <c r="AI8">
        <v>-151.52000000000001</v>
      </c>
      <c r="AK8">
        <v>6</v>
      </c>
      <c r="AL8" t="s">
        <v>16</v>
      </c>
      <c r="AM8">
        <v>66.11</v>
      </c>
      <c r="AN8">
        <v>57.97</v>
      </c>
      <c r="AO8">
        <v>-8.14</v>
      </c>
      <c r="AQ8">
        <v>6</v>
      </c>
      <c r="AR8" t="s">
        <v>3</v>
      </c>
      <c r="AS8">
        <v>166.57</v>
      </c>
      <c r="AT8">
        <v>109.2</v>
      </c>
      <c r="AU8">
        <v>-57.36999999999999</v>
      </c>
      <c r="AW8">
        <v>6</v>
      </c>
      <c r="AX8" t="s">
        <v>5</v>
      </c>
      <c r="AY8">
        <v>134.81</v>
      </c>
      <c r="AZ8">
        <v>152.24</v>
      </c>
      <c r="BA8">
        <v>17.430000000000007</v>
      </c>
      <c r="BC8">
        <v>6</v>
      </c>
      <c r="BD8" t="s">
        <v>17</v>
      </c>
      <c r="BE8">
        <v>23.82</v>
      </c>
      <c r="BF8">
        <v>20.63</v>
      </c>
      <c r="BG8">
        <v>-3.1900000000000013</v>
      </c>
    </row>
    <row r="9" spans="1:59" x14ac:dyDescent="0.25">
      <c r="A9">
        <v>7</v>
      </c>
      <c r="B9" t="s">
        <v>8</v>
      </c>
      <c r="C9">
        <v>81.95</v>
      </c>
      <c r="D9">
        <v>4.66</v>
      </c>
      <c r="E9">
        <v>-77.290000000000006</v>
      </c>
      <c r="G9">
        <v>7</v>
      </c>
      <c r="H9" t="s">
        <v>8</v>
      </c>
      <c r="I9">
        <v>81.95</v>
      </c>
      <c r="J9">
        <v>4.66</v>
      </c>
      <c r="K9">
        <v>-77.290000000000006</v>
      </c>
      <c r="M9">
        <v>7</v>
      </c>
      <c r="N9" t="s">
        <v>11</v>
      </c>
      <c r="O9">
        <v>128.37</v>
      </c>
      <c r="P9">
        <v>26.31</v>
      </c>
      <c r="Q9">
        <v>-102.06</v>
      </c>
      <c r="S9">
        <v>7</v>
      </c>
      <c r="T9" t="s">
        <v>11</v>
      </c>
      <c r="U9">
        <v>124.03</v>
      </c>
      <c r="V9">
        <v>25.63</v>
      </c>
      <c r="W9">
        <v>-98.4</v>
      </c>
      <c r="Y9">
        <v>7</v>
      </c>
      <c r="Z9" t="s">
        <v>19</v>
      </c>
      <c r="AA9">
        <v>39.31</v>
      </c>
      <c r="AB9">
        <v>55</v>
      </c>
      <c r="AC9">
        <v>15.689999999999998</v>
      </c>
      <c r="AE9">
        <v>7</v>
      </c>
      <c r="AF9" t="s">
        <v>17</v>
      </c>
      <c r="AG9">
        <v>94.6</v>
      </c>
      <c r="AH9">
        <v>66.88</v>
      </c>
      <c r="AI9">
        <v>-27.72</v>
      </c>
      <c r="AK9">
        <v>7</v>
      </c>
      <c r="AL9" t="s">
        <v>8</v>
      </c>
      <c r="AM9">
        <v>57.97</v>
      </c>
      <c r="AN9">
        <v>20.37</v>
      </c>
      <c r="AO9">
        <v>-37.599999999999994</v>
      </c>
      <c r="AQ9">
        <v>7</v>
      </c>
      <c r="AR9" t="s">
        <v>16</v>
      </c>
      <c r="AS9">
        <v>105.6</v>
      </c>
      <c r="AT9">
        <v>136.21</v>
      </c>
      <c r="AU9">
        <v>30.610000000000014</v>
      </c>
      <c r="AW9">
        <v>7</v>
      </c>
      <c r="AX9" t="s">
        <v>7</v>
      </c>
      <c r="AY9">
        <v>84.84</v>
      </c>
      <c r="AZ9">
        <v>1.98</v>
      </c>
      <c r="BA9">
        <v>-82.86</v>
      </c>
      <c r="BC9">
        <v>7</v>
      </c>
      <c r="BD9" t="s">
        <v>3</v>
      </c>
      <c r="BE9">
        <v>77.66</v>
      </c>
      <c r="BF9">
        <v>11.5</v>
      </c>
      <c r="BG9">
        <v>-66.16</v>
      </c>
    </row>
    <row r="10" spans="1:59" x14ac:dyDescent="0.25">
      <c r="A10">
        <v>8</v>
      </c>
      <c r="B10" t="s">
        <v>9</v>
      </c>
      <c r="C10">
        <v>74.36</v>
      </c>
      <c r="D10">
        <v>4.4000000000000004</v>
      </c>
      <c r="E10">
        <v>-69.959999999999994</v>
      </c>
      <c r="G10">
        <v>8</v>
      </c>
      <c r="H10" t="s">
        <v>9</v>
      </c>
      <c r="I10">
        <v>74.36</v>
      </c>
      <c r="J10">
        <v>4.4000000000000004</v>
      </c>
      <c r="K10">
        <v>-69.959999999999994</v>
      </c>
      <c r="M10">
        <v>8</v>
      </c>
      <c r="N10" t="s">
        <v>6</v>
      </c>
      <c r="O10">
        <v>176.88</v>
      </c>
      <c r="P10">
        <v>59.02</v>
      </c>
      <c r="Q10">
        <v>-117.85999999999999</v>
      </c>
      <c r="S10">
        <v>8</v>
      </c>
      <c r="T10" t="s">
        <v>17</v>
      </c>
      <c r="U10">
        <v>109.78</v>
      </c>
      <c r="V10">
        <v>31.52</v>
      </c>
      <c r="W10">
        <v>-78.260000000000005</v>
      </c>
      <c r="Y10">
        <v>8</v>
      </c>
      <c r="Z10" t="s">
        <v>17</v>
      </c>
      <c r="AA10">
        <v>223.52</v>
      </c>
      <c r="AB10">
        <v>139.02000000000001</v>
      </c>
      <c r="AC10">
        <v>-84.5</v>
      </c>
      <c r="AE10">
        <v>8</v>
      </c>
      <c r="AF10" t="s">
        <v>16</v>
      </c>
      <c r="AG10">
        <v>75.790000000000006</v>
      </c>
      <c r="AH10">
        <v>93.56</v>
      </c>
      <c r="AI10">
        <v>17.769999999999996</v>
      </c>
      <c r="AK10">
        <v>8</v>
      </c>
      <c r="AL10" t="s">
        <v>3</v>
      </c>
      <c r="AM10">
        <v>139.15</v>
      </c>
      <c r="AN10">
        <v>99.61</v>
      </c>
      <c r="AO10">
        <v>-39.540000000000006</v>
      </c>
      <c r="AQ10">
        <v>8</v>
      </c>
      <c r="AR10" t="s">
        <v>28</v>
      </c>
      <c r="AS10">
        <v>45.68</v>
      </c>
      <c r="AT10">
        <v>68.09</v>
      </c>
      <c r="AU10">
        <v>22.410000000000004</v>
      </c>
      <c r="AW10">
        <v>8</v>
      </c>
      <c r="AX10" t="s">
        <v>16</v>
      </c>
      <c r="AY10">
        <v>43.56</v>
      </c>
      <c r="AZ10">
        <v>4.62</v>
      </c>
      <c r="BA10">
        <v>-38.940000000000005</v>
      </c>
      <c r="BC10">
        <v>8</v>
      </c>
      <c r="BD10" t="s">
        <v>23</v>
      </c>
      <c r="BE10">
        <v>5.5</v>
      </c>
      <c r="BF10">
        <v>4.0999999999999996</v>
      </c>
      <c r="BG10">
        <v>-1.4000000000000004</v>
      </c>
    </row>
    <row r="11" spans="1:59" x14ac:dyDescent="0.25">
      <c r="A11">
        <v>9</v>
      </c>
      <c r="B11" t="s">
        <v>10</v>
      </c>
      <c r="C11">
        <v>82.5</v>
      </c>
      <c r="D11">
        <v>86.35</v>
      </c>
      <c r="E11">
        <v>3.8499999999999943</v>
      </c>
      <c r="G11">
        <v>9</v>
      </c>
      <c r="H11" t="s">
        <v>10</v>
      </c>
      <c r="I11">
        <v>82.5</v>
      </c>
      <c r="J11">
        <v>86.35</v>
      </c>
      <c r="K11">
        <v>3.8499999999999943</v>
      </c>
      <c r="M11">
        <v>9</v>
      </c>
      <c r="N11" t="s">
        <v>24</v>
      </c>
      <c r="O11">
        <v>77.55</v>
      </c>
      <c r="P11">
        <v>0.4</v>
      </c>
      <c r="Q11">
        <v>-77.149999999999991</v>
      </c>
      <c r="S11">
        <v>9</v>
      </c>
      <c r="T11" t="s">
        <v>9</v>
      </c>
      <c r="U11">
        <v>126.06</v>
      </c>
      <c r="V11">
        <v>105.38</v>
      </c>
      <c r="W11">
        <v>-20.680000000000007</v>
      </c>
      <c r="Y11">
        <v>9</v>
      </c>
      <c r="Z11" t="s">
        <v>9</v>
      </c>
      <c r="AA11">
        <v>92.23</v>
      </c>
      <c r="AB11">
        <v>55.11</v>
      </c>
      <c r="AC11">
        <v>-37.120000000000005</v>
      </c>
      <c r="AE11">
        <v>9</v>
      </c>
      <c r="AF11" t="s">
        <v>25</v>
      </c>
      <c r="AG11">
        <v>44.76</v>
      </c>
      <c r="AH11">
        <v>26.06</v>
      </c>
      <c r="AI11">
        <v>-18.7</v>
      </c>
      <c r="AK11">
        <v>9</v>
      </c>
      <c r="AL11" t="s">
        <v>29</v>
      </c>
      <c r="AM11">
        <v>59.02</v>
      </c>
      <c r="AN11">
        <v>25.52</v>
      </c>
      <c r="AO11">
        <v>-33.5</v>
      </c>
      <c r="AQ11">
        <v>9</v>
      </c>
      <c r="AR11" t="s">
        <v>29</v>
      </c>
      <c r="AS11">
        <v>1.98</v>
      </c>
      <c r="AT11">
        <v>4.18</v>
      </c>
      <c r="AU11">
        <v>2.1999999999999997</v>
      </c>
      <c r="AW11">
        <v>9</v>
      </c>
      <c r="AX11" t="s">
        <v>29</v>
      </c>
      <c r="AY11">
        <v>7.7</v>
      </c>
      <c r="AZ11">
        <v>0</v>
      </c>
      <c r="BA11">
        <v>-7.7</v>
      </c>
      <c r="BC11">
        <v>9</v>
      </c>
      <c r="BD11" t="s">
        <v>28</v>
      </c>
      <c r="BE11">
        <v>22.52</v>
      </c>
      <c r="BF11">
        <v>35.86</v>
      </c>
      <c r="BG11">
        <v>13.34</v>
      </c>
    </row>
    <row r="12" spans="1:59" x14ac:dyDescent="0.25">
      <c r="A12">
        <v>10</v>
      </c>
      <c r="B12" t="s">
        <v>11</v>
      </c>
      <c r="C12">
        <v>41.36</v>
      </c>
      <c r="D12">
        <v>34.979999999999997</v>
      </c>
      <c r="E12">
        <v>-6.3800000000000026</v>
      </c>
      <c r="G12">
        <v>10</v>
      </c>
      <c r="H12" t="s">
        <v>11</v>
      </c>
      <c r="I12">
        <v>41.36</v>
      </c>
      <c r="J12">
        <v>34.979999999999997</v>
      </c>
      <c r="K12">
        <v>-6.3800000000000026</v>
      </c>
      <c r="M12">
        <v>10</v>
      </c>
      <c r="N12" t="s">
        <v>19</v>
      </c>
      <c r="O12">
        <v>26.24</v>
      </c>
      <c r="P12">
        <v>14.91</v>
      </c>
      <c r="Q12">
        <v>-11.329999999999998</v>
      </c>
      <c r="S12">
        <v>10</v>
      </c>
      <c r="T12" t="s">
        <v>8</v>
      </c>
      <c r="U12">
        <v>110.99</v>
      </c>
      <c r="V12">
        <v>15.14</v>
      </c>
      <c r="W12">
        <v>-95.85</v>
      </c>
      <c r="Y12">
        <v>10</v>
      </c>
      <c r="Z12" t="s">
        <v>12</v>
      </c>
      <c r="AA12">
        <v>51.15</v>
      </c>
      <c r="AB12">
        <v>23.24</v>
      </c>
      <c r="AC12">
        <v>-27.91</v>
      </c>
      <c r="AE12">
        <v>10</v>
      </c>
      <c r="AF12" t="s">
        <v>23</v>
      </c>
      <c r="AG12">
        <v>41.69</v>
      </c>
      <c r="AH12">
        <v>29.67</v>
      </c>
      <c r="AI12">
        <v>-12.019999999999996</v>
      </c>
      <c r="AK12">
        <v>10</v>
      </c>
      <c r="AL12" t="s">
        <v>4</v>
      </c>
      <c r="AM12">
        <v>106.15</v>
      </c>
      <c r="AN12">
        <v>96.24</v>
      </c>
      <c r="AO12">
        <v>-9.9100000000000108</v>
      </c>
      <c r="AQ12">
        <v>10</v>
      </c>
      <c r="AR12" t="s">
        <v>13</v>
      </c>
      <c r="AS12">
        <v>34.340000000000003</v>
      </c>
      <c r="AT12">
        <v>3.16</v>
      </c>
      <c r="AU12">
        <v>-31.180000000000003</v>
      </c>
      <c r="AW12">
        <v>10</v>
      </c>
      <c r="AX12" t="s">
        <v>12</v>
      </c>
      <c r="AY12">
        <v>4.18</v>
      </c>
      <c r="AZ12">
        <v>28.46</v>
      </c>
      <c r="BA12">
        <v>24.28</v>
      </c>
      <c r="BC12">
        <v>10</v>
      </c>
      <c r="BD12" t="s">
        <v>8</v>
      </c>
      <c r="BE12">
        <v>26.28</v>
      </c>
      <c r="BF12">
        <v>5.56</v>
      </c>
      <c r="BG12">
        <v>-20.720000000000002</v>
      </c>
    </row>
    <row r="13" spans="1:59" x14ac:dyDescent="0.25">
      <c r="A13">
        <v>11</v>
      </c>
      <c r="B13" t="s">
        <v>12</v>
      </c>
      <c r="C13">
        <v>143.55000000000001</v>
      </c>
      <c r="D13">
        <v>0</v>
      </c>
      <c r="E13">
        <v>-143.55000000000001</v>
      </c>
      <c r="G13">
        <v>11</v>
      </c>
      <c r="H13" t="s">
        <v>12</v>
      </c>
      <c r="I13">
        <v>143.55000000000001</v>
      </c>
      <c r="J13">
        <v>0</v>
      </c>
      <c r="K13">
        <v>-143.55000000000001</v>
      </c>
      <c r="M13">
        <v>11</v>
      </c>
      <c r="N13" t="s">
        <v>16</v>
      </c>
      <c r="O13">
        <v>67.650000000000006</v>
      </c>
      <c r="P13">
        <v>30.03</v>
      </c>
      <c r="Q13">
        <v>-37.620000000000005</v>
      </c>
      <c r="S13">
        <v>11</v>
      </c>
      <c r="T13" t="s">
        <v>20</v>
      </c>
      <c r="U13">
        <v>33.11</v>
      </c>
      <c r="V13">
        <v>57.02</v>
      </c>
      <c r="W13">
        <v>23.910000000000004</v>
      </c>
      <c r="Y13">
        <v>11</v>
      </c>
      <c r="Z13" t="s">
        <v>13</v>
      </c>
      <c r="AA13">
        <v>53.85</v>
      </c>
      <c r="AB13">
        <v>3.3</v>
      </c>
      <c r="AC13">
        <v>-50.550000000000004</v>
      </c>
      <c r="AE13">
        <v>11</v>
      </c>
      <c r="AF13" t="s">
        <v>8</v>
      </c>
      <c r="AG13">
        <v>91.85</v>
      </c>
      <c r="AH13">
        <v>45.1</v>
      </c>
      <c r="AI13">
        <v>-46.749999999999993</v>
      </c>
      <c r="AK13">
        <v>11</v>
      </c>
      <c r="AL13" t="s">
        <v>17</v>
      </c>
      <c r="AM13">
        <v>53.79</v>
      </c>
      <c r="AN13">
        <v>12.1</v>
      </c>
      <c r="AO13">
        <v>-41.69</v>
      </c>
      <c r="AQ13">
        <v>11</v>
      </c>
      <c r="AR13" t="s">
        <v>17</v>
      </c>
      <c r="AS13">
        <v>44.18</v>
      </c>
      <c r="AT13">
        <v>2.09</v>
      </c>
      <c r="AU13">
        <v>-42.09</v>
      </c>
      <c r="AW13">
        <v>11</v>
      </c>
      <c r="AX13" t="s">
        <v>13</v>
      </c>
      <c r="AY13">
        <v>36.29</v>
      </c>
      <c r="AZ13">
        <v>0</v>
      </c>
      <c r="BA13">
        <v>-36.29</v>
      </c>
      <c r="BC13">
        <v>11</v>
      </c>
      <c r="BD13" t="s">
        <v>21</v>
      </c>
      <c r="BE13">
        <v>12.19</v>
      </c>
      <c r="BF13">
        <v>0.41799999999999998</v>
      </c>
      <c r="BG13">
        <v>-11.772</v>
      </c>
    </row>
    <row r="14" spans="1:59" x14ac:dyDescent="0.25">
      <c r="A14">
        <v>12</v>
      </c>
      <c r="B14" t="s">
        <v>13</v>
      </c>
      <c r="C14">
        <v>94.18</v>
      </c>
      <c r="D14">
        <v>0</v>
      </c>
      <c r="E14">
        <v>-94.18</v>
      </c>
      <c r="G14">
        <v>12</v>
      </c>
      <c r="H14" t="s">
        <v>13</v>
      </c>
      <c r="I14">
        <v>94.18</v>
      </c>
      <c r="J14">
        <v>0</v>
      </c>
      <c r="K14">
        <v>-94.18</v>
      </c>
      <c r="M14">
        <v>12</v>
      </c>
      <c r="N14" t="s">
        <v>17</v>
      </c>
      <c r="O14">
        <v>133.1</v>
      </c>
      <c r="P14">
        <v>96.58</v>
      </c>
      <c r="Q14">
        <v>-36.519999999999996</v>
      </c>
      <c r="S14">
        <v>12</v>
      </c>
      <c r="T14" t="s">
        <v>13</v>
      </c>
      <c r="U14">
        <v>13.04</v>
      </c>
      <c r="V14">
        <v>0.4</v>
      </c>
      <c r="W14">
        <v>-12.639999999999999</v>
      </c>
      <c r="Y14">
        <v>12</v>
      </c>
      <c r="Z14" t="s">
        <v>25</v>
      </c>
      <c r="AA14">
        <v>37.729999999999997</v>
      </c>
      <c r="AB14">
        <v>0</v>
      </c>
      <c r="AC14">
        <v>-37.729999999999997</v>
      </c>
      <c r="AE14">
        <v>12</v>
      </c>
      <c r="AF14" t="s">
        <v>9</v>
      </c>
      <c r="AG14">
        <v>101.31</v>
      </c>
      <c r="AH14">
        <v>72.66</v>
      </c>
      <c r="AI14">
        <v>-28.650000000000006</v>
      </c>
      <c r="AK14">
        <v>12</v>
      </c>
      <c r="AL14" t="s">
        <v>28</v>
      </c>
      <c r="AM14">
        <v>23.99</v>
      </c>
      <c r="AN14">
        <v>18.489999999999998</v>
      </c>
      <c r="AO14">
        <v>-5.5</v>
      </c>
      <c r="AQ14">
        <v>12</v>
      </c>
      <c r="AR14" t="s">
        <v>8</v>
      </c>
      <c r="AS14">
        <v>38.67</v>
      </c>
      <c r="AT14">
        <v>4.84</v>
      </c>
      <c r="AU14">
        <v>-33.83</v>
      </c>
      <c r="AW14">
        <v>12</v>
      </c>
      <c r="AX14" t="s">
        <v>28</v>
      </c>
      <c r="AY14">
        <v>29.27</v>
      </c>
      <c r="AZ14">
        <v>0</v>
      </c>
      <c r="BA14">
        <v>-29.27</v>
      </c>
      <c r="BC14">
        <v>12</v>
      </c>
      <c r="BD14" t="s">
        <v>22</v>
      </c>
      <c r="BE14">
        <v>11</v>
      </c>
      <c r="BF14">
        <v>34.56</v>
      </c>
      <c r="BG14">
        <v>23.560000000000002</v>
      </c>
    </row>
    <row r="15" spans="1:59" x14ac:dyDescent="0.25">
      <c r="A15">
        <v>13</v>
      </c>
      <c r="B15" t="s">
        <v>14</v>
      </c>
      <c r="C15">
        <v>40.369999999999997</v>
      </c>
      <c r="D15">
        <v>1.1000000000000001</v>
      </c>
      <c r="E15">
        <v>-39.269999999999996</v>
      </c>
      <c r="G15">
        <v>13</v>
      </c>
      <c r="H15" t="s">
        <v>14</v>
      </c>
      <c r="I15">
        <v>40.369999999999997</v>
      </c>
      <c r="J15">
        <v>1.1000000000000001</v>
      </c>
      <c r="K15">
        <v>-39.269999999999996</v>
      </c>
      <c r="M15">
        <v>13</v>
      </c>
      <c r="N15" t="s">
        <v>12</v>
      </c>
      <c r="O15">
        <v>80.19</v>
      </c>
      <c r="P15">
        <v>39.200000000000003</v>
      </c>
      <c r="Q15">
        <v>-40.989999999999995</v>
      </c>
      <c r="S15">
        <v>13</v>
      </c>
      <c r="T15" t="s">
        <v>12</v>
      </c>
      <c r="U15">
        <v>65.73</v>
      </c>
      <c r="V15">
        <v>56.15</v>
      </c>
      <c r="W15">
        <v>-9.5800000000000054</v>
      </c>
      <c r="Y15">
        <v>13</v>
      </c>
      <c r="Z15" t="s">
        <v>8</v>
      </c>
      <c r="AA15">
        <v>62.48</v>
      </c>
      <c r="AB15">
        <v>75.92</v>
      </c>
      <c r="AC15">
        <v>13.440000000000005</v>
      </c>
      <c r="AE15">
        <v>13</v>
      </c>
      <c r="AF15" t="s">
        <v>29</v>
      </c>
      <c r="AG15">
        <v>42.65</v>
      </c>
      <c r="AH15">
        <v>4.18</v>
      </c>
      <c r="AI15">
        <v>-38.47</v>
      </c>
      <c r="AK15">
        <v>13</v>
      </c>
      <c r="AL15" t="s">
        <v>20</v>
      </c>
      <c r="AM15">
        <v>91.08</v>
      </c>
      <c r="AN15">
        <v>10.73</v>
      </c>
      <c r="AO15">
        <v>-80.349999999999994</v>
      </c>
      <c r="AQ15">
        <v>13</v>
      </c>
      <c r="AR15" t="s">
        <v>23</v>
      </c>
      <c r="AS15">
        <v>27.37</v>
      </c>
      <c r="AT15">
        <v>2.5299999999999998</v>
      </c>
      <c r="AU15">
        <v>-24.84</v>
      </c>
      <c r="AW15">
        <v>13</v>
      </c>
      <c r="AX15" t="s">
        <v>8</v>
      </c>
      <c r="AY15">
        <v>26.4</v>
      </c>
      <c r="AZ15">
        <v>0.58299999999999996</v>
      </c>
      <c r="BA15">
        <v>-25.817</v>
      </c>
      <c r="BC15">
        <v>13</v>
      </c>
      <c r="BD15" t="s">
        <v>29</v>
      </c>
      <c r="BE15">
        <v>26.05</v>
      </c>
      <c r="BF15">
        <v>0.70399999999999996</v>
      </c>
      <c r="BG15">
        <v>-25.346</v>
      </c>
    </row>
    <row r="16" spans="1:59" x14ac:dyDescent="0.25">
      <c r="A16">
        <v>14</v>
      </c>
      <c r="B16" t="s">
        <v>15</v>
      </c>
      <c r="C16">
        <v>142.80000000000001</v>
      </c>
      <c r="D16">
        <v>139.69999999999999</v>
      </c>
      <c r="E16">
        <v>-3.1000000000000227</v>
      </c>
      <c r="G16">
        <v>14</v>
      </c>
      <c r="H16" t="s">
        <v>15</v>
      </c>
      <c r="I16">
        <v>142.80000000000001</v>
      </c>
      <c r="J16">
        <v>139.69999999999999</v>
      </c>
      <c r="K16">
        <v>-3.1000000000000227</v>
      </c>
      <c r="M16">
        <v>14</v>
      </c>
      <c r="N16" t="s">
        <v>13</v>
      </c>
      <c r="O16">
        <v>8.36</v>
      </c>
      <c r="P16">
        <v>60.91</v>
      </c>
      <c r="Q16">
        <v>52.55</v>
      </c>
      <c r="S16">
        <v>14</v>
      </c>
      <c r="T16" t="s">
        <v>25</v>
      </c>
      <c r="U16">
        <v>98.01</v>
      </c>
      <c r="V16">
        <v>22.22</v>
      </c>
      <c r="W16">
        <v>-75.790000000000006</v>
      </c>
      <c r="Y16">
        <v>14</v>
      </c>
      <c r="Z16" t="s">
        <v>20</v>
      </c>
      <c r="AA16">
        <v>80.739999999999995</v>
      </c>
      <c r="AB16">
        <v>20.61</v>
      </c>
      <c r="AC16">
        <v>-60.129999999999995</v>
      </c>
      <c r="AE16">
        <v>14</v>
      </c>
      <c r="AF16" t="s">
        <v>13</v>
      </c>
      <c r="AG16">
        <v>111.32</v>
      </c>
      <c r="AH16">
        <v>55.22</v>
      </c>
      <c r="AI16">
        <v>-56.099999999999994</v>
      </c>
      <c r="AK16">
        <v>14</v>
      </c>
      <c r="AL16" t="s">
        <v>23</v>
      </c>
      <c r="AM16">
        <v>47.19</v>
      </c>
      <c r="AN16">
        <v>14.21</v>
      </c>
      <c r="AO16">
        <v>-32.979999999999997</v>
      </c>
      <c r="AQ16">
        <v>14</v>
      </c>
      <c r="AR16" t="s">
        <v>9</v>
      </c>
      <c r="AS16">
        <v>25.15</v>
      </c>
      <c r="AT16">
        <v>0</v>
      </c>
      <c r="AU16">
        <v>-25.15</v>
      </c>
      <c r="AW16">
        <v>14</v>
      </c>
      <c r="AX16" t="s">
        <v>32</v>
      </c>
      <c r="AY16">
        <v>37.299999999999997</v>
      </c>
      <c r="AZ16">
        <v>24.62</v>
      </c>
      <c r="BA16">
        <v>-12.679999999999996</v>
      </c>
      <c r="BC16">
        <v>14</v>
      </c>
      <c r="BD16" t="s">
        <v>16</v>
      </c>
      <c r="BE16">
        <v>45.65</v>
      </c>
      <c r="BF16">
        <v>0</v>
      </c>
      <c r="BG16">
        <v>-45.65</v>
      </c>
    </row>
    <row r="17" spans="1:59" x14ac:dyDescent="0.25">
      <c r="A17">
        <v>15</v>
      </c>
      <c r="B17" t="s">
        <v>16</v>
      </c>
      <c r="C17">
        <v>47.41</v>
      </c>
      <c r="D17">
        <v>66.41</v>
      </c>
      <c r="E17">
        <v>19</v>
      </c>
      <c r="G17">
        <v>15</v>
      </c>
      <c r="H17" t="s">
        <v>16</v>
      </c>
      <c r="I17">
        <v>47.41</v>
      </c>
      <c r="J17">
        <v>66.41</v>
      </c>
      <c r="K17">
        <v>19</v>
      </c>
      <c r="M17">
        <v>15</v>
      </c>
      <c r="N17" t="s">
        <v>10</v>
      </c>
      <c r="O17">
        <v>67.91</v>
      </c>
      <c r="P17">
        <v>9.35</v>
      </c>
      <c r="Q17">
        <v>-58.559999999999995</v>
      </c>
      <c r="S17">
        <v>15</v>
      </c>
      <c r="T17" t="s">
        <v>19</v>
      </c>
      <c r="U17">
        <v>36.299999999999997</v>
      </c>
      <c r="V17">
        <v>8.8000000000000007</v>
      </c>
      <c r="W17">
        <v>-27.499999999999996</v>
      </c>
      <c r="Y17">
        <v>15</v>
      </c>
      <c r="Z17" t="s">
        <v>10</v>
      </c>
      <c r="AA17">
        <v>73.150000000000006</v>
      </c>
      <c r="AB17">
        <v>0.44</v>
      </c>
      <c r="AC17">
        <v>-72.710000000000008</v>
      </c>
      <c r="AE17">
        <v>15</v>
      </c>
      <c r="AF17" t="s">
        <v>28</v>
      </c>
      <c r="AG17">
        <v>63.91</v>
      </c>
      <c r="AH17">
        <v>54.23</v>
      </c>
      <c r="AI17">
        <v>-9.68</v>
      </c>
      <c r="AK17">
        <v>15</v>
      </c>
      <c r="AL17" t="s">
        <v>13</v>
      </c>
      <c r="AM17">
        <v>31.68</v>
      </c>
      <c r="AN17">
        <v>5.94</v>
      </c>
      <c r="AO17">
        <v>-25.74</v>
      </c>
      <c r="AQ17">
        <v>15</v>
      </c>
      <c r="AR17" t="s">
        <v>12</v>
      </c>
      <c r="AS17">
        <v>49.52</v>
      </c>
      <c r="AT17">
        <v>26.26</v>
      </c>
      <c r="AU17">
        <v>-23.26</v>
      </c>
      <c r="AW17">
        <v>15</v>
      </c>
      <c r="AX17" t="s">
        <v>15</v>
      </c>
      <c r="AY17">
        <v>21.82</v>
      </c>
      <c r="AZ17">
        <v>8.91</v>
      </c>
      <c r="BA17">
        <v>-12.91</v>
      </c>
      <c r="BC17">
        <v>15</v>
      </c>
      <c r="BD17" t="s">
        <v>15</v>
      </c>
      <c r="BE17">
        <v>30.61</v>
      </c>
      <c r="BF17">
        <v>3.52</v>
      </c>
      <c r="BG17">
        <v>-27.09</v>
      </c>
    </row>
    <row r="18" spans="1:59" x14ac:dyDescent="0.25">
      <c r="A18">
        <v>16</v>
      </c>
      <c r="B18" t="s">
        <v>17</v>
      </c>
      <c r="C18">
        <v>43.45</v>
      </c>
      <c r="D18">
        <v>50.6</v>
      </c>
      <c r="E18">
        <v>7.1499999999999986</v>
      </c>
      <c r="G18">
        <v>16</v>
      </c>
      <c r="H18" t="s">
        <v>17</v>
      </c>
      <c r="I18">
        <v>43.45</v>
      </c>
      <c r="J18">
        <v>50.6</v>
      </c>
      <c r="K18">
        <v>7.1499999999999986</v>
      </c>
      <c r="M18">
        <v>16</v>
      </c>
      <c r="N18" t="s">
        <v>8</v>
      </c>
      <c r="O18">
        <v>131.78</v>
      </c>
      <c r="P18">
        <v>61.03</v>
      </c>
      <c r="Q18">
        <v>-70.75</v>
      </c>
      <c r="S18">
        <v>16</v>
      </c>
      <c r="T18" t="s">
        <v>16</v>
      </c>
      <c r="U18">
        <v>68.48</v>
      </c>
      <c r="V18">
        <v>28.71</v>
      </c>
      <c r="W18">
        <v>-39.770000000000003</v>
      </c>
      <c r="Y18">
        <v>16</v>
      </c>
      <c r="Z18" t="s">
        <v>27</v>
      </c>
      <c r="AA18">
        <v>62.43</v>
      </c>
      <c r="AB18">
        <v>7.1</v>
      </c>
      <c r="AC18">
        <v>-55.33</v>
      </c>
      <c r="AE18">
        <v>16</v>
      </c>
      <c r="AF18" t="s">
        <v>19</v>
      </c>
      <c r="AG18">
        <v>50.16</v>
      </c>
      <c r="AH18">
        <v>1.32</v>
      </c>
      <c r="AI18">
        <v>-48.839999999999996</v>
      </c>
      <c r="AK18">
        <v>16</v>
      </c>
      <c r="AL18" t="s">
        <v>25</v>
      </c>
      <c r="AM18">
        <v>60.62</v>
      </c>
      <c r="AN18">
        <v>0.71499999999999997</v>
      </c>
      <c r="AO18">
        <v>-59.904999999999994</v>
      </c>
      <c r="AQ18">
        <v>16</v>
      </c>
      <c r="AR18" t="s">
        <v>32</v>
      </c>
      <c r="AS18">
        <v>24.77</v>
      </c>
      <c r="AT18">
        <v>7.98</v>
      </c>
      <c r="AU18">
        <v>-16.79</v>
      </c>
      <c r="AW18">
        <v>16</v>
      </c>
      <c r="AX18" t="s">
        <v>30</v>
      </c>
      <c r="AY18">
        <v>34.21</v>
      </c>
      <c r="AZ18">
        <v>0.96799999999999997</v>
      </c>
      <c r="BA18">
        <v>-33.242000000000004</v>
      </c>
      <c r="BC18">
        <v>16</v>
      </c>
      <c r="BD18" t="s">
        <v>12</v>
      </c>
      <c r="BE18">
        <v>35.159999999999997</v>
      </c>
      <c r="BF18">
        <v>16.28</v>
      </c>
      <c r="BG18">
        <v>-18.879999999999995</v>
      </c>
    </row>
    <row r="19" spans="1:59" x14ac:dyDescent="0.25">
      <c r="A19">
        <v>17</v>
      </c>
      <c r="B19" t="s">
        <v>18</v>
      </c>
      <c r="C19">
        <v>64.790000000000006</v>
      </c>
      <c r="D19">
        <v>0</v>
      </c>
      <c r="E19">
        <v>-64.790000000000006</v>
      </c>
      <c r="G19">
        <v>17</v>
      </c>
      <c r="H19" t="s">
        <v>18</v>
      </c>
      <c r="I19">
        <v>64.790000000000006</v>
      </c>
      <c r="J19">
        <v>0</v>
      </c>
      <c r="K19">
        <v>-64.790000000000006</v>
      </c>
      <c r="M19">
        <v>17</v>
      </c>
      <c r="N19" t="s">
        <v>15</v>
      </c>
      <c r="O19">
        <v>175.45</v>
      </c>
      <c r="P19">
        <v>3.3</v>
      </c>
      <c r="Q19">
        <v>-172.14999999999998</v>
      </c>
      <c r="S19">
        <v>17</v>
      </c>
      <c r="T19" t="s">
        <v>10</v>
      </c>
      <c r="U19">
        <v>95.83</v>
      </c>
      <c r="V19">
        <v>14.98</v>
      </c>
      <c r="W19">
        <v>-80.849999999999994</v>
      </c>
      <c r="Y19">
        <v>17</v>
      </c>
      <c r="Z19" t="s">
        <v>16</v>
      </c>
      <c r="AA19">
        <v>67.38</v>
      </c>
      <c r="AB19">
        <v>108.19</v>
      </c>
      <c r="AC19">
        <v>40.81</v>
      </c>
      <c r="AE19">
        <v>17</v>
      </c>
      <c r="AF19" t="s">
        <v>20</v>
      </c>
      <c r="AG19">
        <v>77.5</v>
      </c>
      <c r="AH19">
        <v>63.91</v>
      </c>
      <c r="AI19">
        <v>-13.590000000000003</v>
      </c>
      <c r="AK19">
        <v>17</v>
      </c>
      <c r="AL19" t="s">
        <v>32</v>
      </c>
      <c r="AM19">
        <v>72.66</v>
      </c>
      <c r="AN19">
        <v>12.1</v>
      </c>
      <c r="AO19">
        <v>-60.559999999999995</v>
      </c>
      <c r="AQ19">
        <v>17</v>
      </c>
      <c r="AR19" t="s">
        <v>15</v>
      </c>
      <c r="AS19">
        <v>14.8</v>
      </c>
      <c r="AT19">
        <v>1.45</v>
      </c>
      <c r="AU19">
        <v>-13.350000000000001</v>
      </c>
      <c r="AW19">
        <v>17</v>
      </c>
      <c r="AX19" t="s">
        <v>23</v>
      </c>
      <c r="AY19">
        <v>17.27</v>
      </c>
      <c r="AZ19">
        <v>12.54</v>
      </c>
      <c r="BA19">
        <v>-4.7300000000000004</v>
      </c>
      <c r="BC19">
        <v>17</v>
      </c>
      <c r="BD19" t="s">
        <v>32</v>
      </c>
      <c r="BE19">
        <v>42.13</v>
      </c>
      <c r="BF19">
        <v>16.309999999999999</v>
      </c>
      <c r="BG19">
        <v>-25.820000000000004</v>
      </c>
    </row>
    <row r="20" spans="1:59" x14ac:dyDescent="0.25">
      <c r="A20">
        <v>18</v>
      </c>
      <c r="B20" t="s">
        <v>19</v>
      </c>
      <c r="C20">
        <v>54.34</v>
      </c>
      <c r="D20">
        <v>44.55</v>
      </c>
      <c r="E20">
        <v>-9.7900000000000063</v>
      </c>
      <c r="G20">
        <v>18</v>
      </c>
      <c r="H20" t="s">
        <v>19</v>
      </c>
      <c r="I20">
        <v>54.34</v>
      </c>
      <c r="J20">
        <v>44.55</v>
      </c>
      <c r="K20">
        <v>-9.7900000000000063</v>
      </c>
      <c r="M20">
        <v>18</v>
      </c>
      <c r="N20" t="s">
        <v>25</v>
      </c>
      <c r="O20">
        <v>60.4</v>
      </c>
      <c r="P20">
        <v>38.090000000000003</v>
      </c>
      <c r="Q20">
        <v>-22.309999999999995</v>
      </c>
      <c r="S20">
        <v>18</v>
      </c>
      <c r="T20" t="s">
        <v>26</v>
      </c>
      <c r="U20">
        <v>44.22</v>
      </c>
      <c r="V20">
        <v>0</v>
      </c>
      <c r="W20">
        <v>-44.22</v>
      </c>
      <c r="Y20">
        <v>18</v>
      </c>
      <c r="Z20" t="s">
        <v>28</v>
      </c>
      <c r="AA20">
        <v>80.72</v>
      </c>
      <c r="AB20">
        <v>89.21</v>
      </c>
      <c r="AC20">
        <v>8.4899999999999949</v>
      </c>
      <c r="AE20">
        <v>18</v>
      </c>
      <c r="AF20" t="s">
        <v>30</v>
      </c>
      <c r="AG20">
        <v>44</v>
      </c>
      <c r="AH20">
        <v>31.79</v>
      </c>
      <c r="AI20">
        <v>-12.21</v>
      </c>
      <c r="AK20">
        <v>18</v>
      </c>
      <c r="AL20" t="s">
        <v>12</v>
      </c>
      <c r="AM20">
        <v>118.7</v>
      </c>
      <c r="AN20">
        <v>6.19</v>
      </c>
      <c r="AO20">
        <v>-112.51</v>
      </c>
      <c r="AQ20">
        <v>18</v>
      </c>
      <c r="AR20" t="s">
        <v>30</v>
      </c>
      <c r="AS20">
        <v>53.04</v>
      </c>
      <c r="AT20">
        <v>20.57</v>
      </c>
      <c r="AU20">
        <v>-32.47</v>
      </c>
      <c r="AW20">
        <v>18</v>
      </c>
      <c r="AX20" t="s">
        <v>21</v>
      </c>
      <c r="AY20">
        <v>33.06</v>
      </c>
      <c r="AZ20">
        <v>5.32</v>
      </c>
      <c r="BA20">
        <v>-27.740000000000002</v>
      </c>
      <c r="BC20">
        <v>18</v>
      </c>
      <c r="BD20" t="s">
        <v>34</v>
      </c>
      <c r="BE20">
        <v>11.59</v>
      </c>
      <c r="BF20">
        <v>14.58</v>
      </c>
      <c r="BG20">
        <v>2.99</v>
      </c>
    </row>
    <row r="21" spans="1:59" x14ac:dyDescent="0.25">
      <c r="A21">
        <v>19</v>
      </c>
      <c r="B21" t="s">
        <v>20</v>
      </c>
      <c r="C21">
        <v>47.85</v>
      </c>
      <c r="D21">
        <v>14.14</v>
      </c>
      <c r="E21">
        <v>-33.71</v>
      </c>
      <c r="G21">
        <v>19</v>
      </c>
      <c r="H21" t="s">
        <v>20</v>
      </c>
      <c r="I21">
        <v>47.85</v>
      </c>
      <c r="J21">
        <v>14.14</v>
      </c>
      <c r="K21">
        <v>-33.71</v>
      </c>
      <c r="M21">
        <v>19</v>
      </c>
      <c r="N21" t="s">
        <v>20</v>
      </c>
      <c r="O21">
        <v>61.6</v>
      </c>
      <c r="P21">
        <v>27.94</v>
      </c>
      <c r="Q21">
        <v>-33.659999999999997</v>
      </c>
      <c r="S21">
        <v>19</v>
      </c>
      <c r="T21" t="s">
        <v>22</v>
      </c>
      <c r="U21">
        <v>128.15</v>
      </c>
      <c r="V21">
        <v>5.89</v>
      </c>
      <c r="W21">
        <v>-122.26</v>
      </c>
      <c r="Y21">
        <v>19</v>
      </c>
      <c r="Z21" t="s">
        <v>29</v>
      </c>
      <c r="AA21">
        <v>63.47</v>
      </c>
      <c r="AB21">
        <v>38.67</v>
      </c>
      <c r="AC21">
        <v>-24.799999999999997</v>
      </c>
      <c r="AE21">
        <v>19</v>
      </c>
      <c r="AF21" t="s">
        <v>31</v>
      </c>
      <c r="AG21">
        <v>52.75</v>
      </c>
      <c r="AH21">
        <v>14.85</v>
      </c>
      <c r="AI21">
        <v>-37.9</v>
      </c>
      <c r="AK21">
        <v>19</v>
      </c>
      <c r="AL21" t="s">
        <v>21</v>
      </c>
      <c r="AM21">
        <v>55.55</v>
      </c>
      <c r="AN21">
        <v>23.64</v>
      </c>
      <c r="AO21">
        <v>-31.909999999999997</v>
      </c>
      <c r="AQ21">
        <v>19</v>
      </c>
      <c r="AR21" t="s">
        <v>19</v>
      </c>
      <c r="AS21">
        <v>13.88</v>
      </c>
      <c r="AT21">
        <v>0</v>
      </c>
      <c r="AU21">
        <v>-13.88</v>
      </c>
      <c r="AW21">
        <v>19</v>
      </c>
      <c r="AX21" t="s">
        <v>22</v>
      </c>
      <c r="AY21">
        <v>32.229999999999997</v>
      </c>
      <c r="AZ21">
        <v>4.57</v>
      </c>
      <c r="BA21">
        <v>-27.659999999999997</v>
      </c>
      <c r="BC21">
        <v>19</v>
      </c>
      <c r="BD21" t="s">
        <v>35</v>
      </c>
      <c r="BE21">
        <v>11.9</v>
      </c>
      <c r="BF21">
        <v>0.99</v>
      </c>
      <c r="BG21">
        <v>-10.91</v>
      </c>
    </row>
    <row r="22" spans="1:59" ht="15.75" customHeight="1" x14ac:dyDescent="0.25">
      <c r="A22">
        <v>20</v>
      </c>
      <c r="B22" t="s">
        <v>21</v>
      </c>
      <c r="C22">
        <v>69.91</v>
      </c>
      <c r="D22">
        <v>42.24</v>
      </c>
      <c r="E22">
        <v>-27.669999999999995</v>
      </c>
      <c r="G22">
        <v>20</v>
      </c>
      <c r="H22" t="s">
        <v>21</v>
      </c>
      <c r="I22">
        <v>69.91</v>
      </c>
      <c r="J22">
        <v>42.24</v>
      </c>
      <c r="K22">
        <v>-27.669999999999995</v>
      </c>
      <c r="M22">
        <v>20</v>
      </c>
      <c r="N22" t="s">
        <v>21</v>
      </c>
      <c r="O22">
        <v>9.6999999999999993</v>
      </c>
      <c r="P22">
        <v>2.42</v>
      </c>
      <c r="Q22">
        <v>-7.2799999999999994</v>
      </c>
      <c r="S22">
        <v>20</v>
      </c>
      <c r="T22" t="s">
        <v>27</v>
      </c>
      <c r="U22">
        <v>55.77</v>
      </c>
      <c r="V22">
        <v>13.56</v>
      </c>
      <c r="W22">
        <v>-42.21</v>
      </c>
      <c r="Y22">
        <v>20</v>
      </c>
      <c r="Z22" t="s">
        <v>23</v>
      </c>
      <c r="AA22">
        <v>58.85</v>
      </c>
      <c r="AB22">
        <v>2.2599999999999998</v>
      </c>
      <c r="AC22">
        <v>-56.59</v>
      </c>
      <c r="AE22">
        <v>20</v>
      </c>
      <c r="AF22" t="s">
        <v>32</v>
      </c>
      <c r="AG22">
        <v>46.09</v>
      </c>
      <c r="AH22">
        <v>26.15</v>
      </c>
      <c r="AI22">
        <v>-19.940000000000005</v>
      </c>
      <c r="AK22">
        <v>20</v>
      </c>
      <c r="AL22" t="s">
        <v>15</v>
      </c>
      <c r="AM22">
        <v>73.209999999999994</v>
      </c>
      <c r="AN22">
        <v>71.17</v>
      </c>
      <c r="AO22">
        <v>-2.039999999999992</v>
      </c>
      <c r="AQ22">
        <v>20</v>
      </c>
      <c r="AR22" t="s">
        <v>33</v>
      </c>
      <c r="AS22">
        <v>47.89</v>
      </c>
      <c r="AT22">
        <v>28.64</v>
      </c>
      <c r="AU22">
        <v>-19.25</v>
      </c>
      <c r="AW22">
        <v>20</v>
      </c>
      <c r="AX22" t="s">
        <v>26</v>
      </c>
      <c r="AY22">
        <v>50.4</v>
      </c>
      <c r="AZ22">
        <v>4.1100000000000003</v>
      </c>
      <c r="BA22">
        <v>-46.29</v>
      </c>
      <c r="BC22">
        <v>20</v>
      </c>
      <c r="BD22" t="s">
        <v>33</v>
      </c>
      <c r="BE22">
        <v>55.39</v>
      </c>
      <c r="BF22">
        <v>4.96</v>
      </c>
      <c r="BG22">
        <v>-50.43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F41E0-0F07-4806-AC67-F4C955C3A338}">
  <dimension ref="A1:G36"/>
  <sheetViews>
    <sheetView tabSelected="1" workbookViewId="0">
      <pane ySplit="1" topLeftCell="A2" activePane="bottomLeft" state="frozen"/>
      <selection pane="bottomLeft" activeCell="I16" sqref="I16"/>
    </sheetView>
  </sheetViews>
  <sheetFormatPr defaultColWidth="20.28515625" defaultRowHeight="15" x14ac:dyDescent="0.25"/>
  <cols>
    <col min="2" max="2" width="26.42578125" customWidth="1"/>
  </cols>
  <sheetData>
    <row r="1" spans="1:7" x14ac:dyDescent="0.25">
      <c r="A1" s="6" t="s">
        <v>1</v>
      </c>
      <c r="B1" s="6" t="s">
        <v>47</v>
      </c>
      <c r="C1" s="7" t="s">
        <v>48</v>
      </c>
      <c r="D1" s="7" t="s">
        <v>55</v>
      </c>
      <c r="E1" s="7" t="s">
        <v>36</v>
      </c>
      <c r="F1" s="6" t="s">
        <v>37</v>
      </c>
      <c r="G1" s="6" t="s">
        <v>43</v>
      </c>
    </row>
    <row r="2" spans="1:7" x14ac:dyDescent="0.25">
      <c r="A2" s="2" t="s">
        <v>2</v>
      </c>
      <c r="B2" s="5">
        <v>10</v>
      </c>
      <c r="C2" s="5">
        <v>1.8</v>
      </c>
      <c r="D2" s="5">
        <v>1.8</v>
      </c>
      <c r="E2" s="2">
        <v>1681.17</v>
      </c>
      <c r="F2">
        <v>655.87000000000012</v>
      </c>
      <c r="G2">
        <v>-1025.3</v>
      </c>
    </row>
    <row r="3" spans="1:7" x14ac:dyDescent="0.25">
      <c r="A3" s="2" t="s">
        <v>4</v>
      </c>
      <c r="B3" s="5">
        <v>10</v>
      </c>
      <c r="C3" s="5">
        <v>3.6</v>
      </c>
      <c r="D3" s="5">
        <v>3.6</v>
      </c>
      <c r="E3" s="2">
        <v>1493.0900000000001</v>
      </c>
      <c r="F3">
        <v>1229.3699999999999</v>
      </c>
      <c r="G3">
        <v>-263.72000000000025</v>
      </c>
    </row>
    <row r="4" spans="1:7" x14ac:dyDescent="0.25">
      <c r="A4" s="2" t="s">
        <v>3</v>
      </c>
      <c r="B4" s="5">
        <v>10</v>
      </c>
      <c r="C4" s="5">
        <v>3.8</v>
      </c>
      <c r="D4" s="5">
        <v>3.8</v>
      </c>
      <c r="E4" s="2">
        <v>1129.46</v>
      </c>
      <c r="F4">
        <v>712.35</v>
      </c>
      <c r="G4">
        <v>-417.11</v>
      </c>
    </row>
    <row r="5" spans="1:7" x14ac:dyDescent="0.25">
      <c r="A5" s="2" t="s">
        <v>5</v>
      </c>
      <c r="B5" s="5">
        <v>10</v>
      </c>
      <c r="C5" s="5">
        <v>4.2</v>
      </c>
      <c r="D5" s="5">
        <v>4.2</v>
      </c>
      <c r="E5" s="2">
        <v>948.85</v>
      </c>
      <c r="F5">
        <v>701.56</v>
      </c>
      <c r="G5">
        <v>-247.29000000000008</v>
      </c>
    </row>
    <row r="6" spans="1:7" x14ac:dyDescent="0.25">
      <c r="A6" s="2" t="s">
        <v>7</v>
      </c>
      <c r="B6" s="5">
        <v>10</v>
      </c>
      <c r="C6" s="5">
        <v>4.5999999999999996</v>
      </c>
      <c r="D6" s="5">
        <v>4.5999999999999996</v>
      </c>
      <c r="E6" s="2">
        <v>1634.4199999999998</v>
      </c>
      <c r="F6">
        <v>467.19000000000005</v>
      </c>
      <c r="G6">
        <v>-1167.2299999999998</v>
      </c>
    </row>
    <row r="7" spans="1:7" x14ac:dyDescent="0.25">
      <c r="A7" s="2" t="s">
        <v>6</v>
      </c>
      <c r="B7" s="5">
        <v>10</v>
      </c>
      <c r="C7" s="5">
        <v>4.7</v>
      </c>
      <c r="D7" s="5">
        <v>4.7</v>
      </c>
      <c r="E7" s="2">
        <v>1201.5799999999997</v>
      </c>
      <c r="F7">
        <v>446.83999999999992</v>
      </c>
      <c r="G7">
        <v>-754.73999999999978</v>
      </c>
    </row>
    <row r="8" spans="1:7" x14ac:dyDescent="0.25">
      <c r="A8" s="2" t="s">
        <v>17</v>
      </c>
      <c r="B8" s="5">
        <v>10</v>
      </c>
      <c r="C8" s="5">
        <v>10</v>
      </c>
      <c r="D8" s="5">
        <v>10</v>
      </c>
      <c r="E8" s="2">
        <v>804.67</v>
      </c>
      <c r="F8">
        <v>520.73</v>
      </c>
      <c r="G8">
        <v>-283.93999999999994</v>
      </c>
    </row>
    <row r="9" spans="1:7" x14ac:dyDescent="0.25">
      <c r="A9" s="2" t="s">
        <v>8</v>
      </c>
      <c r="B9" s="5">
        <v>10</v>
      </c>
      <c r="C9" s="5">
        <v>10.6</v>
      </c>
      <c r="D9" s="5">
        <v>10.6</v>
      </c>
      <c r="E9" s="2">
        <v>710.32</v>
      </c>
      <c r="F9">
        <v>237.863</v>
      </c>
      <c r="G9">
        <v>-472.45699999999994</v>
      </c>
    </row>
    <row r="10" spans="1:7" x14ac:dyDescent="0.25">
      <c r="A10" s="2" t="s">
        <v>9</v>
      </c>
      <c r="B10" s="5">
        <v>8</v>
      </c>
      <c r="C10" s="5">
        <v>8.25</v>
      </c>
      <c r="D10" s="5">
        <v>11.4</v>
      </c>
      <c r="E10" s="2">
        <v>663.08999999999992</v>
      </c>
      <c r="F10">
        <v>349.69999999999993</v>
      </c>
      <c r="G10">
        <v>-313.39</v>
      </c>
    </row>
    <row r="11" spans="1:7" x14ac:dyDescent="0.25">
      <c r="A11" t="s">
        <v>16</v>
      </c>
      <c r="B11" s="5">
        <v>10</v>
      </c>
      <c r="C11" s="5">
        <v>11.7</v>
      </c>
      <c r="D11" s="5">
        <v>11.7</v>
      </c>
      <c r="E11" s="2">
        <v>635.04000000000008</v>
      </c>
      <c r="F11">
        <v>592.11</v>
      </c>
      <c r="G11">
        <v>-42.930000000000064</v>
      </c>
    </row>
    <row r="12" spans="1:7" x14ac:dyDescent="0.25">
      <c r="A12" s="2" t="s">
        <v>13</v>
      </c>
      <c r="B12" s="5">
        <v>9</v>
      </c>
      <c r="C12" s="5">
        <v>12.333333333333334</v>
      </c>
      <c r="D12" s="5">
        <v>13.5</v>
      </c>
      <c r="E12" s="2">
        <v>477.24000000000007</v>
      </c>
      <c r="F12">
        <v>128.93</v>
      </c>
      <c r="G12">
        <v>-348.31000000000006</v>
      </c>
    </row>
    <row r="13" spans="1:7" x14ac:dyDescent="0.25">
      <c r="A13" s="2" t="s">
        <v>12</v>
      </c>
      <c r="B13" s="5">
        <v>9</v>
      </c>
      <c r="C13" s="5">
        <v>13</v>
      </c>
      <c r="D13" s="5">
        <v>14.1</v>
      </c>
      <c r="E13" s="2">
        <v>691.7299999999999</v>
      </c>
      <c r="F13">
        <v>195.78</v>
      </c>
      <c r="G13">
        <v>-495.94999999999993</v>
      </c>
    </row>
    <row r="14" spans="1:7" x14ac:dyDescent="0.25">
      <c r="A14" s="2" t="s">
        <v>29</v>
      </c>
      <c r="B14" s="5">
        <v>6</v>
      </c>
      <c r="C14" s="5">
        <v>12</v>
      </c>
      <c r="D14" s="5">
        <v>16.8</v>
      </c>
      <c r="E14" s="2">
        <v>200.87</v>
      </c>
      <c r="F14">
        <v>73.254000000000005</v>
      </c>
      <c r="G14">
        <v>-127.616</v>
      </c>
    </row>
    <row r="15" spans="1:7" x14ac:dyDescent="0.25">
      <c r="A15" s="2" t="s">
        <v>28</v>
      </c>
      <c r="B15" s="5">
        <v>6</v>
      </c>
      <c r="C15" s="5">
        <v>12.333333333333334</v>
      </c>
      <c r="D15" s="5">
        <v>17</v>
      </c>
      <c r="E15" s="2">
        <v>266.09000000000003</v>
      </c>
      <c r="F15">
        <v>265.88</v>
      </c>
      <c r="G15">
        <v>-0.21000000000003638</v>
      </c>
    </row>
    <row r="16" spans="1:7" x14ac:dyDescent="0.25">
      <c r="A16" s="2" t="s">
        <v>19</v>
      </c>
      <c r="B16" s="5">
        <v>7</v>
      </c>
      <c r="C16" s="5">
        <v>14.714285714285714</v>
      </c>
      <c r="D16" s="5">
        <v>17.5</v>
      </c>
      <c r="E16" s="2">
        <v>274.57000000000005</v>
      </c>
      <c r="F16">
        <v>169.13</v>
      </c>
      <c r="G16">
        <v>-105.44000000000005</v>
      </c>
    </row>
    <row r="17" spans="1:7" x14ac:dyDescent="0.25">
      <c r="A17" s="2" t="s">
        <v>11</v>
      </c>
      <c r="B17" s="5">
        <v>4</v>
      </c>
      <c r="C17" s="5">
        <v>8.5</v>
      </c>
      <c r="D17" s="5">
        <v>17.8</v>
      </c>
      <c r="E17" s="2">
        <v>335.12</v>
      </c>
      <c r="F17">
        <v>121.89999999999999</v>
      </c>
      <c r="G17">
        <v>-213.22000000000003</v>
      </c>
    </row>
    <row r="18" spans="1:7" x14ac:dyDescent="0.25">
      <c r="A18" s="2" t="s">
        <v>23</v>
      </c>
      <c r="B18" s="5">
        <v>6</v>
      </c>
      <c r="C18" s="5">
        <v>13.666666666666666</v>
      </c>
      <c r="D18" s="5">
        <v>17.8</v>
      </c>
      <c r="E18" s="2">
        <v>197.87</v>
      </c>
      <c r="F18">
        <v>65.31</v>
      </c>
      <c r="G18">
        <v>-132.56</v>
      </c>
    </row>
    <row r="19" spans="1:7" x14ac:dyDescent="0.25">
      <c r="A19" s="2" t="s">
        <v>15</v>
      </c>
      <c r="B19" s="5">
        <v>7</v>
      </c>
      <c r="C19" s="5">
        <v>16</v>
      </c>
      <c r="D19" s="5">
        <v>18.399999999999999</v>
      </c>
      <c r="E19" s="2">
        <v>601.49</v>
      </c>
      <c r="F19">
        <v>367.75</v>
      </c>
      <c r="G19">
        <v>-233.74</v>
      </c>
    </row>
    <row r="20" spans="1:7" x14ac:dyDescent="0.25">
      <c r="A20" t="s">
        <v>20</v>
      </c>
      <c r="B20" s="5">
        <v>7</v>
      </c>
      <c r="C20" s="5">
        <v>16</v>
      </c>
      <c r="D20" s="5">
        <v>18.399999999999999</v>
      </c>
      <c r="E20" s="2">
        <v>439.73</v>
      </c>
      <c r="F20">
        <v>208.49</v>
      </c>
      <c r="G20">
        <v>-231.24</v>
      </c>
    </row>
    <row r="21" spans="1:7" x14ac:dyDescent="0.25">
      <c r="A21" s="2" t="s">
        <v>10</v>
      </c>
      <c r="B21" s="5">
        <v>5</v>
      </c>
      <c r="C21" s="5">
        <v>13</v>
      </c>
      <c r="D21" s="5">
        <v>18.5</v>
      </c>
      <c r="E21" s="2">
        <v>401.89</v>
      </c>
      <c r="F21">
        <v>197.46999999999997</v>
      </c>
      <c r="G21">
        <v>-204.42000000000002</v>
      </c>
    </row>
    <row r="22" spans="1:7" x14ac:dyDescent="0.25">
      <c r="A22" s="2" t="s">
        <v>25</v>
      </c>
      <c r="B22" s="5">
        <v>5</v>
      </c>
      <c r="C22" s="5">
        <v>13.8</v>
      </c>
      <c r="D22" s="5">
        <v>18.899999999999999</v>
      </c>
      <c r="E22" s="2">
        <v>301.52</v>
      </c>
      <c r="F22">
        <v>87.085000000000008</v>
      </c>
      <c r="G22">
        <v>-214.43499999999997</v>
      </c>
    </row>
    <row r="23" spans="1:7" x14ac:dyDescent="0.25">
      <c r="A23" s="2" t="s">
        <v>21</v>
      </c>
      <c r="B23" s="5">
        <v>6</v>
      </c>
      <c r="C23" s="5">
        <v>18</v>
      </c>
      <c r="D23" s="5">
        <v>20.399999999999999</v>
      </c>
      <c r="E23" s="2">
        <v>250.32</v>
      </c>
      <c r="F23">
        <v>116.27800000000002</v>
      </c>
      <c r="G23">
        <v>-134.04199999999997</v>
      </c>
    </row>
    <row r="24" spans="1:7" x14ac:dyDescent="0.25">
      <c r="A24" s="2" t="s">
        <v>32</v>
      </c>
      <c r="B24" s="5">
        <v>5</v>
      </c>
      <c r="C24" s="5">
        <v>16.8</v>
      </c>
      <c r="D24" s="5">
        <v>20.399999999999999</v>
      </c>
      <c r="E24" s="2">
        <v>222.95</v>
      </c>
      <c r="F24">
        <v>87.160000000000011</v>
      </c>
      <c r="G24">
        <v>-135.78999999999996</v>
      </c>
    </row>
    <row r="25" spans="1:7" x14ac:dyDescent="0.25">
      <c r="A25" s="2" t="s">
        <v>22</v>
      </c>
      <c r="B25" s="5">
        <v>3</v>
      </c>
      <c r="C25" s="5">
        <v>16.666666666666668</v>
      </c>
      <c r="D25" s="5">
        <v>21.8</v>
      </c>
      <c r="E25" s="2">
        <v>171.38</v>
      </c>
      <c r="F25">
        <v>45.02</v>
      </c>
      <c r="G25">
        <v>-126.35999999999999</v>
      </c>
    </row>
    <row r="26" spans="1:7" x14ac:dyDescent="0.25">
      <c r="A26" t="s">
        <v>14</v>
      </c>
      <c r="B26" s="5">
        <v>2</v>
      </c>
      <c r="C26" s="5">
        <v>13</v>
      </c>
      <c r="D26" s="5">
        <v>21.8</v>
      </c>
      <c r="E26" s="2">
        <v>80.739999999999995</v>
      </c>
      <c r="F26">
        <v>2.2000000000000002</v>
      </c>
      <c r="G26">
        <v>-78.539999999999992</v>
      </c>
    </row>
    <row r="27" spans="1:7" x14ac:dyDescent="0.25">
      <c r="A27" s="2" t="s">
        <v>30</v>
      </c>
      <c r="B27" s="5">
        <v>3</v>
      </c>
      <c r="C27" s="5">
        <v>17.333333333333332</v>
      </c>
      <c r="D27" s="5">
        <v>22</v>
      </c>
      <c r="E27" s="2">
        <v>131.25</v>
      </c>
      <c r="F27">
        <v>53.328000000000003</v>
      </c>
      <c r="G27">
        <v>-77.921999999999997</v>
      </c>
    </row>
    <row r="28" spans="1:7" x14ac:dyDescent="0.25">
      <c r="A28" s="2" t="s">
        <v>24</v>
      </c>
      <c r="B28" s="5">
        <v>1</v>
      </c>
      <c r="C28" s="5">
        <v>9</v>
      </c>
      <c r="D28" s="5">
        <v>22.5</v>
      </c>
      <c r="E28" s="2">
        <v>77.55</v>
      </c>
      <c r="F28">
        <v>0.4</v>
      </c>
      <c r="G28">
        <v>-77.149999999999991</v>
      </c>
    </row>
    <row r="29" spans="1:7" x14ac:dyDescent="0.25">
      <c r="A29" s="2" t="s">
        <v>18</v>
      </c>
      <c r="B29" s="5">
        <v>2</v>
      </c>
      <c r="C29" s="5">
        <v>17</v>
      </c>
      <c r="D29" s="5">
        <v>22.6</v>
      </c>
      <c r="E29" s="2">
        <v>129.58000000000001</v>
      </c>
      <c r="F29">
        <v>0</v>
      </c>
      <c r="G29">
        <v>-129.58000000000001</v>
      </c>
    </row>
    <row r="30" spans="1:7" x14ac:dyDescent="0.25">
      <c r="A30" s="2" t="s">
        <v>27</v>
      </c>
      <c r="B30" s="5">
        <v>2</v>
      </c>
      <c r="C30" s="5">
        <v>18</v>
      </c>
      <c r="D30" s="5">
        <v>22.8</v>
      </c>
      <c r="E30" s="2">
        <v>118.2</v>
      </c>
      <c r="F30">
        <v>20.66</v>
      </c>
      <c r="G30">
        <v>-97.54</v>
      </c>
    </row>
    <row r="31" spans="1:7" x14ac:dyDescent="0.25">
      <c r="A31" s="2" t="s">
        <v>26</v>
      </c>
      <c r="B31" s="5">
        <v>2</v>
      </c>
      <c r="C31" s="5">
        <v>19</v>
      </c>
      <c r="D31" s="5">
        <v>23</v>
      </c>
      <c r="E31" s="2">
        <v>94.62</v>
      </c>
      <c r="F31">
        <v>4.1100000000000003</v>
      </c>
      <c r="G31">
        <v>-90.51</v>
      </c>
    </row>
    <row r="32" spans="1:7" x14ac:dyDescent="0.25">
      <c r="A32" s="2" t="s">
        <v>33</v>
      </c>
      <c r="B32" s="5">
        <v>2</v>
      </c>
      <c r="C32" s="5">
        <v>20</v>
      </c>
      <c r="D32" s="5">
        <v>23.2</v>
      </c>
      <c r="E32" s="2">
        <v>103.28</v>
      </c>
      <c r="F32">
        <v>33.6</v>
      </c>
      <c r="G32">
        <v>-69.680000000000007</v>
      </c>
    </row>
    <row r="33" spans="1:7" x14ac:dyDescent="0.25">
      <c r="A33" t="s">
        <v>34</v>
      </c>
      <c r="B33" s="5">
        <v>1</v>
      </c>
      <c r="C33" s="5">
        <v>18</v>
      </c>
      <c r="D33" s="5">
        <v>23.4</v>
      </c>
      <c r="E33" s="2">
        <v>11.59</v>
      </c>
      <c r="F33">
        <v>14.58</v>
      </c>
      <c r="G33">
        <v>2.99</v>
      </c>
    </row>
    <row r="34" spans="1:7" x14ac:dyDescent="0.25">
      <c r="A34" t="s">
        <v>31</v>
      </c>
      <c r="B34" s="5">
        <v>1</v>
      </c>
      <c r="C34" s="5">
        <v>19</v>
      </c>
      <c r="D34" s="5">
        <v>23.5</v>
      </c>
      <c r="E34" s="2">
        <v>52.75</v>
      </c>
      <c r="F34">
        <v>14.85</v>
      </c>
      <c r="G34">
        <v>-37.9</v>
      </c>
    </row>
    <row r="35" spans="1:7" x14ac:dyDescent="0.25">
      <c r="A35" s="2" t="s">
        <v>35</v>
      </c>
      <c r="B35" s="5">
        <v>1</v>
      </c>
      <c r="C35" s="5">
        <v>19</v>
      </c>
      <c r="D35" s="5">
        <v>23.5</v>
      </c>
      <c r="E35" s="2">
        <v>11.9</v>
      </c>
      <c r="F35">
        <v>0.99</v>
      </c>
      <c r="G35">
        <v>-10.91</v>
      </c>
    </row>
    <row r="36" spans="1:7" x14ac:dyDescent="0.25">
      <c r="A36" s="6"/>
      <c r="B36" s="1"/>
    </row>
  </sheetData>
  <autoFilter ref="A1:G1" xr:uid="{309F41E0-0F07-4806-AC67-F4C955C3A338}">
    <sortState xmlns:xlrd2="http://schemas.microsoft.com/office/spreadsheetml/2017/richdata2" ref="A2:G35">
      <sortCondition ref="D1"/>
    </sortState>
  </autoFilter>
  <sortState xmlns:xlrd2="http://schemas.microsoft.com/office/spreadsheetml/2017/richdata2" ref="A2:B37">
    <sortCondition ref="B1:B3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C383A-9747-472A-A7B2-5773F20FFEC4}">
  <dimension ref="A1:M38"/>
  <sheetViews>
    <sheetView zoomScale="90" zoomScaleNormal="90" workbookViewId="0">
      <selection activeCell="K33" sqref="K33"/>
    </sheetView>
  </sheetViews>
  <sheetFormatPr defaultRowHeight="15" x14ac:dyDescent="0.25"/>
  <cols>
    <col min="1" max="1" width="15.42578125" bestFit="1" customWidth="1"/>
    <col min="2" max="2" width="29.140625" bestFit="1" customWidth="1"/>
    <col min="3" max="5" width="43" hidden="1" customWidth="1"/>
    <col min="6" max="6" width="43" style="15" customWidth="1"/>
    <col min="7" max="7" width="18.42578125" bestFit="1" customWidth="1"/>
    <col min="8" max="8" width="12" bestFit="1" customWidth="1"/>
    <col min="9" max="9" width="17" customWidth="1"/>
    <col min="10" max="10" width="26.28515625" bestFit="1" customWidth="1"/>
    <col min="11" max="11" width="11.85546875" bestFit="1" customWidth="1"/>
    <col min="12" max="12" width="8" bestFit="1" customWidth="1"/>
    <col min="13" max="13" width="8.7109375" bestFit="1" customWidth="1"/>
  </cols>
  <sheetData>
    <row r="1" spans="1:13" x14ac:dyDescent="0.25">
      <c r="A1" t="s">
        <v>41</v>
      </c>
      <c r="B1" t="s">
        <v>47</v>
      </c>
      <c r="C1" s="9" t="s">
        <v>51</v>
      </c>
      <c r="D1" s="9" t="s">
        <v>52</v>
      </c>
      <c r="E1" s="9" t="s">
        <v>53</v>
      </c>
      <c r="F1" s="13" t="s">
        <v>54</v>
      </c>
      <c r="G1" t="s">
        <v>45</v>
      </c>
      <c r="J1" t="s">
        <v>44</v>
      </c>
    </row>
    <row r="2" spans="1:13" x14ac:dyDescent="0.25">
      <c r="A2" t="s">
        <v>1</v>
      </c>
      <c r="F2" s="14" t="s">
        <v>55</v>
      </c>
      <c r="G2" t="s">
        <v>1</v>
      </c>
      <c r="H2" s="6" t="s">
        <v>46</v>
      </c>
      <c r="I2" t="s">
        <v>50</v>
      </c>
      <c r="J2" t="s">
        <v>1</v>
      </c>
      <c r="K2" t="s">
        <v>36</v>
      </c>
      <c r="L2" t="s">
        <v>37</v>
      </c>
      <c r="M2" t="s">
        <v>43</v>
      </c>
    </row>
    <row r="3" spans="1:13" x14ac:dyDescent="0.25">
      <c r="A3" t="s">
        <v>2</v>
      </c>
      <c r="B3">
        <v>10</v>
      </c>
      <c r="C3" s="9">
        <f>(B3-10)*-1</f>
        <v>0</v>
      </c>
      <c r="D3" s="9">
        <f>C3*24</f>
        <v>0</v>
      </c>
      <c r="E3" s="9"/>
      <c r="F3" s="13">
        <f>(24*(10-B3)+H3*B3)/10</f>
        <v>1.8</v>
      </c>
      <c r="G3" t="s">
        <v>2</v>
      </c>
      <c r="H3">
        <v>1.8</v>
      </c>
      <c r="I3">
        <v>1.8</v>
      </c>
      <c r="J3" t="s">
        <v>2</v>
      </c>
      <c r="K3">
        <v>1681.17</v>
      </c>
      <c r="L3">
        <v>655.87000000000012</v>
      </c>
      <c r="M3">
        <v>-1025.3</v>
      </c>
    </row>
    <row r="4" spans="1:13" x14ac:dyDescent="0.25">
      <c r="A4" t="s">
        <v>4</v>
      </c>
      <c r="B4">
        <v>10</v>
      </c>
      <c r="C4" s="9">
        <f>(B4-10)*-1</f>
        <v>0</v>
      </c>
      <c r="D4" s="9">
        <f>C4*24</f>
        <v>0</v>
      </c>
      <c r="E4" s="9"/>
      <c r="F4" s="13">
        <f>(24*(10-B4)+H4*B4)/10</f>
        <v>3.6</v>
      </c>
      <c r="G4" t="s">
        <v>4</v>
      </c>
      <c r="H4">
        <v>3.6</v>
      </c>
      <c r="I4">
        <v>3.6</v>
      </c>
      <c r="J4" t="s">
        <v>4</v>
      </c>
      <c r="K4">
        <v>1493.0900000000001</v>
      </c>
      <c r="L4">
        <v>1229.3699999999999</v>
      </c>
      <c r="M4">
        <v>-263.72000000000025</v>
      </c>
    </row>
    <row r="5" spans="1:13" x14ac:dyDescent="0.25">
      <c r="A5" t="s">
        <v>3</v>
      </c>
      <c r="B5">
        <v>10</v>
      </c>
      <c r="C5" s="9">
        <f>(B5-10)*-1</f>
        <v>0</v>
      </c>
      <c r="D5" s="9">
        <f>C5*24</f>
        <v>0</v>
      </c>
      <c r="E5" s="9"/>
      <c r="F5" s="13">
        <f>(24*(10-B5)+H5*B5)/10</f>
        <v>3.8</v>
      </c>
      <c r="G5" t="s">
        <v>3</v>
      </c>
      <c r="H5">
        <v>3.8</v>
      </c>
      <c r="I5">
        <v>3.8</v>
      </c>
      <c r="J5" t="s">
        <v>3</v>
      </c>
      <c r="K5">
        <v>1129.46</v>
      </c>
      <c r="L5">
        <v>712.35</v>
      </c>
      <c r="M5">
        <v>-417.11</v>
      </c>
    </row>
    <row r="6" spans="1:13" x14ac:dyDescent="0.25">
      <c r="A6" t="s">
        <v>5</v>
      </c>
      <c r="B6">
        <v>10</v>
      </c>
      <c r="C6" s="9">
        <f>(B6-10)*-1</f>
        <v>0</v>
      </c>
      <c r="D6" s="9">
        <f>C6*24</f>
        <v>0</v>
      </c>
      <c r="E6" s="9"/>
      <c r="F6" s="13">
        <f>(24*(10-B6)+H6*B6)/10</f>
        <v>4.2</v>
      </c>
      <c r="G6" t="s">
        <v>5</v>
      </c>
      <c r="H6">
        <v>4.2</v>
      </c>
      <c r="I6">
        <v>4.2</v>
      </c>
      <c r="J6" t="s">
        <v>5</v>
      </c>
      <c r="K6">
        <v>948.85</v>
      </c>
      <c r="L6">
        <v>701.56</v>
      </c>
      <c r="M6">
        <v>-247.29000000000008</v>
      </c>
    </row>
    <row r="7" spans="1:13" x14ac:dyDescent="0.25">
      <c r="A7" t="s">
        <v>7</v>
      </c>
      <c r="B7">
        <v>10</v>
      </c>
      <c r="C7" s="9">
        <f>(B7-10)*-1</f>
        <v>0</v>
      </c>
      <c r="D7" s="9">
        <f>C7*24</f>
        <v>0</v>
      </c>
      <c r="E7" s="9"/>
      <c r="F7" s="13">
        <f>(24*(10-B7)+H7*B7)/10</f>
        <v>4.5999999999999996</v>
      </c>
      <c r="G7" t="s">
        <v>7</v>
      </c>
      <c r="H7">
        <v>4.5999999999999996</v>
      </c>
      <c r="I7">
        <v>4.5999999999999996</v>
      </c>
      <c r="J7" t="s">
        <v>7</v>
      </c>
      <c r="K7">
        <v>1634.4199999999998</v>
      </c>
      <c r="L7">
        <v>467.19000000000005</v>
      </c>
      <c r="M7">
        <v>-1167.2299999999998</v>
      </c>
    </row>
    <row r="8" spans="1:13" x14ac:dyDescent="0.25">
      <c r="A8" t="s">
        <v>6</v>
      </c>
      <c r="B8">
        <v>10</v>
      </c>
      <c r="C8" s="9">
        <f>(B8-10)*-1</f>
        <v>0</v>
      </c>
      <c r="D8" s="9">
        <f>C8*24</f>
        <v>0</v>
      </c>
      <c r="E8" s="9"/>
      <c r="F8" s="13">
        <f>(24*(10-B8)+H8*B8)/10</f>
        <v>4.7</v>
      </c>
      <c r="G8" t="s">
        <v>6</v>
      </c>
      <c r="H8">
        <v>4.7</v>
      </c>
      <c r="I8">
        <v>4.7</v>
      </c>
      <c r="J8" t="s">
        <v>6</v>
      </c>
      <c r="K8">
        <v>1201.5799999999997</v>
      </c>
      <c r="L8">
        <v>446.83999999999992</v>
      </c>
      <c r="M8">
        <v>-754.73999999999978</v>
      </c>
    </row>
    <row r="9" spans="1:13" x14ac:dyDescent="0.25">
      <c r="A9" t="s">
        <v>9</v>
      </c>
      <c r="B9">
        <v>8</v>
      </c>
      <c r="C9" s="9">
        <f>(B9-10)*-1</f>
        <v>2</v>
      </c>
      <c r="D9" s="9">
        <f>C9*24</f>
        <v>48</v>
      </c>
      <c r="E9" s="9">
        <f>(H9+D9)/2</f>
        <v>28.125</v>
      </c>
      <c r="F9" s="13">
        <f>(24*(10-B9)+H9*B9)/10</f>
        <v>11.4</v>
      </c>
      <c r="G9" t="s">
        <v>9</v>
      </c>
      <c r="H9">
        <v>8.25</v>
      </c>
      <c r="I9">
        <v>28.125</v>
      </c>
      <c r="J9" t="s">
        <v>9</v>
      </c>
      <c r="K9">
        <v>663.08999999999992</v>
      </c>
      <c r="L9">
        <v>349.69999999999993</v>
      </c>
      <c r="M9">
        <v>-313.39</v>
      </c>
    </row>
    <row r="10" spans="1:13" x14ac:dyDescent="0.25">
      <c r="A10" t="s">
        <v>11</v>
      </c>
      <c r="B10">
        <v>4</v>
      </c>
      <c r="C10" s="9">
        <f>(B10-10)*-1</f>
        <v>6</v>
      </c>
      <c r="D10" s="9">
        <f>C10*24</f>
        <v>144</v>
      </c>
      <c r="E10" s="9">
        <f>(H10+D10)/2</f>
        <v>76.25</v>
      </c>
      <c r="F10" s="13">
        <f>(24*(10-B10)+H10*B10)/10</f>
        <v>17.8</v>
      </c>
      <c r="G10" t="s">
        <v>11</v>
      </c>
      <c r="H10">
        <v>8.5</v>
      </c>
      <c r="I10">
        <v>76.25</v>
      </c>
      <c r="J10" t="s">
        <v>11</v>
      </c>
      <c r="K10">
        <v>335.12</v>
      </c>
      <c r="L10">
        <v>121.89999999999999</v>
      </c>
      <c r="M10">
        <v>-213.22000000000003</v>
      </c>
    </row>
    <row r="11" spans="1:13" x14ac:dyDescent="0.25">
      <c r="A11" s="11" t="s">
        <v>24</v>
      </c>
      <c r="B11" s="11">
        <v>1</v>
      </c>
      <c r="C11" s="10">
        <f>(B11-10)*-1</f>
        <v>9</v>
      </c>
      <c r="D11" s="10">
        <f>C11*24</f>
        <v>216</v>
      </c>
      <c r="E11" s="10">
        <f>(H11+D11)/2</f>
        <v>112.5</v>
      </c>
      <c r="F11" s="10">
        <f>(24*(10-B11)+H11*B11)/10</f>
        <v>22.5</v>
      </c>
      <c r="G11" s="11" t="s">
        <v>24</v>
      </c>
      <c r="H11" s="11">
        <v>9</v>
      </c>
      <c r="I11">
        <v>112.5</v>
      </c>
      <c r="J11" t="s">
        <v>24</v>
      </c>
      <c r="K11">
        <v>77.55</v>
      </c>
      <c r="L11">
        <v>0.4</v>
      </c>
      <c r="M11">
        <v>-77.149999999999991</v>
      </c>
    </row>
    <row r="12" spans="1:13" x14ac:dyDescent="0.25">
      <c r="A12" t="s">
        <v>17</v>
      </c>
      <c r="B12">
        <v>10</v>
      </c>
      <c r="C12" s="9">
        <f>(B12-10)*-1</f>
        <v>0</v>
      </c>
      <c r="D12" s="9">
        <f>C12*24</f>
        <v>0</v>
      </c>
      <c r="E12" s="9"/>
      <c r="F12" s="13">
        <f>(24*(10-B12)+H12*B12)/10</f>
        <v>10</v>
      </c>
      <c r="G12" t="s">
        <v>17</v>
      </c>
      <c r="H12">
        <v>10</v>
      </c>
      <c r="I12">
        <v>10</v>
      </c>
      <c r="J12" t="s">
        <v>17</v>
      </c>
      <c r="K12">
        <v>804.67</v>
      </c>
      <c r="L12">
        <v>520.73</v>
      </c>
      <c r="M12">
        <v>-283.93999999999994</v>
      </c>
    </row>
    <row r="13" spans="1:13" x14ac:dyDescent="0.25">
      <c r="A13" s="11" t="s">
        <v>8</v>
      </c>
      <c r="B13" s="11">
        <v>10</v>
      </c>
      <c r="C13" s="10">
        <f>(B13-10)*-1</f>
        <v>0</v>
      </c>
      <c r="D13" s="10">
        <f>C13*24</f>
        <v>0</v>
      </c>
      <c r="E13" s="10"/>
      <c r="F13" s="10">
        <f>(24*(10-B13)+H13*B13)/10</f>
        <v>10.6</v>
      </c>
      <c r="G13" s="11" t="s">
        <v>8</v>
      </c>
      <c r="H13" s="11">
        <v>10.6</v>
      </c>
      <c r="I13">
        <v>10.6</v>
      </c>
      <c r="J13" t="s">
        <v>8</v>
      </c>
      <c r="K13">
        <v>710.31999999999994</v>
      </c>
      <c r="L13">
        <v>237.863</v>
      </c>
      <c r="M13">
        <v>-472.45699999999994</v>
      </c>
    </row>
    <row r="14" spans="1:13" x14ac:dyDescent="0.25">
      <c r="A14" s="11" t="s">
        <v>16</v>
      </c>
      <c r="B14" s="11">
        <v>10</v>
      </c>
      <c r="C14" s="10">
        <f>(B14-10)*-1</f>
        <v>0</v>
      </c>
      <c r="D14" s="10">
        <f>C14*24</f>
        <v>0</v>
      </c>
      <c r="E14" s="10"/>
      <c r="F14" s="10">
        <f>(24*(10-B14)+H14*B14)/10</f>
        <v>11.7</v>
      </c>
      <c r="G14" s="11" t="s">
        <v>16</v>
      </c>
      <c r="H14" s="11">
        <v>11.7</v>
      </c>
      <c r="I14">
        <v>11.7</v>
      </c>
      <c r="J14" t="s">
        <v>16</v>
      </c>
      <c r="K14">
        <v>635.04000000000008</v>
      </c>
      <c r="L14">
        <v>592.11</v>
      </c>
      <c r="M14">
        <v>-42.930000000000064</v>
      </c>
    </row>
    <row r="15" spans="1:13" x14ac:dyDescent="0.25">
      <c r="A15" t="s">
        <v>29</v>
      </c>
      <c r="B15">
        <v>6</v>
      </c>
      <c r="C15" s="9">
        <f>(B15-10)*-1</f>
        <v>4</v>
      </c>
      <c r="D15" s="9">
        <f>C15*24</f>
        <v>96</v>
      </c>
      <c r="E15" s="9">
        <f>(H15+D15)/2</f>
        <v>54</v>
      </c>
      <c r="F15" s="13">
        <f>(24*(10-B15)+H15*B15)/10</f>
        <v>16.8</v>
      </c>
      <c r="G15" t="s">
        <v>29</v>
      </c>
      <c r="H15">
        <v>12</v>
      </c>
      <c r="I15">
        <v>54</v>
      </c>
      <c r="J15" t="s">
        <v>29</v>
      </c>
      <c r="K15">
        <v>200.87</v>
      </c>
      <c r="L15">
        <v>73.254000000000005</v>
      </c>
      <c r="M15">
        <v>-127.616</v>
      </c>
    </row>
    <row r="16" spans="1:13" x14ac:dyDescent="0.25">
      <c r="A16" t="s">
        <v>13</v>
      </c>
      <c r="B16">
        <v>9</v>
      </c>
      <c r="C16" s="9">
        <f>(B16-10)*-1</f>
        <v>1</v>
      </c>
      <c r="D16" s="9">
        <f>C16*24</f>
        <v>24</v>
      </c>
      <c r="E16" s="9">
        <f>(H16+D16)/2</f>
        <v>18.166666666666668</v>
      </c>
      <c r="F16" s="13">
        <f>(24*(10-B16)+H16*B16)/10</f>
        <v>13.5</v>
      </c>
      <c r="G16" t="s">
        <v>13</v>
      </c>
      <c r="H16">
        <v>12.333333333333334</v>
      </c>
      <c r="I16">
        <v>18.166666666666668</v>
      </c>
      <c r="J16" t="s">
        <v>13</v>
      </c>
      <c r="K16">
        <v>477.24000000000007</v>
      </c>
      <c r="L16">
        <v>128.93</v>
      </c>
      <c r="M16">
        <v>-348.31000000000006</v>
      </c>
    </row>
    <row r="17" spans="1:13" x14ac:dyDescent="0.25">
      <c r="A17" t="s">
        <v>28</v>
      </c>
      <c r="B17">
        <v>6</v>
      </c>
      <c r="C17" s="9">
        <f>(B17-10)*-1</f>
        <v>4</v>
      </c>
      <c r="D17" s="9">
        <f>C17*24</f>
        <v>96</v>
      </c>
      <c r="E17" s="9">
        <f>(H17+D17)/2</f>
        <v>54.166666666666664</v>
      </c>
      <c r="F17" s="13">
        <f>(24*(10-B17)+H17*B17)/10</f>
        <v>17</v>
      </c>
      <c r="G17" t="s">
        <v>28</v>
      </c>
      <c r="H17">
        <v>12.333333333333334</v>
      </c>
      <c r="I17">
        <v>54.166666666666664</v>
      </c>
      <c r="J17" t="s">
        <v>28</v>
      </c>
      <c r="K17">
        <v>266.09000000000003</v>
      </c>
      <c r="L17">
        <v>265.88</v>
      </c>
      <c r="M17">
        <v>-0.21000000000003638</v>
      </c>
    </row>
    <row r="18" spans="1:13" x14ac:dyDescent="0.25">
      <c r="A18" t="s">
        <v>14</v>
      </c>
      <c r="B18">
        <v>2</v>
      </c>
      <c r="C18" s="9">
        <f>(B18-10)*-1</f>
        <v>8</v>
      </c>
      <c r="D18" s="9">
        <f>C18*24</f>
        <v>192</v>
      </c>
      <c r="E18" s="9">
        <f>(H18+D18)/2</f>
        <v>102.5</v>
      </c>
      <c r="F18" s="13">
        <f>(24*(10-B18)+H18*B18)/10</f>
        <v>21.8</v>
      </c>
      <c r="G18" t="s">
        <v>14</v>
      </c>
      <c r="H18">
        <v>13</v>
      </c>
      <c r="I18">
        <v>102.5</v>
      </c>
      <c r="J18" t="s">
        <v>14</v>
      </c>
      <c r="K18">
        <v>80.739999999999995</v>
      </c>
      <c r="L18">
        <v>2.2000000000000002</v>
      </c>
      <c r="M18">
        <v>-78.539999999999992</v>
      </c>
    </row>
    <row r="19" spans="1:13" x14ac:dyDescent="0.25">
      <c r="A19" t="s">
        <v>10</v>
      </c>
      <c r="B19">
        <v>5</v>
      </c>
      <c r="C19" s="9">
        <f>(B19-10)*-1</f>
        <v>5</v>
      </c>
      <c r="D19" s="9">
        <f>C19*24</f>
        <v>120</v>
      </c>
      <c r="E19" s="9">
        <f>(H19+D19)/2</f>
        <v>66.5</v>
      </c>
      <c r="F19" s="13">
        <f>(24*(10-B19)+H19*B19)/10</f>
        <v>18.5</v>
      </c>
      <c r="G19" t="s">
        <v>10</v>
      </c>
      <c r="H19">
        <v>13</v>
      </c>
      <c r="I19">
        <v>66.5</v>
      </c>
      <c r="J19" t="s">
        <v>10</v>
      </c>
      <c r="K19">
        <v>401.89</v>
      </c>
      <c r="L19">
        <v>197.46999999999997</v>
      </c>
      <c r="M19">
        <v>-204.42000000000002</v>
      </c>
    </row>
    <row r="20" spans="1:13" x14ac:dyDescent="0.25">
      <c r="A20" t="s">
        <v>12</v>
      </c>
      <c r="B20">
        <v>9</v>
      </c>
      <c r="C20" s="9">
        <f>(B20-10)*-1</f>
        <v>1</v>
      </c>
      <c r="D20" s="9">
        <f>C20*24</f>
        <v>24</v>
      </c>
      <c r="E20" s="9">
        <f>(H20+D20)/2</f>
        <v>18.5</v>
      </c>
      <c r="F20" s="13">
        <f>(24*(10-B20)+H20*B20)/10</f>
        <v>14.1</v>
      </c>
      <c r="G20" t="s">
        <v>12</v>
      </c>
      <c r="H20">
        <v>13</v>
      </c>
      <c r="I20">
        <v>18.5</v>
      </c>
      <c r="J20" t="s">
        <v>12</v>
      </c>
      <c r="K20">
        <v>691.7299999999999</v>
      </c>
      <c r="L20">
        <v>195.78</v>
      </c>
      <c r="M20">
        <v>-495.94999999999993</v>
      </c>
    </row>
    <row r="21" spans="1:13" x14ac:dyDescent="0.25">
      <c r="A21" t="s">
        <v>23</v>
      </c>
      <c r="B21">
        <v>6</v>
      </c>
      <c r="C21" s="9">
        <f>(B21-10)*-1</f>
        <v>4</v>
      </c>
      <c r="D21" s="9">
        <f>C21*24</f>
        <v>96</v>
      </c>
      <c r="E21" s="9">
        <f>(H21+D21)/2</f>
        <v>54.833333333333336</v>
      </c>
      <c r="F21" s="13">
        <f>(24*(10-B21)+H21*B21)/10</f>
        <v>17.8</v>
      </c>
      <c r="G21" t="s">
        <v>23</v>
      </c>
      <c r="H21">
        <v>13.666666666666666</v>
      </c>
      <c r="I21">
        <v>54.833333333333336</v>
      </c>
      <c r="J21" t="s">
        <v>23</v>
      </c>
      <c r="K21">
        <v>197.87</v>
      </c>
      <c r="L21">
        <v>65.31</v>
      </c>
      <c r="M21">
        <v>-132.56</v>
      </c>
    </row>
    <row r="22" spans="1:13" x14ac:dyDescent="0.25">
      <c r="A22" t="s">
        <v>25</v>
      </c>
      <c r="B22">
        <v>5</v>
      </c>
      <c r="C22" s="9">
        <f>(B22-10)*-1</f>
        <v>5</v>
      </c>
      <c r="D22" s="9">
        <f>C22*24</f>
        <v>120</v>
      </c>
      <c r="E22" s="9">
        <f>(H22+D22)/2</f>
        <v>66.900000000000006</v>
      </c>
      <c r="F22" s="13">
        <f>(24*(10-B22)+H22*B22)/10</f>
        <v>18.899999999999999</v>
      </c>
      <c r="G22" t="s">
        <v>25</v>
      </c>
      <c r="H22">
        <v>13.8</v>
      </c>
      <c r="I22">
        <v>66.900000000000006</v>
      </c>
      <c r="J22" t="s">
        <v>25</v>
      </c>
      <c r="K22">
        <v>301.52</v>
      </c>
      <c r="L22">
        <v>87.085000000000008</v>
      </c>
      <c r="M22">
        <v>-214.43499999999997</v>
      </c>
    </row>
    <row r="23" spans="1:13" x14ac:dyDescent="0.25">
      <c r="A23" t="s">
        <v>19</v>
      </c>
      <c r="B23">
        <v>7</v>
      </c>
      <c r="C23" s="9">
        <f>(B23-10)*-1</f>
        <v>3</v>
      </c>
      <c r="D23" s="9">
        <f>C23*24</f>
        <v>72</v>
      </c>
      <c r="E23" s="9">
        <f>(H23+D23)/2</f>
        <v>43.357142857142854</v>
      </c>
      <c r="F23" s="13">
        <f>(24*(10-B23)+H23*B23)/10</f>
        <v>17.5</v>
      </c>
      <c r="G23" t="s">
        <v>19</v>
      </c>
      <c r="H23">
        <v>14.714285714285714</v>
      </c>
      <c r="I23">
        <v>43.357142857142854</v>
      </c>
      <c r="J23" t="s">
        <v>19</v>
      </c>
      <c r="K23">
        <v>274.57000000000005</v>
      </c>
      <c r="L23">
        <v>169.13</v>
      </c>
      <c r="M23">
        <v>-105.44000000000005</v>
      </c>
    </row>
    <row r="24" spans="1:13" x14ac:dyDescent="0.25">
      <c r="A24" t="s">
        <v>15</v>
      </c>
      <c r="B24">
        <v>7</v>
      </c>
      <c r="C24" s="9">
        <f>(B24-10)*-1</f>
        <v>3</v>
      </c>
      <c r="D24" s="9">
        <f>C24*24</f>
        <v>72</v>
      </c>
      <c r="E24" s="9">
        <f>(H24+D24)/2</f>
        <v>44</v>
      </c>
      <c r="F24" s="13">
        <f>(24*(10-B24)+H24*B24)/10</f>
        <v>18.399999999999999</v>
      </c>
      <c r="G24" t="s">
        <v>15</v>
      </c>
      <c r="H24">
        <v>16</v>
      </c>
      <c r="I24">
        <v>44</v>
      </c>
      <c r="J24" t="s">
        <v>15</v>
      </c>
      <c r="K24">
        <v>601.49</v>
      </c>
      <c r="L24">
        <v>367.75</v>
      </c>
      <c r="M24">
        <v>-233.74</v>
      </c>
    </row>
    <row r="25" spans="1:13" x14ac:dyDescent="0.25">
      <c r="A25" t="s">
        <v>20</v>
      </c>
      <c r="B25">
        <v>7</v>
      </c>
      <c r="C25" s="9">
        <f>(B25-10)*-1</f>
        <v>3</v>
      </c>
      <c r="D25" s="9">
        <f>C25*24</f>
        <v>72</v>
      </c>
      <c r="E25" s="9">
        <f>(H25+D25)/2</f>
        <v>44</v>
      </c>
      <c r="F25" s="13">
        <f>(24*(10-B25)+H25*B25)/10</f>
        <v>18.399999999999999</v>
      </c>
      <c r="G25" t="s">
        <v>20</v>
      </c>
      <c r="H25">
        <v>16</v>
      </c>
      <c r="I25">
        <v>44</v>
      </c>
      <c r="J25" t="s">
        <v>20</v>
      </c>
      <c r="K25">
        <v>439.73</v>
      </c>
      <c r="L25">
        <v>208.49</v>
      </c>
      <c r="M25">
        <v>-231.24</v>
      </c>
    </row>
    <row r="26" spans="1:13" x14ac:dyDescent="0.25">
      <c r="A26" t="s">
        <v>22</v>
      </c>
      <c r="B26">
        <v>3</v>
      </c>
      <c r="C26" s="9">
        <f>(B26-10)*-1</f>
        <v>7</v>
      </c>
      <c r="D26" s="9">
        <f>C26*24</f>
        <v>168</v>
      </c>
      <c r="E26" s="9">
        <f>(H26+D26)/2</f>
        <v>92.333333333333329</v>
      </c>
      <c r="F26" s="13">
        <f>(24*(10-B26)+H26*B26)/10</f>
        <v>21.8</v>
      </c>
      <c r="G26" t="s">
        <v>22</v>
      </c>
      <c r="H26">
        <v>16.666666666666668</v>
      </c>
      <c r="I26">
        <v>92.333333333333329</v>
      </c>
      <c r="J26" t="s">
        <v>22</v>
      </c>
      <c r="K26">
        <v>171.38</v>
      </c>
      <c r="L26">
        <v>45.02</v>
      </c>
      <c r="M26">
        <v>-126.35999999999999</v>
      </c>
    </row>
    <row r="27" spans="1:13" x14ac:dyDescent="0.25">
      <c r="A27" t="s">
        <v>32</v>
      </c>
      <c r="B27">
        <v>5</v>
      </c>
      <c r="C27" s="9">
        <f>(B27-10)*-1</f>
        <v>5</v>
      </c>
      <c r="D27" s="9">
        <f>C27*24</f>
        <v>120</v>
      </c>
      <c r="E27" s="9">
        <f>(H27+D27)/2</f>
        <v>68.400000000000006</v>
      </c>
      <c r="F27" s="13">
        <f>(24*(10-B27)+H27*B27)/10</f>
        <v>20.399999999999999</v>
      </c>
      <c r="G27" t="s">
        <v>32</v>
      </c>
      <c r="H27">
        <v>16.8</v>
      </c>
      <c r="I27">
        <v>68.400000000000006</v>
      </c>
      <c r="J27" t="s">
        <v>32</v>
      </c>
      <c r="K27">
        <v>222.95</v>
      </c>
      <c r="L27">
        <v>87.160000000000011</v>
      </c>
      <c r="M27">
        <v>-135.78999999999996</v>
      </c>
    </row>
    <row r="28" spans="1:13" x14ac:dyDescent="0.25">
      <c r="A28" t="s">
        <v>18</v>
      </c>
      <c r="B28">
        <v>2</v>
      </c>
      <c r="C28" s="9">
        <f>(B28-10)*-1</f>
        <v>8</v>
      </c>
      <c r="D28" s="9">
        <f>C28*24</f>
        <v>192</v>
      </c>
      <c r="E28" s="9">
        <f>(H28+D28)/2</f>
        <v>104.5</v>
      </c>
      <c r="F28" s="13">
        <f>(24*(10-B28)+H28*B28)/10</f>
        <v>22.6</v>
      </c>
      <c r="G28" t="s">
        <v>18</v>
      </c>
      <c r="H28">
        <v>17</v>
      </c>
      <c r="I28">
        <v>104.5</v>
      </c>
      <c r="J28" t="s">
        <v>18</v>
      </c>
      <c r="K28">
        <v>129.58000000000001</v>
      </c>
      <c r="L28">
        <v>0</v>
      </c>
      <c r="M28">
        <v>-129.58000000000001</v>
      </c>
    </row>
    <row r="29" spans="1:13" x14ac:dyDescent="0.25">
      <c r="A29" t="s">
        <v>30</v>
      </c>
      <c r="B29">
        <v>3</v>
      </c>
      <c r="C29" s="9">
        <f>(B29-10)*-1</f>
        <v>7</v>
      </c>
      <c r="D29" s="9">
        <f>C29*24</f>
        <v>168</v>
      </c>
      <c r="E29" s="9">
        <f>(H29+D29)/2</f>
        <v>92.666666666666671</v>
      </c>
      <c r="F29" s="13">
        <f>(24*(10-B29)+H29*B29)/10</f>
        <v>22</v>
      </c>
      <c r="G29" t="s">
        <v>30</v>
      </c>
      <c r="H29">
        <v>17.333333333333332</v>
      </c>
      <c r="I29">
        <v>92.666666666666671</v>
      </c>
      <c r="J29" t="s">
        <v>30</v>
      </c>
      <c r="K29">
        <v>131.25</v>
      </c>
      <c r="L29">
        <v>53.328000000000003</v>
      </c>
      <c r="M29">
        <v>-77.921999999999997</v>
      </c>
    </row>
    <row r="30" spans="1:13" x14ac:dyDescent="0.25">
      <c r="A30" t="s">
        <v>27</v>
      </c>
      <c r="B30">
        <v>2</v>
      </c>
      <c r="C30" s="9">
        <f>(B30-10)*-1</f>
        <v>8</v>
      </c>
      <c r="D30" s="9">
        <f>C30*24</f>
        <v>192</v>
      </c>
      <c r="E30" s="9">
        <f>(H30+D30)/2</f>
        <v>105</v>
      </c>
      <c r="F30" s="13">
        <f>(24*(10-B30)+H30*B30)/10</f>
        <v>22.8</v>
      </c>
      <c r="G30" t="s">
        <v>27</v>
      </c>
      <c r="H30">
        <v>18</v>
      </c>
      <c r="I30">
        <v>105</v>
      </c>
      <c r="J30" t="s">
        <v>27</v>
      </c>
      <c r="K30">
        <v>118.2</v>
      </c>
      <c r="L30">
        <v>20.66</v>
      </c>
      <c r="M30">
        <v>-97.54</v>
      </c>
    </row>
    <row r="31" spans="1:13" x14ac:dyDescent="0.25">
      <c r="A31" t="s">
        <v>21</v>
      </c>
      <c r="B31">
        <v>6</v>
      </c>
      <c r="C31" s="9">
        <f>(B31-10)*-1</f>
        <v>4</v>
      </c>
      <c r="D31" s="9">
        <f>C31*24</f>
        <v>96</v>
      </c>
      <c r="E31" s="9">
        <f>(H31+D31)/2</f>
        <v>57</v>
      </c>
      <c r="F31" s="13">
        <f>(24*(10-B31)+H31*B31)/10</f>
        <v>20.399999999999999</v>
      </c>
      <c r="G31" t="s">
        <v>21</v>
      </c>
      <c r="H31">
        <v>18</v>
      </c>
      <c r="I31">
        <v>57</v>
      </c>
      <c r="J31" t="s">
        <v>21</v>
      </c>
      <c r="K31">
        <v>250.32</v>
      </c>
      <c r="L31">
        <v>116.27800000000002</v>
      </c>
      <c r="M31">
        <v>-134.04199999999997</v>
      </c>
    </row>
    <row r="32" spans="1:13" x14ac:dyDescent="0.25">
      <c r="A32" t="s">
        <v>34</v>
      </c>
      <c r="B32">
        <v>1</v>
      </c>
      <c r="C32" s="9">
        <f>(B32-10)*-1</f>
        <v>9</v>
      </c>
      <c r="D32" s="9">
        <f>C32*24</f>
        <v>216</v>
      </c>
      <c r="E32" s="9">
        <f>(H32+D32)/2</f>
        <v>117</v>
      </c>
      <c r="F32" s="13">
        <f>(24*(10-B32)+H32*B32)/10</f>
        <v>23.4</v>
      </c>
      <c r="G32" t="s">
        <v>34</v>
      </c>
      <c r="H32">
        <v>18</v>
      </c>
      <c r="I32">
        <v>117</v>
      </c>
      <c r="J32" t="s">
        <v>34</v>
      </c>
      <c r="K32">
        <v>11.59</v>
      </c>
      <c r="L32">
        <v>14.58</v>
      </c>
      <c r="M32">
        <v>2.99</v>
      </c>
    </row>
    <row r="33" spans="1:13" x14ac:dyDescent="0.25">
      <c r="A33" t="s">
        <v>26</v>
      </c>
      <c r="B33">
        <v>2</v>
      </c>
      <c r="C33" s="9">
        <f>(B33-10)*-1</f>
        <v>8</v>
      </c>
      <c r="D33" s="9">
        <f>C33*24</f>
        <v>192</v>
      </c>
      <c r="E33" s="9">
        <f>(H33+D33)/2</f>
        <v>105.5</v>
      </c>
      <c r="F33" s="13">
        <f>(24*(10-B33)+H33*B33)/10</f>
        <v>23</v>
      </c>
      <c r="G33" t="s">
        <v>26</v>
      </c>
      <c r="H33">
        <v>19</v>
      </c>
      <c r="I33">
        <v>105.5</v>
      </c>
      <c r="J33" t="s">
        <v>26</v>
      </c>
      <c r="K33">
        <v>94.62</v>
      </c>
      <c r="L33">
        <v>4.1100000000000003</v>
      </c>
      <c r="M33">
        <v>-90.51</v>
      </c>
    </row>
    <row r="34" spans="1:13" x14ac:dyDescent="0.25">
      <c r="A34" t="s">
        <v>31</v>
      </c>
      <c r="B34">
        <v>1</v>
      </c>
      <c r="C34" s="9">
        <f>(B34-10)*-1</f>
        <v>9</v>
      </c>
      <c r="D34" s="9">
        <f>C34*24</f>
        <v>216</v>
      </c>
      <c r="E34" s="9">
        <f>(H34+D34)/2</f>
        <v>117.5</v>
      </c>
      <c r="F34" s="13">
        <f>(24*(10-B34)+H34*B34)/10</f>
        <v>23.5</v>
      </c>
      <c r="G34" t="s">
        <v>31</v>
      </c>
      <c r="H34">
        <v>19</v>
      </c>
      <c r="I34">
        <v>117.5</v>
      </c>
      <c r="J34" t="s">
        <v>31</v>
      </c>
      <c r="K34">
        <v>52.75</v>
      </c>
      <c r="L34">
        <v>14.85</v>
      </c>
      <c r="M34">
        <v>-37.9</v>
      </c>
    </row>
    <row r="35" spans="1:13" x14ac:dyDescent="0.25">
      <c r="A35" t="s">
        <v>35</v>
      </c>
      <c r="B35">
        <v>1</v>
      </c>
      <c r="C35" s="9">
        <f>(B35-10)*-1</f>
        <v>9</v>
      </c>
      <c r="D35" s="9">
        <f>C35*24</f>
        <v>216</v>
      </c>
      <c r="E35" s="9">
        <f>(H35+D35)/2</f>
        <v>117.5</v>
      </c>
      <c r="F35" s="13">
        <f>(24*(10-B35)+H35*B35)/10</f>
        <v>23.5</v>
      </c>
      <c r="G35" t="s">
        <v>35</v>
      </c>
      <c r="H35">
        <v>19</v>
      </c>
      <c r="I35">
        <v>117.5</v>
      </c>
      <c r="J35" t="s">
        <v>35</v>
      </c>
      <c r="K35">
        <v>11.9</v>
      </c>
      <c r="L35">
        <v>0.99</v>
      </c>
      <c r="M35">
        <v>-10.91</v>
      </c>
    </row>
    <row r="36" spans="1:13" x14ac:dyDescent="0.25">
      <c r="A36" t="s">
        <v>33</v>
      </c>
      <c r="B36">
        <v>2</v>
      </c>
      <c r="C36" s="9">
        <f>(B36-10)*-1</f>
        <v>8</v>
      </c>
      <c r="D36" s="9">
        <f>C36*24</f>
        <v>192</v>
      </c>
      <c r="E36" s="9">
        <f>(H36+D36)/2</f>
        <v>106</v>
      </c>
      <c r="F36" s="13">
        <f>(24*(10-B36)+H36*B36)/10</f>
        <v>23.2</v>
      </c>
      <c r="G36" t="s">
        <v>33</v>
      </c>
      <c r="H36">
        <v>20</v>
      </c>
      <c r="I36">
        <v>106</v>
      </c>
      <c r="J36" t="s">
        <v>33</v>
      </c>
      <c r="K36">
        <v>103.28</v>
      </c>
      <c r="L36">
        <v>33.6</v>
      </c>
      <c r="M36">
        <v>-69.680000000000007</v>
      </c>
    </row>
    <row r="38" spans="1:13" x14ac:dyDescent="0.25">
      <c r="A38" t="s">
        <v>42</v>
      </c>
    </row>
  </sheetData>
  <autoFilter ref="A2:M2" xr:uid="{E7FC383A-9747-472A-A7B2-5773F20FFEC4}">
    <sortState xmlns:xlrd2="http://schemas.microsoft.com/office/spreadsheetml/2017/richdata2" ref="A3:M36">
      <sortCondition ref="H2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18D93-2F2C-40F1-959C-D21E79B7DBCC}">
  <dimension ref="A1:S21"/>
  <sheetViews>
    <sheetView workbookViewId="0">
      <selection sqref="A1:XFD1048576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3" width="5" bestFit="1" customWidth="1"/>
    <col min="14" max="14" width="5.7109375" bestFit="1" customWidth="1"/>
    <col min="15" max="15" width="7.5703125" bestFit="1" customWidth="1"/>
    <col min="16" max="16" width="11.28515625" bestFit="1" customWidth="1"/>
    <col min="17" max="17" width="35.42578125" bestFit="1" customWidth="1"/>
    <col min="18" max="18" width="18.7109375" bestFit="1" customWidth="1"/>
    <col min="19" max="19" width="36.57031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2</v>
      </c>
      <c r="C2" s="2">
        <v>190.74</v>
      </c>
      <c r="D2" s="2">
        <v>84.32</v>
      </c>
      <c r="E2" s="2">
        <f>D2-C2</f>
        <v>-106.42000000000002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1">
        <v>2</v>
      </c>
      <c r="B3" s="2" t="s">
        <v>7</v>
      </c>
      <c r="C3" s="2">
        <v>92.18</v>
      </c>
      <c r="D3" s="2">
        <v>21.45</v>
      </c>
      <c r="E3" s="2">
        <f t="shared" ref="E3:E21" si="0">D3-C3</f>
        <v>-70.73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1">
        <v>3</v>
      </c>
      <c r="B4" s="2" t="s">
        <v>3</v>
      </c>
      <c r="C4" s="2">
        <v>92.46</v>
      </c>
      <c r="D4" s="2">
        <v>18.920000000000002</v>
      </c>
      <c r="E4" s="2">
        <f t="shared" si="0"/>
        <v>-73.539999999999992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25">
      <c r="A5" s="1">
        <v>4</v>
      </c>
      <c r="B5" s="2" t="s">
        <v>4</v>
      </c>
      <c r="C5" s="2">
        <v>271.92</v>
      </c>
      <c r="D5" s="2">
        <v>62.87</v>
      </c>
      <c r="E5" s="2">
        <f t="shared" si="0"/>
        <v>-209.05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25">
      <c r="A6" s="1">
        <v>5</v>
      </c>
      <c r="B6" s="2" t="s">
        <v>9</v>
      </c>
      <c r="C6" s="2">
        <v>65.34</v>
      </c>
      <c r="D6" s="2">
        <v>59.15</v>
      </c>
      <c r="E6" s="2">
        <f t="shared" si="0"/>
        <v>-6.1900000000000048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25">
      <c r="A7" s="1">
        <v>6</v>
      </c>
      <c r="B7" s="2" t="s">
        <v>8</v>
      </c>
      <c r="C7" s="2">
        <v>60.17</v>
      </c>
      <c r="D7" s="2">
        <v>49.95</v>
      </c>
      <c r="E7" s="2">
        <f t="shared" si="0"/>
        <v>-10.219999999999999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1">
        <v>7</v>
      </c>
      <c r="B8" s="2" t="s">
        <v>5</v>
      </c>
      <c r="C8" s="2">
        <v>121.55</v>
      </c>
      <c r="D8" s="2">
        <v>14.63</v>
      </c>
      <c r="E8" s="2">
        <f t="shared" si="0"/>
        <v>-106.92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25">
      <c r="A9" s="1">
        <v>8</v>
      </c>
      <c r="B9" s="2" t="s">
        <v>6</v>
      </c>
      <c r="C9" s="2">
        <v>94.6</v>
      </c>
      <c r="D9" s="2">
        <v>21.07</v>
      </c>
      <c r="E9" s="2">
        <f t="shared" si="0"/>
        <v>-73.53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1">
        <v>9</v>
      </c>
      <c r="B10" s="2" t="s">
        <v>18</v>
      </c>
      <c r="C10" s="2">
        <v>117.48</v>
      </c>
      <c r="D10" s="2">
        <v>0</v>
      </c>
      <c r="E10" s="2">
        <f t="shared" si="0"/>
        <v>-117.48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25">
      <c r="A11" s="1">
        <v>10</v>
      </c>
      <c r="B11" s="2" t="s">
        <v>17</v>
      </c>
      <c r="C11" s="2">
        <v>80.709999999999994</v>
      </c>
      <c r="D11" s="2">
        <v>4.87</v>
      </c>
      <c r="E11" s="2">
        <f t="shared" si="0"/>
        <v>-75.839999999999989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25">
      <c r="A12" s="1">
        <v>11</v>
      </c>
      <c r="B12" s="2" t="s">
        <v>15</v>
      </c>
      <c r="C12" s="2">
        <v>111.49</v>
      </c>
      <c r="D12" s="2">
        <v>3.05</v>
      </c>
      <c r="E12" s="2">
        <f t="shared" si="0"/>
        <v>-108.44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s="1">
        <v>12</v>
      </c>
      <c r="B13" s="2" t="s">
        <v>12</v>
      </c>
      <c r="C13" s="2">
        <v>42.9</v>
      </c>
      <c r="D13" s="2">
        <v>0.3</v>
      </c>
      <c r="E13" s="2">
        <f t="shared" si="0"/>
        <v>-42.6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A14" s="1">
        <v>13</v>
      </c>
      <c r="B14" s="2" t="s">
        <v>11</v>
      </c>
      <c r="C14" s="2">
        <v>96.58</v>
      </c>
      <c r="D14" s="2">
        <v>87.12</v>
      </c>
      <c r="E14" s="2">
        <f t="shared" si="0"/>
        <v>-9.4599999999999937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25">
      <c r="A15" s="1">
        <v>14</v>
      </c>
      <c r="B15" s="2" t="s">
        <v>13</v>
      </c>
      <c r="C15" s="2">
        <v>24.64</v>
      </c>
      <c r="D15" s="2">
        <v>22</v>
      </c>
      <c r="E15" s="2">
        <f t="shared" si="0"/>
        <v>-2.6400000000000006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25">
      <c r="A16" s="1">
        <v>15</v>
      </c>
      <c r="B16" s="2" t="s">
        <v>16</v>
      </c>
      <c r="C16" s="2">
        <v>41.03</v>
      </c>
      <c r="D16" s="2">
        <v>28.93</v>
      </c>
      <c r="E16" s="2">
        <f t="shared" si="0"/>
        <v>-12.100000000000001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25">
      <c r="A17" s="1">
        <v>16</v>
      </c>
      <c r="B17" s="2" t="s">
        <v>10</v>
      </c>
      <c r="C17" s="2">
        <v>31.35</v>
      </c>
      <c r="D17" s="2">
        <v>22.66</v>
      </c>
      <c r="E17" s="2">
        <f t="shared" si="0"/>
        <v>-8.6900000000000013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1">
        <v>17</v>
      </c>
      <c r="B18" s="2" t="s">
        <v>19</v>
      </c>
      <c r="C18" s="2">
        <v>1.21</v>
      </c>
      <c r="D18" s="2">
        <v>2.5299999999999998</v>
      </c>
      <c r="E18" s="2">
        <f t="shared" si="0"/>
        <v>1.3199999999999998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25">
      <c r="A19" s="1">
        <v>18</v>
      </c>
      <c r="B19" s="2" t="s">
        <v>22</v>
      </c>
      <c r="C19" s="2">
        <v>40.98</v>
      </c>
      <c r="D19" s="2">
        <v>0</v>
      </c>
      <c r="E19" s="2">
        <f t="shared" si="0"/>
        <v>-40.98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25">
      <c r="A20" s="1">
        <v>19</v>
      </c>
      <c r="B20" s="2" t="s">
        <v>23</v>
      </c>
      <c r="C20" s="2">
        <v>46.36</v>
      </c>
      <c r="D20" s="2">
        <v>8.91</v>
      </c>
      <c r="E20" s="2">
        <f t="shared" si="0"/>
        <v>-37.450000000000003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25">
      <c r="A21" s="1">
        <v>20</v>
      </c>
      <c r="B21" s="2" t="s">
        <v>24</v>
      </c>
      <c r="C21" s="2">
        <v>68.97</v>
      </c>
      <c r="D21" s="2">
        <v>0</v>
      </c>
      <c r="E21" s="2">
        <f t="shared" si="0"/>
        <v>-68.97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26A8B-25F1-4715-BCDA-9C8B48B8047B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4" bestFit="1" customWidth="1"/>
    <col min="8" max="10" width="3.7109375" bestFit="1" customWidth="1"/>
    <col min="11" max="11" width="7.5703125" bestFit="1" customWidth="1"/>
    <col min="12" max="13" width="5" bestFit="1" customWidth="1"/>
    <col min="14" max="14" width="5.7109375" bestFit="1" customWidth="1"/>
    <col min="15" max="15" width="7.5703125" bestFit="1" customWidth="1"/>
    <col min="16" max="16" width="11.28515625" bestFit="1" customWidth="1"/>
    <col min="17" max="17" width="36.140625" bestFit="1" customWidth="1"/>
    <col min="18" max="18" width="17.85546875" bestFit="1" customWidth="1"/>
    <col min="19" max="19" width="36.1406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3</v>
      </c>
      <c r="C2" s="2">
        <v>11.44</v>
      </c>
      <c r="D2" s="2">
        <v>48.95</v>
      </c>
      <c r="E2" s="2">
        <f>D2-C2</f>
        <v>37.510000000000005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  <row r="3" spans="1:19" x14ac:dyDescent="0.25">
      <c r="A3" s="1">
        <v>2</v>
      </c>
      <c r="B3" s="2" t="s">
        <v>2</v>
      </c>
      <c r="C3" s="2">
        <v>175.47</v>
      </c>
      <c r="D3" s="2">
        <v>78.099999999999994</v>
      </c>
      <c r="E3" s="2">
        <f t="shared" ref="E3:E21" si="0">D3-C3</f>
        <v>-97.37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</row>
    <row r="4" spans="1:19" x14ac:dyDescent="0.25">
      <c r="A4" s="1">
        <v>3</v>
      </c>
      <c r="B4" s="2" t="s">
        <v>7</v>
      </c>
      <c r="C4" s="2">
        <v>258.27999999999997</v>
      </c>
      <c r="D4" s="2">
        <v>89.3</v>
      </c>
      <c r="E4" s="2">
        <f t="shared" si="0"/>
        <v>-168.97999999999996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</row>
    <row r="5" spans="1:19" x14ac:dyDescent="0.25">
      <c r="A5" s="1">
        <v>4</v>
      </c>
      <c r="B5" s="2" t="s">
        <v>4</v>
      </c>
      <c r="C5" s="2">
        <v>49.5</v>
      </c>
      <c r="D5" s="2">
        <v>172.99</v>
      </c>
      <c r="E5" s="2">
        <f t="shared" si="0"/>
        <v>123.49000000000001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</row>
    <row r="6" spans="1:19" x14ac:dyDescent="0.25">
      <c r="A6" s="1">
        <v>5</v>
      </c>
      <c r="B6" s="2" t="s">
        <v>9</v>
      </c>
      <c r="C6" s="2">
        <v>114.73</v>
      </c>
      <c r="D6" s="2">
        <v>97.35</v>
      </c>
      <c r="E6" s="2">
        <f t="shared" si="0"/>
        <v>-17.38000000000001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</row>
    <row r="7" spans="1:19" x14ac:dyDescent="0.25">
      <c r="A7" s="1">
        <v>6</v>
      </c>
      <c r="B7" s="2" t="s">
        <v>5</v>
      </c>
      <c r="C7" s="2">
        <v>163.35</v>
      </c>
      <c r="D7" s="2">
        <v>70.95</v>
      </c>
      <c r="E7" s="2">
        <f t="shared" si="0"/>
        <v>-92.399999999999991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2"/>
      <c r="R7" s="2"/>
      <c r="S7" s="2"/>
    </row>
    <row r="8" spans="1:19" x14ac:dyDescent="0.25">
      <c r="A8" s="1">
        <v>7</v>
      </c>
      <c r="B8" s="2" t="s">
        <v>11</v>
      </c>
      <c r="C8" s="2">
        <v>128.37</v>
      </c>
      <c r="D8" s="2">
        <v>26.31</v>
      </c>
      <c r="E8" s="2">
        <f t="shared" si="0"/>
        <v>-102.06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2"/>
      <c r="R8" s="2"/>
      <c r="S8" s="2"/>
    </row>
    <row r="9" spans="1:19" x14ac:dyDescent="0.25">
      <c r="A9" s="1">
        <v>8</v>
      </c>
      <c r="B9" s="2" t="s">
        <v>6</v>
      </c>
      <c r="C9" s="2">
        <v>176.88</v>
      </c>
      <c r="D9" s="2">
        <v>59.02</v>
      </c>
      <c r="E9" s="2">
        <f t="shared" si="0"/>
        <v>-117.85999999999999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2"/>
      <c r="R9" s="2"/>
      <c r="S9" s="2"/>
    </row>
    <row r="10" spans="1:19" x14ac:dyDescent="0.25">
      <c r="A10" s="1">
        <v>9</v>
      </c>
      <c r="B10" s="2" t="s">
        <v>24</v>
      </c>
      <c r="C10" s="2">
        <v>77.55</v>
      </c>
      <c r="D10" s="2">
        <v>0.4</v>
      </c>
      <c r="E10" s="2">
        <f t="shared" si="0"/>
        <v>-77.149999999999991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2"/>
      <c r="R10" s="2"/>
      <c r="S10" s="2"/>
    </row>
    <row r="11" spans="1:19" x14ac:dyDescent="0.25">
      <c r="A11" s="1">
        <v>10</v>
      </c>
      <c r="B11" s="2" t="s">
        <v>19</v>
      </c>
      <c r="C11" s="2">
        <v>26.24</v>
      </c>
      <c r="D11" s="2">
        <v>14.91</v>
      </c>
      <c r="E11" s="2">
        <f t="shared" si="0"/>
        <v>-11.329999999999998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2"/>
      <c r="R11" s="2"/>
      <c r="S11" s="2"/>
    </row>
    <row r="12" spans="1:19" x14ac:dyDescent="0.25">
      <c r="A12" s="1">
        <v>11</v>
      </c>
      <c r="B12" s="2" t="s">
        <v>16</v>
      </c>
      <c r="C12" s="2">
        <v>67.650000000000006</v>
      </c>
      <c r="D12" s="2">
        <v>30.03</v>
      </c>
      <c r="E12" s="2">
        <f t="shared" si="0"/>
        <v>-37.620000000000005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2"/>
      <c r="R12" s="2"/>
      <c r="S12" s="2"/>
    </row>
    <row r="13" spans="1:19" x14ac:dyDescent="0.25">
      <c r="A13" s="1">
        <v>12</v>
      </c>
      <c r="B13" s="2" t="s">
        <v>17</v>
      </c>
      <c r="C13" s="2">
        <v>133.1</v>
      </c>
      <c r="D13" s="2">
        <v>96.58</v>
      </c>
      <c r="E13" s="2">
        <f t="shared" si="0"/>
        <v>-36.519999999999996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2"/>
      <c r="R13" s="2"/>
      <c r="S13" s="2"/>
    </row>
    <row r="14" spans="1:19" x14ac:dyDescent="0.25">
      <c r="A14" s="1">
        <v>13</v>
      </c>
      <c r="B14" s="2" t="s">
        <v>12</v>
      </c>
      <c r="C14" s="2">
        <v>80.19</v>
      </c>
      <c r="D14" s="2">
        <v>39.200000000000003</v>
      </c>
      <c r="E14" s="2">
        <f t="shared" si="0"/>
        <v>-40.989999999999995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2"/>
      <c r="R14" s="2"/>
      <c r="S14" s="2"/>
    </row>
    <row r="15" spans="1:19" x14ac:dyDescent="0.25">
      <c r="A15" s="1">
        <v>14</v>
      </c>
      <c r="B15" s="2" t="s">
        <v>13</v>
      </c>
      <c r="C15" s="2">
        <v>8.36</v>
      </c>
      <c r="D15" s="2">
        <v>60.91</v>
      </c>
      <c r="E15" s="2">
        <f t="shared" si="0"/>
        <v>52.55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2"/>
      <c r="R15" s="2"/>
      <c r="S15" s="2"/>
    </row>
    <row r="16" spans="1:19" x14ac:dyDescent="0.25">
      <c r="A16" s="1">
        <v>15</v>
      </c>
      <c r="B16" s="2" t="s">
        <v>10</v>
      </c>
      <c r="C16" s="2">
        <v>67.91</v>
      </c>
      <c r="D16" s="2">
        <v>9.35</v>
      </c>
      <c r="E16" s="2">
        <f t="shared" si="0"/>
        <v>-58.559999999999995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2"/>
      <c r="R16" s="2"/>
      <c r="S16" s="2"/>
    </row>
    <row r="17" spans="1:19" x14ac:dyDescent="0.25">
      <c r="A17" s="1">
        <v>16</v>
      </c>
      <c r="B17" s="2" t="s">
        <v>8</v>
      </c>
      <c r="C17" s="2">
        <v>131.78</v>
      </c>
      <c r="D17" s="2">
        <v>61.03</v>
      </c>
      <c r="E17" s="2">
        <f t="shared" si="0"/>
        <v>-70.75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2"/>
      <c r="R17" s="2"/>
      <c r="S17" s="2"/>
    </row>
    <row r="18" spans="1:19" x14ac:dyDescent="0.25">
      <c r="A18" s="1">
        <v>17</v>
      </c>
      <c r="B18" s="2" t="s">
        <v>15</v>
      </c>
      <c r="C18" s="2">
        <v>175.45</v>
      </c>
      <c r="D18" s="2">
        <v>3.3</v>
      </c>
      <c r="E18" s="2">
        <f t="shared" si="0"/>
        <v>-172.14999999999998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2"/>
      <c r="R18" s="2"/>
      <c r="S18" s="2"/>
    </row>
    <row r="19" spans="1:19" x14ac:dyDescent="0.25">
      <c r="A19" s="1">
        <v>18</v>
      </c>
      <c r="B19" s="2" t="s">
        <v>25</v>
      </c>
      <c r="C19" s="2">
        <v>60.4</v>
      </c>
      <c r="D19" s="2">
        <v>38.090000000000003</v>
      </c>
      <c r="E19" s="2">
        <f t="shared" si="0"/>
        <v>-22.309999999999995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2"/>
      <c r="R19" s="2"/>
      <c r="S19" s="2"/>
    </row>
    <row r="20" spans="1:19" x14ac:dyDescent="0.25">
      <c r="A20" s="1">
        <v>19</v>
      </c>
      <c r="B20" s="2" t="s">
        <v>20</v>
      </c>
      <c r="C20" s="2">
        <v>61.6</v>
      </c>
      <c r="D20" s="2">
        <v>27.94</v>
      </c>
      <c r="E20" s="2">
        <f t="shared" si="0"/>
        <v>-33.659999999999997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</row>
    <row r="21" spans="1:19" x14ac:dyDescent="0.25">
      <c r="A21" s="1">
        <v>20</v>
      </c>
      <c r="B21" s="2" t="s">
        <v>21</v>
      </c>
      <c r="C21" s="2">
        <v>9.6999999999999993</v>
      </c>
      <c r="D21" s="2">
        <v>2.42</v>
      </c>
      <c r="E21" s="2">
        <f t="shared" si="0"/>
        <v>-7.2799999999999994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9AAF-2809-45F0-9F14-1F184B3FD04E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3" width="5" bestFit="1" customWidth="1"/>
    <col min="14" max="14" width="5.7109375" bestFit="1" customWidth="1"/>
    <col min="15" max="15" width="7.5703125" bestFit="1" customWidth="1"/>
    <col min="16" max="16" width="11.28515625" bestFit="1" customWidth="1"/>
    <col min="17" max="17" width="35.140625" bestFit="1" customWidth="1"/>
    <col min="18" max="18" width="20.140625" bestFit="1" customWidth="1"/>
    <col min="19" max="19" width="36.1406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2</v>
      </c>
      <c r="C2" s="2">
        <v>86.45</v>
      </c>
      <c r="D2" s="2">
        <v>63.36</v>
      </c>
      <c r="E2" s="2">
        <f>D2-C2</f>
        <v>-23.090000000000003</v>
      </c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  <row r="3" spans="1:19" x14ac:dyDescent="0.25">
      <c r="A3" s="1">
        <v>2</v>
      </c>
      <c r="B3" s="2" t="s">
        <v>3</v>
      </c>
      <c r="C3" s="2">
        <v>200.42</v>
      </c>
      <c r="D3" s="2">
        <v>45.45</v>
      </c>
      <c r="E3" s="2">
        <f t="shared" ref="E3:E21" si="0">D3-C3</f>
        <v>-154.96999999999997</v>
      </c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2"/>
    </row>
    <row r="4" spans="1:19" x14ac:dyDescent="0.25">
      <c r="A4" s="1">
        <v>3</v>
      </c>
      <c r="B4" s="2" t="s">
        <v>4</v>
      </c>
      <c r="C4" s="2">
        <v>229.68</v>
      </c>
      <c r="D4" s="2">
        <v>91.58</v>
      </c>
      <c r="E4" s="2">
        <f t="shared" si="0"/>
        <v>-138.10000000000002</v>
      </c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2"/>
      <c r="R4" s="2"/>
      <c r="S4" s="2"/>
    </row>
    <row r="5" spans="1:19" x14ac:dyDescent="0.25">
      <c r="A5" s="1">
        <v>4</v>
      </c>
      <c r="B5" s="2" t="s">
        <v>5</v>
      </c>
      <c r="C5" s="2">
        <v>0</v>
      </c>
      <c r="D5" s="2">
        <v>5.89</v>
      </c>
      <c r="E5" s="2">
        <f t="shared" si="0"/>
        <v>5.89</v>
      </c>
      <c r="F5" s="2"/>
      <c r="G5" s="2"/>
      <c r="H5" s="2"/>
      <c r="I5" s="2"/>
      <c r="J5" s="2"/>
      <c r="K5" s="2"/>
      <c r="L5" s="2"/>
      <c r="M5" s="2"/>
      <c r="N5" s="2"/>
      <c r="O5" s="2"/>
      <c r="P5" s="3"/>
      <c r="Q5" s="2"/>
      <c r="R5" s="2"/>
      <c r="S5" s="2"/>
    </row>
    <row r="6" spans="1:19" x14ac:dyDescent="0.25">
      <c r="A6" s="1">
        <v>5</v>
      </c>
      <c r="B6" s="2" t="s">
        <v>6</v>
      </c>
      <c r="C6" s="2">
        <v>88.17</v>
      </c>
      <c r="D6" s="2">
        <v>10.01</v>
      </c>
      <c r="E6" s="2">
        <f t="shared" si="0"/>
        <v>-78.16</v>
      </c>
      <c r="F6" s="2"/>
      <c r="G6" s="2"/>
      <c r="H6" s="2"/>
      <c r="I6" s="2"/>
      <c r="J6" s="2"/>
      <c r="K6" s="2"/>
      <c r="L6" s="2"/>
      <c r="M6" s="2"/>
      <c r="N6" s="2"/>
      <c r="O6" s="2"/>
      <c r="P6" s="3"/>
      <c r="Q6" s="2"/>
      <c r="R6" s="2"/>
      <c r="S6" s="2"/>
    </row>
    <row r="7" spans="1:19" x14ac:dyDescent="0.25">
      <c r="A7" s="1">
        <v>6</v>
      </c>
      <c r="B7" s="2" t="s">
        <v>7</v>
      </c>
      <c r="C7" s="2">
        <v>90.97</v>
      </c>
      <c r="D7" s="2">
        <v>33.61</v>
      </c>
      <c r="E7" s="2">
        <f t="shared" si="0"/>
        <v>-57.36</v>
      </c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2"/>
      <c r="R7" s="2"/>
      <c r="S7" s="2"/>
    </row>
    <row r="8" spans="1:19" x14ac:dyDescent="0.25">
      <c r="A8" s="1">
        <v>7</v>
      </c>
      <c r="B8" s="2" t="s">
        <v>11</v>
      </c>
      <c r="C8" s="2">
        <v>124.03</v>
      </c>
      <c r="D8" s="2">
        <v>25.63</v>
      </c>
      <c r="E8" s="2">
        <f t="shared" si="0"/>
        <v>-98.4</v>
      </c>
      <c r="F8" s="2"/>
      <c r="G8" s="2"/>
      <c r="H8" s="2"/>
      <c r="I8" s="2"/>
      <c r="J8" s="2"/>
      <c r="K8" s="2"/>
      <c r="L8" s="2"/>
      <c r="M8" s="2"/>
      <c r="N8" s="2"/>
      <c r="O8" s="2"/>
      <c r="P8" s="3"/>
      <c r="Q8" s="2"/>
      <c r="R8" s="2"/>
      <c r="S8" s="2"/>
    </row>
    <row r="9" spans="1:19" x14ac:dyDescent="0.25">
      <c r="A9" s="1">
        <v>8</v>
      </c>
      <c r="B9" s="2" t="s">
        <v>17</v>
      </c>
      <c r="C9" s="2">
        <v>109.78</v>
      </c>
      <c r="D9" s="2">
        <v>31.52</v>
      </c>
      <c r="E9" s="2">
        <f t="shared" si="0"/>
        <v>-78.260000000000005</v>
      </c>
      <c r="F9" s="2"/>
      <c r="G9" s="2"/>
      <c r="H9" s="2"/>
      <c r="I9" s="2"/>
      <c r="J9" s="2"/>
      <c r="K9" s="2"/>
      <c r="L9" s="2"/>
      <c r="M9" s="2"/>
      <c r="N9" s="2"/>
      <c r="O9" s="2"/>
      <c r="P9" s="3"/>
      <c r="Q9" s="2"/>
      <c r="R9" s="2"/>
      <c r="S9" s="2"/>
    </row>
    <row r="10" spans="1:19" x14ac:dyDescent="0.25">
      <c r="A10" s="1">
        <v>9</v>
      </c>
      <c r="B10" s="2" t="s">
        <v>9</v>
      </c>
      <c r="C10" s="2">
        <v>126.06</v>
      </c>
      <c r="D10" s="2">
        <v>105.38</v>
      </c>
      <c r="E10" s="2">
        <f t="shared" si="0"/>
        <v>-20.680000000000007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3"/>
      <c r="Q10" s="2"/>
      <c r="R10" s="2"/>
      <c r="S10" s="2"/>
    </row>
    <row r="11" spans="1:19" x14ac:dyDescent="0.25">
      <c r="A11" s="1">
        <v>10</v>
      </c>
      <c r="B11" s="2" t="s">
        <v>8</v>
      </c>
      <c r="C11" s="2">
        <v>110.99</v>
      </c>
      <c r="D11" s="2">
        <v>15.14</v>
      </c>
      <c r="E11" s="2">
        <f t="shared" si="0"/>
        <v>-95.85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3"/>
      <c r="Q11" s="2"/>
      <c r="R11" s="2"/>
      <c r="S11" s="2"/>
    </row>
    <row r="12" spans="1:19" x14ac:dyDescent="0.25">
      <c r="A12" s="1">
        <v>11</v>
      </c>
      <c r="B12" s="2" t="s">
        <v>20</v>
      </c>
      <c r="C12" s="2">
        <v>33.11</v>
      </c>
      <c r="D12" s="2">
        <v>57.02</v>
      </c>
      <c r="E12" s="2">
        <f t="shared" si="0"/>
        <v>23.910000000000004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2"/>
      <c r="R12" s="2"/>
      <c r="S12" s="2"/>
    </row>
    <row r="13" spans="1:19" x14ac:dyDescent="0.25">
      <c r="A13" s="1">
        <v>12</v>
      </c>
      <c r="B13" s="2" t="s">
        <v>13</v>
      </c>
      <c r="C13" s="2">
        <v>13.04</v>
      </c>
      <c r="D13" s="2">
        <v>0.4</v>
      </c>
      <c r="E13" s="2">
        <f t="shared" si="0"/>
        <v>-12.639999999999999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2"/>
      <c r="R13" s="2"/>
      <c r="S13" s="2"/>
    </row>
    <row r="14" spans="1:19" x14ac:dyDescent="0.25">
      <c r="A14" s="1">
        <v>13</v>
      </c>
      <c r="B14" s="2" t="s">
        <v>12</v>
      </c>
      <c r="C14" s="2">
        <v>65.73</v>
      </c>
      <c r="D14" s="2">
        <v>56.15</v>
      </c>
      <c r="E14" s="2">
        <f t="shared" si="0"/>
        <v>-9.5800000000000054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Q14" s="2"/>
      <c r="R14" s="2"/>
      <c r="S14" s="2"/>
    </row>
    <row r="15" spans="1:19" x14ac:dyDescent="0.25">
      <c r="A15" s="1">
        <v>14</v>
      </c>
      <c r="B15" s="2" t="s">
        <v>25</v>
      </c>
      <c r="C15" s="2">
        <v>98.01</v>
      </c>
      <c r="D15" s="2">
        <v>22.22</v>
      </c>
      <c r="E15" s="2">
        <f t="shared" si="0"/>
        <v>-75.790000000000006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Q15" s="2"/>
      <c r="R15" s="2"/>
      <c r="S15" s="2"/>
    </row>
    <row r="16" spans="1:19" x14ac:dyDescent="0.25">
      <c r="A16" s="1">
        <v>15</v>
      </c>
      <c r="B16" s="2" t="s">
        <v>19</v>
      </c>
      <c r="C16" s="2">
        <v>36.299999999999997</v>
      </c>
      <c r="D16" s="2">
        <v>8.8000000000000007</v>
      </c>
      <c r="E16" s="2">
        <f t="shared" si="0"/>
        <v>-27.499999999999996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  <c r="Q16" s="2"/>
      <c r="R16" s="2"/>
      <c r="S16" s="2"/>
    </row>
    <row r="17" spans="1:19" x14ac:dyDescent="0.25">
      <c r="A17" s="1">
        <v>16</v>
      </c>
      <c r="B17" s="2" t="s">
        <v>16</v>
      </c>
      <c r="C17" s="2">
        <v>68.48</v>
      </c>
      <c r="D17" s="2">
        <v>28.71</v>
      </c>
      <c r="E17" s="2">
        <f t="shared" si="0"/>
        <v>-39.770000000000003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3"/>
      <c r="Q17" s="2"/>
      <c r="R17" s="2"/>
      <c r="S17" s="2"/>
    </row>
    <row r="18" spans="1:19" x14ac:dyDescent="0.25">
      <c r="A18" s="1">
        <v>17</v>
      </c>
      <c r="B18" s="2" t="s">
        <v>10</v>
      </c>
      <c r="C18" s="2">
        <v>95.83</v>
      </c>
      <c r="D18" s="2">
        <v>14.98</v>
      </c>
      <c r="E18" s="2">
        <f t="shared" si="0"/>
        <v>-80.849999999999994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3"/>
      <c r="Q18" s="2"/>
      <c r="R18" s="2"/>
      <c r="S18" s="2"/>
    </row>
    <row r="19" spans="1:19" x14ac:dyDescent="0.25">
      <c r="A19" s="1">
        <v>18</v>
      </c>
      <c r="B19" s="2" t="s">
        <v>26</v>
      </c>
      <c r="C19" s="2">
        <v>44.22</v>
      </c>
      <c r="D19" s="2">
        <v>0</v>
      </c>
      <c r="E19" s="2">
        <f t="shared" si="0"/>
        <v>-44.22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3"/>
      <c r="Q19" s="2"/>
      <c r="R19" s="2"/>
      <c r="S19" s="2"/>
    </row>
    <row r="20" spans="1:19" x14ac:dyDescent="0.25">
      <c r="A20" s="1">
        <v>19</v>
      </c>
      <c r="B20" s="2" t="s">
        <v>22</v>
      </c>
      <c r="C20" s="2">
        <v>128.15</v>
      </c>
      <c r="D20" s="2">
        <v>5.89</v>
      </c>
      <c r="E20" s="2">
        <f t="shared" si="0"/>
        <v>-122.26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3"/>
      <c r="Q20" s="2"/>
      <c r="R20" s="2"/>
      <c r="S20" s="2"/>
    </row>
    <row r="21" spans="1:19" x14ac:dyDescent="0.25">
      <c r="A21" s="1">
        <v>20</v>
      </c>
      <c r="B21" s="2" t="s">
        <v>27</v>
      </c>
      <c r="C21" s="2">
        <v>55.77</v>
      </c>
      <c r="D21" s="2">
        <v>13.56</v>
      </c>
      <c r="E21" s="2">
        <f t="shared" si="0"/>
        <v>-42.21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3"/>
      <c r="Q21" s="2"/>
      <c r="R21" s="2"/>
      <c r="S2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36CDD-26C1-4026-888A-79D44A3E01D4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4" bestFit="1" customWidth="1"/>
    <col min="8" max="8" width="3.5703125" bestFit="1" customWidth="1"/>
    <col min="9" max="9" width="3.7109375" bestFit="1" customWidth="1"/>
    <col min="10" max="10" width="4" bestFit="1" customWidth="1"/>
    <col min="11" max="11" width="7.42578125" bestFit="1" customWidth="1"/>
    <col min="12" max="13" width="5" bestFit="1" customWidth="1"/>
    <col min="14" max="14" width="5.7109375" bestFit="1" customWidth="1"/>
    <col min="15" max="15" width="7.42578125" bestFit="1" customWidth="1"/>
    <col min="16" max="16" width="11.28515625" bestFit="1" customWidth="1"/>
    <col min="17" max="17" width="34.140625" bestFit="1" customWidth="1"/>
    <col min="18" max="18" width="26.5703125" bestFit="1" customWidth="1"/>
    <col min="19" max="19" width="36.140625" bestFit="1" customWidth="1"/>
  </cols>
  <sheetData>
    <row r="1" spans="1:19" ht="18.75" customHeigh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>
        <v>1</v>
      </c>
      <c r="B2" t="s">
        <v>2</v>
      </c>
      <c r="C2">
        <v>349.25</v>
      </c>
      <c r="D2">
        <v>100.49</v>
      </c>
      <c r="E2" s="2">
        <f>D2-C2</f>
        <v>-248.76</v>
      </c>
      <c r="P2" s="4"/>
    </row>
    <row r="3" spans="1:19" x14ac:dyDescent="0.25">
      <c r="A3">
        <v>2</v>
      </c>
      <c r="B3" t="s">
        <v>7</v>
      </c>
      <c r="C3">
        <v>218.24</v>
      </c>
      <c r="D3">
        <v>50.05</v>
      </c>
      <c r="E3" s="2">
        <f t="shared" ref="E3:E21" si="0">D3-C3</f>
        <v>-168.19</v>
      </c>
      <c r="P3" s="4"/>
    </row>
    <row r="4" spans="1:19" x14ac:dyDescent="0.25">
      <c r="A4">
        <v>3</v>
      </c>
      <c r="B4" t="s">
        <v>5</v>
      </c>
      <c r="C4">
        <v>135.85</v>
      </c>
      <c r="D4">
        <v>114.18</v>
      </c>
      <c r="E4" s="2">
        <f t="shared" si="0"/>
        <v>-21.669999999999987</v>
      </c>
      <c r="P4" s="4"/>
    </row>
    <row r="5" spans="1:19" x14ac:dyDescent="0.25">
      <c r="A5">
        <v>4</v>
      </c>
      <c r="B5" t="s">
        <v>3</v>
      </c>
      <c r="C5">
        <v>191.02</v>
      </c>
      <c r="D5">
        <v>202.95</v>
      </c>
      <c r="E5" s="2">
        <f t="shared" si="0"/>
        <v>11.929999999999978</v>
      </c>
      <c r="P5" s="4"/>
    </row>
    <row r="6" spans="1:19" x14ac:dyDescent="0.25">
      <c r="A6">
        <v>5</v>
      </c>
      <c r="B6" t="s">
        <v>4</v>
      </c>
      <c r="C6">
        <v>286.55</v>
      </c>
      <c r="D6">
        <v>214.06</v>
      </c>
      <c r="E6" s="2">
        <f t="shared" si="0"/>
        <v>-72.490000000000009</v>
      </c>
      <c r="P6" s="4"/>
    </row>
    <row r="7" spans="1:19" x14ac:dyDescent="0.25">
      <c r="A7">
        <v>6</v>
      </c>
      <c r="B7" t="s">
        <v>6</v>
      </c>
      <c r="C7">
        <v>168.14</v>
      </c>
      <c r="D7">
        <v>178.2</v>
      </c>
      <c r="E7" s="2">
        <f t="shared" si="0"/>
        <v>10.060000000000002</v>
      </c>
      <c r="P7" s="4"/>
    </row>
    <row r="8" spans="1:19" x14ac:dyDescent="0.25">
      <c r="A8">
        <v>7</v>
      </c>
      <c r="B8" t="s">
        <v>19</v>
      </c>
      <c r="C8">
        <v>39.31</v>
      </c>
      <c r="D8">
        <v>55</v>
      </c>
      <c r="E8" s="2">
        <f t="shared" si="0"/>
        <v>15.689999999999998</v>
      </c>
      <c r="P8" s="4"/>
    </row>
    <row r="9" spans="1:19" x14ac:dyDescent="0.25">
      <c r="A9">
        <v>8</v>
      </c>
      <c r="B9" t="s">
        <v>17</v>
      </c>
      <c r="C9">
        <v>223.52</v>
      </c>
      <c r="D9">
        <v>139.02000000000001</v>
      </c>
      <c r="E9" s="2">
        <f t="shared" si="0"/>
        <v>-84.5</v>
      </c>
      <c r="P9" s="4"/>
    </row>
    <row r="10" spans="1:19" x14ac:dyDescent="0.25">
      <c r="A10">
        <v>9</v>
      </c>
      <c r="B10" t="s">
        <v>9</v>
      </c>
      <c r="C10">
        <v>92.23</v>
      </c>
      <c r="D10">
        <v>55.11</v>
      </c>
      <c r="E10" s="2">
        <f t="shared" si="0"/>
        <v>-37.120000000000005</v>
      </c>
      <c r="P10" s="4"/>
    </row>
    <row r="11" spans="1:19" x14ac:dyDescent="0.25">
      <c r="A11">
        <v>10</v>
      </c>
      <c r="B11" t="s">
        <v>12</v>
      </c>
      <c r="C11">
        <v>51.15</v>
      </c>
      <c r="D11">
        <v>23.24</v>
      </c>
      <c r="E11" s="2">
        <f t="shared" si="0"/>
        <v>-27.91</v>
      </c>
      <c r="P11" s="4"/>
    </row>
    <row r="12" spans="1:19" x14ac:dyDescent="0.25">
      <c r="A12">
        <v>11</v>
      </c>
      <c r="B12" t="s">
        <v>13</v>
      </c>
      <c r="C12">
        <v>53.85</v>
      </c>
      <c r="D12">
        <v>3.3</v>
      </c>
      <c r="E12" s="2">
        <f t="shared" si="0"/>
        <v>-50.550000000000004</v>
      </c>
      <c r="P12" s="4"/>
    </row>
    <row r="13" spans="1:19" x14ac:dyDescent="0.25">
      <c r="A13">
        <v>12</v>
      </c>
      <c r="B13" t="s">
        <v>25</v>
      </c>
      <c r="C13">
        <v>37.729999999999997</v>
      </c>
      <c r="D13">
        <v>0</v>
      </c>
      <c r="E13" s="2">
        <f t="shared" si="0"/>
        <v>-37.729999999999997</v>
      </c>
      <c r="P13" s="4"/>
    </row>
    <row r="14" spans="1:19" x14ac:dyDescent="0.25">
      <c r="A14">
        <v>13</v>
      </c>
      <c r="B14" t="s">
        <v>8</v>
      </c>
      <c r="C14">
        <v>62.48</v>
      </c>
      <c r="D14">
        <v>75.92</v>
      </c>
      <c r="E14" s="2">
        <f t="shared" si="0"/>
        <v>13.440000000000005</v>
      </c>
      <c r="P14" s="4"/>
    </row>
    <row r="15" spans="1:19" x14ac:dyDescent="0.25">
      <c r="A15">
        <v>14</v>
      </c>
      <c r="B15" t="s">
        <v>20</v>
      </c>
      <c r="C15">
        <v>80.739999999999995</v>
      </c>
      <c r="D15">
        <v>20.61</v>
      </c>
      <c r="E15" s="2">
        <f t="shared" si="0"/>
        <v>-60.129999999999995</v>
      </c>
      <c r="P15" s="4"/>
    </row>
    <row r="16" spans="1:19" x14ac:dyDescent="0.25">
      <c r="A16">
        <v>15</v>
      </c>
      <c r="B16" t="s">
        <v>10</v>
      </c>
      <c r="C16">
        <v>73.150000000000006</v>
      </c>
      <c r="D16">
        <v>0.44</v>
      </c>
      <c r="E16" s="2">
        <f t="shared" si="0"/>
        <v>-72.710000000000008</v>
      </c>
      <c r="P16" s="4"/>
    </row>
    <row r="17" spans="1:16" x14ac:dyDescent="0.25">
      <c r="A17">
        <v>16</v>
      </c>
      <c r="B17" t="s">
        <v>27</v>
      </c>
      <c r="C17">
        <v>62.43</v>
      </c>
      <c r="D17">
        <v>7.1</v>
      </c>
      <c r="E17" s="2">
        <f t="shared" si="0"/>
        <v>-55.33</v>
      </c>
      <c r="P17" s="4"/>
    </row>
    <row r="18" spans="1:16" x14ac:dyDescent="0.25">
      <c r="A18">
        <v>17</v>
      </c>
      <c r="B18" t="s">
        <v>16</v>
      </c>
      <c r="C18">
        <v>67.38</v>
      </c>
      <c r="D18">
        <v>108.19</v>
      </c>
      <c r="E18" s="2">
        <f t="shared" si="0"/>
        <v>40.81</v>
      </c>
      <c r="P18" s="4"/>
    </row>
    <row r="19" spans="1:16" x14ac:dyDescent="0.25">
      <c r="A19">
        <v>18</v>
      </c>
      <c r="B19" t="s">
        <v>28</v>
      </c>
      <c r="C19">
        <v>80.72</v>
      </c>
      <c r="D19">
        <v>89.21</v>
      </c>
      <c r="E19" s="2">
        <f t="shared" si="0"/>
        <v>8.4899999999999949</v>
      </c>
      <c r="P19" s="4"/>
    </row>
    <row r="20" spans="1:16" x14ac:dyDescent="0.25">
      <c r="A20">
        <v>19</v>
      </c>
      <c r="B20" t="s">
        <v>29</v>
      </c>
      <c r="C20">
        <v>63.47</v>
      </c>
      <c r="D20">
        <v>38.67</v>
      </c>
      <c r="E20" s="2">
        <f t="shared" si="0"/>
        <v>-24.799999999999997</v>
      </c>
      <c r="P20" s="4"/>
    </row>
    <row r="21" spans="1:16" x14ac:dyDescent="0.25">
      <c r="A21">
        <v>20</v>
      </c>
      <c r="B21" t="s">
        <v>23</v>
      </c>
      <c r="C21">
        <v>58.85</v>
      </c>
      <c r="D21">
        <v>2.2599999999999998</v>
      </c>
      <c r="E21" s="2">
        <f t="shared" si="0"/>
        <v>-56.59</v>
      </c>
      <c r="P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9948-3100-402A-83E2-2A64C9E3923A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2" width="11.28515625" bestFit="1" customWidth="1"/>
    <col min="13" max="13" width="34.7109375" bestFit="1" customWidth="1"/>
    <col min="14" max="14" width="17.85546875" bestFit="1" customWidth="1"/>
    <col min="15" max="15" width="36.57031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4</v>
      </c>
      <c r="C2" s="2">
        <v>146.08000000000001</v>
      </c>
      <c r="D2" s="2">
        <v>119.79</v>
      </c>
      <c r="E2" s="2">
        <f>D2-C2</f>
        <v>-26.290000000000006</v>
      </c>
      <c r="F2" s="2"/>
      <c r="G2" s="2"/>
      <c r="H2" s="2"/>
      <c r="I2" s="2"/>
      <c r="J2" s="2"/>
      <c r="K2" s="2"/>
      <c r="L2" s="3"/>
      <c r="M2" s="2"/>
      <c r="N2" s="2"/>
      <c r="O2" s="2"/>
    </row>
    <row r="3" spans="1:19" x14ac:dyDescent="0.25">
      <c r="A3" s="1">
        <v>2</v>
      </c>
      <c r="B3" s="2" t="s">
        <v>5</v>
      </c>
      <c r="C3" s="2">
        <v>91.85</v>
      </c>
      <c r="D3" s="2">
        <v>57.53</v>
      </c>
      <c r="E3" s="2">
        <f t="shared" ref="E3:E21" si="0">D3-C3</f>
        <v>-34.319999999999993</v>
      </c>
      <c r="F3" s="2"/>
      <c r="G3" s="2"/>
      <c r="H3" s="2"/>
      <c r="I3" s="2"/>
      <c r="J3" s="2"/>
      <c r="K3" s="2"/>
      <c r="L3" s="3"/>
      <c r="M3" s="2"/>
      <c r="N3" s="2"/>
      <c r="O3" s="2"/>
    </row>
    <row r="4" spans="1:19" x14ac:dyDescent="0.25">
      <c r="A4" s="1">
        <v>3</v>
      </c>
      <c r="B4" s="2" t="s">
        <v>2</v>
      </c>
      <c r="C4" s="2">
        <v>236.5</v>
      </c>
      <c r="D4" s="2">
        <v>38.89</v>
      </c>
      <c r="E4" s="2">
        <f t="shared" si="0"/>
        <v>-197.61</v>
      </c>
      <c r="F4" s="2"/>
      <c r="G4" s="2"/>
      <c r="H4" s="2"/>
      <c r="I4" s="2"/>
      <c r="J4" s="2"/>
      <c r="K4" s="2"/>
      <c r="L4" s="3"/>
      <c r="M4" s="2"/>
      <c r="N4" s="2"/>
      <c r="O4" s="2"/>
    </row>
    <row r="5" spans="1:19" x14ac:dyDescent="0.25">
      <c r="A5" s="1">
        <v>4</v>
      </c>
      <c r="B5" s="2" t="s">
        <v>3</v>
      </c>
      <c r="C5" s="2">
        <v>87.89</v>
      </c>
      <c r="D5" s="2">
        <v>93.92</v>
      </c>
      <c r="E5" s="2">
        <f t="shared" si="0"/>
        <v>6.0300000000000011</v>
      </c>
      <c r="F5" s="2"/>
      <c r="G5" s="2"/>
      <c r="H5" s="2"/>
      <c r="I5" s="2"/>
      <c r="J5" s="2"/>
      <c r="K5" s="2"/>
      <c r="L5" s="3"/>
      <c r="M5" s="2"/>
      <c r="N5" s="2"/>
      <c r="O5" s="2"/>
    </row>
    <row r="6" spans="1:19" x14ac:dyDescent="0.25">
      <c r="A6" s="1">
        <v>5</v>
      </c>
      <c r="B6" s="2" t="s">
        <v>6</v>
      </c>
      <c r="C6" s="2">
        <v>124.3</v>
      </c>
      <c r="D6" s="2">
        <v>11.39</v>
      </c>
      <c r="E6" s="2">
        <f t="shared" si="0"/>
        <v>-112.91</v>
      </c>
      <c r="F6" s="2"/>
      <c r="G6" s="2"/>
      <c r="H6" s="2"/>
      <c r="I6" s="2"/>
      <c r="J6" s="2"/>
      <c r="K6" s="2"/>
      <c r="L6" s="3"/>
      <c r="M6" s="2"/>
      <c r="N6" s="2"/>
      <c r="O6" s="2"/>
    </row>
    <row r="7" spans="1:19" x14ac:dyDescent="0.25">
      <c r="A7" s="1">
        <v>6</v>
      </c>
      <c r="B7" s="2" t="s">
        <v>7</v>
      </c>
      <c r="C7" s="2">
        <v>203.5</v>
      </c>
      <c r="D7" s="2">
        <v>51.98</v>
      </c>
      <c r="E7" s="2">
        <f t="shared" si="0"/>
        <v>-151.52000000000001</v>
      </c>
      <c r="F7" s="2"/>
      <c r="G7" s="2"/>
      <c r="H7" s="2"/>
      <c r="I7" s="2"/>
      <c r="J7" s="2"/>
      <c r="K7" s="2"/>
      <c r="L7" s="3"/>
      <c r="M7" s="2"/>
      <c r="N7" s="2"/>
      <c r="O7" s="2"/>
    </row>
    <row r="8" spans="1:19" x14ac:dyDescent="0.25">
      <c r="A8" s="1">
        <v>7</v>
      </c>
      <c r="B8" s="2" t="s">
        <v>17</v>
      </c>
      <c r="C8" s="2">
        <v>94.6</v>
      </c>
      <c r="D8" s="2">
        <v>66.88</v>
      </c>
      <c r="E8" s="2">
        <f t="shared" si="0"/>
        <v>-27.72</v>
      </c>
      <c r="F8" s="2"/>
      <c r="G8" s="2"/>
      <c r="H8" s="2"/>
      <c r="I8" s="2"/>
      <c r="J8" s="2"/>
      <c r="K8" s="2"/>
      <c r="L8" s="3"/>
      <c r="M8" s="2"/>
      <c r="N8" s="2"/>
      <c r="O8" s="2"/>
    </row>
    <row r="9" spans="1:19" x14ac:dyDescent="0.25">
      <c r="A9" s="1">
        <v>8</v>
      </c>
      <c r="B9" s="2" t="s">
        <v>16</v>
      </c>
      <c r="C9" s="2">
        <v>75.790000000000006</v>
      </c>
      <c r="D9" s="2">
        <v>93.56</v>
      </c>
      <c r="E9" s="2">
        <f t="shared" si="0"/>
        <v>17.769999999999996</v>
      </c>
      <c r="F9" s="2"/>
      <c r="G9" s="2"/>
      <c r="H9" s="2"/>
      <c r="I9" s="2"/>
      <c r="J9" s="2"/>
      <c r="K9" s="2"/>
      <c r="L9" s="3"/>
      <c r="M9" s="2"/>
      <c r="N9" s="2"/>
      <c r="O9" s="2"/>
    </row>
    <row r="10" spans="1:19" x14ac:dyDescent="0.25">
      <c r="A10" s="1">
        <v>9</v>
      </c>
      <c r="B10" s="2" t="s">
        <v>25</v>
      </c>
      <c r="C10" s="2">
        <v>44.76</v>
      </c>
      <c r="D10" s="2">
        <v>26.06</v>
      </c>
      <c r="E10" s="2">
        <f t="shared" si="0"/>
        <v>-18.7</v>
      </c>
      <c r="F10" s="2"/>
      <c r="G10" s="2"/>
      <c r="H10" s="2"/>
      <c r="I10" s="2"/>
      <c r="J10" s="2"/>
      <c r="K10" s="2"/>
      <c r="L10" s="3"/>
      <c r="M10" s="2"/>
      <c r="N10" s="2"/>
      <c r="O10" s="2"/>
    </row>
    <row r="11" spans="1:19" x14ac:dyDescent="0.25">
      <c r="A11" s="1">
        <v>10</v>
      </c>
      <c r="B11" s="2" t="s">
        <v>23</v>
      </c>
      <c r="C11" s="2">
        <v>41.69</v>
      </c>
      <c r="D11" s="2">
        <v>29.67</v>
      </c>
      <c r="E11" s="2">
        <f t="shared" si="0"/>
        <v>-12.019999999999996</v>
      </c>
      <c r="F11" s="2"/>
      <c r="G11" s="2"/>
      <c r="H11" s="2"/>
      <c r="I11" s="2"/>
      <c r="J11" s="2"/>
      <c r="K11" s="2"/>
      <c r="L11" s="3"/>
      <c r="M11" s="2"/>
      <c r="N11" s="2"/>
      <c r="O11" s="2"/>
    </row>
    <row r="12" spans="1:19" x14ac:dyDescent="0.25">
      <c r="A12" s="1">
        <v>11</v>
      </c>
      <c r="B12" s="2" t="s">
        <v>8</v>
      </c>
      <c r="C12" s="2">
        <v>91.85</v>
      </c>
      <c r="D12" s="2">
        <v>45.1</v>
      </c>
      <c r="E12" s="2">
        <f t="shared" si="0"/>
        <v>-46.749999999999993</v>
      </c>
      <c r="F12" s="2"/>
      <c r="G12" s="2"/>
      <c r="H12" s="2"/>
      <c r="I12" s="2"/>
      <c r="J12" s="2"/>
      <c r="K12" s="2"/>
      <c r="L12" s="3"/>
      <c r="M12" s="2"/>
      <c r="N12" s="2"/>
      <c r="O12" s="2"/>
    </row>
    <row r="13" spans="1:19" x14ac:dyDescent="0.25">
      <c r="A13" s="1">
        <v>12</v>
      </c>
      <c r="B13" s="2" t="s">
        <v>9</v>
      </c>
      <c r="C13" s="2">
        <v>101.31</v>
      </c>
      <c r="D13" s="2">
        <v>72.66</v>
      </c>
      <c r="E13" s="2">
        <f t="shared" si="0"/>
        <v>-28.650000000000006</v>
      </c>
      <c r="F13" s="2"/>
      <c r="G13" s="2"/>
      <c r="H13" s="2"/>
      <c r="I13" s="2"/>
      <c r="J13" s="2"/>
      <c r="K13" s="2"/>
      <c r="L13" s="3"/>
      <c r="M13" s="2"/>
      <c r="N13" s="2"/>
      <c r="O13" s="2"/>
    </row>
    <row r="14" spans="1:19" x14ac:dyDescent="0.25">
      <c r="A14" s="1">
        <v>13</v>
      </c>
      <c r="B14" s="2" t="s">
        <v>29</v>
      </c>
      <c r="C14" s="2">
        <v>42.65</v>
      </c>
      <c r="D14" s="2">
        <v>4.18</v>
      </c>
      <c r="E14" s="2">
        <f t="shared" si="0"/>
        <v>-38.47</v>
      </c>
      <c r="F14" s="2"/>
      <c r="G14" s="2"/>
      <c r="H14" s="2"/>
      <c r="I14" s="2"/>
      <c r="J14" s="2"/>
      <c r="K14" s="2"/>
      <c r="L14" s="3"/>
      <c r="M14" s="2"/>
      <c r="N14" s="2"/>
      <c r="O14" s="2"/>
    </row>
    <row r="15" spans="1:19" x14ac:dyDescent="0.25">
      <c r="A15" s="1">
        <v>14</v>
      </c>
      <c r="B15" s="2" t="s">
        <v>13</v>
      </c>
      <c r="C15" s="2">
        <v>111.32</v>
      </c>
      <c r="D15" s="2">
        <v>55.22</v>
      </c>
      <c r="E15" s="2">
        <f t="shared" si="0"/>
        <v>-56.099999999999994</v>
      </c>
      <c r="F15" s="2"/>
      <c r="G15" s="2"/>
      <c r="H15" s="2"/>
      <c r="I15" s="2"/>
      <c r="J15" s="2"/>
      <c r="K15" s="2"/>
      <c r="L15" s="3"/>
      <c r="M15" s="2"/>
      <c r="N15" s="2"/>
      <c r="O15" s="2"/>
    </row>
    <row r="16" spans="1:19" x14ac:dyDescent="0.25">
      <c r="A16" s="1">
        <v>15</v>
      </c>
      <c r="B16" s="2" t="s">
        <v>28</v>
      </c>
      <c r="C16" s="2">
        <v>63.91</v>
      </c>
      <c r="D16" s="2">
        <v>54.23</v>
      </c>
      <c r="E16" s="2">
        <f t="shared" si="0"/>
        <v>-9.68</v>
      </c>
      <c r="F16" s="2"/>
      <c r="G16" s="2"/>
      <c r="H16" s="2"/>
      <c r="I16" s="2"/>
      <c r="J16" s="2"/>
      <c r="K16" s="2"/>
      <c r="L16" s="3"/>
      <c r="M16" s="2"/>
      <c r="N16" s="2"/>
      <c r="O16" s="2"/>
    </row>
    <row r="17" spans="1:15" x14ac:dyDescent="0.25">
      <c r="A17" s="1">
        <v>16</v>
      </c>
      <c r="B17" s="2" t="s">
        <v>19</v>
      </c>
      <c r="C17" s="2">
        <v>50.16</v>
      </c>
      <c r="D17" s="2">
        <v>1.32</v>
      </c>
      <c r="E17" s="2">
        <f t="shared" si="0"/>
        <v>-48.839999999999996</v>
      </c>
      <c r="F17" s="2"/>
      <c r="G17" s="2"/>
      <c r="H17" s="2"/>
      <c r="I17" s="2"/>
      <c r="J17" s="2"/>
      <c r="K17" s="2"/>
      <c r="L17" s="3"/>
      <c r="M17" s="2"/>
      <c r="N17" s="2"/>
      <c r="O17" s="2"/>
    </row>
    <row r="18" spans="1:15" x14ac:dyDescent="0.25">
      <c r="A18" s="1">
        <v>17</v>
      </c>
      <c r="B18" s="2" t="s">
        <v>20</v>
      </c>
      <c r="C18" s="2">
        <v>77.5</v>
      </c>
      <c r="D18" s="2">
        <v>63.91</v>
      </c>
      <c r="E18" s="2">
        <f t="shared" si="0"/>
        <v>-13.590000000000003</v>
      </c>
      <c r="F18" s="2"/>
      <c r="G18" s="2"/>
      <c r="H18" s="2"/>
      <c r="I18" s="2"/>
      <c r="J18" s="2"/>
      <c r="K18" s="2"/>
      <c r="L18" s="3"/>
      <c r="M18" s="2"/>
      <c r="N18" s="2"/>
      <c r="O18" s="2"/>
    </row>
    <row r="19" spans="1:15" x14ac:dyDescent="0.25">
      <c r="A19" s="1">
        <v>18</v>
      </c>
      <c r="B19" s="2" t="s">
        <v>30</v>
      </c>
      <c r="C19" s="2">
        <v>44</v>
      </c>
      <c r="D19" s="2">
        <v>31.79</v>
      </c>
      <c r="E19" s="2">
        <f t="shared" si="0"/>
        <v>-12.21</v>
      </c>
      <c r="F19" s="2"/>
      <c r="G19" s="2"/>
      <c r="H19" s="2"/>
      <c r="I19" s="2"/>
      <c r="J19" s="2"/>
      <c r="K19" s="2"/>
      <c r="L19" s="3"/>
      <c r="M19" s="2"/>
      <c r="N19" s="2"/>
      <c r="O19" s="2"/>
    </row>
    <row r="20" spans="1:15" x14ac:dyDescent="0.25">
      <c r="A20" s="1">
        <v>19</v>
      </c>
      <c r="B20" s="2" t="s">
        <v>31</v>
      </c>
      <c r="C20" s="2">
        <v>52.75</v>
      </c>
      <c r="D20" s="2">
        <v>14.85</v>
      </c>
      <c r="E20" s="2">
        <f t="shared" si="0"/>
        <v>-37.9</v>
      </c>
      <c r="F20" s="2"/>
      <c r="G20" s="2"/>
      <c r="H20" s="2"/>
      <c r="I20" s="2"/>
      <c r="J20" s="2"/>
      <c r="K20" s="2"/>
      <c r="L20" s="3"/>
      <c r="M20" s="2"/>
      <c r="N20" s="2"/>
      <c r="O20" s="2"/>
    </row>
    <row r="21" spans="1:15" x14ac:dyDescent="0.25">
      <c r="A21" s="1">
        <v>20</v>
      </c>
      <c r="B21" s="2" t="s">
        <v>32</v>
      </c>
      <c r="C21" s="2">
        <v>46.09</v>
      </c>
      <c r="D21" s="2">
        <v>26.15</v>
      </c>
      <c r="E21" s="2">
        <f t="shared" si="0"/>
        <v>-19.940000000000005</v>
      </c>
      <c r="F21" s="2"/>
      <c r="G21" s="2"/>
      <c r="H21" s="2"/>
      <c r="I21" s="2"/>
      <c r="J21" s="2"/>
      <c r="K21" s="2"/>
      <c r="L21" s="3"/>
      <c r="M21" s="2"/>
      <c r="N21" s="2"/>
      <c r="O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5E83-E3E8-40FD-AD26-13ABFF91A581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2" width="11.28515625" bestFit="1" customWidth="1"/>
    <col min="13" max="13" width="32.28515625" bestFit="1" customWidth="1"/>
    <col min="14" max="14" width="17.85546875" bestFit="1" customWidth="1"/>
    <col min="15" max="15" width="36.140625" bestFit="1" customWidth="1"/>
  </cols>
  <sheetData>
    <row r="1" spans="1:19" ht="18.75" customHeight="1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9</v>
      </c>
      <c r="C2" s="2">
        <v>54.89</v>
      </c>
      <c r="D2" s="2">
        <v>10.4</v>
      </c>
      <c r="E2" s="2">
        <f>D2-C2</f>
        <v>-44.49</v>
      </c>
      <c r="F2" s="2"/>
      <c r="G2" s="2"/>
      <c r="H2" s="2"/>
      <c r="I2" s="2"/>
      <c r="J2" s="2"/>
      <c r="K2" s="2"/>
      <c r="L2" s="3"/>
      <c r="M2" s="2"/>
      <c r="N2" s="2"/>
      <c r="O2" s="2"/>
    </row>
    <row r="3" spans="1:19" x14ac:dyDescent="0.25">
      <c r="A3" s="1">
        <v>2</v>
      </c>
      <c r="B3" s="2" t="s">
        <v>6</v>
      </c>
      <c r="C3" s="2">
        <v>29.15</v>
      </c>
      <c r="D3" s="2">
        <v>2.75</v>
      </c>
      <c r="E3" s="2">
        <f t="shared" ref="E3:E21" si="0">D3-C3</f>
        <v>-26.4</v>
      </c>
      <c r="F3" s="2"/>
      <c r="G3" s="2"/>
      <c r="H3" s="2"/>
      <c r="I3" s="2"/>
      <c r="J3" s="2"/>
      <c r="K3" s="2"/>
      <c r="L3" s="3"/>
      <c r="M3" s="2"/>
      <c r="N3" s="2"/>
      <c r="O3" s="2"/>
    </row>
    <row r="4" spans="1:19" x14ac:dyDescent="0.25">
      <c r="A4" s="1">
        <v>3</v>
      </c>
      <c r="B4" s="2" t="s">
        <v>5</v>
      </c>
      <c r="C4" s="2">
        <v>78.099999999999994</v>
      </c>
      <c r="D4" s="2">
        <v>95.98</v>
      </c>
      <c r="E4" s="2">
        <f t="shared" si="0"/>
        <v>17.88000000000001</v>
      </c>
      <c r="F4" s="2"/>
      <c r="G4" s="2"/>
      <c r="H4" s="2"/>
      <c r="I4" s="2"/>
      <c r="J4" s="2"/>
      <c r="K4" s="2"/>
      <c r="L4" s="3"/>
      <c r="M4" s="2"/>
      <c r="N4" s="2"/>
      <c r="O4" s="2"/>
    </row>
    <row r="5" spans="1:19" x14ac:dyDescent="0.25">
      <c r="A5" s="1">
        <v>4</v>
      </c>
      <c r="B5" s="2" t="s">
        <v>2</v>
      </c>
      <c r="C5" s="2">
        <v>229.32</v>
      </c>
      <c r="D5" s="2">
        <v>74.180000000000007</v>
      </c>
      <c r="E5" s="2">
        <f t="shared" si="0"/>
        <v>-155.13999999999999</v>
      </c>
      <c r="F5" s="2"/>
      <c r="G5" s="2"/>
      <c r="H5" s="2"/>
      <c r="I5" s="2"/>
      <c r="J5" s="2"/>
      <c r="K5" s="2"/>
      <c r="L5" s="3"/>
      <c r="M5" s="2"/>
      <c r="N5" s="2"/>
      <c r="O5" s="2"/>
    </row>
    <row r="6" spans="1:19" x14ac:dyDescent="0.25">
      <c r="A6" s="1">
        <v>5</v>
      </c>
      <c r="B6" s="2" t="s">
        <v>7</v>
      </c>
      <c r="C6" s="2">
        <v>171.6</v>
      </c>
      <c r="D6" s="2">
        <v>110.74</v>
      </c>
      <c r="E6" s="2">
        <f t="shared" si="0"/>
        <v>-60.86</v>
      </c>
      <c r="F6" s="2"/>
      <c r="G6" s="2"/>
      <c r="H6" s="2"/>
      <c r="I6" s="2"/>
      <c r="J6" s="2"/>
      <c r="K6" s="2"/>
      <c r="L6" s="3"/>
      <c r="M6" s="2"/>
      <c r="N6" s="2"/>
      <c r="O6" s="2"/>
    </row>
    <row r="7" spans="1:19" x14ac:dyDescent="0.25">
      <c r="A7" s="1">
        <v>6</v>
      </c>
      <c r="B7" s="2" t="s">
        <v>16</v>
      </c>
      <c r="C7" s="2">
        <v>66.11</v>
      </c>
      <c r="D7" s="2">
        <v>57.97</v>
      </c>
      <c r="E7" s="2">
        <f t="shared" si="0"/>
        <v>-8.14</v>
      </c>
      <c r="F7" s="2"/>
      <c r="G7" s="2"/>
      <c r="H7" s="2"/>
      <c r="I7" s="2"/>
      <c r="J7" s="2"/>
      <c r="K7" s="2"/>
      <c r="L7" s="3"/>
      <c r="M7" s="2"/>
      <c r="N7" s="2"/>
      <c r="O7" s="2"/>
    </row>
    <row r="8" spans="1:19" x14ac:dyDescent="0.25">
      <c r="A8" s="1">
        <v>7</v>
      </c>
      <c r="B8" s="2" t="s">
        <v>8</v>
      </c>
      <c r="C8" s="2">
        <v>57.97</v>
      </c>
      <c r="D8" s="2">
        <v>20.37</v>
      </c>
      <c r="E8" s="2">
        <f t="shared" si="0"/>
        <v>-37.599999999999994</v>
      </c>
      <c r="F8" s="2"/>
      <c r="G8" s="2"/>
      <c r="H8" s="2"/>
      <c r="I8" s="2"/>
      <c r="J8" s="2"/>
      <c r="K8" s="2"/>
      <c r="L8" s="3"/>
      <c r="M8" s="2"/>
      <c r="N8" s="2"/>
      <c r="O8" s="2"/>
    </row>
    <row r="9" spans="1:19" x14ac:dyDescent="0.25">
      <c r="A9" s="1">
        <v>8</v>
      </c>
      <c r="B9" s="2" t="s">
        <v>3</v>
      </c>
      <c r="C9" s="2">
        <v>139.15</v>
      </c>
      <c r="D9" s="2">
        <v>99.61</v>
      </c>
      <c r="E9" s="2">
        <f t="shared" si="0"/>
        <v>-39.540000000000006</v>
      </c>
      <c r="F9" s="2"/>
      <c r="G9" s="2"/>
      <c r="H9" s="2"/>
      <c r="I9" s="2"/>
      <c r="J9" s="2"/>
      <c r="K9" s="2"/>
      <c r="L9" s="3"/>
      <c r="M9" s="2"/>
      <c r="N9" s="2"/>
      <c r="O9" s="2"/>
    </row>
    <row r="10" spans="1:19" x14ac:dyDescent="0.25">
      <c r="A10" s="1">
        <v>9</v>
      </c>
      <c r="B10" s="2" t="s">
        <v>29</v>
      </c>
      <c r="C10" s="2">
        <v>59.02</v>
      </c>
      <c r="D10" s="2">
        <v>25.52</v>
      </c>
      <c r="E10" s="2">
        <f t="shared" si="0"/>
        <v>-33.5</v>
      </c>
      <c r="F10" s="2"/>
      <c r="G10" s="2"/>
      <c r="H10" s="2"/>
      <c r="I10" s="2"/>
      <c r="J10" s="2"/>
      <c r="K10" s="2"/>
      <c r="L10" s="3"/>
      <c r="M10" s="2"/>
      <c r="N10" s="2"/>
      <c r="O10" s="2"/>
    </row>
    <row r="11" spans="1:19" x14ac:dyDescent="0.25">
      <c r="A11" s="1">
        <v>10</v>
      </c>
      <c r="B11" s="2" t="s">
        <v>4</v>
      </c>
      <c r="C11" s="2">
        <v>106.15</v>
      </c>
      <c r="D11" s="2">
        <v>96.24</v>
      </c>
      <c r="E11" s="2">
        <f t="shared" si="0"/>
        <v>-9.9100000000000108</v>
      </c>
      <c r="F11" s="2"/>
      <c r="G11" s="2"/>
      <c r="H11" s="2"/>
      <c r="I11" s="2"/>
      <c r="J11" s="2"/>
      <c r="K11" s="2"/>
      <c r="L11" s="3"/>
      <c r="M11" s="2"/>
      <c r="N11" s="2"/>
      <c r="O11" s="2"/>
    </row>
    <row r="12" spans="1:19" x14ac:dyDescent="0.25">
      <c r="A12" s="1">
        <v>11</v>
      </c>
      <c r="B12" s="2" t="s">
        <v>17</v>
      </c>
      <c r="C12" s="2">
        <v>53.79</v>
      </c>
      <c r="D12" s="2">
        <v>12.1</v>
      </c>
      <c r="E12" s="2">
        <f t="shared" si="0"/>
        <v>-41.69</v>
      </c>
      <c r="F12" s="2"/>
      <c r="G12" s="2"/>
      <c r="H12" s="2"/>
      <c r="I12" s="2"/>
      <c r="J12" s="2"/>
      <c r="K12" s="2"/>
      <c r="L12" s="3"/>
      <c r="M12" s="2"/>
      <c r="N12" s="2"/>
      <c r="O12" s="2"/>
    </row>
    <row r="13" spans="1:19" x14ac:dyDescent="0.25">
      <c r="A13" s="1">
        <v>12</v>
      </c>
      <c r="B13" s="2" t="s">
        <v>28</v>
      </c>
      <c r="C13" s="2">
        <v>23.99</v>
      </c>
      <c r="D13" s="2">
        <v>18.489999999999998</v>
      </c>
      <c r="E13" s="2">
        <f t="shared" si="0"/>
        <v>-5.5</v>
      </c>
      <c r="F13" s="2"/>
      <c r="G13" s="2"/>
      <c r="H13" s="2"/>
      <c r="I13" s="2"/>
      <c r="J13" s="2"/>
      <c r="K13" s="2"/>
      <c r="L13" s="3"/>
      <c r="M13" s="2"/>
      <c r="N13" s="2"/>
      <c r="O13" s="2"/>
    </row>
    <row r="14" spans="1:19" x14ac:dyDescent="0.25">
      <c r="A14" s="1">
        <v>13</v>
      </c>
      <c r="B14" s="2" t="s">
        <v>20</v>
      </c>
      <c r="C14" s="2">
        <v>91.08</v>
      </c>
      <c r="D14" s="2">
        <v>10.73</v>
      </c>
      <c r="E14" s="2">
        <f t="shared" si="0"/>
        <v>-80.349999999999994</v>
      </c>
      <c r="F14" s="2"/>
      <c r="G14" s="2"/>
      <c r="H14" s="2"/>
      <c r="I14" s="2"/>
      <c r="J14" s="2"/>
      <c r="K14" s="2"/>
      <c r="L14" s="3"/>
      <c r="M14" s="2"/>
      <c r="N14" s="2"/>
      <c r="O14" s="2"/>
    </row>
    <row r="15" spans="1:19" x14ac:dyDescent="0.25">
      <c r="A15" s="1">
        <v>14</v>
      </c>
      <c r="B15" s="2" t="s">
        <v>23</v>
      </c>
      <c r="C15" s="2">
        <v>47.19</v>
      </c>
      <c r="D15" s="2">
        <v>14.21</v>
      </c>
      <c r="E15" s="2">
        <f t="shared" si="0"/>
        <v>-32.979999999999997</v>
      </c>
      <c r="F15" s="2"/>
      <c r="G15" s="2"/>
      <c r="H15" s="2"/>
      <c r="I15" s="2"/>
      <c r="J15" s="2"/>
      <c r="K15" s="2"/>
      <c r="L15" s="3"/>
      <c r="M15" s="2"/>
      <c r="N15" s="2"/>
      <c r="O15" s="2"/>
    </row>
    <row r="16" spans="1:19" x14ac:dyDescent="0.25">
      <c r="A16" s="1">
        <v>15</v>
      </c>
      <c r="B16" s="2" t="s">
        <v>13</v>
      </c>
      <c r="C16" s="2">
        <v>31.68</v>
      </c>
      <c r="D16" s="2">
        <v>5.94</v>
      </c>
      <c r="E16" s="2">
        <f t="shared" si="0"/>
        <v>-25.74</v>
      </c>
      <c r="F16" s="2"/>
      <c r="G16" s="2"/>
      <c r="H16" s="2"/>
      <c r="I16" s="2"/>
      <c r="J16" s="2"/>
      <c r="K16" s="2"/>
      <c r="L16" s="3"/>
      <c r="M16" s="2"/>
      <c r="N16" s="2"/>
      <c r="O16" s="2"/>
    </row>
    <row r="17" spans="1:15" x14ac:dyDescent="0.25">
      <c r="A17" s="1">
        <v>16</v>
      </c>
      <c r="B17" s="2" t="s">
        <v>25</v>
      </c>
      <c r="C17" s="2">
        <v>60.62</v>
      </c>
      <c r="D17" s="2">
        <v>0.71499999999999997</v>
      </c>
      <c r="E17" s="5">
        <f t="shared" si="0"/>
        <v>-59.904999999999994</v>
      </c>
      <c r="F17" s="2"/>
      <c r="G17" s="2"/>
      <c r="H17" s="2"/>
      <c r="I17" s="2"/>
      <c r="J17" s="2"/>
      <c r="K17" s="2"/>
      <c r="L17" s="3"/>
      <c r="M17" s="2"/>
      <c r="N17" s="2"/>
      <c r="O17" s="2"/>
    </row>
    <row r="18" spans="1:15" x14ac:dyDescent="0.25">
      <c r="A18" s="1">
        <v>17</v>
      </c>
      <c r="B18" s="2" t="s">
        <v>32</v>
      </c>
      <c r="C18" s="2">
        <v>72.66</v>
      </c>
      <c r="D18" s="2">
        <v>12.1</v>
      </c>
      <c r="E18" s="2">
        <f t="shared" si="0"/>
        <v>-60.559999999999995</v>
      </c>
      <c r="F18" s="2"/>
      <c r="G18" s="2"/>
      <c r="H18" s="2"/>
      <c r="I18" s="2"/>
      <c r="J18" s="2"/>
      <c r="K18" s="2"/>
      <c r="L18" s="3"/>
      <c r="M18" s="2"/>
      <c r="N18" s="2"/>
      <c r="O18" s="2"/>
    </row>
    <row r="19" spans="1:15" x14ac:dyDescent="0.25">
      <c r="A19" s="1">
        <v>18</v>
      </c>
      <c r="B19" s="2" t="s">
        <v>12</v>
      </c>
      <c r="C19" s="2">
        <v>118.7</v>
      </c>
      <c r="D19" s="2">
        <v>6.19</v>
      </c>
      <c r="E19" s="2">
        <f t="shared" si="0"/>
        <v>-112.51</v>
      </c>
      <c r="F19" s="2"/>
      <c r="G19" s="2"/>
      <c r="H19" s="2"/>
      <c r="I19" s="2"/>
      <c r="J19" s="2"/>
      <c r="K19" s="2"/>
      <c r="L19" s="3"/>
      <c r="M19" s="2"/>
      <c r="N19" s="2"/>
      <c r="O19" s="2"/>
    </row>
    <row r="20" spans="1:15" x14ac:dyDescent="0.25">
      <c r="A20" s="1">
        <v>19</v>
      </c>
      <c r="B20" s="2" t="s">
        <v>21</v>
      </c>
      <c r="C20" s="2">
        <v>55.55</v>
      </c>
      <c r="D20" s="2">
        <v>23.64</v>
      </c>
      <c r="E20" s="2">
        <f t="shared" si="0"/>
        <v>-31.909999999999997</v>
      </c>
      <c r="F20" s="2"/>
      <c r="G20" s="2"/>
      <c r="H20" s="2"/>
      <c r="I20" s="2"/>
      <c r="J20" s="2"/>
      <c r="K20" s="2"/>
      <c r="L20" s="3"/>
      <c r="M20" s="2"/>
      <c r="N20" s="2"/>
      <c r="O20" s="2"/>
    </row>
    <row r="21" spans="1:15" x14ac:dyDescent="0.25">
      <c r="A21" s="1">
        <v>20</v>
      </c>
      <c r="B21" s="2" t="s">
        <v>15</v>
      </c>
      <c r="C21" s="2">
        <v>73.209999999999994</v>
      </c>
      <c r="D21" s="2">
        <v>71.17</v>
      </c>
      <c r="E21" s="2">
        <f t="shared" si="0"/>
        <v>-2.039999999999992</v>
      </c>
      <c r="F21" s="2"/>
      <c r="G21" s="2"/>
      <c r="H21" s="2"/>
      <c r="I21" s="2"/>
      <c r="J21" s="2"/>
      <c r="K21" s="2"/>
      <c r="L21" s="3"/>
      <c r="M21" s="2"/>
      <c r="N21" s="2"/>
      <c r="O2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471E-E3DA-4B50-8718-722F1124F6F9}">
  <dimension ref="A1:S21"/>
  <sheetViews>
    <sheetView workbookViewId="0">
      <selection sqref="A1:E2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3.42578125" bestFit="1" customWidth="1"/>
    <col min="8" max="10" width="3.7109375" bestFit="1" customWidth="1"/>
    <col min="11" max="11" width="7.5703125" bestFit="1" customWidth="1"/>
    <col min="12" max="12" width="11.28515625" bestFit="1" customWidth="1"/>
    <col min="13" max="13" width="34.28515625" bestFit="1" customWidth="1"/>
    <col min="14" max="14" width="17.85546875" bestFit="1" customWidth="1"/>
    <col min="15" max="15" width="36.1406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4</v>
      </c>
      <c r="C2" s="2">
        <v>151.47</v>
      </c>
      <c r="D2" s="2">
        <v>157.09</v>
      </c>
      <c r="E2" s="2">
        <f>D2-C2</f>
        <v>5.6200000000000045</v>
      </c>
      <c r="F2" s="2"/>
      <c r="G2" s="2"/>
      <c r="H2" s="2"/>
      <c r="I2" s="2"/>
      <c r="J2" s="2"/>
      <c r="K2" s="2"/>
      <c r="L2" s="3"/>
      <c r="M2" s="2"/>
      <c r="N2" s="2"/>
      <c r="O2" s="2"/>
    </row>
    <row r="3" spans="1:19" x14ac:dyDescent="0.25">
      <c r="A3" s="1">
        <v>2</v>
      </c>
      <c r="B3" s="2" t="s">
        <v>2</v>
      </c>
      <c r="C3" s="2">
        <v>113.08</v>
      </c>
      <c r="D3" s="2">
        <v>33.33</v>
      </c>
      <c r="E3" s="2">
        <f t="shared" ref="E3:E21" si="0">D3-C3</f>
        <v>-79.75</v>
      </c>
      <c r="F3" s="2"/>
      <c r="G3" s="2"/>
      <c r="H3" s="2"/>
      <c r="I3" s="2"/>
      <c r="J3" s="2"/>
      <c r="K3" s="2"/>
      <c r="L3" s="3"/>
      <c r="M3" s="2"/>
      <c r="N3" s="2"/>
      <c r="O3" s="2"/>
    </row>
    <row r="4" spans="1:19" x14ac:dyDescent="0.25">
      <c r="A4" s="1">
        <v>3</v>
      </c>
      <c r="B4" s="2" t="s">
        <v>6</v>
      </c>
      <c r="C4" s="2">
        <v>130.88</v>
      </c>
      <c r="D4" s="2">
        <v>30.58</v>
      </c>
      <c r="E4" s="2">
        <f t="shared" si="0"/>
        <v>-100.3</v>
      </c>
      <c r="F4" s="2"/>
      <c r="G4" s="2"/>
      <c r="H4" s="2"/>
      <c r="I4" s="2"/>
      <c r="J4" s="2"/>
      <c r="K4" s="2"/>
      <c r="L4" s="3"/>
      <c r="M4" s="2"/>
      <c r="N4" s="2"/>
      <c r="O4" s="2"/>
    </row>
    <row r="5" spans="1:19" x14ac:dyDescent="0.25">
      <c r="A5" s="1">
        <v>4</v>
      </c>
      <c r="B5" s="2" t="s">
        <v>7</v>
      </c>
      <c r="C5" s="2">
        <v>214.89</v>
      </c>
      <c r="D5" s="2">
        <v>51.37</v>
      </c>
      <c r="E5" s="2">
        <f t="shared" si="0"/>
        <v>-163.51999999999998</v>
      </c>
      <c r="F5" s="2"/>
      <c r="G5" s="2"/>
      <c r="H5" s="2"/>
      <c r="I5" s="2"/>
      <c r="J5" s="2"/>
      <c r="K5" s="2"/>
      <c r="L5" s="3"/>
      <c r="M5" s="2"/>
      <c r="N5" s="2"/>
      <c r="O5" s="2"/>
    </row>
    <row r="6" spans="1:19" x14ac:dyDescent="0.25">
      <c r="A6" s="1">
        <v>5</v>
      </c>
      <c r="B6" s="2" t="s">
        <v>5</v>
      </c>
      <c r="C6" s="2">
        <v>53.33</v>
      </c>
      <c r="D6" s="2">
        <v>48.57</v>
      </c>
      <c r="E6" s="2">
        <f t="shared" si="0"/>
        <v>-4.759999999999998</v>
      </c>
      <c r="F6" s="2"/>
      <c r="G6" s="2"/>
      <c r="H6" s="2"/>
      <c r="I6" s="2"/>
      <c r="J6" s="2"/>
      <c r="K6" s="2"/>
      <c r="L6" s="3"/>
      <c r="M6" s="2"/>
      <c r="N6" s="2"/>
      <c r="O6" s="2"/>
    </row>
    <row r="7" spans="1:19" x14ac:dyDescent="0.25">
      <c r="A7" s="1">
        <v>6</v>
      </c>
      <c r="B7" s="2" t="s">
        <v>3</v>
      </c>
      <c r="C7" s="2">
        <v>166.57</v>
      </c>
      <c r="D7" s="2">
        <v>109.2</v>
      </c>
      <c r="E7" s="2">
        <f t="shared" si="0"/>
        <v>-57.36999999999999</v>
      </c>
      <c r="F7" s="2"/>
      <c r="G7" s="2"/>
      <c r="H7" s="2"/>
      <c r="I7" s="2"/>
      <c r="J7" s="2"/>
      <c r="K7" s="2"/>
      <c r="L7" s="3"/>
      <c r="M7" s="2"/>
      <c r="N7" s="2"/>
      <c r="O7" s="2"/>
    </row>
    <row r="8" spans="1:19" x14ac:dyDescent="0.25">
      <c r="A8" s="1">
        <v>7</v>
      </c>
      <c r="B8" s="2" t="s">
        <v>16</v>
      </c>
      <c r="C8" s="2">
        <v>105.6</v>
      </c>
      <c r="D8" s="2">
        <v>136.21</v>
      </c>
      <c r="E8" s="2">
        <f t="shared" si="0"/>
        <v>30.610000000000014</v>
      </c>
      <c r="F8" s="2"/>
      <c r="G8" s="2"/>
      <c r="H8" s="2"/>
      <c r="I8" s="2"/>
      <c r="J8" s="2"/>
      <c r="K8" s="2"/>
      <c r="L8" s="3"/>
      <c r="M8" s="2"/>
      <c r="N8" s="2"/>
      <c r="O8" s="2"/>
    </row>
    <row r="9" spans="1:19" x14ac:dyDescent="0.25">
      <c r="A9" s="1">
        <v>8</v>
      </c>
      <c r="B9" s="2" t="s">
        <v>28</v>
      </c>
      <c r="C9" s="2">
        <v>45.68</v>
      </c>
      <c r="D9" s="2">
        <v>68.09</v>
      </c>
      <c r="E9" s="2">
        <f t="shared" si="0"/>
        <v>22.410000000000004</v>
      </c>
      <c r="F9" s="2"/>
      <c r="G9" s="2"/>
      <c r="H9" s="2"/>
      <c r="I9" s="2"/>
      <c r="J9" s="2"/>
      <c r="K9" s="2"/>
      <c r="L9" s="3"/>
      <c r="M9" s="2"/>
      <c r="N9" s="2"/>
      <c r="O9" s="2"/>
    </row>
    <row r="10" spans="1:19" x14ac:dyDescent="0.25">
      <c r="A10" s="1">
        <v>9</v>
      </c>
      <c r="B10" s="2" t="s">
        <v>29</v>
      </c>
      <c r="C10" s="2">
        <v>1.98</v>
      </c>
      <c r="D10" s="2">
        <v>4.18</v>
      </c>
      <c r="E10" s="2">
        <f t="shared" si="0"/>
        <v>2.1999999999999997</v>
      </c>
      <c r="F10" s="2"/>
      <c r="G10" s="2"/>
      <c r="H10" s="2"/>
      <c r="I10" s="2"/>
      <c r="J10" s="2"/>
      <c r="K10" s="2"/>
      <c r="L10" s="3"/>
      <c r="M10" s="2"/>
      <c r="N10" s="2"/>
      <c r="O10" s="2"/>
    </row>
    <row r="11" spans="1:19" x14ac:dyDescent="0.25">
      <c r="A11" s="1">
        <v>10</v>
      </c>
      <c r="B11" s="2" t="s">
        <v>13</v>
      </c>
      <c r="C11" s="2">
        <v>34.340000000000003</v>
      </c>
      <c r="D11" s="2">
        <v>3.16</v>
      </c>
      <c r="E11" s="2">
        <f t="shared" si="0"/>
        <v>-31.180000000000003</v>
      </c>
      <c r="F11" s="2"/>
      <c r="G11" s="2"/>
      <c r="H11" s="2"/>
      <c r="I11" s="2"/>
      <c r="J11" s="2"/>
      <c r="K11" s="2"/>
      <c r="L11" s="3"/>
      <c r="M11" s="2"/>
      <c r="N11" s="2"/>
      <c r="O11" s="2"/>
    </row>
    <row r="12" spans="1:19" x14ac:dyDescent="0.25">
      <c r="A12" s="1">
        <v>11</v>
      </c>
      <c r="B12" s="2" t="s">
        <v>17</v>
      </c>
      <c r="C12" s="2">
        <v>44.18</v>
      </c>
      <c r="D12" s="2">
        <v>2.09</v>
      </c>
      <c r="E12" s="2">
        <f t="shared" si="0"/>
        <v>-42.09</v>
      </c>
      <c r="F12" s="2"/>
      <c r="G12" s="2"/>
      <c r="H12" s="2"/>
      <c r="I12" s="2"/>
      <c r="J12" s="2"/>
      <c r="K12" s="2"/>
      <c r="L12" s="3"/>
      <c r="M12" s="2"/>
      <c r="N12" s="2"/>
      <c r="O12" s="2"/>
    </row>
    <row r="13" spans="1:19" x14ac:dyDescent="0.25">
      <c r="A13" s="1">
        <v>12</v>
      </c>
      <c r="B13" s="2" t="s">
        <v>8</v>
      </c>
      <c r="C13" s="2">
        <v>38.67</v>
      </c>
      <c r="D13" s="2">
        <v>4.84</v>
      </c>
      <c r="E13" s="2">
        <f t="shared" si="0"/>
        <v>-33.83</v>
      </c>
      <c r="F13" s="2"/>
      <c r="G13" s="2"/>
      <c r="H13" s="2"/>
      <c r="I13" s="2"/>
      <c r="J13" s="2"/>
      <c r="K13" s="2"/>
      <c r="L13" s="3"/>
      <c r="M13" s="2"/>
      <c r="N13" s="2"/>
      <c r="O13" s="2"/>
    </row>
    <row r="14" spans="1:19" x14ac:dyDescent="0.25">
      <c r="A14" s="1">
        <v>13</v>
      </c>
      <c r="B14" s="2" t="s">
        <v>23</v>
      </c>
      <c r="C14" s="2">
        <v>27.37</v>
      </c>
      <c r="D14" s="2">
        <v>2.5299999999999998</v>
      </c>
      <c r="E14" s="2">
        <f t="shared" si="0"/>
        <v>-24.84</v>
      </c>
      <c r="F14" s="2"/>
      <c r="G14" s="2"/>
      <c r="H14" s="2"/>
      <c r="I14" s="2"/>
      <c r="J14" s="2"/>
      <c r="K14" s="2"/>
      <c r="L14" s="3"/>
      <c r="M14" s="2"/>
      <c r="N14" s="2"/>
      <c r="O14" s="2"/>
    </row>
    <row r="15" spans="1:19" x14ac:dyDescent="0.25">
      <c r="A15" s="1">
        <v>14</v>
      </c>
      <c r="B15" s="2" t="s">
        <v>9</v>
      </c>
      <c r="C15" s="2">
        <v>25.15</v>
      </c>
      <c r="D15" s="2">
        <v>0</v>
      </c>
      <c r="E15" s="2">
        <f t="shared" si="0"/>
        <v>-25.15</v>
      </c>
      <c r="F15" s="2"/>
      <c r="G15" s="2"/>
      <c r="H15" s="2"/>
      <c r="I15" s="2"/>
      <c r="J15" s="2"/>
      <c r="K15" s="2"/>
      <c r="L15" s="3"/>
      <c r="M15" s="2"/>
      <c r="N15" s="2"/>
      <c r="O15" s="2"/>
    </row>
    <row r="16" spans="1:19" x14ac:dyDescent="0.25">
      <c r="A16" s="1">
        <v>15</v>
      </c>
      <c r="B16" s="2" t="s">
        <v>12</v>
      </c>
      <c r="C16" s="2">
        <v>49.52</v>
      </c>
      <c r="D16" s="2">
        <v>26.26</v>
      </c>
      <c r="E16" s="2">
        <f t="shared" si="0"/>
        <v>-23.26</v>
      </c>
      <c r="F16" s="2"/>
      <c r="G16" s="2"/>
      <c r="H16" s="2"/>
      <c r="I16" s="2"/>
      <c r="J16" s="2"/>
      <c r="K16" s="2"/>
      <c r="L16" s="3"/>
      <c r="M16" s="2"/>
      <c r="N16" s="2"/>
      <c r="O16" s="2"/>
    </row>
    <row r="17" spans="1:15" x14ac:dyDescent="0.25">
      <c r="A17" s="1">
        <v>16</v>
      </c>
      <c r="B17" s="2" t="s">
        <v>32</v>
      </c>
      <c r="C17" s="2">
        <v>24.77</v>
      </c>
      <c r="D17" s="2">
        <v>7.98</v>
      </c>
      <c r="E17" s="2">
        <f t="shared" si="0"/>
        <v>-16.79</v>
      </c>
      <c r="F17" s="2"/>
      <c r="G17" s="2"/>
      <c r="H17" s="2"/>
      <c r="I17" s="2"/>
      <c r="J17" s="2"/>
      <c r="K17" s="2"/>
      <c r="L17" s="3"/>
      <c r="M17" s="2"/>
      <c r="N17" s="2"/>
      <c r="O17" s="2"/>
    </row>
    <row r="18" spans="1:15" x14ac:dyDescent="0.25">
      <c r="A18" s="1">
        <v>17</v>
      </c>
      <c r="B18" s="2" t="s">
        <v>15</v>
      </c>
      <c r="C18" s="2">
        <v>14.8</v>
      </c>
      <c r="D18" s="2">
        <v>1.45</v>
      </c>
      <c r="E18" s="2">
        <f t="shared" si="0"/>
        <v>-13.350000000000001</v>
      </c>
      <c r="F18" s="2"/>
      <c r="G18" s="2"/>
      <c r="H18" s="2"/>
      <c r="I18" s="2"/>
      <c r="J18" s="2"/>
      <c r="K18" s="2"/>
      <c r="L18" s="3"/>
      <c r="M18" s="2"/>
      <c r="N18" s="2"/>
      <c r="O18" s="2"/>
    </row>
    <row r="19" spans="1:15" x14ac:dyDescent="0.25">
      <c r="A19" s="1">
        <v>18</v>
      </c>
      <c r="B19" s="2" t="s">
        <v>30</v>
      </c>
      <c r="C19" s="2">
        <v>53.04</v>
      </c>
      <c r="D19" s="2">
        <v>20.57</v>
      </c>
      <c r="E19" s="2">
        <f t="shared" si="0"/>
        <v>-32.47</v>
      </c>
      <c r="F19" s="2"/>
      <c r="G19" s="2"/>
      <c r="H19" s="2"/>
      <c r="I19" s="2"/>
      <c r="J19" s="2"/>
      <c r="K19" s="2"/>
      <c r="L19" s="3"/>
      <c r="M19" s="2"/>
      <c r="N19" s="2"/>
      <c r="O19" s="2"/>
    </row>
    <row r="20" spans="1:15" x14ac:dyDescent="0.25">
      <c r="A20" s="1">
        <v>19</v>
      </c>
      <c r="B20" s="2" t="s">
        <v>19</v>
      </c>
      <c r="C20" s="2">
        <v>13.88</v>
      </c>
      <c r="D20" s="2">
        <v>0</v>
      </c>
      <c r="E20" s="2">
        <f t="shared" si="0"/>
        <v>-13.88</v>
      </c>
      <c r="F20" s="2"/>
      <c r="G20" s="2"/>
      <c r="H20" s="2"/>
      <c r="I20" s="2"/>
      <c r="J20" s="2"/>
      <c r="K20" s="2"/>
      <c r="L20" s="3"/>
      <c r="M20" s="2"/>
      <c r="N20" s="2"/>
      <c r="O20" s="2"/>
    </row>
    <row r="21" spans="1:15" x14ac:dyDescent="0.25">
      <c r="A21" s="1">
        <v>20</v>
      </c>
      <c r="B21" s="2" t="s">
        <v>33</v>
      </c>
      <c r="C21" s="2">
        <v>47.89</v>
      </c>
      <c r="D21" s="2">
        <v>28.64</v>
      </c>
      <c r="E21" s="2">
        <f t="shared" si="0"/>
        <v>-19.25</v>
      </c>
      <c r="F21" s="2"/>
      <c r="G21" s="2"/>
      <c r="H21" s="2"/>
      <c r="I21" s="2"/>
      <c r="J21" s="2"/>
      <c r="K21" s="2"/>
      <c r="L21" s="3"/>
      <c r="M21" s="2"/>
      <c r="N21" s="2"/>
      <c r="O21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5442-4EC4-4F73-9C72-C809C94F23B1}">
  <dimension ref="A1:S21"/>
  <sheetViews>
    <sheetView topLeftCell="A7" workbookViewId="0">
      <selection activeCell="K11" sqref="K11"/>
    </sheetView>
  </sheetViews>
  <sheetFormatPr defaultRowHeight="15" x14ac:dyDescent="0.25"/>
  <cols>
    <col min="1" max="1" width="3.140625" bestFit="1" customWidth="1"/>
    <col min="2" max="2" width="15.42578125" bestFit="1" customWidth="1"/>
    <col min="3" max="3" width="11.85546875" bestFit="1" customWidth="1"/>
    <col min="4" max="4" width="7.5703125" bestFit="1" customWidth="1"/>
    <col min="5" max="5" width="7.85546875" bestFit="1" customWidth="1"/>
    <col min="6" max="6" width="3" bestFit="1" customWidth="1"/>
    <col min="7" max="7" width="4" bestFit="1" customWidth="1"/>
    <col min="8" max="10" width="3.7109375" bestFit="1" customWidth="1"/>
    <col min="11" max="11" width="7.5703125" bestFit="1" customWidth="1"/>
    <col min="12" max="12" width="11.28515625" bestFit="1" customWidth="1"/>
    <col min="13" max="13" width="36.5703125" bestFit="1" customWidth="1"/>
    <col min="14" max="14" width="19.28515625" bestFit="1" customWidth="1"/>
    <col min="15" max="15" width="36.140625" bestFit="1" customWidth="1"/>
  </cols>
  <sheetData>
    <row r="1" spans="1:19" x14ac:dyDescent="0.25">
      <c r="A1" s="1" t="s">
        <v>0</v>
      </c>
      <c r="B1" s="1" t="s">
        <v>1</v>
      </c>
      <c r="C1" s="1" t="s">
        <v>36</v>
      </c>
      <c r="D1" s="1" t="s">
        <v>37</v>
      </c>
      <c r="E1" s="1" t="s">
        <v>38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1</v>
      </c>
      <c r="B2" s="2" t="s">
        <v>2</v>
      </c>
      <c r="C2" s="2">
        <v>127.05</v>
      </c>
      <c r="D2" s="2">
        <v>12.43</v>
      </c>
      <c r="E2" s="2">
        <f>D2-C2</f>
        <v>-114.62</v>
      </c>
      <c r="F2" s="2"/>
      <c r="G2" s="2"/>
      <c r="H2" s="2"/>
      <c r="I2" s="2"/>
      <c r="J2" s="2"/>
      <c r="K2" s="2"/>
      <c r="L2" s="3"/>
      <c r="M2" s="2"/>
      <c r="N2" s="2"/>
      <c r="O2" s="2"/>
    </row>
    <row r="3" spans="1:19" x14ac:dyDescent="0.25">
      <c r="A3" s="1">
        <v>2</v>
      </c>
      <c r="B3" s="2" t="s">
        <v>3</v>
      </c>
      <c r="C3" s="2">
        <v>63.91</v>
      </c>
      <c r="D3" s="2">
        <v>35.75</v>
      </c>
      <c r="E3" s="2">
        <f t="shared" ref="E3:E21" si="0">D3-C3</f>
        <v>-28.159999999999997</v>
      </c>
      <c r="F3" s="2"/>
      <c r="G3" s="2"/>
      <c r="H3" s="2"/>
      <c r="I3" s="2"/>
      <c r="J3" s="2"/>
      <c r="K3" s="2"/>
      <c r="L3" s="3"/>
      <c r="M3" s="2"/>
      <c r="N3" s="2"/>
      <c r="O3" s="2"/>
    </row>
    <row r="4" spans="1:19" x14ac:dyDescent="0.25">
      <c r="A4" s="1">
        <v>3</v>
      </c>
      <c r="B4" s="2" t="s">
        <v>4</v>
      </c>
      <c r="C4" s="2">
        <v>143.38999999999999</v>
      </c>
      <c r="D4" s="2">
        <v>85.72</v>
      </c>
      <c r="E4" s="2">
        <f t="shared" si="0"/>
        <v>-57.669999999999987</v>
      </c>
      <c r="F4" s="2"/>
      <c r="G4" s="2"/>
      <c r="H4" s="2"/>
      <c r="I4" s="2"/>
      <c r="J4" s="2"/>
      <c r="K4" s="2"/>
      <c r="L4" s="3"/>
      <c r="M4" s="2"/>
      <c r="N4" s="2"/>
      <c r="O4" s="2"/>
    </row>
    <row r="5" spans="1:19" x14ac:dyDescent="0.25">
      <c r="A5" s="1">
        <v>4</v>
      </c>
      <c r="B5" s="2" t="s">
        <v>6</v>
      </c>
      <c r="C5" s="2">
        <v>54.18</v>
      </c>
      <c r="D5" s="2">
        <v>13.37</v>
      </c>
      <c r="E5" s="2">
        <f t="shared" si="0"/>
        <v>-40.81</v>
      </c>
      <c r="F5" s="2"/>
      <c r="G5" s="2"/>
      <c r="H5" s="2"/>
      <c r="I5" s="2"/>
      <c r="J5" s="2"/>
      <c r="K5" s="2"/>
      <c r="L5" s="3"/>
      <c r="M5" s="2"/>
      <c r="N5" s="2"/>
      <c r="O5" s="2"/>
    </row>
    <row r="6" spans="1:19" x14ac:dyDescent="0.25">
      <c r="A6" s="1">
        <v>5</v>
      </c>
      <c r="B6" s="2" t="s">
        <v>17</v>
      </c>
      <c r="C6" s="2">
        <v>34.979999999999997</v>
      </c>
      <c r="D6" s="2">
        <v>50.71</v>
      </c>
      <c r="E6" s="2">
        <f t="shared" si="0"/>
        <v>15.730000000000004</v>
      </c>
      <c r="F6" s="2"/>
      <c r="G6" s="2"/>
      <c r="H6" s="2"/>
      <c r="I6" s="2"/>
      <c r="J6" s="2"/>
      <c r="K6" s="2"/>
      <c r="L6" s="3"/>
      <c r="M6" s="2"/>
      <c r="N6" s="2"/>
      <c r="O6" s="2"/>
    </row>
    <row r="7" spans="1:19" x14ac:dyDescent="0.25">
      <c r="A7" s="1">
        <v>6</v>
      </c>
      <c r="B7" s="2" t="s">
        <v>5</v>
      </c>
      <c r="C7" s="2">
        <v>134.81</v>
      </c>
      <c r="D7" s="2">
        <v>152.24</v>
      </c>
      <c r="E7" s="2">
        <f t="shared" si="0"/>
        <v>17.430000000000007</v>
      </c>
      <c r="F7" s="2"/>
      <c r="G7" s="2"/>
      <c r="H7" s="2"/>
      <c r="I7" s="2"/>
      <c r="J7" s="2"/>
      <c r="K7" s="2"/>
      <c r="L7" s="3"/>
      <c r="M7" s="2"/>
      <c r="N7" s="2"/>
      <c r="O7" s="2"/>
    </row>
    <row r="8" spans="1:19" x14ac:dyDescent="0.25">
      <c r="A8" s="1">
        <v>7</v>
      </c>
      <c r="B8" s="2" t="s">
        <v>7</v>
      </c>
      <c r="C8" s="2">
        <v>84.84</v>
      </c>
      <c r="D8" s="2">
        <v>1.98</v>
      </c>
      <c r="E8" s="2">
        <f t="shared" si="0"/>
        <v>-82.86</v>
      </c>
      <c r="F8" s="2"/>
      <c r="G8" s="2"/>
      <c r="H8" s="2"/>
      <c r="I8" s="2"/>
      <c r="J8" s="2"/>
      <c r="K8" s="2"/>
      <c r="L8" s="3"/>
      <c r="M8" s="2"/>
      <c r="N8" s="2"/>
      <c r="O8" s="2"/>
    </row>
    <row r="9" spans="1:19" x14ac:dyDescent="0.25">
      <c r="A9" s="1">
        <v>8</v>
      </c>
      <c r="B9" s="2" t="s">
        <v>16</v>
      </c>
      <c r="C9" s="2">
        <v>43.56</v>
      </c>
      <c r="D9" s="2">
        <v>4.62</v>
      </c>
      <c r="E9" s="2">
        <f t="shared" si="0"/>
        <v>-38.940000000000005</v>
      </c>
      <c r="F9" s="2"/>
      <c r="G9" s="2"/>
      <c r="H9" s="2"/>
      <c r="I9" s="2"/>
      <c r="J9" s="2"/>
      <c r="K9" s="2"/>
      <c r="L9" s="3"/>
      <c r="M9" s="2"/>
      <c r="N9" s="2"/>
      <c r="O9" s="2"/>
    </row>
    <row r="10" spans="1:19" x14ac:dyDescent="0.25">
      <c r="A10" s="1">
        <v>9</v>
      </c>
      <c r="B10" s="2" t="s">
        <v>29</v>
      </c>
      <c r="C10" s="2">
        <v>7.7</v>
      </c>
      <c r="D10" s="2">
        <v>0</v>
      </c>
      <c r="E10" s="2">
        <f t="shared" si="0"/>
        <v>-7.7</v>
      </c>
      <c r="F10" s="2"/>
      <c r="G10" s="2"/>
      <c r="H10" s="2"/>
      <c r="I10" s="2"/>
      <c r="J10" s="2"/>
      <c r="K10" s="2"/>
      <c r="L10" s="3"/>
      <c r="M10" s="2"/>
      <c r="N10" s="2"/>
      <c r="O10" s="2"/>
    </row>
    <row r="11" spans="1:19" x14ac:dyDescent="0.25">
      <c r="A11" s="1">
        <v>10</v>
      </c>
      <c r="B11" s="2" t="s">
        <v>12</v>
      </c>
      <c r="C11" s="2">
        <v>4.18</v>
      </c>
      <c r="D11" s="2">
        <v>28.46</v>
      </c>
      <c r="E11" s="2">
        <f t="shared" si="0"/>
        <v>24.28</v>
      </c>
      <c r="F11" s="2"/>
      <c r="G11" s="2"/>
      <c r="H11" s="2"/>
      <c r="I11" s="2"/>
      <c r="J11" s="2"/>
      <c r="K11" s="2"/>
      <c r="L11" s="3"/>
      <c r="M11" s="2"/>
      <c r="N11" s="2"/>
      <c r="O11" s="2"/>
    </row>
    <row r="12" spans="1:19" x14ac:dyDescent="0.25">
      <c r="A12" s="1">
        <v>11</v>
      </c>
      <c r="B12" s="2" t="s">
        <v>13</v>
      </c>
      <c r="C12" s="2">
        <v>36.29</v>
      </c>
      <c r="D12" s="2">
        <v>0</v>
      </c>
      <c r="E12" s="2">
        <f t="shared" si="0"/>
        <v>-36.29</v>
      </c>
      <c r="F12" s="2"/>
      <c r="G12" s="2"/>
      <c r="H12" s="2"/>
      <c r="I12" s="2"/>
      <c r="J12" s="2"/>
      <c r="K12" s="2"/>
      <c r="L12" s="3"/>
      <c r="M12" s="2"/>
      <c r="N12" s="2"/>
      <c r="O12" s="2"/>
    </row>
    <row r="13" spans="1:19" x14ac:dyDescent="0.25">
      <c r="A13" s="1">
        <v>12</v>
      </c>
      <c r="B13" s="2" t="s">
        <v>28</v>
      </c>
      <c r="C13" s="2">
        <v>29.27</v>
      </c>
      <c r="D13" s="2">
        <v>0</v>
      </c>
      <c r="E13" s="2">
        <f t="shared" si="0"/>
        <v>-29.27</v>
      </c>
      <c r="F13" s="2"/>
      <c r="G13" s="2"/>
      <c r="H13" s="2"/>
      <c r="I13" s="2"/>
      <c r="J13" s="2"/>
      <c r="K13" s="2"/>
      <c r="L13" s="3"/>
      <c r="M13" s="2"/>
      <c r="N13" s="2"/>
      <c r="O13" s="2"/>
    </row>
    <row r="14" spans="1:19" x14ac:dyDescent="0.25">
      <c r="A14" s="1">
        <v>13</v>
      </c>
      <c r="B14" s="2" t="s">
        <v>8</v>
      </c>
      <c r="C14" s="2">
        <v>26.4</v>
      </c>
      <c r="D14" s="2">
        <v>0.58299999999999996</v>
      </c>
      <c r="E14" s="5">
        <f t="shared" si="0"/>
        <v>-25.817</v>
      </c>
      <c r="F14" s="2"/>
      <c r="G14" s="2"/>
      <c r="H14" s="2"/>
      <c r="I14" s="2"/>
      <c r="J14" s="2"/>
      <c r="K14" s="2"/>
      <c r="L14" s="3"/>
      <c r="M14" s="2"/>
      <c r="N14" s="2"/>
      <c r="O14" s="2"/>
    </row>
    <row r="15" spans="1:19" x14ac:dyDescent="0.25">
      <c r="A15" s="1">
        <v>14</v>
      </c>
      <c r="B15" s="2" t="s">
        <v>32</v>
      </c>
      <c r="C15" s="2">
        <v>37.299999999999997</v>
      </c>
      <c r="D15" s="2">
        <v>24.62</v>
      </c>
      <c r="E15" s="2">
        <f t="shared" si="0"/>
        <v>-12.679999999999996</v>
      </c>
      <c r="F15" s="2"/>
      <c r="G15" s="2"/>
      <c r="H15" s="2"/>
      <c r="I15" s="2"/>
      <c r="J15" s="2"/>
      <c r="K15" s="2"/>
      <c r="L15" s="3"/>
      <c r="M15" s="2"/>
      <c r="N15" s="2"/>
      <c r="O15" s="2"/>
    </row>
    <row r="16" spans="1:19" x14ac:dyDescent="0.25">
      <c r="A16" s="1">
        <v>15</v>
      </c>
      <c r="B16" s="2" t="s">
        <v>15</v>
      </c>
      <c r="C16" s="2">
        <v>21.82</v>
      </c>
      <c r="D16" s="2">
        <v>8.91</v>
      </c>
      <c r="E16" s="2">
        <f t="shared" si="0"/>
        <v>-12.91</v>
      </c>
      <c r="F16" s="2"/>
      <c r="G16" s="2"/>
      <c r="H16" s="2"/>
      <c r="I16" s="2"/>
      <c r="J16" s="2"/>
      <c r="K16" s="2"/>
      <c r="L16" s="3"/>
      <c r="M16" s="2"/>
      <c r="N16" s="2"/>
      <c r="O16" s="2"/>
    </row>
    <row r="17" spans="1:15" x14ac:dyDescent="0.25">
      <c r="A17" s="1">
        <v>16</v>
      </c>
      <c r="B17" s="2" t="s">
        <v>30</v>
      </c>
      <c r="C17" s="2">
        <v>34.21</v>
      </c>
      <c r="D17" s="2">
        <v>0.96799999999999997</v>
      </c>
      <c r="E17" s="5">
        <f t="shared" si="0"/>
        <v>-33.242000000000004</v>
      </c>
      <c r="F17" s="2"/>
      <c r="G17" s="2"/>
      <c r="H17" s="2"/>
      <c r="I17" s="2"/>
      <c r="J17" s="2"/>
      <c r="K17" s="2"/>
      <c r="L17" s="3"/>
      <c r="M17" s="2"/>
      <c r="N17" s="2"/>
      <c r="O17" s="2"/>
    </row>
    <row r="18" spans="1:15" x14ac:dyDescent="0.25">
      <c r="A18" s="1">
        <v>17</v>
      </c>
      <c r="B18" s="2" t="s">
        <v>23</v>
      </c>
      <c r="C18" s="2">
        <v>17.27</v>
      </c>
      <c r="D18" s="2">
        <v>12.54</v>
      </c>
      <c r="E18" s="2">
        <f t="shared" si="0"/>
        <v>-4.7300000000000004</v>
      </c>
      <c r="F18" s="2"/>
      <c r="G18" s="2"/>
      <c r="H18" s="2"/>
      <c r="I18" s="2"/>
      <c r="J18" s="2"/>
      <c r="K18" s="2"/>
      <c r="L18" s="3"/>
      <c r="M18" s="2"/>
      <c r="N18" s="2"/>
      <c r="O18" s="2"/>
    </row>
    <row r="19" spans="1:15" x14ac:dyDescent="0.25">
      <c r="A19" s="1">
        <v>18</v>
      </c>
      <c r="B19" s="2" t="s">
        <v>21</v>
      </c>
      <c r="C19" s="2">
        <v>33.06</v>
      </c>
      <c r="D19" s="2">
        <v>5.32</v>
      </c>
      <c r="E19" s="2">
        <f t="shared" si="0"/>
        <v>-27.740000000000002</v>
      </c>
      <c r="F19" s="2"/>
      <c r="G19" s="2"/>
      <c r="H19" s="2"/>
      <c r="I19" s="2"/>
      <c r="J19" s="2"/>
      <c r="K19" s="2"/>
      <c r="L19" s="3"/>
      <c r="M19" s="2"/>
      <c r="N19" s="2"/>
      <c r="O19" s="2"/>
    </row>
    <row r="20" spans="1:15" x14ac:dyDescent="0.25">
      <c r="A20" s="1">
        <v>19</v>
      </c>
      <c r="B20" s="2" t="s">
        <v>22</v>
      </c>
      <c r="C20" s="2">
        <v>32.229999999999997</v>
      </c>
      <c r="D20" s="2">
        <v>4.57</v>
      </c>
      <c r="E20" s="2">
        <f t="shared" si="0"/>
        <v>-27.659999999999997</v>
      </c>
      <c r="F20" s="2"/>
      <c r="G20" s="2"/>
      <c r="H20" s="2"/>
      <c r="I20" s="2"/>
      <c r="J20" s="2"/>
      <c r="K20" s="2"/>
      <c r="L20" s="3"/>
      <c r="M20" s="2"/>
      <c r="N20" s="2"/>
      <c r="O20" s="2"/>
    </row>
    <row r="21" spans="1:15" x14ac:dyDescent="0.25">
      <c r="A21" s="1">
        <v>20</v>
      </c>
      <c r="B21" s="2" t="s">
        <v>26</v>
      </c>
      <c r="C21" s="2">
        <v>50.4</v>
      </c>
      <c r="D21" s="2">
        <v>4.1100000000000003</v>
      </c>
      <c r="E21" s="2">
        <f t="shared" si="0"/>
        <v>-46.29</v>
      </c>
      <c r="F21" s="2"/>
      <c r="G21" s="2"/>
      <c r="H21" s="2"/>
      <c r="I21" s="2"/>
      <c r="J21" s="2"/>
      <c r="K21" s="2"/>
      <c r="L21" s="3"/>
      <c r="M21" s="2"/>
      <c r="N21" s="2"/>
      <c r="O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L-21.22</vt:lpstr>
      <vt:lpstr>L-21.20</vt:lpstr>
      <vt:lpstr>L-20.19</vt:lpstr>
      <vt:lpstr>L-19.18</vt:lpstr>
      <vt:lpstr>L-18.17</vt:lpstr>
      <vt:lpstr>L-17.16</vt:lpstr>
      <vt:lpstr>L-16.15</vt:lpstr>
      <vt:lpstr>L-15.14</vt:lpstr>
      <vt:lpstr>L-14.13</vt:lpstr>
      <vt:lpstr>L-13.12</vt:lpstr>
      <vt:lpstr>ALL</vt:lpstr>
      <vt:lpstr>LR</vt:lpstr>
      <vt:lpstr>Workbook</vt:lpstr>
      <vt:lpstr>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Jaime</dc:creator>
  <cp:lastModifiedBy>Jaime, Esteban D.</cp:lastModifiedBy>
  <dcterms:created xsi:type="dcterms:W3CDTF">2022-09-28T02:10:37Z</dcterms:created>
  <dcterms:modified xsi:type="dcterms:W3CDTF">2022-10-09T00:39:11Z</dcterms:modified>
</cp:coreProperties>
</file>