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cuments\ULPGC\Master Oceanografía\TFM\Data\Puntos por ruta\"/>
    </mc:Choice>
  </mc:AlternateContent>
  <xr:revisionPtr revIDLastSave="0" documentId="13_ncr:1_{19B55DDC-5A74-4097-9505-E95AD3E94651}" xr6:coauthVersionLast="47" xr6:coauthVersionMax="47" xr10:uidLastSave="{00000000-0000-0000-0000-000000000000}"/>
  <bookViews>
    <workbookView xWindow="-110" yWindow="-110" windowWidth="19420" windowHeight="10420" activeTab="2" xr2:uid="{D77F5C2F-D8AC-4662-850B-E899156E02AC}"/>
  </bookViews>
  <sheets>
    <sheet name="Todas" sheetId="1" r:id="rId1"/>
    <sheet name="Frequencies" sheetId="4" r:id="rId2"/>
    <sheet name="Sheet3" sheetId="3" r:id="rId3"/>
    <sheet name="LasPalmas" sheetId="2" r:id="rId4"/>
  </sheets>
  <definedNames>
    <definedName name="_xlnm._FilterDatabase" localSheetId="1" hidden="1">Frequencies!$A$1:$F$1</definedName>
    <definedName name="_xlnm._FilterDatabase" localSheetId="3" hidden="1">LasPalmas!$A$1:$I$15</definedName>
    <definedName name="_xlnm._FilterDatabase" localSheetId="0" hidden="1">Todas!$A$1:$K$17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11" i="4"/>
  <c r="E3" i="4"/>
  <c r="O6" i="1"/>
</calcChain>
</file>

<file path=xl/sharedStrings.xml><?xml version="1.0" encoding="utf-8"?>
<sst xmlns="http://schemas.openxmlformats.org/spreadsheetml/2006/main" count="267" uniqueCount="101">
  <si>
    <t>Vessel Type</t>
  </si>
  <si>
    <t>Fast Ferry Trimaran</t>
  </si>
  <si>
    <t>Routes</t>
  </si>
  <si>
    <t>Length Overall (m)</t>
  </si>
  <si>
    <t>IMO number</t>
  </si>
  <si>
    <t>Max. Beam (m)</t>
  </si>
  <si>
    <t>Gross Tonnage (Gt)</t>
  </si>
  <si>
    <t>Passengers on board </t>
  </si>
  <si>
    <t>450 m. + 120 cars / 340 cars</t>
  </si>
  <si>
    <t>Speed (Kn)</t>
  </si>
  <si>
    <t>Cargo capacity</t>
  </si>
  <si>
    <t>Cristianos - San Sebatián de La Gomera; Cristianos - La Palma</t>
  </si>
  <si>
    <t>SOLAS Grupo I, Clase H</t>
  </si>
  <si>
    <t>Only passengers</t>
  </si>
  <si>
    <t>Valle Gran Rey - Playa Santiago</t>
  </si>
  <si>
    <t>Fast Ferry Wavepiercing Catamaran</t>
  </si>
  <si>
    <t>250 m. + 80 cars / 230 cars</t>
  </si>
  <si>
    <t>Sta.Cruz de Tenerife - Agaete (GC)</t>
  </si>
  <si>
    <t>Fast Ferry Catamarán</t>
  </si>
  <si>
    <t>450 m + 121 coches / 357 coches</t>
  </si>
  <si>
    <t>Fast Ferry Catamaran</t>
  </si>
  <si>
    <t>110 m. + 31 cars / 69 cars</t>
  </si>
  <si>
    <t>Corralejo (F) - Playa Blanca (L)</t>
  </si>
  <si>
    <t>220 coches</t>
  </si>
  <si>
    <t>Villa de Agaete</t>
  </si>
  <si>
    <t>Fred Olsen</t>
  </si>
  <si>
    <t>Armas</t>
  </si>
  <si>
    <t>Sta.Cruz de Tenerife - Las Palmas (GC)</t>
  </si>
  <si>
    <t>Vessel Name</t>
  </si>
  <si>
    <t>Volcan de Tagoro</t>
  </si>
  <si>
    <t>390 coches</t>
  </si>
  <si>
    <t>Volcan de Tamadaba</t>
  </si>
  <si>
    <t>Arrecife (L) - Las Palmas (GC)</t>
  </si>
  <si>
    <t>300 coches</t>
  </si>
  <si>
    <t>Ship Company</t>
  </si>
  <si>
    <t>Ferry Passenger/Ro-Ro Cargo Ship</t>
  </si>
  <si>
    <t>Volcan de Tamasite</t>
  </si>
  <si>
    <t xml:space="preserve">Las Palmas (GC) - Morro Jable </t>
  </si>
  <si>
    <t>Volcan de Timanfaya</t>
  </si>
  <si>
    <t>Rosario (F) - Las Palmas (GC)</t>
  </si>
  <si>
    <t>Volcan de Tindaya</t>
  </si>
  <si>
    <t>Volcan del Teide</t>
  </si>
  <si>
    <t>120 coches</t>
  </si>
  <si>
    <t>Ciudad de Valencia</t>
  </si>
  <si>
    <t>240 coches</t>
  </si>
  <si>
    <t>Bencomo Express</t>
  </si>
  <si>
    <t>Bocayna Express</t>
  </si>
  <si>
    <t>Bentancuria Express</t>
  </si>
  <si>
    <t>Bioesfera Express</t>
  </si>
  <si>
    <t>Cap Menorca</t>
  </si>
  <si>
    <t>Badía de Soller</t>
  </si>
  <si>
    <t>Orzola - Caleta de Sebo</t>
  </si>
  <si>
    <t>Fast Ferry</t>
  </si>
  <si>
    <t>Ferry</t>
  </si>
  <si>
    <t>Bentago Express</t>
  </si>
  <si>
    <t>Small Ferry</t>
  </si>
  <si>
    <t>Fred Olsen Express</t>
  </si>
  <si>
    <t>Naviera Armas</t>
  </si>
  <si>
    <t>Total Winter Frequency 2016 – 2017</t>
  </si>
  <si>
    <t>Roundtrip No summer Weekly Frequency</t>
  </si>
  <si>
    <t>All shipping companies Current Frequency</t>
  </si>
  <si>
    <t>Fred Olsen Roundtrip Summer Weekly Frequency</t>
  </si>
  <si>
    <t>Fred Olsen Roundtrip No summer Weekly Frequency</t>
  </si>
  <si>
    <t>Naviera Armas Roundtrip Summer Weekly Frequency</t>
  </si>
  <si>
    <t>Las Palmas - Puerto del Rosario</t>
  </si>
  <si>
    <t>Corralejo - Playa Blanca</t>
  </si>
  <si>
    <t xml:space="preserve">Las Palmas - Morro Jable </t>
  </si>
  <si>
    <t>Sta.Cruz de Tenerife - Agaete</t>
  </si>
  <si>
    <t>Las Palmas - Arrecife</t>
  </si>
  <si>
    <t>Las Palmas - Sta.Cruz de Tenerife</t>
  </si>
  <si>
    <t>Total Winter Weekly Frequency 2016 – 2017</t>
  </si>
  <si>
    <t>Roundtrip Summer Weekly Frequency (August)</t>
  </si>
  <si>
    <t>All shipping companies Current Frequency (Summer - Aug)</t>
  </si>
  <si>
    <t>Lineas Romero</t>
  </si>
  <si>
    <t>Biosfera Express</t>
  </si>
  <si>
    <t>Name</t>
  </si>
  <si>
    <t>Volcán de Tamasite</t>
  </si>
  <si>
    <t>Volcán de Tindaya</t>
  </si>
  <si>
    <t>Volcán de Tagoro</t>
  </si>
  <si>
    <t>Volcán del Teide</t>
  </si>
  <si>
    <t>Volcán de Tamadaba</t>
  </si>
  <si>
    <t>Volcán de Timanfaya</t>
  </si>
  <si>
    <t>Sta.Cruz de Tenerife - Las Palmas</t>
  </si>
  <si>
    <t>Arrecife - Las Palmas</t>
  </si>
  <si>
    <t>Rosario - Las Palmas</t>
  </si>
  <si>
    <t>Órzola - Caleta de Sebo</t>
  </si>
  <si>
    <t>230 cars</t>
  </si>
  <si>
    <t>69 cars</t>
  </si>
  <si>
    <t>Benchijigua Express</t>
  </si>
  <si>
    <t>340 cars</t>
  </si>
  <si>
    <t>Bajamar Express</t>
  </si>
  <si>
    <t>276 cars</t>
  </si>
  <si>
    <t>357 cars</t>
  </si>
  <si>
    <t>300 cars</t>
  </si>
  <si>
    <t>120 cars</t>
  </si>
  <si>
    <t>220 cars</t>
  </si>
  <si>
    <t>390 cars</t>
  </si>
  <si>
    <t>240 cars</t>
  </si>
  <si>
    <t>Ferry Monohull</t>
  </si>
  <si>
    <t>Small Ferry Catamaran</t>
  </si>
  <si>
    <t>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</si>
</sst>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2845-2194-4B8A-A1B3-4EB643BEEA59}">
  <dimension ref="A1:P17"/>
  <sheetViews>
    <sheetView topLeftCell="G2" workbookViewId="0">
      <selection activeCell="K1" sqref="K1:P17"/>
    </sheetView>
  </sheetViews>
  <sheetFormatPr defaultRowHeight="14.5" x14ac:dyDescent="0.35"/>
  <cols>
    <col min="1" max="1" width="17" customWidth="1"/>
    <col min="2" max="2" width="11.54296875" bestFit="1" customWidth="1"/>
    <col min="3" max="3" width="17" customWidth="1"/>
    <col min="9" max="9" width="19.36328125" customWidth="1"/>
    <col min="10" max="10" width="12.7265625" bestFit="1" customWidth="1"/>
    <col min="11" max="11" width="46.54296875" customWidth="1"/>
  </cols>
  <sheetData>
    <row r="1" spans="1:16" s="1" customFormat="1" ht="116" x14ac:dyDescent="0.35">
      <c r="A1" s="1" t="s">
        <v>0</v>
      </c>
      <c r="B1" s="1" t="s">
        <v>4</v>
      </c>
      <c r="C1" s="1" t="s">
        <v>28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34</v>
      </c>
      <c r="K1" s="1" t="s">
        <v>2</v>
      </c>
      <c r="L1" s="1" t="s">
        <v>61</v>
      </c>
      <c r="M1" s="1" t="s">
        <v>62</v>
      </c>
      <c r="N1" s="1" t="s">
        <v>63</v>
      </c>
      <c r="O1" s="1" t="s">
        <v>60</v>
      </c>
      <c r="P1" s="1" t="s">
        <v>58</v>
      </c>
    </row>
    <row r="2" spans="1:16" x14ac:dyDescent="0.35">
      <c r="A2" t="s">
        <v>1</v>
      </c>
      <c r="B2">
        <v>9299056</v>
      </c>
      <c r="D2">
        <v>126.65</v>
      </c>
      <c r="E2">
        <v>30.4</v>
      </c>
      <c r="F2" s="2">
        <v>8973</v>
      </c>
      <c r="G2" s="2">
        <v>1291</v>
      </c>
      <c r="H2">
        <v>38</v>
      </c>
      <c r="I2" t="s">
        <v>8</v>
      </c>
      <c r="J2" t="s">
        <v>56</v>
      </c>
      <c r="K2" t="s">
        <v>11</v>
      </c>
    </row>
    <row r="3" spans="1:16" x14ac:dyDescent="0.35">
      <c r="A3" t="s">
        <v>12</v>
      </c>
      <c r="B3">
        <v>9832236</v>
      </c>
      <c r="D3">
        <v>28.7</v>
      </c>
      <c r="E3">
        <v>9</v>
      </c>
      <c r="F3">
        <v>283</v>
      </c>
      <c r="G3">
        <v>250</v>
      </c>
      <c r="H3">
        <v>19.899999999999999</v>
      </c>
      <c r="I3" t="s">
        <v>13</v>
      </c>
      <c r="J3" t="s">
        <v>56</v>
      </c>
      <c r="K3" t="s">
        <v>14</v>
      </c>
    </row>
    <row r="4" spans="1:16" x14ac:dyDescent="0.35">
      <c r="A4" t="s">
        <v>15</v>
      </c>
      <c r="B4">
        <v>9206712</v>
      </c>
      <c r="C4" t="s">
        <v>45</v>
      </c>
      <c r="D4">
        <v>95.47</v>
      </c>
      <c r="E4">
        <v>26.16</v>
      </c>
      <c r="F4">
        <v>6344</v>
      </c>
      <c r="G4">
        <v>859</v>
      </c>
      <c r="H4">
        <v>38</v>
      </c>
      <c r="I4" t="s">
        <v>16</v>
      </c>
      <c r="J4" t="s">
        <v>56</v>
      </c>
      <c r="K4" t="s">
        <v>17</v>
      </c>
      <c r="L4">
        <v>104</v>
      </c>
      <c r="M4">
        <v>100</v>
      </c>
      <c r="O4">
        <v>104</v>
      </c>
      <c r="P4">
        <v>76</v>
      </c>
    </row>
    <row r="5" spans="1:16" x14ac:dyDescent="0.35">
      <c r="A5" t="s">
        <v>15</v>
      </c>
      <c r="B5">
        <v>9213337</v>
      </c>
      <c r="C5" t="s">
        <v>54</v>
      </c>
      <c r="D5">
        <v>95.47</v>
      </c>
      <c r="E5">
        <v>26.16</v>
      </c>
      <c r="F5">
        <v>6348</v>
      </c>
      <c r="G5">
        <v>880</v>
      </c>
      <c r="H5">
        <v>38</v>
      </c>
      <c r="I5" t="s">
        <v>16</v>
      </c>
      <c r="J5" t="s">
        <v>56</v>
      </c>
      <c r="K5" t="s">
        <v>17</v>
      </c>
      <c r="L5">
        <v>104</v>
      </c>
      <c r="M5">
        <v>100</v>
      </c>
      <c r="O5">
        <v>104</v>
      </c>
      <c r="P5">
        <v>76</v>
      </c>
    </row>
    <row r="6" spans="1:16" x14ac:dyDescent="0.35">
      <c r="A6" t="s">
        <v>18</v>
      </c>
      <c r="B6">
        <v>9557848</v>
      </c>
      <c r="C6" t="s">
        <v>47</v>
      </c>
      <c r="D6">
        <v>115</v>
      </c>
      <c r="E6">
        <v>26.2</v>
      </c>
      <c r="F6">
        <v>10369</v>
      </c>
      <c r="G6">
        <v>1598</v>
      </c>
      <c r="H6">
        <v>38</v>
      </c>
      <c r="I6" t="s">
        <v>19</v>
      </c>
      <c r="J6" t="s">
        <v>56</v>
      </c>
      <c r="K6" t="s">
        <v>37</v>
      </c>
      <c r="L6">
        <v>34</v>
      </c>
      <c r="M6">
        <v>14</v>
      </c>
      <c r="N6">
        <v>14</v>
      </c>
      <c r="O6">
        <f>N6+L6</f>
        <v>48</v>
      </c>
    </row>
    <row r="7" spans="1:16" x14ac:dyDescent="0.35">
      <c r="A7" t="s">
        <v>35</v>
      </c>
      <c r="B7">
        <v>9281322</v>
      </c>
      <c r="C7" t="s">
        <v>36</v>
      </c>
      <c r="D7">
        <v>142</v>
      </c>
      <c r="E7">
        <v>24</v>
      </c>
      <c r="F7">
        <v>17343</v>
      </c>
      <c r="G7">
        <v>1500</v>
      </c>
      <c r="H7">
        <v>23</v>
      </c>
      <c r="I7" t="s">
        <v>33</v>
      </c>
      <c r="J7" t="s">
        <v>57</v>
      </c>
      <c r="K7" t="s">
        <v>37</v>
      </c>
    </row>
    <row r="8" spans="1:16" x14ac:dyDescent="0.35">
      <c r="A8" t="s">
        <v>20</v>
      </c>
      <c r="B8">
        <v>9285378</v>
      </c>
      <c r="C8" t="s">
        <v>46</v>
      </c>
      <c r="D8">
        <v>66.2</v>
      </c>
      <c r="E8">
        <v>18.66</v>
      </c>
      <c r="F8">
        <v>2527</v>
      </c>
      <c r="G8">
        <v>436</v>
      </c>
      <c r="H8">
        <v>31</v>
      </c>
      <c r="I8" t="s">
        <v>21</v>
      </c>
      <c r="J8" t="s">
        <v>56</v>
      </c>
      <c r="K8" t="s">
        <v>22</v>
      </c>
    </row>
    <row r="9" spans="1:16" x14ac:dyDescent="0.35">
      <c r="A9" t="s">
        <v>53</v>
      </c>
      <c r="B9">
        <v>9268411</v>
      </c>
      <c r="C9" t="s">
        <v>40</v>
      </c>
      <c r="D9">
        <v>78</v>
      </c>
      <c r="E9">
        <v>16</v>
      </c>
      <c r="F9">
        <v>3715</v>
      </c>
      <c r="G9">
        <v>700</v>
      </c>
      <c r="H9">
        <v>17</v>
      </c>
      <c r="I9" t="s">
        <v>42</v>
      </c>
      <c r="J9" t="s">
        <v>57</v>
      </c>
      <c r="K9" t="s">
        <v>22</v>
      </c>
    </row>
    <row r="10" spans="1:16" x14ac:dyDescent="0.35">
      <c r="A10" t="s">
        <v>52</v>
      </c>
      <c r="B10">
        <v>9206700</v>
      </c>
      <c r="C10" t="s">
        <v>24</v>
      </c>
      <c r="D10">
        <v>96</v>
      </c>
      <c r="E10">
        <v>26</v>
      </c>
      <c r="F10">
        <v>6346</v>
      </c>
      <c r="G10">
        <v>868</v>
      </c>
      <c r="H10">
        <v>38</v>
      </c>
      <c r="I10" t="s">
        <v>23</v>
      </c>
      <c r="J10" t="s">
        <v>57</v>
      </c>
      <c r="K10" t="s">
        <v>27</v>
      </c>
    </row>
    <row r="11" spans="1:16" x14ac:dyDescent="0.35">
      <c r="A11" t="s">
        <v>52</v>
      </c>
      <c r="B11">
        <v>9830111</v>
      </c>
      <c r="C11" t="s">
        <v>29</v>
      </c>
      <c r="D11">
        <v>111</v>
      </c>
      <c r="E11">
        <v>31</v>
      </c>
      <c r="F11">
        <v>11213</v>
      </c>
      <c r="G11">
        <v>1184</v>
      </c>
      <c r="H11">
        <v>35</v>
      </c>
      <c r="I11" t="s">
        <v>30</v>
      </c>
      <c r="J11" t="s">
        <v>57</v>
      </c>
      <c r="K11" t="s">
        <v>27</v>
      </c>
    </row>
    <row r="12" spans="1:16" x14ac:dyDescent="0.35">
      <c r="A12" t="s">
        <v>53</v>
      </c>
      <c r="B12">
        <v>9506289</v>
      </c>
      <c r="C12" t="s">
        <v>41</v>
      </c>
      <c r="D12">
        <v>175</v>
      </c>
      <c r="E12">
        <v>26</v>
      </c>
      <c r="F12">
        <v>29514</v>
      </c>
      <c r="G12">
        <v>1500</v>
      </c>
      <c r="H12">
        <v>26</v>
      </c>
      <c r="I12" t="s">
        <v>33</v>
      </c>
      <c r="J12" t="s">
        <v>57</v>
      </c>
      <c r="K12" t="s">
        <v>27</v>
      </c>
    </row>
    <row r="13" spans="1:16" x14ac:dyDescent="0.35">
      <c r="A13" t="s">
        <v>53</v>
      </c>
      <c r="B13">
        <v>9360506</v>
      </c>
      <c r="C13" t="s">
        <v>31</v>
      </c>
      <c r="D13">
        <v>155</v>
      </c>
      <c r="E13">
        <v>24</v>
      </c>
      <c r="F13">
        <v>19976</v>
      </c>
      <c r="G13">
        <v>1000</v>
      </c>
      <c r="H13">
        <v>24.5</v>
      </c>
      <c r="I13" t="s">
        <v>33</v>
      </c>
      <c r="J13" t="s">
        <v>57</v>
      </c>
      <c r="K13" t="s">
        <v>32</v>
      </c>
    </row>
    <row r="14" spans="1:16" x14ac:dyDescent="0.35">
      <c r="A14" t="s">
        <v>53</v>
      </c>
      <c r="B14">
        <v>9869722</v>
      </c>
      <c r="C14" t="s">
        <v>43</v>
      </c>
      <c r="D14">
        <v>203</v>
      </c>
      <c r="E14">
        <v>26</v>
      </c>
      <c r="F14">
        <v>32581</v>
      </c>
      <c r="G14">
        <v>605</v>
      </c>
      <c r="H14">
        <v>24</v>
      </c>
      <c r="I14" t="s">
        <v>44</v>
      </c>
      <c r="J14" t="s">
        <v>57</v>
      </c>
      <c r="K14" t="s">
        <v>32</v>
      </c>
    </row>
    <row r="15" spans="1:16" x14ac:dyDescent="0.35">
      <c r="A15" t="s">
        <v>53</v>
      </c>
      <c r="B15">
        <v>9281334</v>
      </c>
      <c r="C15" t="s">
        <v>38</v>
      </c>
      <c r="D15">
        <v>142</v>
      </c>
      <c r="E15">
        <v>24</v>
      </c>
      <c r="F15">
        <v>17343</v>
      </c>
      <c r="G15">
        <v>1000</v>
      </c>
      <c r="H15">
        <v>23</v>
      </c>
      <c r="I15" t="s">
        <v>33</v>
      </c>
      <c r="J15" t="s">
        <v>57</v>
      </c>
      <c r="K15" t="s">
        <v>39</v>
      </c>
    </row>
    <row r="16" spans="1:16" x14ac:dyDescent="0.35">
      <c r="A16" t="s">
        <v>55</v>
      </c>
      <c r="C16" t="s">
        <v>49</v>
      </c>
      <c r="D16">
        <v>25</v>
      </c>
      <c r="E16">
        <v>8</v>
      </c>
      <c r="G16">
        <v>250</v>
      </c>
      <c r="J16" t="s">
        <v>48</v>
      </c>
      <c r="K16" t="s">
        <v>51</v>
      </c>
    </row>
    <row r="17" spans="1:11" x14ac:dyDescent="0.35">
      <c r="A17" t="s">
        <v>55</v>
      </c>
      <c r="C17" t="s">
        <v>50</v>
      </c>
      <c r="D17">
        <v>25</v>
      </c>
      <c r="E17">
        <v>6.7</v>
      </c>
      <c r="G17">
        <v>250</v>
      </c>
      <c r="J17" t="s">
        <v>48</v>
      </c>
      <c r="K17" t="s">
        <v>51</v>
      </c>
    </row>
  </sheetData>
  <autoFilter ref="A1:K17" xr:uid="{5AC22845-2194-4B8A-A1B3-4EB643BEEA5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1C52-AA88-4D19-BCBC-1BFACA183E23}">
  <dimension ref="A1:F12"/>
  <sheetViews>
    <sheetView workbookViewId="0">
      <selection sqref="A1:F12"/>
    </sheetView>
  </sheetViews>
  <sheetFormatPr defaultRowHeight="14.5" x14ac:dyDescent="0.35"/>
  <cols>
    <col min="1" max="1" width="28.453125" bestFit="1" customWidth="1"/>
    <col min="2" max="2" width="17.26953125" bestFit="1" customWidth="1"/>
    <col min="3" max="6" width="17.08984375" customWidth="1"/>
  </cols>
  <sheetData>
    <row r="1" spans="1:6" ht="58" x14ac:dyDescent="0.35">
      <c r="A1" s="1" t="s">
        <v>2</v>
      </c>
      <c r="B1" s="1" t="s">
        <v>34</v>
      </c>
      <c r="C1" s="1" t="s">
        <v>71</v>
      </c>
      <c r="D1" s="1" t="s">
        <v>59</v>
      </c>
      <c r="E1" s="1" t="s">
        <v>72</v>
      </c>
      <c r="F1" s="1" t="s">
        <v>70</v>
      </c>
    </row>
    <row r="2" spans="1:6" x14ac:dyDescent="0.35">
      <c r="A2" t="s">
        <v>67</v>
      </c>
      <c r="B2" t="s">
        <v>56</v>
      </c>
      <c r="C2">
        <v>104</v>
      </c>
      <c r="D2">
        <v>100</v>
      </c>
      <c r="E2">
        <v>104</v>
      </c>
      <c r="F2">
        <v>122</v>
      </c>
    </row>
    <row r="3" spans="1:6" x14ac:dyDescent="0.35">
      <c r="A3" s="3" t="s">
        <v>66</v>
      </c>
      <c r="B3" t="s">
        <v>56</v>
      </c>
      <c r="C3">
        <v>34</v>
      </c>
      <c r="D3">
        <v>14</v>
      </c>
      <c r="E3">
        <f>C4+C3</f>
        <v>48</v>
      </c>
      <c r="F3">
        <v>108</v>
      </c>
    </row>
    <row r="4" spans="1:6" x14ac:dyDescent="0.35">
      <c r="A4" s="3"/>
      <c r="B4" t="s">
        <v>57</v>
      </c>
      <c r="C4">
        <v>14</v>
      </c>
      <c r="D4">
        <v>14</v>
      </c>
    </row>
    <row r="5" spans="1:6" x14ac:dyDescent="0.35">
      <c r="A5" s="3" t="s">
        <v>65</v>
      </c>
      <c r="B5" t="s">
        <v>56</v>
      </c>
      <c r="C5">
        <v>70</v>
      </c>
      <c r="D5">
        <v>78</v>
      </c>
      <c r="E5">
        <f>C6+C5+C7</f>
        <v>190</v>
      </c>
      <c r="F5">
        <v>232</v>
      </c>
    </row>
    <row r="6" spans="1:6" x14ac:dyDescent="0.35">
      <c r="A6" s="3"/>
      <c r="B6" t="s">
        <v>57</v>
      </c>
      <c r="C6">
        <v>64</v>
      </c>
      <c r="D6">
        <v>56</v>
      </c>
    </row>
    <row r="7" spans="1:6" x14ac:dyDescent="0.35">
      <c r="A7" s="3"/>
      <c r="B7" t="s">
        <v>73</v>
      </c>
      <c r="C7">
        <v>56</v>
      </c>
    </row>
    <row r="8" spans="1:6" x14ac:dyDescent="0.35">
      <c r="A8" t="s">
        <v>69</v>
      </c>
      <c r="B8" t="s">
        <v>57</v>
      </c>
      <c r="C8">
        <v>74</v>
      </c>
      <c r="D8">
        <v>72</v>
      </c>
      <c r="E8">
        <v>74</v>
      </c>
    </row>
    <row r="9" spans="1:6" x14ac:dyDescent="0.35">
      <c r="A9" t="s">
        <v>68</v>
      </c>
      <c r="B9" t="s">
        <v>57</v>
      </c>
      <c r="C9">
        <v>14</v>
      </c>
      <c r="D9">
        <v>14</v>
      </c>
      <c r="E9">
        <v>14</v>
      </c>
      <c r="F9">
        <v>16</v>
      </c>
    </row>
    <row r="10" spans="1:6" x14ac:dyDescent="0.35">
      <c r="A10" t="s">
        <v>64</v>
      </c>
      <c r="B10" t="s">
        <v>57</v>
      </c>
      <c r="C10">
        <v>10</v>
      </c>
      <c r="D10">
        <v>10</v>
      </c>
      <c r="E10">
        <v>10</v>
      </c>
      <c r="F10">
        <v>12</v>
      </c>
    </row>
    <row r="11" spans="1:6" x14ac:dyDescent="0.35">
      <c r="A11" s="3" t="s">
        <v>51</v>
      </c>
      <c r="B11" t="s">
        <v>73</v>
      </c>
      <c r="C11">
        <v>70</v>
      </c>
      <c r="D11">
        <v>8</v>
      </c>
      <c r="E11">
        <f>C11+C12</f>
        <v>133</v>
      </c>
      <c r="F11">
        <v>224</v>
      </c>
    </row>
    <row r="12" spans="1:6" x14ac:dyDescent="0.35">
      <c r="A12" s="3"/>
      <c r="B12" t="s">
        <v>74</v>
      </c>
      <c r="C12">
        <v>63</v>
      </c>
    </row>
  </sheetData>
  <autoFilter ref="A1:F1" xr:uid="{C3D81C52-AA88-4D19-BCBC-1BFACA183E23}"/>
  <mergeCells count="3">
    <mergeCell ref="A3:A4"/>
    <mergeCell ref="A5:A7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4D66-11AA-4845-AC33-250A8675CB99}">
  <dimension ref="A1:J17"/>
  <sheetViews>
    <sheetView tabSelected="1" workbookViewId="0">
      <selection activeCell="F2" sqref="F2"/>
    </sheetView>
  </sheetViews>
  <sheetFormatPr defaultRowHeight="14.5" x14ac:dyDescent="0.35"/>
  <cols>
    <col min="1" max="1" width="20.08984375" customWidth="1"/>
    <col min="2" max="2" width="18.7265625" customWidth="1"/>
    <col min="8" max="8" width="15.453125" customWidth="1"/>
    <col min="10" max="10" width="51.26953125" customWidth="1"/>
  </cols>
  <sheetData>
    <row r="1" spans="1:10" ht="43.5" x14ac:dyDescent="0.35">
      <c r="A1" s="1" t="s">
        <v>0</v>
      </c>
      <c r="B1" s="1" t="s">
        <v>75</v>
      </c>
      <c r="C1" s="1" t="s">
        <v>3</v>
      </c>
      <c r="D1" s="1" t="s">
        <v>5</v>
      </c>
      <c r="E1" s="1" t="s">
        <v>6</v>
      </c>
      <c r="F1" s="1" t="s">
        <v>100</v>
      </c>
      <c r="G1" s="1" t="s">
        <v>9</v>
      </c>
      <c r="H1" s="1" t="s">
        <v>10</v>
      </c>
      <c r="I1" s="1" t="s">
        <v>34</v>
      </c>
      <c r="J1" s="1" t="s">
        <v>2</v>
      </c>
    </row>
    <row r="2" spans="1:10" x14ac:dyDescent="0.35">
      <c r="A2" t="s">
        <v>20</v>
      </c>
      <c r="B2" t="s">
        <v>45</v>
      </c>
      <c r="C2">
        <v>95.47</v>
      </c>
      <c r="D2">
        <v>26.16</v>
      </c>
      <c r="E2">
        <v>6344</v>
      </c>
      <c r="F2">
        <v>859</v>
      </c>
      <c r="G2">
        <v>38</v>
      </c>
      <c r="H2" t="s">
        <v>86</v>
      </c>
      <c r="I2" t="s">
        <v>56</v>
      </c>
      <c r="J2" t="s">
        <v>67</v>
      </c>
    </row>
    <row r="3" spans="1:10" x14ac:dyDescent="0.35">
      <c r="A3" t="s">
        <v>20</v>
      </c>
      <c r="B3" t="s">
        <v>54</v>
      </c>
      <c r="C3">
        <v>95.47</v>
      </c>
      <c r="D3">
        <v>26.16</v>
      </c>
      <c r="E3">
        <v>6348</v>
      </c>
      <c r="F3">
        <v>880</v>
      </c>
      <c r="G3">
        <v>38</v>
      </c>
      <c r="H3" t="s">
        <v>86</v>
      </c>
      <c r="I3" t="s">
        <v>56</v>
      </c>
      <c r="J3" t="s">
        <v>67</v>
      </c>
    </row>
    <row r="4" spans="1:10" x14ac:dyDescent="0.35">
      <c r="A4" t="s">
        <v>1</v>
      </c>
      <c r="B4" t="s">
        <v>88</v>
      </c>
      <c r="C4">
        <v>126.5</v>
      </c>
      <c r="D4">
        <v>30.4</v>
      </c>
      <c r="E4">
        <v>8973</v>
      </c>
      <c r="F4">
        <v>1291</v>
      </c>
      <c r="G4">
        <v>38</v>
      </c>
      <c r="H4" t="s">
        <v>89</v>
      </c>
      <c r="I4" t="s">
        <v>56</v>
      </c>
      <c r="J4" t="s">
        <v>67</v>
      </c>
    </row>
    <row r="5" spans="1:10" x14ac:dyDescent="0.35">
      <c r="A5" t="s">
        <v>1</v>
      </c>
      <c r="B5" t="s">
        <v>90</v>
      </c>
      <c r="C5">
        <v>118</v>
      </c>
      <c r="D5">
        <v>28.2</v>
      </c>
      <c r="E5">
        <v>7915</v>
      </c>
      <c r="F5">
        <v>1100</v>
      </c>
      <c r="G5">
        <v>38</v>
      </c>
      <c r="H5" t="s">
        <v>91</v>
      </c>
      <c r="I5" t="s">
        <v>56</v>
      </c>
      <c r="J5" t="s">
        <v>67</v>
      </c>
    </row>
    <row r="6" spans="1:10" x14ac:dyDescent="0.35">
      <c r="A6" t="s">
        <v>20</v>
      </c>
      <c r="B6" t="s">
        <v>47</v>
      </c>
      <c r="C6">
        <v>115</v>
      </c>
      <c r="D6">
        <v>26.2</v>
      </c>
      <c r="E6">
        <v>10369</v>
      </c>
      <c r="F6">
        <v>1598</v>
      </c>
      <c r="G6">
        <v>38</v>
      </c>
      <c r="H6" t="s">
        <v>92</v>
      </c>
      <c r="I6" t="s">
        <v>56</v>
      </c>
      <c r="J6" t="s">
        <v>66</v>
      </c>
    </row>
    <row r="7" spans="1:10" x14ac:dyDescent="0.35">
      <c r="A7" t="s">
        <v>98</v>
      </c>
      <c r="B7" t="s">
        <v>76</v>
      </c>
      <c r="C7">
        <v>142</v>
      </c>
      <c r="D7">
        <v>24</v>
      </c>
      <c r="E7">
        <v>17343</v>
      </c>
      <c r="F7">
        <v>1500</v>
      </c>
      <c r="G7">
        <v>23</v>
      </c>
      <c r="H7" t="s">
        <v>93</v>
      </c>
      <c r="I7" t="s">
        <v>57</v>
      </c>
      <c r="J7" t="s">
        <v>66</v>
      </c>
    </row>
    <row r="8" spans="1:10" x14ac:dyDescent="0.35">
      <c r="A8" t="s">
        <v>20</v>
      </c>
      <c r="B8" t="s">
        <v>46</v>
      </c>
      <c r="C8">
        <v>66.2</v>
      </c>
      <c r="D8">
        <v>18.66</v>
      </c>
      <c r="E8">
        <v>2527</v>
      </c>
      <c r="F8">
        <v>436</v>
      </c>
      <c r="G8">
        <v>31</v>
      </c>
      <c r="H8" t="s">
        <v>87</v>
      </c>
      <c r="I8" t="s">
        <v>56</v>
      </c>
      <c r="J8" t="s">
        <v>65</v>
      </c>
    </row>
    <row r="9" spans="1:10" x14ac:dyDescent="0.35">
      <c r="A9" t="s">
        <v>98</v>
      </c>
      <c r="B9" t="s">
        <v>77</v>
      </c>
      <c r="C9">
        <v>78</v>
      </c>
      <c r="D9">
        <v>16</v>
      </c>
      <c r="E9">
        <v>3715</v>
      </c>
      <c r="F9">
        <v>700</v>
      </c>
      <c r="G9">
        <v>17</v>
      </c>
      <c r="H9" t="s">
        <v>94</v>
      </c>
      <c r="I9" t="s">
        <v>57</v>
      </c>
      <c r="J9" t="s">
        <v>65</v>
      </c>
    </row>
    <row r="10" spans="1:10" x14ac:dyDescent="0.35">
      <c r="A10" t="s">
        <v>20</v>
      </c>
      <c r="B10" t="s">
        <v>24</v>
      </c>
      <c r="C10">
        <v>96</v>
      </c>
      <c r="D10">
        <v>26</v>
      </c>
      <c r="E10">
        <v>6346</v>
      </c>
      <c r="F10">
        <v>868</v>
      </c>
      <c r="G10">
        <v>38</v>
      </c>
      <c r="H10" t="s">
        <v>95</v>
      </c>
      <c r="I10" t="s">
        <v>57</v>
      </c>
      <c r="J10" t="s">
        <v>82</v>
      </c>
    </row>
    <row r="11" spans="1:10" x14ac:dyDescent="0.35">
      <c r="A11" t="s">
        <v>20</v>
      </c>
      <c r="B11" t="s">
        <v>78</v>
      </c>
      <c r="C11">
        <v>111</v>
      </c>
      <c r="D11">
        <v>31</v>
      </c>
      <c r="E11">
        <v>11213</v>
      </c>
      <c r="F11">
        <v>1184</v>
      </c>
      <c r="G11">
        <v>35</v>
      </c>
      <c r="H11" t="s">
        <v>96</v>
      </c>
      <c r="I11" t="s">
        <v>57</v>
      </c>
      <c r="J11" t="s">
        <v>82</v>
      </c>
    </row>
    <row r="12" spans="1:10" x14ac:dyDescent="0.35">
      <c r="A12" t="s">
        <v>98</v>
      </c>
      <c r="B12" t="s">
        <v>79</v>
      </c>
      <c r="C12">
        <v>175</v>
      </c>
      <c r="D12">
        <v>26</v>
      </c>
      <c r="E12">
        <v>29514</v>
      </c>
      <c r="F12">
        <v>1500</v>
      </c>
      <c r="G12">
        <v>26</v>
      </c>
      <c r="H12" t="s">
        <v>93</v>
      </c>
      <c r="I12" t="s">
        <v>57</v>
      </c>
      <c r="J12" t="s">
        <v>82</v>
      </c>
    </row>
    <row r="13" spans="1:10" x14ac:dyDescent="0.35">
      <c r="A13" t="s">
        <v>98</v>
      </c>
      <c r="B13" t="s">
        <v>80</v>
      </c>
      <c r="C13">
        <v>155</v>
      </c>
      <c r="D13">
        <v>24</v>
      </c>
      <c r="E13">
        <v>19976</v>
      </c>
      <c r="F13">
        <v>1000</v>
      </c>
      <c r="G13">
        <v>24.5</v>
      </c>
      <c r="H13" t="s">
        <v>93</v>
      </c>
      <c r="I13" t="s">
        <v>57</v>
      </c>
      <c r="J13" t="s">
        <v>83</v>
      </c>
    </row>
    <row r="14" spans="1:10" x14ac:dyDescent="0.35">
      <c r="A14" t="s">
        <v>98</v>
      </c>
      <c r="B14" t="s">
        <v>43</v>
      </c>
      <c r="C14">
        <v>203</v>
      </c>
      <c r="D14">
        <v>26</v>
      </c>
      <c r="E14">
        <v>32581</v>
      </c>
      <c r="F14">
        <v>605</v>
      </c>
      <c r="G14">
        <v>24</v>
      </c>
      <c r="H14" t="s">
        <v>97</v>
      </c>
      <c r="I14" t="s">
        <v>57</v>
      </c>
      <c r="J14" t="s">
        <v>83</v>
      </c>
    </row>
    <row r="15" spans="1:10" x14ac:dyDescent="0.35">
      <c r="A15" t="s">
        <v>98</v>
      </c>
      <c r="B15" t="s">
        <v>81</v>
      </c>
      <c r="C15">
        <v>142</v>
      </c>
      <c r="D15">
        <v>24</v>
      </c>
      <c r="E15">
        <v>17343</v>
      </c>
      <c r="F15">
        <v>1000</v>
      </c>
      <c r="G15">
        <v>23</v>
      </c>
      <c r="H15" t="s">
        <v>93</v>
      </c>
      <c r="I15" t="s">
        <v>57</v>
      </c>
      <c r="J15" t="s">
        <v>84</v>
      </c>
    </row>
    <row r="16" spans="1:10" x14ac:dyDescent="0.35">
      <c r="A16" t="s">
        <v>99</v>
      </c>
      <c r="B16" t="s">
        <v>49</v>
      </c>
      <c r="C16">
        <v>25</v>
      </c>
      <c r="D16">
        <v>8</v>
      </c>
      <c r="F16">
        <v>250</v>
      </c>
      <c r="I16" t="s">
        <v>48</v>
      </c>
      <c r="J16" t="s">
        <v>85</v>
      </c>
    </row>
    <row r="17" spans="1:10" x14ac:dyDescent="0.35">
      <c r="A17" t="s">
        <v>99</v>
      </c>
      <c r="B17" t="s">
        <v>50</v>
      </c>
      <c r="C17">
        <v>25</v>
      </c>
      <c r="D17">
        <v>6.7</v>
      </c>
      <c r="F17">
        <v>250</v>
      </c>
      <c r="I17" t="s">
        <v>48</v>
      </c>
      <c r="J17" t="s">
        <v>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A299-7B5F-4C1D-AF4B-0BF21AB905DE}">
  <sheetPr filterMode="1"/>
  <dimension ref="A1:I15"/>
  <sheetViews>
    <sheetView workbookViewId="0">
      <selection activeCell="B10" sqref="B10"/>
    </sheetView>
  </sheetViews>
  <sheetFormatPr defaultRowHeight="14.5" x14ac:dyDescent="0.35"/>
  <cols>
    <col min="1" max="1" width="30.7265625" bestFit="1" customWidth="1"/>
  </cols>
  <sheetData>
    <row r="1" spans="1:9" ht="43.5" x14ac:dyDescent="0.3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34</v>
      </c>
      <c r="I1" s="1" t="s">
        <v>2</v>
      </c>
    </row>
    <row r="2" spans="1:9" x14ac:dyDescent="0.35">
      <c r="A2" t="s">
        <v>15</v>
      </c>
      <c r="B2">
        <v>95.47</v>
      </c>
      <c r="C2">
        <v>26.16</v>
      </c>
      <c r="D2">
        <v>6344</v>
      </c>
      <c r="E2">
        <v>859</v>
      </c>
      <c r="F2">
        <v>38</v>
      </c>
      <c r="G2" t="s">
        <v>16</v>
      </c>
      <c r="H2" t="s">
        <v>25</v>
      </c>
      <c r="I2" t="s">
        <v>17</v>
      </c>
    </row>
    <row r="3" spans="1:9" x14ac:dyDescent="0.35">
      <c r="A3" t="s">
        <v>15</v>
      </c>
      <c r="B3">
        <v>95.47</v>
      </c>
      <c r="C3">
        <v>26.16</v>
      </c>
      <c r="D3">
        <v>6348</v>
      </c>
      <c r="E3">
        <v>880</v>
      </c>
      <c r="F3">
        <v>38</v>
      </c>
      <c r="G3" t="s">
        <v>16</v>
      </c>
      <c r="H3" t="s">
        <v>25</v>
      </c>
      <c r="I3" t="s">
        <v>17</v>
      </c>
    </row>
    <row r="4" spans="1:9" hidden="1" x14ac:dyDescent="0.35">
      <c r="A4" t="s">
        <v>18</v>
      </c>
      <c r="B4">
        <v>115</v>
      </c>
      <c r="C4">
        <v>26.2</v>
      </c>
      <c r="D4">
        <v>10369</v>
      </c>
      <c r="E4">
        <v>1598</v>
      </c>
      <c r="F4">
        <v>38</v>
      </c>
      <c r="G4" t="s">
        <v>19</v>
      </c>
      <c r="H4" t="s">
        <v>25</v>
      </c>
      <c r="I4" t="s">
        <v>37</v>
      </c>
    </row>
    <row r="5" spans="1:9" hidden="1" x14ac:dyDescent="0.35">
      <c r="A5" t="s">
        <v>35</v>
      </c>
      <c r="B5">
        <v>142</v>
      </c>
      <c r="C5">
        <v>24</v>
      </c>
      <c r="D5">
        <v>17343</v>
      </c>
      <c r="E5">
        <v>1500</v>
      </c>
      <c r="F5">
        <v>23</v>
      </c>
      <c r="G5" t="s">
        <v>33</v>
      </c>
      <c r="H5" t="s">
        <v>26</v>
      </c>
      <c r="I5" t="s">
        <v>37</v>
      </c>
    </row>
    <row r="6" spans="1:9" hidden="1" x14ac:dyDescent="0.35">
      <c r="A6" t="s">
        <v>20</v>
      </c>
      <c r="B6">
        <v>66.2</v>
      </c>
      <c r="C6">
        <v>18.66</v>
      </c>
      <c r="D6">
        <v>2527</v>
      </c>
      <c r="E6">
        <v>436</v>
      </c>
      <c r="F6">
        <v>31</v>
      </c>
      <c r="G6" t="s">
        <v>21</v>
      </c>
      <c r="H6" t="s">
        <v>25</v>
      </c>
      <c r="I6" t="s">
        <v>22</v>
      </c>
    </row>
    <row r="7" spans="1:9" hidden="1" x14ac:dyDescent="0.35">
      <c r="A7" t="s">
        <v>53</v>
      </c>
      <c r="B7">
        <v>78</v>
      </c>
      <c r="C7">
        <v>16</v>
      </c>
      <c r="D7">
        <v>3715</v>
      </c>
      <c r="E7">
        <v>700</v>
      </c>
      <c r="F7">
        <v>17</v>
      </c>
      <c r="G7" t="s">
        <v>42</v>
      </c>
      <c r="H7" t="s">
        <v>26</v>
      </c>
      <c r="I7" t="s">
        <v>22</v>
      </c>
    </row>
    <row r="8" spans="1:9" x14ac:dyDescent="0.35">
      <c r="A8" t="s">
        <v>52</v>
      </c>
      <c r="B8">
        <v>96</v>
      </c>
      <c r="C8">
        <v>26</v>
      </c>
      <c r="D8">
        <v>6346</v>
      </c>
      <c r="E8">
        <v>868</v>
      </c>
      <c r="F8">
        <v>38</v>
      </c>
      <c r="G8" t="s">
        <v>23</v>
      </c>
      <c r="H8" t="s">
        <v>26</v>
      </c>
      <c r="I8" t="s">
        <v>27</v>
      </c>
    </row>
    <row r="9" spans="1:9" x14ac:dyDescent="0.35">
      <c r="A9" t="s">
        <v>52</v>
      </c>
      <c r="B9">
        <v>111</v>
      </c>
      <c r="C9">
        <v>31</v>
      </c>
      <c r="D9">
        <v>11213</v>
      </c>
      <c r="E9">
        <v>1184</v>
      </c>
      <c r="F9">
        <v>35</v>
      </c>
      <c r="G9" t="s">
        <v>30</v>
      </c>
      <c r="H9" t="s">
        <v>26</v>
      </c>
      <c r="I9" t="s">
        <v>27</v>
      </c>
    </row>
    <row r="10" spans="1:9" x14ac:dyDescent="0.35">
      <c r="A10" t="s">
        <v>53</v>
      </c>
      <c r="B10">
        <v>175</v>
      </c>
      <c r="C10">
        <v>26</v>
      </c>
      <c r="D10">
        <v>29514</v>
      </c>
      <c r="E10">
        <v>1500</v>
      </c>
      <c r="F10">
        <v>26</v>
      </c>
      <c r="G10" t="s">
        <v>33</v>
      </c>
      <c r="H10" t="s">
        <v>26</v>
      </c>
      <c r="I10" t="s">
        <v>27</v>
      </c>
    </row>
    <row r="11" spans="1:9" hidden="1" x14ac:dyDescent="0.35">
      <c r="A11" t="s">
        <v>53</v>
      </c>
      <c r="B11">
        <v>155</v>
      </c>
      <c r="C11">
        <v>24</v>
      </c>
      <c r="D11">
        <v>19976</v>
      </c>
      <c r="E11">
        <v>1000</v>
      </c>
      <c r="F11">
        <v>24.5</v>
      </c>
      <c r="G11" t="s">
        <v>33</v>
      </c>
      <c r="H11" t="s">
        <v>26</v>
      </c>
      <c r="I11" t="s">
        <v>32</v>
      </c>
    </row>
    <row r="12" spans="1:9" hidden="1" x14ac:dyDescent="0.35">
      <c r="A12" t="s">
        <v>53</v>
      </c>
      <c r="B12">
        <v>203</v>
      </c>
      <c r="C12">
        <v>26</v>
      </c>
      <c r="D12">
        <v>32581</v>
      </c>
      <c r="E12">
        <v>605</v>
      </c>
      <c r="F12">
        <v>24</v>
      </c>
      <c r="G12" t="s">
        <v>44</v>
      </c>
      <c r="H12" t="s">
        <v>26</v>
      </c>
      <c r="I12" t="s">
        <v>32</v>
      </c>
    </row>
    <row r="13" spans="1:9" hidden="1" x14ac:dyDescent="0.35">
      <c r="A13" t="s">
        <v>53</v>
      </c>
      <c r="B13">
        <v>142</v>
      </c>
      <c r="C13">
        <v>24</v>
      </c>
      <c r="D13">
        <v>17343</v>
      </c>
      <c r="E13">
        <v>1000</v>
      </c>
      <c r="F13">
        <v>23</v>
      </c>
      <c r="G13" t="s">
        <v>33</v>
      </c>
      <c r="H13" t="s">
        <v>26</v>
      </c>
      <c r="I13" t="s">
        <v>39</v>
      </c>
    </row>
    <row r="14" spans="1:9" hidden="1" x14ac:dyDescent="0.35">
      <c r="A14" t="s">
        <v>55</v>
      </c>
      <c r="B14">
        <v>25</v>
      </c>
      <c r="C14">
        <v>8</v>
      </c>
      <c r="E14">
        <v>250</v>
      </c>
      <c r="H14" t="s">
        <v>48</v>
      </c>
      <c r="I14" t="s">
        <v>51</v>
      </c>
    </row>
    <row r="15" spans="1:9" hidden="1" x14ac:dyDescent="0.35">
      <c r="A15" t="s">
        <v>55</v>
      </c>
      <c r="B15">
        <v>25</v>
      </c>
      <c r="C15">
        <v>6.7</v>
      </c>
      <c r="E15">
        <v>250</v>
      </c>
      <c r="H15" t="s">
        <v>48</v>
      </c>
      <c r="I15" t="s">
        <v>51</v>
      </c>
    </row>
  </sheetData>
  <autoFilter ref="A1:I15" xr:uid="{F4C5A299-7B5F-4C1D-AF4B-0BF21AB905DE}">
    <filterColumn colId="8">
      <filters>
        <filter val="Sta.Cruz de Tenerife - Agaete (GC)"/>
        <filter val="Sta.Cruz de Tenerife - Las Palmas (GC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Todas</vt:lpstr>
      <vt:lpstr>Frequencies</vt:lpstr>
      <vt:lpstr>Sheet3</vt:lpstr>
      <vt:lpstr>LasPalmas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Meneses</dc:creator>
  <cp:lastModifiedBy>Esteban Meneses</cp:lastModifiedBy>
  <dcterms:created xsi:type="dcterms:W3CDTF">2021-06-17T09:59:16Z</dcterms:created>
  <dcterms:modified xsi:type="dcterms:W3CDTF">2021-07-24T12:06:42Z</dcterms:modified>
</cp:coreProperties>
</file>