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importantes\diplomado\trabajo-final\"/>
    </mc:Choice>
  </mc:AlternateContent>
  <xr:revisionPtr revIDLastSave="0" documentId="8_{F72201A8-8A45-440D-8D66-C76E8DC07A30}" xr6:coauthVersionLast="47" xr6:coauthVersionMax="47" xr10:uidLastSave="{00000000-0000-0000-0000-000000000000}"/>
  <bookViews>
    <workbookView xWindow="21624" yWindow="0" windowWidth="21912" windowHeight="23808" xr2:uid="{47B2D4C9-A687-47AE-87E4-C37616D825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J39" i="1"/>
  <c r="L38" i="1"/>
  <c r="K38" i="1"/>
  <c r="J38" i="1"/>
  <c r="L29" i="1"/>
  <c r="K29" i="1"/>
  <c r="J29" i="1"/>
  <c r="L28" i="1"/>
  <c r="K28" i="1"/>
  <c r="J28" i="1"/>
  <c r="L19" i="1"/>
  <c r="K19" i="1"/>
  <c r="J19" i="1"/>
  <c r="L18" i="1"/>
  <c r="K18" i="1"/>
  <c r="J18" i="1"/>
  <c r="K9" i="1"/>
  <c r="L9" i="1"/>
  <c r="J9" i="1"/>
  <c r="L8" i="1"/>
  <c r="K8" i="1"/>
  <c r="J8" i="1"/>
  <c r="G39" i="1"/>
  <c r="G37" i="1"/>
  <c r="G35" i="1"/>
  <c r="G33" i="1"/>
  <c r="G29" i="1"/>
  <c r="G27" i="1"/>
  <c r="G25" i="1"/>
  <c r="G23" i="1"/>
  <c r="G19" i="1"/>
  <c r="G17" i="1"/>
  <c r="G15" i="1"/>
  <c r="G13" i="1"/>
  <c r="G9" i="1"/>
  <c r="G7" i="1"/>
  <c r="G5" i="1"/>
  <c r="G3" i="1"/>
</calcChain>
</file>

<file path=xl/sharedStrings.xml><?xml version="1.0" encoding="utf-8"?>
<sst xmlns="http://schemas.openxmlformats.org/spreadsheetml/2006/main" count="80" uniqueCount="21">
  <si>
    <t>Framework</t>
  </si>
  <si>
    <t>Media</t>
  </si>
  <si>
    <t>Express</t>
  </si>
  <si>
    <t>Lectura</t>
  </si>
  <si>
    <t>Creación</t>
  </si>
  <si>
    <t>Actualización</t>
  </si>
  <si>
    <t>Eliminación</t>
  </si>
  <si>
    <t>Operaciones (ms)</t>
  </si>
  <si>
    <t>Flask</t>
  </si>
  <si>
    <t>Gin</t>
  </si>
  <si>
    <t>Nest</t>
  </si>
  <si>
    <t>Mediciones</t>
  </si>
  <si>
    <t>Mayor</t>
  </si>
  <si>
    <t>Menor</t>
  </si>
  <si>
    <t>NEST</t>
  </si>
  <si>
    <t>GIN</t>
  </si>
  <si>
    <t>EXPRESS</t>
  </si>
  <si>
    <t>FLASK</t>
  </si>
  <si>
    <t>Carga CPU (%)</t>
  </si>
  <si>
    <t>Red Entrada (Kb)</t>
  </si>
  <si>
    <t>Red Salida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</si>
</sst>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6F110-E98B-4A27-A7E9-4969FBBFA46F}">
  <dimension ref="A1:N39"/>
  <sheetViews>
    <sheetView tabSelected="1" zoomScale="115" zoomScaleNormal="115" workbookViewId="0">
      <selection activeCell="G3" sqref="G3"/>
    </sheetView>
  </sheetViews>
  <sheetFormatPr baseColWidth="10" defaultRowHeight="14.4" x14ac:dyDescent="0.3"/>
  <cols>
    <col min="1" max="1" width="17.33203125" style="1" customWidth="1"/>
    <col min="2" max="7" width="11.5546875" style="1"/>
    <col min="10" max="12" width="16.44140625" customWidth="1"/>
  </cols>
  <sheetData>
    <row r="1" spans="1:14" ht="15" thickBot="1" x14ac:dyDescent="0.35">
      <c r="A1" s="2" t="s">
        <v>0</v>
      </c>
      <c r="B1" s="34" t="s">
        <v>7</v>
      </c>
      <c r="C1" s="35"/>
      <c r="D1" s="35"/>
      <c r="E1" s="35"/>
      <c r="F1" s="36"/>
      <c r="G1" s="2" t="s">
        <v>1</v>
      </c>
      <c r="I1" s="26" t="s">
        <v>4</v>
      </c>
      <c r="J1" s="27"/>
      <c r="K1" s="27"/>
      <c r="L1" s="28"/>
      <c r="M1" s="16"/>
      <c r="N1" s="16"/>
    </row>
    <row r="2" spans="1:14" ht="15" thickBot="1" x14ac:dyDescent="0.35">
      <c r="A2" s="40" t="s">
        <v>2</v>
      </c>
      <c r="B2" s="37" t="s">
        <v>4</v>
      </c>
      <c r="C2" s="38"/>
      <c r="D2" s="38"/>
      <c r="E2" s="38"/>
      <c r="F2" s="39"/>
      <c r="G2" s="11"/>
      <c r="I2" s="29" t="s">
        <v>0</v>
      </c>
      <c r="J2" s="31" t="s">
        <v>11</v>
      </c>
      <c r="K2" s="32"/>
      <c r="L2" s="33"/>
      <c r="M2" s="17"/>
      <c r="N2" s="17"/>
    </row>
    <row r="3" spans="1:14" ht="15" thickBot="1" x14ac:dyDescent="0.35">
      <c r="A3" s="41"/>
      <c r="B3" s="5">
        <v>6200</v>
      </c>
      <c r="C3" s="6">
        <v>6105</v>
      </c>
      <c r="D3" s="6">
        <v>5635</v>
      </c>
      <c r="E3" s="6">
        <v>6391</v>
      </c>
      <c r="F3" s="7">
        <v>6348</v>
      </c>
      <c r="G3" s="10">
        <f>AVERAGE(B3:F3)</f>
        <v>6135.8</v>
      </c>
      <c r="I3" s="30"/>
      <c r="J3" s="20" t="s">
        <v>18</v>
      </c>
      <c r="K3" s="21" t="s">
        <v>19</v>
      </c>
      <c r="L3" s="20" t="s">
        <v>20</v>
      </c>
      <c r="M3" s="17"/>
      <c r="N3" s="17"/>
    </row>
    <row r="4" spans="1:14" ht="15" thickBot="1" x14ac:dyDescent="0.35">
      <c r="A4" s="41"/>
      <c r="B4" s="37" t="s">
        <v>3</v>
      </c>
      <c r="C4" s="38"/>
      <c r="D4" s="38"/>
      <c r="E4" s="38"/>
      <c r="F4" s="39"/>
      <c r="G4" s="11"/>
      <c r="I4" s="12" t="s">
        <v>14</v>
      </c>
      <c r="J4" s="12">
        <v>4.05</v>
      </c>
      <c r="K4" s="14">
        <v>96.7</v>
      </c>
      <c r="L4" s="12">
        <v>400</v>
      </c>
      <c r="M4" s="17"/>
      <c r="N4" s="17"/>
    </row>
    <row r="5" spans="1:14" ht="15" thickBot="1" x14ac:dyDescent="0.35">
      <c r="A5" s="41"/>
      <c r="B5" s="5">
        <v>51</v>
      </c>
      <c r="C5" s="6">
        <v>26</v>
      </c>
      <c r="D5" s="6">
        <v>27</v>
      </c>
      <c r="E5" s="6">
        <v>33</v>
      </c>
      <c r="F5" s="7">
        <v>28</v>
      </c>
      <c r="G5" s="10">
        <f t="shared" ref="G5:G9" si="0">AVERAGE(B5:F5)</f>
        <v>33</v>
      </c>
      <c r="I5" s="13" t="s">
        <v>15</v>
      </c>
      <c r="J5" s="13">
        <v>1.1299999999999999</v>
      </c>
      <c r="K5" s="15">
        <v>18.7</v>
      </c>
      <c r="L5" s="13">
        <v>15</v>
      </c>
      <c r="M5" s="17"/>
      <c r="N5" s="17"/>
    </row>
    <row r="6" spans="1:14" ht="15" thickBot="1" x14ac:dyDescent="0.35">
      <c r="A6" s="41"/>
      <c r="B6" s="37" t="s">
        <v>5</v>
      </c>
      <c r="C6" s="38"/>
      <c r="D6" s="38"/>
      <c r="E6" s="38"/>
      <c r="F6" s="39"/>
      <c r="G6" s="11"/>
      <c r="I6" s="13" t="s">
        <v>16</v>
      </c>
      <c r="J6" s="13">
        <v>3.45</v>
      </c>
      <c r="K6" s="15">
        <v>5.64</v>
      </c>
      <c r="L6" s="13">
        <v>13.7</v>
      </c>
      <c r="M6" s="17"/>
      <c r="N6" s="17"/>
    </row>
    <row r="7" spans="1:14" ht="15" thickBot="1" x14ac:dyDescent="0.35">
      <c r="A7" s="41"/>
      <c r="B7" s="5">
        <v>14</v>
      </c>
      <c r="C7" s="6">
        <v>10</v>
      </c>
      <c r="D7" s="6">
        <v>11</v>
      </c>
      <c r="E7" s="6">
        <v>14</v>
      </c>
      <c r="F7" s="7">
        <v>11</v>
      </c>
      <c r="G7" s="10">
        <f t="shared" si="0"/>
        <v>12</v>
      </c>
      <c r="I7" s="18" t="s">
        <v>17</v>
      </c>
      <c r="J7" s="18">
        <v>1.3</v>
      </c>
      <c r="K7" s="19">
        <v>80.2</v>
      </c>
      <c r="L7" s="18">
        <v>601</v>
      </c>
      <c r="M7" s="17"/>
      <c r="N7" s="17"/>
    </row>
    <row r="8" spans="1:14" ht="15" thickBot="1" x14ac:dyDescent="0.35">
      <c r="A8" s="41"/>
      <c r="B8" s="37" t="s">
        <v>6</v>
      </c>
      <c r="C8" s="38"/>
      <c r="D8" s="38"/>
      <c r="E8" s="38"/>
      <c r="F8" s="39"/>
      <c r="G8" s="11"/>
      <c r="I8" s="22" t="s">
        <v>13</v>
      </c>
      <c r="J8" s="23">
        <f>MIN(J4:J7)</f>
        <v>1.1299999999999999</v>
      </c>
      <c r="K8" s="23">
        <f t="shared" ref="K8" si="1">MIN(K4:K7)</f>
        <v>5.64</v>
      </c>
      <c r="L8" s="23">
        <f>MIN(L4:L7)</f>
        <v>13.7</v>
      </c>
      <c r="M8" s="17"/>
      <c r="N8" s="17"/>
    </row>
    <row r="9" spans="1:14" ht="15" thickBot="1" x14ac:dyDescent="0.35">
      <c r="A9" s="42"/>
      <c r="B9" s="3">
        <v>11</v>
      </c>
      <c r="C9" s="4">
        <v>11</v>
      </c>
      <c r="D9" s="4">
        <v>11</v>
      </c>
      <c r="E9" s="4">
        <v>11</v>
      </c>
      <c r="F9" s="8">
        <v>10</v>
      </c>
      <c r="G9" s="9">
        <f t="shared" si="0"/>
        <v>10.8</v>
      </c>
      <c r="I9" s="24" t="s">
        <v>12</v>
      </c>
      <c r="J9" s="25">
        <f>MAX(J4:J7)</f>
        <v>4.05</v>
      </c>
      <c r="K9" s="25">
        <f t="shared" ref="K9:L9" si="2">MAX(K4:K7)</f>
        <v>96.7</v>
      </c>
      <c r="L9" s="25">
        <f t="shared" si="2"/>
        <v>601</v>
      </c>
      <c r="M9" s="17"/>
      <c r="N9" s="17"/>
    </row>
    <row r="10" spans="1:14" ht="15" thickBot="1" x14ac:dyDescent="0.35">
      <c r="I10" s="17"/>
      <c r="J10" s="17"/>
      <c r="K10" s="17"/>
      <c r="L10" s="17"/>
      <c r="M10" s="17"/>
      <c r="N10" s="17"/>
    </row>
    <row r="11" spans="1:14" ht="15" thickBot="1" x14ac:dyDescent="0.35">
      <c r="A11" s="2" t="s">
        <v>0</v>
      </c>
      <c r="B11" s="34" t="s">
        <v>7</v>
      </c>
      <c r="C11" s="35"/>
      <c r="D11" s="35"/>
      <c r="E11" s="35"/>
      <c r="F11" s="36"/>
      <c r="G11" s="2" t="s">
        <v>1</v>
      </c>
      <c r="I11" s="26" t="s">
        <v>3</v>
      </c>
      <c r="J11" s="27"/>
      <c r="K11" s="27"/>
      <c r="L11" s="28"/>
      <c r="M11" s="17"/>
      <c r="N11" s="17"/>
    </row>
    <row r="12" spans="1:14" ht="15" thickBot="1" x14ac:dyDescent="0.35">
      <c r="A12" s="40" t="s">
        <v>8</v>
      </c>
      <c r="B12" s="37" t="s">
        <v>4</v>
      </c>
      <c r="C12" s="38"/>
      <c r="D12" s="38"/>
      <c r="E12" s="38"/>
      <c r="F12" s="39"/>
      <c r="G12" s="11"/>
      <c r="I12" s="29" t="s">
        <v>0</v>
      </c>
      <c r="J12" s="31" t="s">
        <v>11</v>
      </c>
      <c r="K12" s="32"/>
      <c r="L12" s="33"/>
      <c r="M12" s="17"/>
      <c r="N12" s="17"/>
    </row>
    <row r="13" spans="1:14" ht="15" thickBot="1" x14ac:dyDescent="0.35">
      <c r="A13" s="41"/>
      <c r="B13" s="5">
        <v>5.6639999999999997</v>
      </c>
      <c r="C13" s="6">
        <v>6.2161999999999997</v>
      </c>
      <c r="D13" s="6">
        <v>5.8620000000000001</v>
      </c>
      <c r="E13" s="6">
        <v>5.6959999999999997</v>
      </c>
      <c r="F13" s="7">
        <v>5.5709999999999997</v>
      </c>
      <c r="G13" s="10">
        <f>AVERAGE(B13:F13)</f>
        <v>5.8018399999999986</v>
      </c>
      <c r="I13" s="30"/>
      <c r="J13" s="20" t="s">
        <v>18</v>
      </c>
      <c r="K13" s="21" t="s">
        <v>19</v>
      </c>
      <c r="L13" s="20" t="s">
        <v>20</v>
      </c>
      <c r="M13" s="17"/>
      <c r="N13" s="17"/>
    </row>
    <row r="14" spans="1:14" ht="15" thickBot="1" x14ac:dyDescent="0.35">
      <c r="A14" s="41"/>
      <c r="B14" s="37" t="s">
        <v>3</v>
      </c>
      <c r="C14" s="38"/>
      <c r="D14" s="38"/>
      <c r="E14" s="38"/>
      <c r="F14" s="39"/>
      <c r="G14" s="11"/>
      <c r="I14" s="12" t="s">
        <v>14</v>
      </c>
      <c r="J14" s="12">
        <v>1.1100000000000001</v>
      </c>
      <c r="K14" s="14">
        <v>29.5</v>
      </c>
      <c r="L14" s="12">
        <v>144</v>
      </c>
      <c r="M14" s="17"/>
      <c r="N14" s="17"/>
    </row>
    <row r="15" spans="1:14" ht="15" thickBot="1" x14ac:dyDescent="0.35">
      <c r="A15" s="41"/>
      <c r="B15" s="5">
        <v>3.4000000000000002E-2</v>
      </c>
      <c r="C15" s="6">
        <v>3.4000000000000002E-2</v>
      </c>
      <c r="D15" s="6">
        <v>3.3000000000000002E-2</v>
      </c>
      <c r="E15" s="6">
        <v>0.03</v>
      </c>
      <c r="F15" s="7">
        <v>3.1E-2</v>
      </c>
      <c r="G15" s="10">
        <f t="shared" ref="G15" si="3">AVERAGE(B15:F15)</f>
        <v>3.2399999999999998E-2</v>
      </c>
      <c r="I15" s="13" t="s">
        <v>15</v>
      </c>
      <c r="J15" s="13">
        <v>0.53</v>
      </c>
      <c r="K15" s="15">
        <v>9.0500000000000007</v>
      </c>
      <c r="L15" s="13">
        <v>144</v>
      </c>
      <c r="M15" s="17"/>
      <c r="N15" s="17"/>
    </row>
    <row r="16" spans="1:14" ht="15" thickBot="1" x14ac:dyDescent="0.35">
      <c r="A16" s="41"/>
      <c r="B16" s="37" t="s">
        <v>5</v>
      </c>
      <c r="C16" s="38"/>
      <c r="D16" s="38"/>
      <c r="E16" s="38"/>
      <c r="F16" s="39"/>
      <c r="G16" s="11"/>
      <c r="I16" s="13" t="s">
        <v>16</v>
      </c>
      <c r="J16" s="13">
        <v>0.84</v>
      </c>
      <c r="K16" s="15">
        <v>9.67</v>
      </c>
      <c r="L16" s="13">
        <v>179</v>
      </c>
      <c r="M16" s="17"/>
      <c r="N16" s="17"/>
    </row>
    <row r="17" spans="1:14" ht="15" thickBot="1" x14ac:dyDescent="0.35">
      <c r="A17" s="41"/>
      <c r="B17" s="5">
        <v>1.06E-2</v>
      </c>
      <c r="C17" s="6">
        <v>3.5999999999999999E-3</v>
      </c>
      <c r="D17" s="6">
        <v>1.7600000000000001E-3</v>
      </c>
      <c r="E17" s="6">
        <v>1.64E-3</v>
      </c>
      <c r="F17" s="7">
        <v>1.48E-3</v>
      </c>
      <c r="G17" s="10">
        <f t="shared" ref="G17" si="4">AVERAGE(B17:F17)</f>
        <v>3.8159999999999999E-3</v>
      </c>
      <c r="I17" s="18" t="s">
        <v>17</v>
      </c>
      <c r="J17" s="18">
        <v>1.1000000000000001</v>
      </c>
      <c r="K17" s="19">
        <v>12</v>
      </c>
      <c r="L17" s="18">
        <v>192</v>
      </c>
      <c r="M17" s="17"/>
      <c r="N17" s="17"/>
    </row>
    <row r="18" spans="1:14" ht="15" thickBot="1" x14ac:dyDescent="0.35">
      <c r="A18" s="41"/>
      <c r="B18" s="37" t="s">
        <v>6</v>
      </c>
      <c r="C18" s="38"/>
      <c r="D18" s="38"/>
      <c r="E18" s="38"/>
      <c r="F18" s="39"/>
      <c r="G18" s="11"/>
      <c r="I18" s="22" t="s">
        <v>13</v>
      </c>
      <c r="J18" s="23">
        <f>MIN(J14:J17)</f>
        <v>0.53</v>
      </c>
      <c r="K18" s="23">
        <f t="shared" ref="K18" si="5">MIN(K14:K17)</f>
        <v>9.0500000000000007</v>
      </c>
      <c r="L18" s="23">
        <f>MIN(L14:L17)</f>
        <v>144</v>
      </c>
      <c r="M18" s="17"/>
      <c r="N18" s="17"/>
    </row>
    <row r="19" spans="1:14" ht="15" thickBot="1" x14ac:dyDescent="0.35">
      <c r="A19" s="42"/>
      <c r="B19" s="3">
        <v>1.6800000000000001E-3</v>
      </c>
      <c r="C19" s="4">
        <v>1.4400000000000001E-3</v>
      </c>
      <c r="D19" s="4">
        <v>1.6800000000000001E-3</v>
      </c>
      <c r="E19" s="4">
        <v>1.5E-3</v>
      </c>
      <c r="F19" s="8">
        <v>1.58E-3</v>
      </c>
      <c r="G19" s="9">
        <f t="shared" ref="G19" si="6">AVERAGE(B19:F19)</f>
        <v>1.5759999999999999E-3</v>
      </c>
      <c r="I19" s="24" t="s">
        <v>12</v>
      </c>
      <c r="J19" s="25">
        <f>MAX(J14:J17)</f>
        <v>1.1100000000000001</v>
      </c>
      <c r="K19" s="25">
        <f t="shared" ref="K19:L19" si="7">MAX(K14:K17)</f>
        <v>29.5</v>
      </c>
      <c r="L19" s="25">
        <f t="shared" si="7"/>
        <v>192</v>
      </c>
      <c r="M19" s="17"/>
      <c r="N19" s="17"/>
    </row>
    <row r="20" spans="1:14" ht="15" thickBot="1" x14ac:dyDescent="0.35">
      <c r="I20" s="17"/>
      <c r="J20" s="17"/>
      <c r="K20" s="17"/>
      <c r="L20" s="17"/>
      <c r="M20" s="17"/>
      <c r="N20" s="17"/>
    </row>
    <row r="21" spans="1:14" ht="15" thickBot="1" x14ac:dyDescent="0.35">
      <c r="A21" s="2" t="s">
        <v>0</v>
      </c>
      <c r="B21" s="34" t="s">
        <v>7</v>
      </c>
      <c r="C21" s="35"/>
      <c r="D21" s="35"/>
      <c r="E21" s="35"/>
      <c r="F21" s="36"/>
      <c r="G21" s="2" t="s">
        <v>1</v>
      </c>
      <c r="I21" s="26" t="s">
        <v>5</v>
      </c>
      <c r="J21" s="27"/>
      <c r="K21" s="27"/>
      <c r="L21" s="28"/>
      <c r="M21" s="17"/>
      <c r="N21" s="17"/>
    </row>
    <row r="22" spans="1:14" ht="15" thickBot="1" x14ac:dyDescent="0.35">
      <c r="A22" s="40" t="s">
        <v>9</v>
      </c>
      <c r="B22" s="37" t="s">
        <v>4</v>
      </c>
      <c r="C22" s="38"/>
      <c r="D22" s="38"/>
      <c r="E22" s="38"/>
      <c r="F22" s="39"/>
      <c r="G22" s="11"/>
      <c r="I22" s="29" t="s">
        <v>0</v>
      </c>
      <c r="J22" s="31" t="s">
        <v>11</v>
      </c>
      <c r="K22" s="32"/>
      <c r="L22" s="33"/>
      <c r="M22" s="17"/>
      <c r="N22" s="17"/>
    </row>
    <row r="23" spans="1:14" ht="15" thickBot="1" x14ac:dyDescent="0.35">
      <c r="A23" s="41"/>
      <c r="B23" s="5">
        <v>1265</v>
      </c>
      <c r="C23" s="6">
        <v>1148</v>
      </c>
      <c r="D23" s="6">
        <v>1188</v>
      </c>
      <c r="E23" s="6">
        <v>1174</v>
      </c>
      <c r="F23" s="7">
        <v>1163</v>
      </c>
      <c r="G23" s="10">
        <f>AVERAGE(B23:F23)</f>
        <v>1187.5999999999999</v>
      </c>
      <c r="I23" s="30"/>
      <c r="J23" s="20" t="s">
        <v>18</v>
      </c>
      <c r="K23" s="21" t="s">
        <v>19</v>
      </c>
      <c r="L23" s="20" t="s">
        <v>20</v>
      </c>
      <c r="M23" s="17"/>
      <c r="N23" s="17"/>
    </row>
    <row r="24" spans="1:14" ht="15" thickBot="1" x14ac:dyDescent="0.35">
      <c r="A24" s="41"/>
      <c r="B24" s="37" t="s">
        <v>3</v>
      </c>
      <c r="C24" s="38"/>
      <c r="D24" s="38"/>
      <c r="E24" s="38"/>
      <c r="F24" s="39"/>
      <c r="G24" s="11"/>
      <c r="I24" s="12" t="s">
        <v>14</v>
      </c>
      <c r="J24" s="12">
        <v>0.53</v>
      </c>
      <c r="K24" s="14">
        <v>29.5</v>
      </c>
      <c r="L24" s="12">
        <v>3.43</v>
      </c>
      <c r="M24" s="17"/>
      <c r="N24" s="17"/>
    </row>
    <row r="25" spans="1:14" ht="15" thickBot="1" x14ac:dyDescent="0.35">
      <c r="A25" s="41"/>
      <c r="B25" s="5">
        <v>30</v>
      </c>
      <c r="C25" s="6">
        <v>13</v>
      </c>
      <c r="D25" s="6">
        <v>12</v>
      </c>
      <c r="E25" s="6">
        <v>11</v>
      </c>
      <c r="F25" s="7">
        <v>12</v>
      </c>
      <c r="G25" s="10">
        <f t="shared" ref="G25" si="8">AVERAGE(B25:F25)</f>
        <v>15.6</v>
      </c>
      <c r="I25" s="13" t="s">
        <v>15</v>
      </c>
      <c r="J25" s="13">
        <v>0.48</v>
      </c>
      <c r="K25" s="15">
        <v>5.2</v>
      </c>
      <c r="L25" s="13">
        <v>5.34</v>
      </c>
      <c r="M25" s="17"/>
      <c r="N25" s="17"/>
    </row>
    <row r="26" spans="1:14" ht="15" thickBot="1" x14ac:dyDescent="0.35">
      <c r="A26" s="41"/>
      <c r="B26" s="37" t="s">
        <v>5</v>
      </c>
      <c r="C26" s="38"/>
      <c r="D26" s="38"/>
      <c r="E26" s="38"/>
      <c r="F26" s="39"/>
      <c r="G26" s="11"/>
      <c r="I26" s="13" t="s">
        <v>16</v>
      </c>
      <c r="J26" s="13">
        <v>0.56000000000000005</v>
      </c>
      <c r="K26" s="15">
        <v>6.7</v>
      </c>
      <c r="L26" s="13">
        <v>8.31</v>
      </c>
      <c r="M26" s="17"/>
      <c r="N26" s="17"/>
    </row>
    <row r="27" spans="1:14" ht="15" thickBot="1" x14ac:dyDescent="0.35">
      <c r="A27" s="41"/>
      <c r="B27" s="5">
        <v>5</v>
      </c>
      <c r="C27" s="6">
        <v>1</v>
      </c>
      <c r="D27" s="6">
        <v>2</v>
      </c>
      <c r="E27" s="6">
        <v>1</v>
      </c>
      <c r="F27" s="7">
        <v>1</v>
      </c>
      <c r="G27" s="10">
        <f t="shared" ref="G27" si="9">AVERAGE(B27:F27)</f>
        <v>2</v>
      </c>
      <c r="I27" s="18" t="s">
        <v>17</v>
      </c>
      <c r="J27" s="18">
        <v>1.07</v>
      </c>
      <c r="K27" s="19">
        <v>8.36</v>
      </c>
      <c r="L27" s="18">
        <v>10.199999999999999</v>
      </c>
      <c r="M27" s="17"/>
      <c r="N27" s="17"/>
    </row>
    <row r="28" spans="1:14" ht="15" thickBot="1" x14ac:dyDescent="0.35">
      <c r="A28" s="41"/>
      <c r="B28" s="37" t="s">
        <v>6</v>
      </c>
      <c r="C28" s="38"/>
      <c r="D28" s="38"/>
      <c r="E28" s="38"/>
      <c r="F28" s="39"/>
      <c r="G28" s="11"/>
      <c r="I28" s="22" t="s">
        <v>13</v>
      </c>
      <c r="J28" s="23">
        <f>MIN(J24:J27)</f>
        <v>0.48</v>
      </c>
      <c r="K28" s="23">
        <f t="shared" ref="K28" si="10">MIN(K24:K27)</f>
        <v>5.2</v>
      </c>
      <c r="L28" s="23">
        <f>MIN(L24:L27)</f>
        <v>3.43</v>
      </c>
      <c r="M28" s="17"/>
      <c r="N28" s="17"/>
    </row>
    <row r="29" spans="1:14" ht="15" thickBot="1" x14ac:dyDescent="0.35">
      <c r="A29" s="42"/>
      <c r="B29" s="3">
        <v>1</v>
      </c>
      <c r="C29" s="4">
        <v>1</v>
      </c>
      <c r="D29" s="4">
        <v>1</v>
      </c>
      <c r="E29" s="4">
        <v>1</v>
      </c>
      <c r="F29" s="8">
        <v>1</v>
      </c>
      <c r="G29" s="9">
        <f t="shared" ref="G29" si="11">AVERAGE(B29:F29)</f>
        <v>1</v>
      </c>
      <c r="I29" s="24" t="s">
        <v>12</v>
      </c>
      <c r="J29" s="25">
        <f>MAX(J24:J27)</f>
        <v>1.07</v>
      </c>
      <c r="K29" s="25">
        <f t="shared" ref="K29:L29" si="12">MAX(K24:K27)</f>
        <v>29.5</v>
      </c>
      <c r="L29" s="25">
        <f t="shared" si="12"/>
        <v>10.199999999999999</v>
      </c>
      <c r="M29" s="17"/>
      <c r="N29" s="17"/>
    </row>
    <row r="30" spans="1:14" ht="15" thickBot="1" x14ac:dyDescent="0.35">
      <c r="I30" s="17"/>
      <c r="J30" s="17"/>
      <c r="K30" s="17"/>
      <c r="L30" s="17"/>
      <c r="M30" s="17"/>
      <c r="N30" s="17"/>
    </row>
    <row r="31" spans="1:14" ht="15" thickBot="1" x14ac:dyDescent="0.35">
      <c r="A31" s="2" t="s">
        <v>0</v>
      </c>
      <c r="B31" s="34" t="s">
        <v>7</v>
      </c>
      <c r="C31" s="35"/>
      <c r="D31" s="35"/>
      <c r="E31" s="35"/>
      <c r="F31" s="36"/>
      <c r="G31" s="2" t="s">
        <v>1</v>
      </c>
      <c r="I31" s="26" t="s">
        <v>6</v>
      </c>
      <c r="J31" s="27"/>
      <c r="K31" s="27"/>
      <c r="L31" s="28"/>
      <c r="M31" s="17"/>
      <c r="N31" s="17"/>
    </row>
    <row r="32" spans="1:14" ht="15" thickBot="1" x14ac:dyDescent="0.35">
      <c r="A32" s="40" t="s">
        <v>10</v>
      </c>
      <c r="B32" s="37" t="s">
        <v>4</v>
      </c>
      <c r="C32" s="38"/>
      <c r="D32" s="38"/>
      <c r="E32" s="38"/>
      <c r="F32" s="39"/>
      <c r="G32" s="11"/>
      <c r="I32" s="29" t="s">
        <v>0</v>
      </c>
      <c r="J32" s="31" t="s">
        <v>11</v>
      </c>
      <c r="K32" s="32"/>
      <c r="L32" s="33"/>
      <c r="M32" s="17"/>
      <c r="N32" s="17"/>
    </row>
    <row r="33" spans="1:14" ht="15" thickBot="1" x14ac:dyDescent="0.35">
      <c r="A33" s="41"/>
      <c r="B33" s="5">
        <v>6601</v>
      </c>
      <c r="C33" s="6">
        <v>7312</v>
      </c>
      <c r="D33" s="6">
        <v>7896</v>
      </c>
      <c r="E33" s="6">
        <v>7896</v>
      </c>
      <c r="F33" s="7">
        <v>7293</v>
      </c>
      <c r="G33" s="10">
        <f>AVERAGE(B33:F33)</f>
        <v>7399.6</v>
      </c>
      <c r="I33" s="30"/>
      <c r="J33" s="20" t="s">
        <v>18</v>
      </c>
      <c r="K33" s="21" t="s">
        <v>19</v>
      </c>
      <c r="L33" s="20" t="s">
        <v>20</v>
      </c>
      <c r="M33" s="17"/>
      <c r="N33" s="17"/>
    </row>
    <row r="34" spans="1:14" ht="15" thickBot="1" x14ac:dyDescent="0.35">
      <c r="A34" s="41"/>
      <c r="B34" s="37" t="s">
        <v>3</v>
      </c>
      <c r="C34" s="38"/>
      <c r="D34" s="38"/>
      <c r="E34" s="38"/>
      <c r="F34" s="39"/>
      <c r="G34" s="11"/>
      <c r="I34" s="12" t="s">
        <v>14</v>
      </c>
      <c r="J34" s="12">
        <v>0.55000000000000004</v>
      </c>
      <c r="K34" s="14">
        <v>29.5</v>
      </c>
      <c r="L34" s="12">
        <v>6.42</v>
      </c>
      <c r="M34" s="17"/>
      <c r="N34" s="17"/>
    </row>
    <row r="35" spans="1:14" ht="15" thickBot="1" x14ac:dyDescent="0.35">
      <c r="A35" s="41"/>
      <c r="B35" s="5">
        <v>43</v>
      </c>
      <c r="C35" s="6">
        <v>28</v>
      </c>
      <c r="D35" s="6">
        <v>35</v>
      </c>
      <c r="E35" s="6">
        <v>26</v>
      </c>
      <c r="F35" s="7">
        <v>26</v>
      </c>
      <c r="G35" s="10">
        <f t="shared" ref="G35" si="13">AVERAGE(B35:F35)</f>
        <v>31.6</v>
      </c>
      <c r="I35" s="13" t="s">
        <v>15</v>
      </c>
      <c r="J35" s="13">
        <v>1.67</v>
      </c>
      <c r="K35" s="15">
        <v>14.2</v>
      </c>
      <c r="L35" s="13">
        <v>1.2</v>
      </c>
      <c r="M35" s="17"/>
      <c r="N35" s="17"/>
    </row>
    <row r="36" spans="1:14" ht="15" thickBot="1" x14ac:dyDescent="0.35">
      <c r="A36" s="41"/>
      <c r="B36" s="37" t="s">
        <v>5</v>
      </c>
      <c r="C36" s="38"/>
      <c r="D36" s="38"/>
      <c r="E36" s="38"/>
      <c r="F36" s="39"/>
      <c r="G36" s="11"/>
      <c r="I36" s="13" t="s">
        <v>16</v>
      </c>
      <c r="J36" s="13">
        <v>0.5</v>
      </c>
      <c r="K36" s="15">
        <v>8.19</v>
      </c>
      <c r="L36" s="13">
        <v>5.6</v>
      </c>
      <c r="M36" s="17"/>
      <c r="N36" s="17"/>
    </row>
    <row r="37" spans="1:14" ht="15" thickBot="1" x14ac:dyDescent="0.35">
      <c r="A37" s="41"/>
      <c r="B37" s="5">
        <v>22</v>
      </c>
      <c r="C37" s="6">
        <v>11</v>
      </c>
      <c r="D37" s="6">
        <v>12</v>
      </c>
      <c r="E37" s="6">
        <v>11</v>
      </c>
      <c r="F37" s="7">
        <v>11</v>
      </c>
      <c r="G37" s="10">
        <f t="shared" ref="G37" si="14">AVERAGE(B37:F37)</f>
        <v>13.4</v>
      </c>
      <c r="I37" s="18" t="s">
        <v>17</v>
      </c>
      <c r="J37" s="18">
        <v>1.0900000000000001</v>
      </c>
      <c r="K37" s="19">
        <v>6.76</v>
      </c>
      <c r="L37" s="18">
        <v>10.199999999999999</v>
      </c>
      <c r="M37" s="17"/>
      <c r="N37" s="17"/>
    </row>
    <row r="38" spans="1:14" ht="15" thickBot="1" x14ac:dyDescent="0.35">
      <c r="A38" s="41"/>
      <c r="B38" s="37" t="s">
        <v>6</v>
      </c>
      <c r="C38" s="38"/>
      <c r="D38" s="38"/>
      <c r="E38" s="38"/>
      <c r="F38" s="39"/>
      <c r="G38" s="11"/>
      <c r="I38" s="22" t="s">
        <v>13</v>
      </c>
      <c r="J38" s="23">
        <f>MIN(J34:J37)</f>
        <v>0.5</v>
      </c>
      <c r="K38" s="23">
        <f t="shared" ref="K38" si="15">MIN(K34:K37)</f>
        <v>6.76</v>
      </c>
      <c r="L38" s="23">
        <f>MIN(L34:L37)</f>
        <v>1.2</v>
      </c>
      <c r="M38" s="17"/>
      <c r="N38" s="17"/>
    </row>
    <row r="39" spans="1:14" ht="15" thickBot="1" x14ac:dyDescent="0.35">
      <c r="A39" s="42"/>
      <c r="B39" s="3">
        <v>12</v>
      </c>
      <c r="C39" s="4">
        <v>11</v>
      </c>
      <c r="D39" s="4">
        <v>11</v>
      </c>
      <c r="E39" s="4">
        <v>12</v>
      </c>
      <c r="F39" s="8">
        <v>11</v>
      </c>
      <c r="G39" s="9">
        <f t="shared" ref="G39" si="16">AVERAGE(B39:F39)</f>
        <v>11.4</v>
      </c>
      <c r="I39" s="24" t="s">
        <v>12</v>
      </c>
      <c r="J39" s="25">
        <f>MAX(J34:J37)</f>
        <v>1.67</v>
      </c>
      <c r="K39" s="25">
        <f t="shared" ref="K39:L39" si="17">MAX(K34:K37)</f>
        <v>29.5</v>
      </c>
      <c r="L39" s="25">
        <f t="shared" si="17"/>
        <v>10.199999999999999</v>
      </c>
      <c r="M39" s="17"/>
      <c r="N39" s="17"/>
    </row>
  </sheetData>
  <mergeCells count="36">
    <mergeCell ref="B31:F31"/>
    <mergeCell ref="A32:A39"/>
    <mergeCell ref="B32:F32"/>
    <mergeCell ref="B34:F34"/>
    <mergeCell ref="B36:F36"/>
    <mergeCell ref="B38:F38"/>
    <mergeCell ref="B21:F21"/>
    <mergeCell ref="A22:A29"/>
    <mergeCell ref="B22:F22"/>
    <mergeCell ref="B24:F24"/>
    <mergeCell ref="B26:F26"/>
    <mergeCell ref="B28:F28"/>
    <mergeCell ref="A2:A9"/>
    <mergeCell ref="B11:F11"/>
    <mergeCell ref="A12:A19"/>
    <mergeCell ref="B12:F12"/>
    <mergeCell ref="B14:F14"/>
    <mergeCell ref="B16:F16"/>
    <mergeCell ref="B18:F18"/>
    <mergeCell ref="I1:L1"/>
    <mergeCell ref="I2:I3"/>
    <mergeCell ref="J2:L2"/>
    <mergeCell ref="I11:L11"/>
    <mergeCell ref="B1:F1"/>
    <mergeCell ref="B2:F2"/>
    <mergeCell ref="B4:F4"/>
    <mergeCell ref="B6:F6"/>
    <mergeCell ref="B8:F8"/>
    <mergeCell ref="I31:L31"/>
    <mergeCell ref="I32:I33"/>
    <mergeCell ref="J32:L32"/>
    <mergeCell ref="I12:I13"/>
    <mergeCell ref="J12:L12"/>
    <mergeCell ref="I21:L21"/>
    <mergeCell ref="I22:I23"/>
    <mergeCell ref="J22:L2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Ocaña</dc:creator>
  <cp:lastModifiedBy>Carlos Ocaña</cp:lastModifiedBy>
  <dcterms:created xsi:type="dcterms:W3CDTF">2024-04-02T03:23:58Z</dcterms:created>
  <dcterms:modified xsi:type="dcterms:W3CDTF">2024-04-09T02:49:29Z</dcterms:modified>
</cp:coreProperties>
</file>