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eb4a5ced1605ff/Escritorio/NEUROCIENCIAS/TERCER SEMESTRE/BIOESTADÍSTICA/"/>
    </mc:Choice>
  </mc:AlternateContent>
  <xr:revisionPtr revIDLastSave="0" documentId="8_{AB595C6C-AEA2-4A01-8F30-6E2D520D4A4F}" xr6:coauthVersionLast="47" xr6:coauthVersionMax="47" xr10:uidLastSave="{00000000-0000-0000-0000-000000000000}"/>
  <bookViews>
    <workbookView xWindow="-108" yWindow="-108" windowWidth="23256" windowHeight="12456" xr2:uid="{6A9CF9B3-F970-478D-9CC2-F96966DAF39B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3" l="1"/>
  <c r="C15" i="3"/>
  <c r="D15" i="3"/>
  <c r="E15" i="3"/>
  <c r="C16" i="3"/>
  <c r="D16" i="3"/>
  <c r="E16" i="3"/>
  <c r="C17" i="3"/>
  <c r="D17" i="3"/>
  <c r="E17" i="3"/>
  <c r="D14" i="3"/>
  <c r="E14" i="3"/>
  <c r="C14" i="3"/>
  <c r="B15" i="3"/>
  <c r="B16" i="3"/>
  <c r="B17" i="3"/>
  <c r="B14" i="3"/>
  <c r="F6" i="3"/>
  <c r="E6" i="3"/>
  <c r="D6" i="3"/>
  <c r="C6" i="3"/>
  <c r="B6" i="3"/>
  <c r="E21" i="2"/>
  <c r="E26" i="2"/>
  <c r="F32" i="2"/>
  <c r="E23" i="2"/>
  <c r="F31" i="2"/>
  <c r="F26" i="2"/>
  <c r="F23" i="2"/>
  <c r="F21" i="2"/>
  <c r="F18" i="2"/>
  <c r="F29" i="2"/>
  <c r="F28" i="2"/>
  <c r="F27" i="2"/>
  <c r="F25" i="2"/>
  <c r="F24" i="2"/>
  <c r="F22" i="2"/>
  <c r="F20" i="2"/>
  <c r="F19" i="2"/>
  <c r="E29" i="2"/>
  <c r="E28" i="2"/>
  <c r="E27" i="2"/>
  <c r="E25" i="2"/>
  <c r="E24" i="2"/>
  <c r="E22" i="2"/>
  <c r="E20" i="2"/>
  <c r="E19" i="2"/>
  <c r="E18" i="2"/>
  <c r="F16" i="2"/>
  <c r="E16" i="2"/>
  <c r="B15" i="1"/>
  <c r="B14" i="1"/>
  <c r="A14" i="1"/>
  <c r="A15" i="1" s="1"/>
  <c r="B13" i="1"/>
  <c r="B12" i="1"/>
  <c r="B11" i="1"/>
  <c r="B10" i="1"/>
  <c r="B9" i="1"/>
  <c r="B8" i="1"/>
  <c r="A13" i="1"/>
  <c r="A12" i="1"/>
  <c r="A10" i="1"/>
  <c r="A9" i="1"/>
  <c r="A8" i="1"/>
  <c r="E31" i="2" l="1"/>
  <c r="E32" i="2" s="1"/>
</calcChain>
</file>

<file path=xl/sharedStrings.xml><?xml version="1.0" encoding="utf-8"?>
<sst xmlns="http://schemas.openxmlformats.org/spreadsheetml/2006/main" count="57" uniqueCount="24">
  <si>
    <t>Lote1.mm</t>
  </si>
  <si>
    <t>Lote2.mm</t>
  </si>
  <si>
    <t>Individuo</t>
  </si>
  <si>
    <t>Tratamiento</t>
  </si>
  <si>
    <t>Glutamato</t>
  </si>
  <si>
    <t>Control</t>
  </si>
  <si>
    <t>Experimental</t>
  </si>
  <si>
    <t>MEDIA</t>
  </si>
  <si>
    <t>VARIANZA</t>
  </si>
  <si>
    <t>^2</t>
  </si>
  <si>
    <t>ojos cafes</t>
  </si>
  <si>
    <t>ojos azules</t>
  </si>
  <si>
    <t>ojos verdes</t>
  </si>
  <si>
    <t>ojos miel</t>
  </si>
  <si>
    <t>rubio</t>
  </si>
  <si>
    <t>café</t>
  </si>
  <si>
    <t>negro</t>
  </si>
  <si>
    <t>rojo</t>
  </si>
  <si>
    <t>total</t>
  </si>
  <si>
    <t>observados</t>
  </si>
  <si>
    <t>esperados</t>
  </si>
  <si>
    <t>verdes</t>
  </si>
  <si>
    <t>miel</t>
  </si>
  <si>
    <t>CHI CUAD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</si>
</sst>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846E-BBE0-4DCC-B83D-250AB7BC8699}">
  <dimension ref="A1:B15"/>
  <sheetViews>
    <sheetView tabSelected="1" workbookViewId="0">
      <selection activeCell="A15" sqref="A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10.5</v>
      </c>
      <c r="B2">
        <v>9.5</v>
      </c>
    </row>
    <row r="3" spans="1:2" x14ac:dyDescent="0.3">
      <c r="A3">
        <v>7.8</v>
      </c>
      <c r="B3">
        <v>9.8000000000000007</v>
      </c>
    </row>
    <row r="4" spans="1:2" x14ac:dyDescent="0.3">
      <c r="A4">
        <v>11.1</v>
      </c>
      <c r="B4">
        <v>11.1</v>
      </c>
    </row>
    <row r="5" spans="1:2" x14ac:dyDescent="0.3">
      <c r="A5">
        <v>8.6</v>
      </c>
      <c r="B5">
        <v>8.6999999999999993</v>
      </c>
    </row>
    <row r="6" spans="1:2" x14ac:dyDescent="0.3">
      <c r="A6">
        <v>9.4</v>
      </c>
      <c r="B6">
        <v>9.4</v>
      </c>
    </row>
    <row r="8" spans="1:2" x14ac:dyDescent="0.3">
      <c r="A8">
        <f>AVERAGE(A2:A6)</f>
        <v>9.48</v>
      </c>
      <c r="B8">
        <f>AVERAGE(B2:B6)</f>
        <v>9.6999999999999993</v>
      </c>
    </row>
    <row r="9" spans="1:2" x14ac:dyDescent="0.3">
      <c r="A9">
        <f>(A2-A8)^2</f>
        <v>1.0403999999999991</v>
      </c>
      <c r="B9">
        <f>(B2-B8)^2</f>
        <v>3.9999999999999716E-2</v>
      </c>
    </row>
    <row r="10" spans="1:2" x14ac:dyDescent="0.3">
      <c r="A10">
        <f>(A3-A8)^2</f>
        <v>2.8224000000000022</v>
      </c>
      <c r="B10">
        <f>(B3-B8)^2</f>
        <v>1.0000000000000285E-2</v>
      </c>
    </row>
    <row r="11" spans="1:2" x14ac:dyDescent="0.3">
      <c r="A11" t="s">
        <v>9</v>
      </c>
      <c r="B11">
        <f>(B4-B8)^2</f>
        <v>1.9600000000000011</v>
      </c>
    </row>
    <row r="12" spans="1:2" x14ac:dyDescent="0.3">
      <c r="A12">
        <f>(A5-A8)^2</f>
        <v>0.77440000000000142</v>
      </c>
      <c r="B12">
        <f>(B5-B8)^2</f>
        <v>1</v>
      </c>
    </row>
    <row r="13" spans="1:2" x14ac:dyDescent="0.3">
      <c r="A13">
        <f>(A6-A8)^2</f>
        <v>6.4000000000000116E-3</v>
      </c>
      <c r="B13">
        <f>(B6-B8)^2</f>
        <v>8.9999999999999358E-2</v>
      </c>
    </row>
    <row r="14" spans="1:2" x14ac:dyDescent="0.3">
      <c r="A14">
        <f>SUM(A9:A13)</f>
        <v>4.6436000000000028</v>
      </c>
      <c r="B14">
        <f>SUM(B9:B13)</f>
        <v>3.1000000000000005</v>
      </c>
    </row>
    <row r="15" spans="1:2" x14ac:dyDescent="0.3">
      <c r="A15">
        <f>A14/4</f>
        <v>1.1609000000000007</v>
      </c>
      <c r="B15">
        <f>B14/4</f>
        <v>0.77500000000000013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2D32-8A49-4FE1-8A21-8CD5F73EE049}">
  <dimension ref="A1:F32"/>
  <sheetViews>
    <sheetView topLeftCell="A12" workbookViewId="0">
      <selection activeCell="E32" sqref="E32"/>
    </sheetView>
  </sheetViews>
  <sheetFormatPr baseColWidth="10" defaultRowHeight="14.4" x14ac:dyDescent="0.3"/>
  <cols>
    <col min="5" max="5" width="14.77734375" bestFit="1" customWidth="1"/>
  </cols>
  <sheetData>
    <row r="1" spans="1:6" x14ac:dyDescent="0.3">
      <c r="A1" t="s">
        <v>2</v>
      </c>
      <c r="B1" t="s">
        <v>3</v>
      </c>
      <c r="C1" t="s">
        <v>4</v>
      </c>
      <c r="E1" t="s">
        <v>5</v>
      </c>
      <c r="F1" t="s">
        <v>6</v>
      </c>
    </row>
    <row r="2" spans="1:6" x14ac:dyDescent="0.3">
      <c r="A2">
        <v>1</v>
      </c>
      <c r="B2" t="s">
        <v>5</v>
      </c>
      <c r="C2">
        <v>117.04</v>
      </c>
      <c r="E2">
        <v>117.04</v>
      </c>
      <c r="F2">
        <v>75.8</v>
      </c>
    </row>
    <row r="3" spans="1:6" x14ac:dyDescent="0.3">
      <c r="A3">
        <v>2</v>
      </c>
      <c r="B3" t="s">
        <v>5</v>
      </c>
      <c r="C3">
        <v>137.88</v>
      </c>
      <c r="E3">
        <v>137.88</v>
      </c>
      <c r="F3">
        <v>96.7</v>
      </c>
    </row>
    <row r="4" spans="1:6" x14ac:dyDescent="0.3">
      <c r="A4">
        <v>3</v>
      </c>
      <c r="B4" t="s">
        <v>5</v>
      </c>
      <c r="C4">
        <v>92.85</v>
      </c>
      <c r="E4">
        <v>92.85</v>
      </c>
      <c r="F4">
        <v>66.39</v>
      </c>
    </row>
    <row r="5" spans="1:6" x14ac:dyDescent="0.3">
      <c r="A5">
        <v>4</v>
      </c>
      <c r="B5" t="s">
        <v>5</v>
      </c>
      <c r="C5">
        <v>70.02</v>
      </c>
      <c r="E5">
        <v>70.02</v>
      </c>
      <c r="F5">
        <v>96.38</v>
      </c>
    </row>
    <row r="6" spans="1:6" x14ac:dyDescent="0.3">
      <c r="A6">
        <v>5</v>
      </c>
      <c r="B6" t="s">
        <v>5</v>
      </c>
      <c r="C6">
        <v>105.51</v>
      </c>
      <c r="E6">
        <v>105.51</v>
      </c>
      <c r="F6">
        <v>83.64</v>
      </c>
    </row>
    <row r="7" spans="1:6" x14ac:dyDescent="0.3">
      <c r="A7">
        <v>6</v>
      </c>
      <c r="B7" t="s">
        <v>5</v>
      </c>
      <c r="C7">
        <v>111.34</v>
      </c>
      <c r="E7">
        <v>111.34</v>
      </c>
      <c r="F7">
        <v>80</v>
      </c>
    </row>
    <row r="8" spans="1:6" x14ac:dyDescent="0.3">
      <c r="A8">
        <v>7</v>
      </c>
      <c r="B8" t="s">
        <v>5</v>
      </c>
      <c r="C8">
        <v>110.14</v>
      </c>
      <c r="E8">
        <v>110.14</v>
      </c>
      <c r="F8">
        <v>85.06</v>
      </c>
    </row>
    <row r="9" spans="1:6" x14ac:dyDescent="0.3">
      <c r="A9">
        <v>8</v>
      </c>
      <c r="B9" t="s">
        <v>5</v>
      </c>
      <c r="C9">
        <v>74.400000000000006</v>
      </c>
      <c r="E9">
        <v>74.400000000000006</v>
      </c>
      <c r="F9">
        <v>97.91</v>
      </c>
    </row>
    <row r="10" spans="1:6" x14ac:dyDescent="0.3">
      <c r="A10">
        <v>9</v>
      </c>
      <c r="B10" t="s">
        <v>5</v>
      </c>
      <c r="C10">
        <v>66.09</v>
      </c>
      <c r="E10">
        <v>66.09</v>
      </c>
      <c r="F10">
        <v>90.64</v>
      </c>
    </row>
    <row r="11" spans="1:6" x14ac:dyDescent="0.3">
      <c r="A11">
        <v>10</v>
      </c>
      <c r="B11" t="s">
        <v>5</v>
      </c>
      <c r="C11">
        <v>88.51</v>
      </c>
      <c r="E11">
        <v>88.51</v>
      </c>
      <c r="F11">
        <v>113.68</v>
      </c>
    </row>
    <row r="12" spans="1:6" x14ac:dyDescent="0.3">
      <c r="A12">
        <v>11</v>
      </c>
      <c r="B12" t="s">
        <v>5</v>
      </c>
      <c r="C12">
        <v>86.54</v>
      </c>
      <c r="E12">
        <v>86.54</v>
      </c>
      <c r="F12">
        <v>68.150000000000006</v>
      </c>
    </row>
    <row r="13" spans="1:6" x14ac:dyDescent="0.3">
      <c r="A13">
        <v>12</v>
      </c>
      <c r="B13" t="s">
        <v>5</v>
      </c>
      <c r="C13">
        <v>153.18</v>
      </c>
      <c r="E13">
        <v>153.18</v>
      </c>
      <c r="F13">
        <v>68.98</v>
      </c>
    </row>
    <row r="14" spans="1:6" x14ac:dyDescent="0.3">
      <c r="A14">
        <v>13</v>
      </c>
      <c r="B14" t="s">
        <v>6</v>
      </c>
      <c r="C14">
        <v>75.8</v>
      </c>
    </row>
    <row r="15" spans="1:6" x14ac:dyDescent="0.3">
      <c r="A15">
        <v>14</v>
      </c>
      <c r="B15" t="s">
        <v>6</v>
      </c>
      <c r="C15">
        <v>96.7</v>
      </c>
      <c r="E15" t="s">
        <v>7</v>
      </c>
      <c r="F15" t="s">
        <v>7</v>
      </c>
    </row>
    <row r="16" spans="1:6" x14ac:dyDescent="0.3">
      <c r="A16">
        <v>15</v>
      </c>
      <c r="B16" t="s">
        <v>6</v>
      </c>
      <c r="C16">
        <v>66.39</v>
      </c>
      <c r="E16">
        <f>AVERAGE(E2:E13)</f>
        <v>101.125</v>
      </c>
      <c r="F16">
        <f>AVERAGE(F2:F13)</f>
        <v>85.277500000000003</v>
      </c>
    </row>
    <row r="17" spans="1:6" x14ac:dyDescent="0.3">
      <c r="A17">
        <v>16</v>
      </c>
      <c r="B17" t="s">
        <v>6</v>
      </c>
      <c r="C17">
        <v>96.38</v>
      </c>
      <c r="E17" t="s">
        <v>8</v>
      </c>
      <c r="F17" t="s">
        <v>8</v>
      </c>
    </row>
    <row r="18" spans="1:6" x14ac:dyDescent="0.3">
      <c r="A18">
        <v>17</v>
      </c>
      <c r="B18" t="s">
        <v>6</v>
      </c>
      <c r="C18">
        <v>83.64</v>
      </c>
      <c r="E18">
        <f>(E2-E16)^2</f>
        <v>253.28722500000021</v>
      </c>
      <c r="F18">
        <f>(F2-F16)^2</f>
        <v>89.82300625000012</v>
      </c>
    </row>
    <row r="19" spans="1:6" x14ac:dyDescent="0.3">
      <c r="A19">
        <v>18</v>
      </c>
      <c r="B19" t="s">
        <v>6</v>
      </c>
      <c r="C19">
        <v>80</v>
      </c>
      <c r="E19">
        <f>(E3-E16)^2</f>
        <v>1350.9300249999997</v>
      </c>
      <c r="F19">
        <f>(F3-F16)^2</f>
        <v>130.47350624999999</v>
      </c>
    </row>
    <row r="20" spans="1:6" x14ac:dyDescent="0.3">
      <c r="A20">
        <v>19</v>
      </c>
      <c r="B20" t="s">
        <v>6</v>
      </c>
      <c r="C20">
        <v>85.06</v>
      </c>
      <c r="E20">
        <f>(E4-E16)^2</f>
        <v>68.475625000000093</v>
      </c>
      <c r="F20">
        <f>(F4-F16)^2</f>
        <v>356.7376562500001</v>
      </c>
    </row>
    <row r="21" spans="1:6" x14ac:dyDescent="0.3">
      <c r="A21">
        <v>20</v>
      </c>
      <c r="B21" t="s">
        <v>6</v>
      </c>
      <c r="C21">
        <v>97.91</v>
      </c>
      <c r="E21">
        <f>(E5-E16)^2</f>
        <v>967.52102500000024</v>
      </c>
      <c r="F21">
        <f>(F5-F16)^2</f>
        <v>123.26550624999982</v>
      </c>
    </row>
    <row r="22" spans="1:6" x14ac:dyDescent="0.3">
      <c r="A22">
        <v>21</v>
      </c>
      <c r="B22" t="s">
        <v>6</v>
      </c>
      <c r="C22">
        <v>90.64</v>
      </c>
      <c r="E22">
        <f>(E6-E16)^2</f>
        <v>19.228225000000045</v>
      </c>
      <c r="F22">
        <f>(F6-F16)^2</f>
        <v>2.6814062500000091</v>
      </c>
    </row>
    <row r="23" spans="1:6" x14ac:dyDescent="0.3">
      <c r="A23">
        <v>22</v>
      </c>
      <c r="B23" t="s">
        <v>6</v>
      </c>
      <c r="C23">
        <v>113.68</v>
      </c>
      <c r="E23">
        <f>(E7-E16)^2</f>
        <v>104.34622500000008</v>
      </c>
      <c r="F23">
        <f>(F7-$F$16)^2</f>
        <v>27.852006250000034</v>
      </c>
    </row>
    <row r="24" spans="1:6" x14ac:dyDescent="0.3">
      <c r="A24">
        <v>23</v>
      </c>
      <c r="B24" t="s">
        <v>6</v>
      </c>
      <c r="C24">
        <v>68.150000000000006</v>
      </c>
      <c r="E24">
        <f>(E8-E16)^2</f>
        <v>81.270225000000011</v>
      </c>
      <c r="F24">
        <f>(F8-F16)^2</f>
        <v>4.7306250000000494E-2</v>
      </c>
    </row>
    <row r="25" spans="1:6" x14ac:dyDescent="0.3">
      <c r="A25">
        <v>24</v>
      </c>
      <c r="B25" t="s">
        <v>6</v>
      </c>
      <c r="C25">
        <v>68.98</v>
      </c>
      <c r="E25">
        <f>(E9-E16)^2</f>
        <v>714.2256249999997</v>
      </c>
      <c r="F25">
        <f>(F9-F16)^2</f>
        <v>159.58005624999981</v>
      </c>
    </row>
    <row r="26" spans="1:6" x14ac:dyDescent="0.3">
      <c r="E26">
        <f>(E10-E16)^2</f>
        <v>1227.4512249999998</v>
      </c>
      <c r="F26">
        <f>(F10-F16)^2</f>
        <v>28.756406249999969</v>
      </c>
    </row>
    <row r="27" spans="1:6" x14ac:dyDescent="0.3">
      <c r="E27">
        <f>(E11-E16)^2</f>
        <v>159.13822499999986</v>
      </c>
      <c r="F27">
        <f>(F11-F16)^2</f>
        <v>806.70200625000018</v>
      </c>
    </row>
    <row r="28" spans="1:6" x14ac:dyDescent="0.3">
      <c r="E28">
        <f>(E12-E16)^2</f>
        <v>212.72222499999981</v>
      </c>
      <c r="F28">
        <f>(F12-F16)^2</f>
        <v>293.35125624999995</v>
      </c>
    </row>
    <row r="29" spans="1:6" x14ac:dyDescent="0.3">
      <c r="E29">
        <f>(E13-E16)^2</f>
        <v>2709.7230250000007</v>
      </c>
      <c r="F29">
        <f>(F13-F16)^2</f>
        <v>265.60850625</v>
      </c>
    </row>
    <row r="31" spans="1:6" x14ac:dyDescent="0.3">
      <c r="E31" s="1">
        <f>SUM(E18:E29)</f>
        <v>7868.3189000000002</v>
      </c>
      <c r="F31">
        <f>SUM(F18:F29)</f>
        <v>2284.8786249999998</v>
      </c>
    </row>
    <row r="32" spans="1:6" x14ac:dyDescent="0.3">
      <c r="E32" s="2">
        <f>E31/11</f>
        <v>715.30171818181816</v>
      </c>
      <c r="F32" s="2">
        <f>F31/11</f>
        <v>207.71623863636361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74C7-826E-4BF4-BD44-1928EAAEF6DC}">
  <dimension ref="A1:F19"/>
  <sheetViews>
    <sheetView workbookViewId="0">
      <selection activeCell="E18" sqref="E18"/>
    </sheetView>
  </sheetViews>
  <sheetFormatPr baseColWidth="10" defaultRowHeight="14.4" x14ac:dyDescent="0.3"/>
  <sheetData>
    <row r="1" spans="1:6" x14ac:dyDescent="0.3">
      <c r="A1" s="4" t="s">
        <v>19</v>
      </c>
      <c r="B1" t="s">
        <v>10</v>
      </c>
      <c r="C1" t="s">
        <v>11</v>
      </c>
      <c r="D1" t="s">
        <v>12</v>
      </c>
      <c r="E1" t="s">
        <v>13</v>
      </c>
      <c r="F1" t="s">
        <v>18</v>
      </c>
    </row>
    <row r="2" spans="1:6" x14ac:dyDescent="0.3">
      <c r="A2" t="s">
        <v>14</v>
      </c>
      <c r="B2">
        <v>2</v>
      </c>
      <c r="C2">
        <v>4</v>
      </c>
      <c r="D2">
        <v>4</v>
      </c>
      <c r="E2">
        <v>0</v>
      </c>
      <c r="F2">
        <v>10</v>
      </c>
    </row>
    <row r="3" spans="1:6" x14ac:dyDescent="0.3">
      <c r="A3" t="s">
        <v>15</v>
      </c>
      <c r="B3">
        <v>2</v>
      </c>
      <c r="C3">
        <v>0</v>
      </c>
      <c r="D3">
        <v>2</v>
      </c>
      <c r="E3">
        <v>2</v>
      </c>
      <c r="F3">
        <v>6</v>
      </c>
    </row>
    <row r="4" spans="1:6" x14ac:dyDescent="0.3">
      <c r="A4" t="s">
        <v>16</v>
      </c>
      <c r="B4">
        <v>7</v>
      </c>
      <c r="C4">
        <v>2</v>
      </c>
      <c r="D4">
        <v>0</v>
      </c>
      <c r="E4">
        <v>0</v>
      </c>
      <c r="F4">
        <v>9</v>
      </c>
    </row>
    <row r="5" spans="1:6" x14ac:dyDescent="0.3">
      <c r="A5" t="s">
        <v>17</v>
      </c>
      <c r="B5">
        <v>2</v>
      </c>
      <c r="C5">
        <v>0</v>
      </c>
      <c r="D5">
        <v>0</v>
      </c>
      <c r="E5">
        <v>0</v>
      </c>
      <c r="F5">
        <v>2</v>
      </c>
    </row>
    <row r="6" spans="1:6" x14ac:dyDescent="0.3">
      <c r="A6" t="s">
        <v>18</v>
      </c>
      <c r="B6">
        <f>SUM(B2:B5)</f>
        <v>13</v>
      </c>
      <c r="C6">
        <f>SUM(C2:C5)</f>
        <v>6</v>
      </c>
      <c r="D6">
        <f>SUM(D2:D5)</f>
        <v>6</v>
      </c>
      <c r="E6">
        <f>SUM(E2:E5)</f>
        <v>2</v>
      </c>
      <c r="F6" s="3">
        <f>SUM(F2:F5)</f>
        <v>27</v>
      </c>
    </row>
    <row r="8" spans="1:6" x14ac:dyDescent="0.3">
      <c r="A8" t="s">
        <v>20</v>
      </c>
      <c r="B8" t="s">
        <v>10</v>
      </c>
      <c r="C8" t="s">
        <v>11</v>
      </c>
      <c r="D8" t="s">
        <v>21</v>
      </c>
      <c r="E8" t="s">
        <v>22</v>
      </c>
    </row>
    <row r="9" spans="1:6" x14ac:dyDescent="0.3">
      <c r="A9" t="s">
        <v>14</v>
      </c>
      <c r="B9">
        <v>4.8099999999999996</v>
      </c>
      <c r="C9">
        <v>2.2200000000000002</v>
      </c>
      <c r="D9">
        <v>2.2200000000000002</v>
      </c>
      <c r="E9">
        <v>0.74</v>
      </c>
    </row>
    <row r="10" spans="1:6" x14ac:dyDescent="0.3">
      <c r="A10" t="s">
        <v>15</v>
      </c>
      <c r="B10">
        <v>2.88</v>
      </c>
      <c r="C10">
        <v>1.33</v>
      </c>
      <c r="D10">
        <v>1.33</v>
      </c>
      <c r="E10">
        <v>0.44</v>
      </c>
    </row>
    <row r="11" spans="1:6" x14ac:dyDescent="0.3">
      <c r="A11" t="s">
        <v>16</v>
      </c>
      <c r="B11">
        <v>4.33</v>
      </c>
      <c r="C11">
        <v>2</v>
      </c>
      <c r="D11">
        <v>2</v>
      </c>
      <c r="E11">
        <v>0.66</v>
      </c>
    </row>
    <row r="12" spans="1:6" x14ac:dyDescent="0.3">
      <c r="A12" t="s">
        <v>17</v>
      </c>
      <c r="B12">
        <v>0.96</v>
      </c>
      <c r="C12">
        <v>0.44</v>
      </c>
      <c r="D12">
        <v>0.44</v>
      </c>
      <c r="E12">
        <v>0.14810000000000001</v>
      </c>
    </row>
    <row r="14" spans="1:6" x14ac:dyDescent="0.3">
      <c r="B14">
        <f>((B2-B9)^2)/B9</f>
        <v>1.6416008316008313</v>
      </c>
      <c r="C14">
        <f>((C2-C9)^2)/C9</f>
        <v>1.4272072072072066</v>
      </c>
      <c r="D14">
        <f t="shared" ref="D14:E14" si="0">((D2-D9)^2)/D9</f>
        <v>1.4272072072072066</v>
      </c>
      <c r="E14">
        <f t="shared" si="0"/>
        <v>0.74</v>
      </c>
    </row>
    <row r="15" spans="1:6" x14ac:dyDescent="0.3">
      <c r="B15">
        <f t="shared" ref="B15:E17" si="1">((B3-B10)^2)/B10</f>
        <v>0.26888888888888884</v>
      </c>
      <c r="C15">
        <f t="shared" si="1"/>
        <v>1.33</v>
      </c>
      <c r="D15">
        <f t="shared" si="1"/>
        <v>0.33751879699248111</v>
      </c>
      <c r="E15">
        <f t="shared" si="1"/>
        <v>5.5309090909090912</v>
      </c>
    </row>
    <row r="16" spans="1:6" x14ac:dyDescent="0.3">
      <c r="B16">
        <f t="shared" si="1"/>
        <v>1.6463972286374133</v>
      </c>
      <c r="C16">
        <f t="shared" si="1"/>
        <v>0</v>
      </c>
      <c r="D16">
        <f t="shared" si="1"/>
        <v>2</v>
      </c>
      <c r="E16">
        <f t="shared" si="1"/>
        <v>0.66</v>
      </c>
    </row>
    <row r="17" spans="1:5" x14ac:dyDescent="0.3">
      <c r="B17">
        <f t="shared" si="1"/>
        <v>1.1266666666666669</v>
      </c>
      <c r="C17">
        <f t="shared" si="1"/>
        <v>0.44</v>
      </c>
      <c r="D17">
        <f t="shared" si="1"/>
        <v>0.44</v>
      </c>
      <c r="E17">
        <f t="shared" si="1"/>
        <v>0.14810000000000001</v>
      </c>
    </row>
    <row r="19" spans="1:5" x14ac:dyDescent="0.3">
      <c r="A19" s="2" t="s">
        <v>23</v>
      </c>
      <c r="B19" s="2">
        <f>SUM(B14:E17)</f>
        <v>19.164495918109793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Gil</dc:creator>
  <cp:lastModifiedBy>Estela Gil</cp:lastModifiedBy>
  <dcterms:created xsi:type="dcterms:W3CDTF">2023-10-17T16:16:50Z</dcterms:created>
  <dcterms:modified xsi:type="dcterms:W3CDTF">2023-10-17T18:23:56Z</dcterms:modified>
</cp:coreProperties>
</file>