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lle\Desktop\"/>
    </mc:Choice>
  </mc:AlternateContent>
  <bookViews>
    <workbookView xWindow="0" yWindow="0" windowWidth="23040" windowHeight="9192"/>
  </bookViews>
  <sheets>
    <sheet name="Produit mix N.L avec contrainte" sheetId="1" r:id="rId1"/>
  </sheets>
  <definedNames>
    <definedName name="solver_adj" localSheetId="0" hidden="1">'Produit mix N.L avec contrainte'!$D$5:$D$6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'Produit mix N.L avec contrainte'!$C$11:$C$13</definedName>
    <definedName name="solver_lhs2" localSheetId="0" hidden="1">'Produit mix N.L avec contrainte'!$C$11:$C$13</definedName>
    <definedName name="solver_lin" localSheetId="0" hidden="1">2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'Produit mix N.L avec contrainte'!$E$7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'Produit mix N.L avec contrainte'!$D$11:$D$13</definedName>
    <definedName name="solver_rhs2" localSheetId="0" hidden="1">'Produit mix N.L avec contrainte'!$D$11:$D$13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C6" i="1"/>
  <c r="E5" i="1"/>
  <c r="C5" i="1"/>
  <c r="C13" i="1" s="1"/>
  <c r="C11" i="1" l="1"/>
  <c r="C12" i="1"/>
</calcChain>
</file>

<file path=xl/sharedStrings.xml><?xml version="1.0" encoding="utf-8"?>
<sst xmlns="http://schemas.openxmlformats.org/spreadsheetml/2006/main" count="14" uniqueCount="14">
  <si>
    <t>Western Clothing Company</t>
  </si>
  <si>
    <t>Demand</t>
  </si>
  <si>
    <t>Price</t>
  </si>
  <si>
    <t>Profit</t>
  </si>
  <si>
    <t>Designer jeans:</t>
  </si>
  <si>
    <t>Straight-leg jeans:</t>
  </si>
  <si>
    <t>Total=</t>
  </si>
  <si>
    <t xml:space="preserve">       Resource constraints:</t>
  </si>
  <si>
    <t>Resource</t>
  </si>
  <si>
    <t>Used</t>
  </si>
  <si>
    <t>Available</t>
  </si>
  <si>
    <t>Cloth:</t>
  </si>
  <si>
    <t>Cutting time:</t>
  </si>
  <si>
    <t>Sewing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</si>
</sst>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Border="1"/>
    <xf numFmtId="0" fontId="3" fillId="0" borderId="11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14</xdr:row>
      <xdr:rowOff>73269</xdr:rowOff>
    </xdr:from>
    <xdr:to>
      <xdr:col>10</xdr:col>
      <xdr:colOff>247650</xdr:colOff>
      <xdr:row>25</xdr:row>
      <xdr:rowOff>153864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377565" y="2420229"/>
          <a:ext cx="2981325" cy="19246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maximize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Z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(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- 12)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(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- 9)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 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subject to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2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+ 2.7x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6000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3.6x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+ 2.9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8500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7.2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+ 8.5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&lt;= 15000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where,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1500 - 24.6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2700 - 63.8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40" zoomScaleNormal="140" workbookViewId="0">
      <selection activeCell="C5" sqref="C5"/>
    </sheetView>
  </sheetViews>
  <sheetFormatPr defaultRowHeight="13.2" x14ac:dyDescent="0.25"/>
  <cols>
    <col min="1" max="1" width="4.109375" customWidth="1"/>
    <col min="2" max="2" width="14.109375" customWidth="1"/>
    <col min="3" max="3" width="8.6640625" customWidth="1"/>
    <col min="14" max="14" width="7" customWidth="1"/>
  </cols>
  <sheetData>
    <row r="1" spans="1:5" x14ac:dyDescent="0.25">
      <c r="A1" s="1" t="s">
        <v>0</v>
      </c>
    </row>
    <row r="3" spans="1:5" x14ac:dyDescent="0.25">
      <c r="A3" s="2"/>
      <c r="B3" s="3"/>
      <c r="C3" s="4"/>
      <c r="D3" s="3"/>
      <c r="E3" s="4"/>
    </row>
    <row r="4" spans="1:5" x14ac:dyDescent="0.25">
      <c r="A4" s="5"/>
      <c r="B4" s="6"/>
      <c r="C4" s="7" t="s">
        <v>1</v>
      </c>
      <c r="D4" s="8" t="s">
        <v>2</v>
      </c>
      <c r="E4" s="7" t="s">
        <v>3</v>
      </c>
    </row>
    <row r="5" spans="1:5" x14ac:dyDescent="0.25">
      <c r="A5" s="9"/>
      <c r="B5" s="10" t="s">
        <v>4</v>
      </c>
      <c r="C5" s="11">
        <f>1500-24.6*D5</f>
        <v>1500</v>
      </c>
      <c r="D5" s="12">
        <v>0</v>
      </c>
      <c r="E5" s="12">
        <f>D5-12</f>
        <v>-12</v>
      </c>
    </row>
    <row r="6" spans="1:5" x14ac:dyDescent="0.25">
      <c r="A6" s="5"/>
      <c r="B6" s="13" t="s">
        <v>5</v>
      </c>
      <c r="C6" s="14">
        <f>2700-63.8*D6</f>
        <v>2700</v>
      </c>
      <c r="D6" s="15">
        <v>0</v>
      </c>
      <c r="E6" s="15">
        <f>D6-9</f>
        <v>-9</v>
      </c>
    </row>
    <row r="7" spans="1:5" x14ac:dyDescent="0.25">
      <c r="D7" s="16" t="s">
        <v>6</v>
      </c>
      <c r="E7" s="17">
        <f>SUMPRODUCT(C5:C6,E5:E6)</f>
        <v>-42300</v>
      </c>
    </row>
    <row r="9" spans="1:5" x14ac:dyDescent="0.25">
      <c r="A9" s="18" t="s">
        <v>7</v>
      </c>
      <c r="B9" s="18"/>
    </row>
    <row r="10" spans="1:5" x14ac:dyDescent="0.25">
      <c r="A10" s="19"/>
      <c r="B10" s="20" t="s">
        <v>8</v>
      </c>
      <c r="C10" s="21" t="s">
        <v>9</v>
      </c>
      <c r="D10" s="20" t="s">
        <v>10</v>
      </c>
    </row>
    <row r="11" spans="1:5" x14ac:dyDescent="0.25">
      <c r="A11" s="22"/>
      <c r="B11" s="23" t="s">
        <v>11</v>
      </c>
      <c r="C11" s="24">
        <f>2*C5+2.7*C6</f>
        <v>10290</v>
      </c>
      <c r="D11" s="25">
        <v>6000</v>
      </c>
    </row>
    <row r="12" spans="1:5" x14ac:dyDescent="0.25">
      <c r="A12" s="22"/>
      <c r="B12" s="23" t="s">
        <v>12</v>
      </c>
      <c r="C12" s="24">
        <f>3.6*C5+2.9*C6</f>
        <v>13230</v>
      </c>
      <c r="D12" s="25">
        <v>8500</v>
      </c>
    </row>
    <row r="13" spans="1:5" x14ac:dyDescent="0.25">
      <c r="A13" s="22"/>
      <c r="B13" s="26" t="s">
        <v>13</v>
      </c>
      <c r="C13" s="27">
        <f>7.2*C5+8.5*C6</f>
        <v>33750</v>
      </c>
      <c r="D13" s="14">
        <v>15000</v>
      </c>
    </row>
  </sheetData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Produit mix N.L avec contrainte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2022-10-26T18:45:56Z</dcterms:created>
  <dcterms:modified xsi:type="dcterms:W3CDTF">2022-10-26T18:47:04Z</dcterms:modified>
</cp:coreProperties>
</file>