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0c45fa9300ed0a/7 - Cursos/07 - Optimization with Excel/classes/3.11 - Optimization - Ex6 - construction with binary/"/>
    </mc:Choice>
  </mc:AlternateContent>
  <xr:revisionPtr revIDLastSave="433" documentId="13_ncr:1_{D8424B8B-7D64-4106-9EBE-6B1454F33FF5}" xr6:coauthVersionLast="47" xr6:coauthVersionMax="47" xr10:uidLastSave="{BF509D04-7AFB-4D9F-9D59-B8796886999E}"/>
  <bookViews>
    <workbookView xWindow="-108" yWindow="-108" windowWidth="23256" windowHeight="12576" xr2:uid="{7AAD036F-FA88-4BAE-96FF-1568109E3C71}"/>
  </bookViews>
  <sheets>
    <sheet name="model" sheetId="1" r:id="rId1"/>
  </sheets>
  <definedNames>
    <definedName name="_xlnm._FilterDatabase" localSheetId="0" hidden="1">model!$A$2:$N$14</definedName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model!$B$3:$B$7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2147483647</definedName>
    <definedName name="solver_lhs1" localSheetId="0" hidden="1">model!$L$3</definedName>
    <definedName name="solver_lhs2" localSheetId="0" hidden="1">model!$B$3:$B$7</definedName>
    <definedName name="solver_lhs3" localSheetId="0" hidden="1">model!$O$3:$O$5</definedName>
    <definedName name="solver_neg" localSheetId="0" hidden="1">1</definedName>
    <definedName name="solver_num" localSheetId="0" hidden="1">3</definedName>
    <definedName name="solver_nwt" localSheetId="0" hidden="1">1</definedName>
    <definedName name="solver_opt" localSheetId="0" hidden="1">model!$J$3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hs1" localSheetId="0" hidden="1">model!$N$3</definedName>
    <definedName name="solver_rhs2" localSheetId="0" hidden="1">binary</definedName>
    <definedName name="solver_rhs3" localSheetId="0" hidden="1">model!$Q$3:$Q$5</definedName>
    <definedName name="solver_rlx" localSheetId="0" hidden="1">2</definedName>
    <definedName name="solver_scl" localSheetId="0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O5" i="1"/>
  <c r="Q4" i="1"/>
  <c r="O4" i="1"/>
  <c r="Q3" i="1"/>
  <c r="O3" i="1"/>
  <c r="N3" i="1"/>
  <c r="L3" i="1"/>
  <c r="J3" i="1"/>
</calcChain>
</file>

<file path=xl/sharedStrings.xml><?xml version="1.0" encoding="utf-8"?>
<sst xmlns="http://schemas.openxmlformats.org/spreadsheetml/2006/main" count="37" uniqueCount="19">
  <si>
    <t>A</t>
  </si>
  <si>
    <t>B</t>
  </si>
  <si>
    <t>Objective Function</t>
  </si>
  <si>
    <t>Constraints</t>
  </si>
  <si>
    <t>Variables</t>
  </si>
  <si>
    <t>Parameters</t>
  </si>
  <si>
    <t>x</t>
  </si>
  <si>
    <t>o</t>
  </si>
  <si>
    <t>Ro</t>
  </si>
  <si>
    <t>C</t>
  </si>
  <si>
    <t>D</t>
  </si>
  <si>
    <t>E</t>
  </si>
  <si>
    <t>NTo</t>
  </si>
  <si>
    <t>NTmax</t>
  </si>
  <si>
    <t>MAX sum(x*Ro)</t>
  </si>
  <si>
    <t>sum(x*NTo)</t>
  </si>
  <si>
    <t>&lt;=</t>
  </si>
  <si>
    <t>xi</t>
  </si>
  <si>
    <t>xj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</si>
</sst>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5" xfId="0" quotePrefix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0" fillId="6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FD53467E-EB88-4611-816C-082D724A1AE7}"/>
            </a:ext>
          </a:extLst>
        </xdr:cNvPr>
        <xdr:cNvSpPr/>
      </xdr:nvSpPr>
      <xdr:spPr>
        <a:xfrm>
          <a:off x="228600" y="365760"/>
          <a:ext cx="411480" cy="9144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pt-BR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0</xdr:colOff>
      <xdr:row>2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6DE49055-86D4-409E-8705-6DE9B67EB246}"/>
            </a:ext>
          </a:extLst>
        </xdr:cNvPr>
        <xdr:cNvSpPr/>
      </xdr:nvSpPr>
      <xdr:spPr>
        <a:xfrm>
          <a:off x="3421380" y="365760"/>
          <a:ext cx="1249680" cy="1828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pt-BR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8</xdr:col>
      <xdr:colOff>469900</xdr:colOff>
      <xdr:row>1</xdr:row>
      <xdr:rowOff>109220</xdr:rowOff>
    </xdr:from>
    <xdr:to>
      <xdr:col>9</xdr:col>
      <xdr:colOff>231455</xdr:colOff>
      <xdr:row>2</xdr:row>
      <xdr:rowOff>53340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B857BE0B-3DAE-4CC0-8A45-F55587458622}"/>
            </a:ext>
          </a:extLst>
        </xdr:cNvPr>
        <xdr:cNvSpPr/>
      </xdr:nvSpPr>
      <xdr:spPr>
        <a:xfrm>
          <a:off x="3403600" y="2921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pt-BR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11</xdr:col>
      <xdr:colOff>0</xdr:colOff>
      <xdr:row>2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5" name="OpenSolver4">
          <a:extLst>
            <a:ext uri="{FF2B5EF4-FFF2-40B4-BE49-F238E27FC236}">
              <a16:creationId xmlns:a16="http://schemas.microsoft.com/office/drawing/2014/main" id="{C65A3FC4-FC4A-4F3E-BBCE-40F7FEA79868}"/>
            </a:ext>
          </a:extLst>
        </xdr:cNvPr>
        <xdr:cNvSpPr/>
      </xdr:nvSpPr>
      <xdr:spPr>
        <a:xfrm>
          <a:off x="5128260" y="365760"/>
          <a:ext cx="79248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pt-BR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6" name="OpenSolver5">
          <a:extLst>
            <a:ext uri="{FF2B5EF4-FFF2-40B4-BE49-F238E27FC236}">
              <a16:creationId xmlns:a16="http://schemas.microsoft.com/office/drawing/2014/main" id="{CEA694B5-C64F-4CD4-8B95-7EB9C49D6F5D}"/>
            </a:ext>
          </a:extLst>
        </xdr:cNvPr>
        <xdr:cNvSpPr/>
      </xdr:nvSpPr>
      <xdr:spPr>
        <a:xfrm>
          <a:off x="6172200" y="365760"/>
          <a:ext cx="624840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pt-BR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12</xdr:col>
      <xdr:colOff>0</xdr:colOff>
      <xdr:row>2</xdr:row>
      <xdr:rowOff>91440</xdr:rowOff>
    </xdr:from>
    <xdr:to>
      <xdr:col>13</xdr:col>
      <xdr:colOff>0</xdr:colOff>
      <xdr:row>2</xdr:row>
      <xdr:rowOff>91440</xdr:rowOff>
    </xdr:to>
    <xdr:cxnSp macro="">
      <xdr:nvCxnSpPr>
        <xdr:cNvPr id="7" name="OpenSolver6">
          <a:extLst>
            <a:ext uri="{FF2B5EF4-FFF2-40B4-BE49-F238E27FC236}">
              <a16:creationId xmlns:a16="http://schemas.microsoft.com/office/drawing/2014/main" id="{7093E0AE-9802-405A-B6F1-031D7D300F69}"/>
            </a:ext>
          </a:extLst>
        </xdr:cNvPr>
        <xdr:cNvCxnSpPr>
          <a:stCxn id="5" idx="3"/>
          <a:endCxn id="6" idx="1"/>
        </xdr:cNvCxnSpPr>
      </xdr:nvCxnSpPr>
      <xdr:spPr>
        <a:xfrm>
          <a:off x="5920740" y="457200"/>
          <a:ext cx="25146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727710</xdr:colOff>
      <xdr:row>1</xdr:row>
      <xdr:rowOff>147320</xdr:rowOff>
    </xdr:from>
    <xdr:to>
      <xdr:col>13</xdr:col>
      <xdr:colOff>64770</xdr:colOff>
      <xdr:row>3</xdr:row>
      <xdr:rowOff>35560</xdr:rowOff>
    </xdr:to>
    <xdr:sp macro="" textlink="">
      <xdr:nvSpPr>
        <xdr:cNvPr id="8" name="OpenSolver7">
          <a:extLst>
            <a:ext uri="{FF2B5EF4-FFF2-40B4-BE49-F238E27FC236}">
              <a16:creationId xmlns:a16="http://schemas.microsoft.com/office/drawing/2014/main" id="{3D473A16-3A20-45F3-BB8D-5C2CD48BCE1A}"/>
            </a:ext>
          </a:extLst>
        </xdr:cNvPr>
        <xdr:cNvSpPr/>
      </xdr:nvSpPr>
      <xdr:spPr>
        <a:xfrm>
          <a:off x="5855970" y="3302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15</xdr:col>
      <xdr:colOff>0</xdr:colOff>
      <xdr:row>5</xdr:row>
      <xdr:rowOff>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AE18F9FA-D4C3-4E42-AB7B-E00833E333A1}"/>
            </a:ext>
          </a:extLst>
        </xdr:cNvPr>
        <xdr:cNvSpPr/>
      </xdr:nvSpPr>
      <xdr:spPr>
        <a:xfrm>
          <a:off x="6797040" y="365760"/>
          <a:ext cx="792480" cy="54864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pt-BR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16</xdr:col>
      <xdr:colOff>0</xdr:colOff>
      <xdr:row>2</xdr:row>
      <xdr:rowOff>0</xdr:rowOff>
    </xdr:from>
    <xdr:to>
      <xdr:col>17</xdr:col>
      <xdr:colOff>0</xdr:colOff>
      <xdr:row>5</xdr:row>
      <xdr:rowOff>0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D4D04C00-ADCF-443B-B882-2B580B8C5A8A}"/>
            </a:ext>
          </a:extLst>
        </xdr:cNvPr>
        <xdr:cNvSpPr/>
      </xdr:nvSpPr>
      <xdr:spPr>
        <a:xfrm>
          <a:off x="7840980" y="365760"/>
          <a:ext cx="624840" cy="54864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pt-BR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15</xdr:col>
      <xdr:colOff>0</xdr:colOff>
      <xdr:row>3</xdr:row>
      <xdr:rowOff>91440</xdr:rowOff>
    </xdr:from>
    <xdr:to>
      <xdr:col>16</xdr:col>
      <xdr:colOff>0</xdr:colOff>
      <xdr:row>3</xdr:row>
      <xdr:rowOff>91440</xdr:rowOff>
    </xdr:to>
    <xdr:cxnSp macro="">
      <xdr:nvCxnSpPr>
        <xdr:cNvPr id="11" name="OpenSolver10">
          <a:extLst>
            <a:ext uri="{FF2B5EF4-FFF2-40B4-BE49-F238E27FC236}">
              <a16:creationId xmlns:a16="http://schemas.microsoft.com/office/drawing/2014/main" id="{29E130C4-3E2E-49D5-8794-F0314EBD9857}"/>
            </a:ext>
          </a:extLst>
        </xdr:cNvPr>
        <xdr:cNvCxnSpPr>
          <a:stCxn id="9" idx="3"/>
          <a:endCxn id="10" idx="1"/>
        </xdr:cNvCxnSpPr>
      </xdr:nvCxnSpPr>
      <xdr:spPr>
        <a:xfrm>
          <a:off x="7589520" y="640080"/>
          <a:ext cx="25146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727710</xdr:colOff>
      <xdr:row>2</xdr:row>
      <xdr:rowOff>147320</xdr:rowOff>
    </xdr:from>
    <xdr:to>
      <xdr:col>16</xdr:col>
      <xdr:colOff>64770</xdr:colOff>
      <xdr:row>4</xdr:row>
      <xdr:rowOff>35560</xdr:rowOff>
    </xdr:to>
    <xdr:sp macro="" textlink="">
      <xdr:nvSpPr>
        <xdr:cNvPr id="12" name="OpenSolver11">
          <a:extLst>
            <a:ext uri="{FF2B5EF4-FFF2-40B4-BE49-F238E27FC236}">
              <a16:creationId xmlns:a16="http://schemas.microsoft.com/office/drawing/2014/main" id="{C16964B5-82D7-4ED0-B072-1216B724BD8B}"/>
            </a:ext>
          </a:extLst>
        </xdr:cNvPr>
        <xdr:cNvSpPr/>
      </xdr:nvSpPr>
      <xdr:spPr>
        <a:xfrm>
          <a:off x="7524750" y="5130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12700</xdr:colOff>
      <xdr:row>2</xdr:row>
      <xdr:rowOff>15240</xdr:rowOff>
    </xdr:from>
    <xdr:to>
      <xdr:col>1</xdr:col>
      <xdr:colOff>99006</xdr:colOff>
      <xdr:row>2</xdr:row>
      <xdr:rowOff>129540</xdr:rowOff>
    </xdr:to>
    <xdr:sp macro="" textlink="">
      <xdr:nvSpPr>
        <xdr:cNvPr id="13" name="OpenSolver12">
          <a:extLst>
            <a:ext uri="{FF2B5EF4-FFF2-40B4-BE49-F238E27FC236}">
              <a16:creationId xmlns:a16="http://schemas.microsoft.com/office/drawing/2014/main" id="{AD583B81-843D-45CB-A260-23813126E554}"/>
            </a:ext>
          </a:extLst>
        </xdr:cNvPr>
        <xdr:cNvSpPr/>
      </xdr:nvSpPr>
      <xdr:spPr>
        <a:xfrm>
          <a:off x="241300" y="381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pt-B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</xdr:col>
      <xdr:colOff>12700</xdr:colOff>
      <xdr:row>3</xdr:row>
      <xdr:rowOff>10160</xdr:rowOff>
    </xdr:from>
    <xdr:to>
      <xdr:col>1</xdr:col>
      <xdr:colOff>99006</xdr:colOff>
      <xdr:row>3</xdr:row>
      <xdr:rowOff>124460</xdr:rowOff>
    </xdr:to>
    <xdr:sp macro="" textlink="">
      <xdr:nvSpPr>
        <xdr:cNvPr id="14" name="OpenSolver13">
          <a:extLst>
            <a:ext uri="{FF2B5EF4-FFF2-40B4-BE49-F238E27FC236}">
              <a16:creationId xmlns:a16="http://schemas.microsoft.com/office/drawing/2014/main" id="{86F9FB2B-1B04-4660-A5F9-A1256FBB4E21}"/>
            </a:ext>
          </a:extLst>
        </xdr:cNvPr>
        <xdr:cNvSpPr/>
      </xdr:nvSpPr>
      <xdr:spPr>
        <a:xfrm>
          <a:off x="241300" y="558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pt-B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</xdr:col>
      <xdr:colOff>12700</xdr:colOff>
      <xdr:row>4</xdr:row>
      <xdr:rowOff>17780</xdr:rowOff>
    </xdr:from>
    <xdr:to>
      <xdr:col>1</xdr:col>
      <xdr:colOff>99006</xdr:colOff>
      <xdr:row>4</xdr:row>
      <xdr:rowOff>132080</xdr:rowOff>
    </xdr:to>
    <xdr:sp macro="" textlink="">
      <xdr:nvSpPr>
        <xdr:cNvPr id="15" name="OpenSolver14">
          <a:extLst>
            <a:ext uri="{FF2B5EF4-FFF2-40B4-BE49-F238E27FC236}">
              <a16:creationId xmlns:a16="http://schemas.microsoft.com/office/drawing/2014/main" id="{2CF9C146-C855-4A3F-A807-EC9553984B7E}"/>
            </a:ext>
          </a:extLst>
        </xdr:cNvPr>
        <xdr:cNvSpPr/>
      </xdr:nvSpPr>
      <xdr:spPr>
        <a:xfrm>
          <a:off x="241300" y="7493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pt-B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</xdr:col>
      <xdr:colOff>12700</xdr:colOff>
      <xdr:row>5</xdr:row>
      <xdr:rowOff>12700</xdr:rowOff>
    </xdr:from>
    <xdr:to>
      <xdr:col>1</xdr:col>
      <xdr:colOff>99006</xdr:colOff>
      <xdr:row>5</xdr:row>
      <xdr:rowOff>127000</xdr:rowOff>
    </xdr:to>
    <xdr:sp macro="" textlink="">
      <xdr:nvSpPr>
        <xdr:cNvPr id="28" name="OpenSolver15">
          <a:extLst>
            <a:ext uri="{FF2B5EF4-FFF2-40B4-BE49-F238E27FC236}">
              <a16:creationId xmlns:a16="http://schemas.microsoft.com/office/drawing/2014/main" id="{47C8E537-E845-42F1-9FF7-51060D671150}"/>
            </a:ext>
          </a:extLst>
        </xdr:cNvPr>
        <xdr:cNvSpPr/>
      </xdr:nvSpPr>
      <xdr:spPr>
        <a:xfrm>
          <a:off x="241300" y="927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pt-BR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</xdr:col>
      <xdr:colOff>12700</xdr:colOff>
      <xdr:row>6</xdr:row>
      <xdr:rowOff>7620</xdr:rowOff>
    </xdr:from>
    <xdr:to>
      <xdr:col>1</xdr:col>
      <xdr:colOff>99006</xdr:colOff>
      <xdr:row>6</xdr:row>
      <xdr:rowOff>121920</xdr:rowOff>
    </xdr:to>
    <xdr:sp macro="" textlink="">
      <xdr:nvSpPr>
        <xdr:cNvPr id="29" name="OpenSolver16">
          <a:extLst>
            <a:ext uri="{FF2B5EF4-FFF2-40B4-BE49-F238E27FC236}">
              <a16:creationId xmlns:a16="http://schemas.microsoft.com/office/drawing/2014/main" id="{685107CF-B46B-4DE9-9BAE-56F31175525C}"/>
            </a:ext>
          </a:extLst>
        </xdr:cNvPr>
        <xdr:cNvSpPr/>
      </xdr:nvSpPr>
      <xdr:spPr>
        <a:xfrm>
          <a:off x="241300" y="11049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pt-BR" sz="900">
              <a:solidFill>
                <a:srgbClr val="000000"/>
              </a:solidFill>
            </a:rPr>
            <a:t>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F66A-F46F-4526-AED6-FB8F0F580C98}">
  <dimension ref="A1:Q14"/>
  <sheetViews>
    <sheetView tabSelected="1" zoomScaleNormal="100" workbookViewId="0">
      <selection activeCell="N7" sqref="N7"/>
    </sheetView>
  </sheetViews>
  <sheetFormatPr defaultRowHeight="14.4" x14ac:dyDescent="0.3"/>
  <cols>
    <col min="1" max="1" width="3.33203125" style="6" customWidth="1"/>
    <col min="2" max="2" width="6" style="20" customWidth="1"/>
    <col min="3" max="3" width="6.33203125" style="11" customWidth="1"/>
    <col min="4" max="4" width="3.33203125" style="7" customWidth="1"/>
    <col min="5" max="5" width="6.6640625" style="22" customWidth="1"/>
    <col min="6" max="6" width="3.33203125" style="7" customWidth="1"/>
    <col min="7" max="8" width="6.88671875" style="22" customWidth="1"/>
    <col min="9" max="9" width="7.109375" style="11" customWidth="1"/>
    <col min="10" max="10" width="18.21875" style="8" customWidth="1"/>
    <col min="11" max="11" width="6.6640625" style="11" customWidth="1"/>
    <col min="12" max="12" width="11.5546875" style="9" customWidth="1"/>
    <col min="13" max="13" width="3.6640625" style="9" customWidth="1"/>
    <col min="14" max="14" width="9.109375" style="22" customWidth="1"/>
    <col min="15" max="15" width="11.5546875" style="9" customWidth="1"/>
    <col min="16" max="16" width="3.6640625" style="9" customWidth="1"/>
    <col min="17" max="17" width="9.109375" style="22" customWidth="1"/>
    <col min="18" max="16384" width="8.88671875" style="12"/>
  </cols>
  <sheetData>
    <row r="1" spans="1:17" s="17" customFormat="1" x14ac:dyDescent="0.3">
      <c r="A1" s="13" t="s">
        <v>4</v>
      </c>
      <c r="B1" s="18"/>
      <c r="C1" s="15"/>
      <c r="D1" s="14" t="s">
        <v>5</v>
      </c>
      <c r="E1" s="18"/>
      <c r="F1" s="14"/>
      <c r="G1" s="23"/>
      <c r="H1" s="23"/>
      <c r="I1" s="15"/>
      <c r="J1" s="16" t="s">
        <v>2</v>
      </c>
      <c r="K1" s="15"/>
      <c r="L1" s="13" t="s">
        <v>3</v>
      </c>
      <c r="M1" s="13"/>
      <c r="N1" s="18"/>
      <c r="O1" s="13"/>
      <c r="P1" s="13"/>
      <c r="Q1" s="18"/>
    </row>
    <row r="2" spans="1:17" x14ac:dyDescent="0.3">
      <c r="A2" s="1" t="s">
        <v>7</v>
      </c>
      <c r="B2" s="19" t="s">
        <v>6</v>
      </c>
      <c r="D2" s="3" t="s">
        <v>7</v>
      </c>
      <c r="E2" s="19" t="s">
        <v>8</v>
      </c>
      <c r="F2" s="3" t="s">
        <v>7</v>
      </c>
      <c r="G2" s="19" t="s">
        <v>12</v>
      </c>
      <c r="H2" s="19" t="s">
        <v>13</v>
      </c>
      <c r="J2" s="4" t="s">
        <v>14</v>
      </c>
      <c r="L2" s="2" t="s">
        <v>15</v>
      </c>
      <c r="M2" s="5" t="s">
        <v>16</v>
      </c>
      <c r="N2" s="19" t="s">
        <v>13</v>
      </c>
      <c r="O2" s="2" t="s">
        <v>17</v>
      </c>
      <c r="P2" s="5" t="s">
        <v>16</v>
      </c>
      <c r="Q2" s="19" t="s">
        <v>18</v>
      </c>
    </row>
    <row r="3" spans="1:17" x14ac:dyDescent="0.3">
      <c r="A3" s="6" t="s">
        <v>0</v>
      </c>
      <c r="B3" s="20">
        <v>1</v>
      </c>
      <c r="D3" s="7" t="s">
        <v>0</v>
      </c>
      <c r="E3" s="21">
        <v>500</v>
      </c>
      <c r="F3" s="7" t="s">
        <v>0</v>
      </c>
      <c r="G3" s="21">
        <v>1</v>
      </c>
      <c r="H3" s="21">
        <v>5</v>
      </c>
      <c r="J3" s="8">
        <f>SUMPRODUCT(B3:B7,E3:E7)</f>
        <v>5500</v>
      </c>
      <c r="L3" s="9">
        <f>SUMPRODUCT(B3:B7,G3:G7)</f>
        <v>4</v>
      </c>
      <c r="M3" s="10" t="s">
        <v>16</v>
      </c>
      <c r="N3" s="22">
        <f>H3</f>
        <v>5</v>
      </c>
      <c r="O3" s="9">
        <f>B5</f>
        <v>1</v>
      </c>
      <c r="P3" s="10" t="s">
        <v>16</v>
      </c>
      <c r="Q3" s="22">
        <f>B3</f>
        <v>1</v>
      </c>
    </row>
    <row r="4" spans="1:17" x14ac:dyDescent="0.3">
      <c r="A4" s="6" t="s">
        <v>1</v>
      </c>
      <c r="B4" s="20">
        <v>0</v>
      </c>
      <c r="D4" s="7" t="s">
        <v>1</v>
      </c>
      <c r="E4" s="21">
        <v>4000</v>
      </c>
      <c r="F4" s="7" t="s">
        <v>1</v>
      </c>
      <c r="G4" s="21">
        <v>3</v>
      </c>
      <c r="H4" s="21"/>
      <c r="O4" s="9">
        <f>B6</f>
        <v>1</v>
      </c>
      <c r="P4" s="9" t="s">
        <v>16</v>
      </c>
      <c r="Q4" s="22">
        <f>B3</f>
        <v>1</v>
      </c>
    </row>
    <row r="5" spans="1:17" x14ac:dyDescent="0.3">
      <c r="A5" s="6" t="s">
        <v>9</v>
      </c>
      <c r="B5" s="20">
        <v>1</v>
      </c>
      <c r="D5" s="7" t="s">
        <v>9</v>
      </c>
      <c r="E5" s="21">
        <v>3000</v>
      </c>
      <c r="F5" s="7" t="s">
        <v>9</v>
      </c>
      <c r="G5" s="21">
        <v>2</v>
      </c>
      <c r="H5" s="21"/>
      <c r="O5" s="9">
        <f>B6</f>
        <v>1</v>
      </c>
      <c r="P5" s="9" t="s">
        <v>16</v>
      </c>
      <c r="Q5" s="22">
        <f>B5</f>
        <v>1</v>
      </c>
    </row>
    <row r="6" spans="1:17" x14ac:dyDescent="0.3">
      <c r="A6" s="6" t="s">
        <v>10</v>
      </c>
      <c r="B6" s="20">
        <v>1</v>
      </c>
      <c r="D6" s="7" t="s">
        <v>10</v>
      </c>
      <c r="E6" s="21">
        <v>2000</v>
      </c>
      <c r="F6" s="7" t="s">
        <v>10</v>
      </c>
      <c r="G6" s="21">
        <v>1</v>
      </c>
      <c r="H6" s="21"/>
    </row>
    <row r="7" spans="1:17" x14ac:dyDescent="0.3">
      <c r="A7" s="6" t="s">
        <v>11</v>
      </c>
      <c r="B7" s="20">
        <v>0</v>
      </c>
      <c r="D7" s="7" t="s">
        <v>11</v>
      </c>
      <c r="E7" s="21">
        <v>2000</v>
      </c>
      <c r="F7" s="7" t="s">
        <v>11</v>
      </c>
      <c r="G7" s="21">
        <v>5</v>
      </c>
      <c r="H7" s="21"/>
    </row>
    <row r="8" spans="1:17" x14ac:dyDescent="0.3">
      <c r="E8" s="21"/>
      <c r="G8" s="21"/>
      <c r="H8" s="21"/>
    </row>
    <row r="9" spans="1:17" x14ac:dyDescent="0.3">
      <c r="E9" s="21"/>
      <c r="G9" s="21"/>
      <c r="H9" s="21"/>
    </row>
    <row r="10" spans="1:17" x14ac:dyDescent="0.3">
      <c r="E10" s="21"/>
      <c r="G10" s="21"/>
      <c r="H10" s="21"/>
    </row>
    <row r="11" spans="1:17" x14ac:dyDescent="0.3">
      <c r="E11" s="21"/>
      <c r="G11" s="21"/>
      <c r="H11" s="21"/>
    </row>
    <row r="12" spans="1:17" x14ac:dyDescent="0.3">
      <c r="E12" s="21"/>
      <c r="G12" s="21"/>
      <c r="H12" s="21"/>
    </row>
    <row r="13" spans="1:17" x14ac:dyDescent="0.3">
      <c r="E13" s="21"/>
      <c r="G13" s="21"/>
      <c r="H13" s="21"/>
    </row>
    <row r="14" spans="1:17" x14ac:dyDescent="0.3">
      <c r="E14" s="21"/>
      <c r="G14" s="21"/>
      <c r="H14" s="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 Silva Pinto</cp:lastModifiedBy>
  <dcterms:created xsi:type="dcterms:W3CDTF">2021-09-24T14:17:05Z</dcterms:created>
  <dcterms:modified xsi:type="dcterms:W3CDTF">2021-10-10T12:57:11Z</dcterms:modified>
</cp:coreProperties>
</file>