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3040" windowHeight="9192"/>
  </bookViews>
  <sheets>
    <sheet name="Projects" sheetId="1" r:id="rId1"/>
  </sheets>
  <definedNames>
    <definedName name="solver_adj" localSheetId="0" hidden="1">Projects!$E$8:$E$107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Projects!$B$4</definedName>
    <definedName name="solver_lhs2" localSheetId="0" hidden="1">Projects!$E$8:$E$107</definedName>
    <definedName name="solver_lhs3" localSheetId="0" hidden="1">Projects!$E$8:$E$107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Projects!$B$5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hs1" localSheetId="0" hidden="1">0</definedName>
    <definedName name="solver_rhs2" localSheetId="0" hidden="1">1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 s="1"/>
</calcChain>
</file>

<file path=xl/sharedStrings.xml><?xml version="1.0" encoding="utf-8"?>
<sst xmlns="http://schemas.openxmlformats.org/spreadsheetml/2006/main" count="210" uniqueCount="122">
  <si>
    <t>Project Name</t>
  </si>
  <si>
    <t>Project Cost</t>
  </si>
  <si>
    <t>Department</t>
  </si>
  <si>
    <t>Sales</t>
  </si>
  <si>
    <t>drive dynamic relationships</t>
  </si>
  <si>
    <t>Training</t>
  </si>
  <si>
    <t>deploy global communities</t>
  </si>
  <si>
    <t>Services</t>
  </si>
  <si>
    <t>generate transparent e-markets</t>
  </si>
  <si>
    <t>Engineering</t>
  </si>
  <si>
    <t>deliver viral e-tailers</t>
  </si>
  <si>
    <t>Marketing</t>
  </si>
  <si>
    <t>seize user-centric supply-chains</t>
  </si>
  <si>
    <t>Support</t>
  </si>
  <si>
    <t>e-enable 24/365 channels</t>
  </si>
  <si>
    <t>transform best-of-breed e-tailers</t>
  </si>
  <si>
    <t>Human Resources</t>
  </si>
  <si>
    <t>productize front-end convergence</t>
  </si>
  <si>
    <t>Accounting</t>
  </si>
  <si>
    <t>scale extensible solutions</t>
  </si>
  <si>
    <t>e-enable 24/365 infrastructures</t>
  </si>
  <si>
    <t>Legal</t>
  </si>
  <si>
    <t>brand e-business interfaces</t>
  </si>
  <si>
    <t>streamline scalable convergence</t>
  </si>
  <si>
    <t>synergize bricks-and-clicks metrics</t>
  </si>
  <si>
    <t>drive B2C models</t>
  </si>
  <si>
    <t>matrix scalable portals</t>
  </si>
  <si>
    <t>deploy bleeding-edge initiatives</t>
  </si>
  <si>
    <t>facilitate turn-key e-commerce</t>
  </si>
  <si>
    <t>architect best-of-breed paradigms</t>
  </si>
  <si>
    <t>Product Management</t>
  </si>
  <si>
    <t>unleash real-time web-readiness</t>
  </si>
  <si>
    <t>Business Development</t>
  </si>
  <si>
    <t>e-enable extensible metrics</t>
  </si>
  <si>
    <t>Research and Development</t>
  </si>
  <si>
    <t>envisioneer value-added eyeballs</t>
  </si>
  <si>
    <t>deliver world-class web services</t>
  </si>
  <si>
    <t>exploit dynamic methodologies</t>
  </si>
  <si>
    <t>engineer web-enabled interfaces</t>
  </si>
  <si>
    <t>productize dot-com functionalities</t>
  </si>
  <si>
    <t>revolutionize revolutionary web services</t>
  </si>
  <si>
    <t>leverage user-centric experiences</t>
  </si>
  <si>
    <t>morph next-generation e-services</t>
  </si>
  <si>
    <t>cultivate one-to-one schemas</t>
  </si>
  <si>
    <t>scale next-generation partnerships</t>
  </si>
  <si>
    <t>deploy integrated e-commerce</t>
  </si>
  <si>
    <t>morph best-of-breed initiatives</t>
  </si>
  <si>
    <t>mesh B2C synergies</t>
  </si>
  <si>
    <t>synthesize turn-key methodologies</t>
  </si>
  <si>
    <t>incubate revolutionary mindshare</t>
  </si>
  <si>
    <t>generate cross-platform channels</t>
  </si>
  <si>
    <t>reinvent ubiquitous ROI</t>
  </si>
  <si>
    <t>evolve global eyeballs</t>
  </si>
  <si>
    <t>generate turn-key e-tailers</t>
  </si>
  <si>
    <t>deliver one-to-one interfaces</t>
  </si>
  <si>
    <t>synthesize robust web-readiness</t>
  </si>
  <si>
    <t>redefine robust networks</t>
  </si>
  <si>
    <t>embrace mission-critical communities</t>
  </si>
  <si>
    <t>monetize value-added initiatives</t>
  </si>
  <si>
    <t>embrace cross-platform initiatives</t>
  </si>
  <si>
    <t>seize user-centric models</t>
  </si>
  <si>
    <t>disintermediate ubiquitous synergies</t>
  </si>
  <si>
    <t>incubate frictionless initiatives</t>
  </si>
  <si>
    <t>maximize granular models</t>
  </si>
  <si>
    <t>empower integrated content</t>
  </si>
  <si>
    <t>engage one-to-one markets</t>
  </si>
  <si>
    <t>optimize one-to-one web services</t>
  </si>
  <si>
    <t>leverage customized networks</t>
  </si>
  <si>
    <t>facilitate virtual convergence</t>
  </si>
  <si>
    <t>envisioneer cross-media e-commerce</t>
  </si>
  <si>
    <t>maximize distributed solutions</t>
  </si>
  <si>
    <t>monetize sexy networks</t>
  </si>
  <si>
    <t>strategize user-centric markets</t>
  </si>
  <si>
    <t>embrace open-source experiences</t>
  </si>
  <si>
    <t>innovate frictionless experiences</t>
  </si>
  <si>
    <t>incentivize front-end eyeballs</t>
  </si>
  <si>
    <t>evolve back-end action-items</t>
  </si>
  <si>
    <t>enhance efficient synergies</t>
  </si>
  <si>
    <t>incubate distributed partnerships</t>
  </si>
  <si>
    <t>synthesize revolutionary relationships</t>
  </si>
  <si>
    <t>target sexy infomediaries</t>
  </si>
  <si>
    <t>utilize dot-com web services</t>
  </si>
  <si>
    <t>disintermediate granular convergence</t>
  </si>
  <si>
    <t>maximize open-source interfaces</t>
  </si>
  <si>
    <t>envisioneer killer channels</t>
  </si>
  <si>
    <t>disintermediate collaborative bandwidth</t>
  </si>
  <si>
    <t>seize next-generation action-items</t>
  </si>
  <si>
    <t>empower transparent partnerships</t>
  </si>
  <si>
    <t>whiteboard cutting-edge infrastructures</t>
  </si>
  <si>
    <t>repurpose strategic web-readiness</t>
  </si>
  <si>
    <t>repurpose one-to-one paradigms</t>
  </si>
  <si>
    <t>benchmark frictionless initiatives</t>
  </si>
  <si>
    <t>enable compelling action-items</t>
  </si>
  <si>
    <t>scale ubiquitous synergies</t>
  </si>
  <si>
    <t>leverage robust e-services</t>
  </si>
  <si>
    <t>engineer viral supply-chains</t>
  </si>
  <si>
    <t>engineer value-added infrastructures</t>
  </si>
  <si>
    <t>engage open-source content</t>
  </si>
  <si>
    <t>engineer e-business paradigms</t>
  </si>
  <si>
    <t>exploit web-enabled infomediaries</t>
  </si>
  <si>
    <t>expedite global models</t>
  </si>
  <si>
    <t>redefine user-centric communities</t>
  </si>
  <si>
    <t>leverage distributed content</t>
  </si>
  <si>
    <t>monetize 24/7 web services</t>
  </si>
  <si>
    <t>seize distributed markets</t>
  </si>
  <si>
    <t>exploit cross-media interfaces</t>
  </si>
  <si>
    <t>streamline plug-and-play convergence</t>
  </si>
  <si>
    <t>redefine efficient initiatives</t>
  </si>
  <si>
    <t>whiteboard enterprise paradigms</t>
  </si>
  <si>
    <t>grow mission-critical partnerships</t>
  </si>
  <si>
    <t>utilize cross-media relationships</t>
  </si>
  <si>
    <t>synergize viral eyeballs</t>
  </si>
  <si>
    <t>syndicate best-of-breed e-markets</t>
  </si>
  <si>
    <t>recontextualize enterprise relationships</t>
  </si>
  <si>
    <t>visualize user-centric e-commerce</t>
  </si>
  <si>
    <t>Project Budget</t>
  </si>
  <si>
    <t>Selected</t>
  </si>
  <si>
    <t>Total Selected Project Cost</t>
  </si>
  <si>
    <t>Surplus/Overrun</t>
  </si>
  <si>
    <t>Project Budget Allocation Planning</t>
  </si>
  <si>
    <t>Total Net Present Value</t>
  </si>
  <si>
    <t>Project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</si>
</sst>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5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85725</xdr:rowOff>
    </xdr:from>
    <xdr:to>
      <xdr:col>13</xdr:col>
      <xdr:colOff>352425</xdr:colOff>
      <xdr:row>36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4DD7C1-06E2-43DC-9CB9-6C3268B02E79}"/>
            </a:ext>
          </a:extLst>
        </xdr:cNvPr>
        <xdr:cNvSpPr txBox="1"/>
      </xdr:nvSpPr>
      <xdr:spPr>
        <a:xfrm>
          <a:off x="6400800" y="85725"/>
          <a:ext cx="5038725" cy="685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this workbook, you will use Genetic Algorithms to select the set of most profitable projects while staying under budget.</a:t>
          </a:r>
        </a:p>
        <a:p>
          <a:endParaRPr lang="en-US" sz="1100" baseline="0"/>
        </a:p>
        <a:p>
          <a:r>
            <a:rPr lang="en-US" sz="1100" baseline="0"/>
            <a:t>Two terms are critical to understand:</a:t>
          </a:r>
        </a:p>
        <a:p>
          <a:endParaRPr lang="en-US" sz="1100" baseline="0"/>
        </a:p>
        <a:p>
          <a:r>
            <a:rPr lang="en-US" sz="1100" baseline="0"/>
            <a:t>- Project Cost: What it costs the company to complete the project</a:t>
          </a:r>
        </a:p>
        <a:p>
          <a:r>
            <a:rPr lang="en-US" sz="1100" baseline="0"/>
            <a:t>- Project NPV: The Net Present Value (NPV). The NPV is the sum of discounted future cash flows. Basically, the higher the NPV, the better the return on investment.</a:t>
          </a:r>
        </a:p>
        <a:p>
          <a:endParaRPr lang="en-US" sz="1100" baseline="0"/>
        </a:p>
        <a:p>
          <a:r>
            <a:rPr lang="en-US" sz="1100" baseline="0"/>
            <a:t>Tasks: Setup</a:t>
          </a:r>
        </a:p>
        <a:p>
          <a:r>
            <a:rPr lang="en-US" sz="1100"/>
            <a:t>-In cell B3, use the SUMIF function to add the Project Cost for all projectes where Selected is 1.</a:t>
          </a:r>
        </a:p>
        <a:p>
          <a:r>
            <a:rPr lang="en-US" sz="1100"/>
            <a:t>- In</a:t>
          </a:r>
          <a:r>
            <a:rPr lang="en-US" sz="1100" baseline="0"/>
            <a:t> cell B4, determine the budget surplus or overrun by subtracting the Total Slected Project Cost from the Project Budget.</a:t>
          </a:r>
        </a:p>
        <a:p>
          <a:r>
            <a:rPr lang="en-US" sz="1100" baseline="0"/>
            <a:t>- In cell B5, use the SUMIF function to add the Project NPV for all projects where Selected is 1.</a:t>
          </a:r>
        </a:p>
        <a:p>
          <a:r>
            <a:rPr lang="en-US" sz="1100" baseline="0"/>
            <a:t>- Play around with the project selections by changing some of the 0's to 1's and some of the 1's to 0's. See the effects on cells B3:B5.</a:t>
          </a:r>
        </a:p>
        <a:p>
          <a:endParaRPr lang="en-US" sz="1100"/>
        </a:p>
        <a:p>
          <a:r>
            <a:rPr lang="en-US" sz="1100"/>
            <a:t>Notice that the selected</a:t>
          </a:r>
          <a:r>
            <a:rPr lang="en-US" sz="1100" baseline="0"/>
            <a:t> projects com $9,415 under budget with a Total Net Present Value of $38,184,131.</a:t>
          </a:r>
          <a:endParaRPr lang="en-US" sz="1100"/>
        </a:p>
        <a:p>
          <a:endParaRPr lang="en-US" sz="1100"/>
        </a:p>
        <a:p>
          <a:r>
            <a:rPr lang="en-US" sz="1100"/>
            <a:t>Tasks: Solver</a:t>
          </a:r>
        </a:p>
        <a:p>
          <a:r>
            <a:rPr lang="en-US" sz="1100"/>
            <a:t>The goal of this section is to select the most profitable</a:t>
          </a:r>
          <a:r>
            <a:rPr lang="en-US" sz="1100" baseline="0"/>
            <a:t> projects (highest total NPV) that stay within our project budget.</a:t>
          </a:r>
          <a:endParaRPr lang="en-US" sz="1100"/>
        </a:p>
        <a:p>
          <a:r>
            <a:rPr lang="en-US" sz="1100"/>
            <a:t>- Launch Solver.</a:t>
          </a:r>
        </a:p>
        <a:p>
          <a:r>
            <a:rPr lang="en-US" sz="1100"/>
            <a:t>-</a:t>
          </a:r>
          <a:r>
            <a:rPr lang="en-US" sz="1100" baseline="0"/>
            <a:t> Set the objective to cell B5--the Total Net Present Value.</a:t>
          </a:r>
        </a:p>
        <a:p>
          <a:r>
            <a:rPr lang="en-US" sz="1100" baseline="0"/>
            <a:t>- Ensure that "Max" is selected.</a:t>
          </a:r>
        </a:p>
        <a:p>
          <a:r>
            <a:rPr lang="en-US" sz="1100" baseline="0"/>
            <a:t>- The changing cells will be the cells in the Selected column.</a:t>
          </a:r>
        </a:p>
        <a:p>
          <a:r>
            <a:rPr lang="en-US" sz="1100" baseline="0"/>
            <a:t>- Add a constraint such that B4 must be greater than 0 (i.e. cannot go over budget).</a:t>
          </a:r>
        </a:p>
        <a:p>
          <a:r>
            <a:rPr lang="en-US" sz="1100" baseline="0"/>
            <a:t>- Add a constraint such that the Select column cells must be integers.</a:t>
          </a:r>
        </a:p>
        <a:p>
          <a:r>
            <a:rPr lang="en-US" sz="1100" baseline="0"/>
            <a:t>- Add a constraint such that the Select column cells must be &lt;= 1.</a:t>
          </a:r>
        </a:p>
        <a:p>
          <a:r>
            <a:rPr lang="en-US" sz="1100" baseline="0"/>
            <a:t>- Ensure that "Make Unconstrained Variables Non-Negative" is checked.</a:t>
          </a:r>
        </a:p>
        <a:p>
          <a:r>
            <a:rPr lang="en-US" sz="1100" baseline="0"/>
            <a:t>- Select the "Evolutionary" solving method.</a:t>
          </a:r>
        </a:p>
        <a:p>
          <a:r>
            <a:rPr lang="en-US" sz="1100" baseline="0"/>
            <a:t>- Click solve and wait. </a:t>
          </a:r>
        </a:p>
        <a:p>
          <a:r>
            <a:rPr lang="en-US" sz="1100" baseline="0"/>
            <a:t>- Solver may not be able to find a perfect solution, but the solution it finds is likely better than the original solution. How much more money would the company make using Solver's solution rather than the original solution?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/>
  </sheetViews>
  <sheetFormatPr defaultRowHeight="14.4" x14ac:dyDescent="0.3"/>
  <cols>
    <col min="1" max="1" width="38.33203125" bestFit="1" customWidth="1"/>
    <col min="2" max="2" width="17.109375" customWidth="1"/>
    <col min="3" max="3" width="14.33203125" bestFit="1" customWidth="1"/>
    <col min="4" max="4" width="14.33203125" customWidth="1"/>
  </cols>
  <sheetData>
    <row r="1" spans="1:5" x14ac:dyDescent="0.3">
      <c r="A1" s="1" t="s">
        <v>119</v>
      </c>
    </row>
    <row r="2" spans="1:5" x14ac:dyDescent="0.3">
      <c r="A2" t="s">
        <v>115</v>
      </c>
      <c r="B2" s="3">
        <v>75000000</v>
      </c>
    </row>
    <row r="3" spans="1:5" x14ac:dyDescent="0.3">
      <c r="A3" t="s">
        <v>117</v>
      </c>
      <c r="B3" s="4">
        <f>SUMIF(E8:E107,1,C8:C107)</f>
        <v>74990585.25</v>
      </c>
    </row>
    <row r="4" spans="1:5" x14ac:dyDescent="0.3">
      <c r="A4" t="s">
        <v>118</v>
      </c>
      <c r="B4" s="5">
        <f>B2-B3</f>
        <v>9414.75</v>
      </c>
    </row>
    <row r="5" spans="1:5" x14ac:dyDescent="0.3">
      <c r="A5" t="s">
        <v>120</v>
      </c>
      <c r="B5" s="5">
        <f>SUMIF(E8:E107,1,D8:D107)</f>
        <v>38184131.161889285</v>
      </c>
    </row>
    <row r="7" spans="1:5" x14ac:dyDescent="0.3">
      <c r="A7" s="1" t="s">
        <v>0</v>
      </c>
      <c r="B7" s="1" t="s">
        <v>2</v>
      </c>
      <c r="C7" s="1" t="s">
        <v>1</v>
      </c>
      <c r="D7" s="1" t="s">
        <v>121</v>
      </c>
      <c r="E7" s="1" t="s">
        <v>116</v>
      </c>
    </row>
    <row r="8" spans="1:5" x14ac:dyDescent="0.3">
      <c r="A8" t="s">
        <v>4</v>
      </c>
      <c r="B8" t="s">
        <v>3</v>
      </c>
      <c r="C8" s="2">
        <v>4394076.75</v>
      </c>
      <c r="D8" s="2">
        <v>1350801.2951743351</v>
      </c>
      <c r="E8">
        <v>0</v>
      </c>
    </row>
    <row r="9" spans="1:5" x14ac:dyDescent="0.3">
      <c r="A9" t="s">
        <v>6</v>
      </c>
      <c r="B9" t="s">
        <v>5</v>
      </c>
      <c r="C9" s="2">
        <v>888734</v>
      </c>
      <c r="D9" s="2">
        <v>472022.45802331954</v>
      </c>
      <c r="E9">
        <v>0</v>
      </c>
    </row>
    <row r="10" spans="1:5" x14ac:dyDescent="0.3">
      <c r="A10" t="s">
        <v>8</v>
      </c>
      <c r="B10" t="s">
        <v>7</v>
      </c>
      <c r="C10" s="2">
        <v>614447.75</v>
      </c>
      <c r="D10" s="2">
        <v>301687.11272433941</v>
      </c>
      <c r="E10">
        <v>0</v>
      </c>
    </row>
    <row r="11" spans="1:5" x14ac:dyDescent="0.3">
      <c r="A11" t="s">
        <v>10</v>
      </c>
      <c r="B11" t="s">
        <v>9</v>
      </c>
      <c r="C11" s="2">
        <v>351263.5</v>
      </c>
      <c r="D11" s="2">
        <v>268034.90615227754</v>
      </c>
      <c r="E11">
        <v>0</v>
      </c>
    </row>
    <row r="12" spans="1:5" x14ac:dyDescent="0.3">
      <c r="A12" t="s">
        <v>12</v>
      </c>
      <c r="B12" t="s">
        <v>11</v>
      </c>
      <c r="C12" s="2">
        <v>2143331.75</v>
      </c>
      <c r="D12" s="2">
        <v>1870294.8787118469</v>
      </c>
      <c r="E12">
        <v>0</v>
      </c>
    </row>
    <row r="13" spans="1:5" x14ac:dyDescent="0.3">
      <c r="A13" t="s">
        <v>14</v>
      </c>
      <c r="B13" t="s">
        <v>13</v>
      </c>
      <c r="C13" s="2">
        <v>4269924.75</v>
      </c>
      <c r="D13" s="2">
        <v>546327.0047889956</v>
      </c>
      <c r="E13">
        <v>0</v>
      </c>
    </row>
    <row r="14" spans="1:5" x14ac:dyDescent="0.3">
      <c r="A14" t="s">
        <v>15</v>
      </c>
      <c r="B14" t="s">
        <v>7</v>
      </c>
      <c r="C14" s="2">
        <v>1792421.75</v>
      </c>
      <c r="D14" s="2">
        <v>326659.64019965986</v>
      </c>
      <c r="E14">
        <v>1</v>
      </c>
    </row>
    <row r="15" spans="1:5" x14ac:dyDescent="0.3">
      <c r="A15" t="s">
        <v>17</v>
      </c>
      <c r="B15" t="s">
        <v>16</v>
      </c>
      <c r="C15" s="2">
        <v>270877.25</v>
      </c>
      <c r="D15" s="2">
        <v>59813.946413630591</v>
      </c>
      <c r="E15">
        <v>0</v>
      </c>
    </row>
    <row r="16" spans="1:5" x14ac:dyDescent="0.3">
      <c r="A16" t="s">
        <v>19</v>
      </c>
      <c r="B16" t="s">
        <v>18</v>
      </c>
      <c r="C16" s="2">
        <v>170712.5</v>
      </c>
      <c r="D16" s="2">
        <v>159907.4799954067</v>
      </c>
      <c r="E16">
        <v>0</v>
      </c>
    </row>
    <row r="17" spans="1:5" x14ac:dyDescent="0.3">
      <c r="A17" t="s">
        <v>20</v>
      </c>
      <c r="B17" t="s">
        <v>3</v>
      </c>
      <c r="C17" s="2">
        <v>1740663.75</v>
      </c>
      <c r="D17" s="2">
        <v>967781.69653653901</v>
      </c>
      <c r="E17">
        <v>1</v>
      </c>
    </row>
    <row r="18" spans="1:5" x14ac:dyDescent="0.3">
      <c r="A18" t="s">
        <v>22</v>
      </c>
      <c r="B18" t="s">
        <v>21</v>
      </c>
      <c r="C18" s="2">
        <v>5404990.5</v>
      </c>
      <c r="D18" s="2">
        <v>3817188.4058005726</v>
      </c>
      <c r="E18">
        <v>0</v>
      </c>
    </row>
    <row r="19" spans="1:5" x14ac:dyDescent="0.3">
      <c r="A19" t="s">
        <v>23</v>
      </c>
      <c r="B19" t="s">
        <v>3</v>
      </c>
      <c r="C19" s="2">
        <v>1049793.5</v>
      </c>
      <c r="D19" s="2">
        <v>505246.82906280557</v>
      </c>
      <c r="E19">
        <v>0</v>
      </c>
    </row>
    <row r="20" spans="1:5" x14ac:dyDescent="0.3">
      <c r="A20" t="s">
        <v>24</v>
      </c>
      <c r="B20" t="s">
        <v>3</v>
      </c>
      <c r="C20" s="2">
        <v>3837078</v>
      </c>
      <c r="D20" s="2">
        <v>20035.630738096763</v>
      </c>
      <c r="E20">
        <v>0</v>
      </c>
    </row>
    <row r="21" spans="1:5" x14ac:dyDescent="0.3">
      <c r="A21" t="s">
        <v>25</v>
      </c>
      <c r="B21" t="s">
        <v>16</v>
      </c>
      <c r="C21" s="2">
        <v>100194.5</v>
      </c>
      <c r="D21" s="2">
        <v>47036.603396213111</v>
      </c>
      <c r="E21">
        <v>1</v>
      </c>
    </row>
    <row r="22" spans="1:5" x14ac:dyDescent="0.3">
      <c r="A22" t="s">
        <v>26</v>
      </c>
      <c r="B22" t="s">
        <v>18</v>
      </c>
      <c r="C22" s="2">
        <v>4245081.75</v>
      </c>
      <c r="D22" s="2">
        <v>3687826.8917470281</v>
      </c>
      <c r="E22">
        <v>1</v>
      </c>
    </row>
    <row r="23" spans="1:5" x14ac:dyDescent="0.3">
      <c r="A23" t="s">
        <v>27</v>
      </c>
      <c r="B23" t="s">
        <v>21</v>
      </c>
      <c r="C23" s="2">
        <v>1726102</v>
      </c>
      <c r="D23" s="2">
        <v>1710582.435451156</v>
      </c>
      <c r="E23">
        <v>1</v>
      </c>
    </row>
    <row r="24" spans="1:5" x14ac:dyDescent="0.3">
      <c r="A24" t="s">
        <v>28</v>
      </c>
      <c r="B24" t="s">
        <v>21</v>
      </c>
      <c r="C24" s="2">
        <v>2648644.25</v>
      </c>
      <c r="D24" s="2">
        <v>2164788.1286963136</v>
      </c>
      <c r="E24">
        <v>0</v>
      </c>
    </row>
    <row r="25" spans="1:5" x14ac:dyDescent="0.3">
      <c r="A25" t="s">
        <v>29</v>
      </c>
      <c r="B25" t="s">
        <v>3</v>
      </c>
      <c r="C25" s="2">
        <v>2205500.5</v>
      </c>
      <c r="D25" s="2">
        <v>662592.89146075398</v>
      </c>
      <c r="E25">
        <v>0</v>
      </c>
    </row>
    <row r="26" spans="1:5" x14ac:dyDescent="0.3">
      <c r="A26" t="s">
        <v>31</v>
      </c>
      <c r="B26" t="s">
        <v>30</v>
      </c>
      <c r="C26" s="2">
        <v>1570761.5</v>
      </c>
      <c r="D26" s="2">
        <v>97248.781135303972</v>
      </c>
      <c r="E26">
        <v>0</v>
      </c>
    </row>
    <row r="27" spans="1:5" x14ac:dyDescent="0.3">
      <c r="A27" t="s">
        <v>33</v>
      </c>
      <c r="B27" t="s">
        <v>32</v>
      </c>
      <c r="C27" s="2">
        <v>796050.5</v>
      </c>
      <c r="D27" s="2">
        <v>722500.10173054959</v>
      </c>
      <c r="E27">
        <v>0</v>
      </c>
    </row>
    <row r="28" spans="1:5" x14ac:dyDescent="0.3">
      <c r="A28" t="s">
        <v>35</v>
      </c>
      <c r="B28" t="s">
        <v>34</v>
      </c>
      <c r="C28" s="2">
        <v>1763804</v>
      </c>
      <c r="D28" s="2">
        <v>1450997.1225856664</v>
      </c>
      <c r="E28">
        <v>1</v>
      </c>
    </row>
    <row r="29" spans="1:5" x14ac:dyDescent="0.3">
      <c r="A29" t="s">
        <v>36</v>
      </c>
      <c r="B29" t="s">
        <v>18</v>
      </c>
      <c r="C29" s="2">
        <v>1910914.25</v>
      </c>
      <c r="D29" s="2">
        <v>141605.21774916144</v>
      </c>
      <c r="E29">
        <v>1</v>
      </c>
    </row>
    <row r="30" spans="1:5" x14ac:dyDescent="0.3">
      <c r="A30" t="s">
        <v>37</v>
      </c>
      <c r="B30" t="s">
        <v>9</v>
      </c>
      <c r="C30" s="2">
        <v>3950877</v>
      </c>
      <c r="D30" s="2">
        <v>977290.42704725475</v>
      </c>
      <c r="E30">
        <v>0</v>
      </c>
    </row>
    <row r="31" spans="1:5" x14ac:dyDescent="0.3">
      <c r="A31" t="s">
        <v>38</v>
      </c>
      <c r="B31" t="s">
        <v>9</v>
      </c>
      <c r="C31" s="2">
        <v>2693474</v>
      </c>
      <c r="D31" s="2">
        <v>1237526.0862475384</v>
      </c>
      <c r="E31">
        <v>1</v>
      </c>
    </row>
    <row r="32" spans="1:5" x14ac:dyDescent="0.3">
      <c r="A32" t="s">
        <v>39</v>
      </c>
      <c r="B32" t="s">
        <v>9</v>
      </c>
      <c r="C32" s="2">
        <v>2874917.5</v>
      </c>
      <c r="D32" s="2">
        <v>1313367.1402540784</v>
      </c>
      <c r="E32">
        <v>0</v>
      </c>
    </row>
    <row r="33" spans="1:5" x14ac:dyDescent="0.3">
      <c r="A33" t="s">
        <v>40</v>
      </c>
      <c r="B33" t="s">
        <v>32</v>
      </c>
      <c r="C33" s="2">
        <v>1514450</v>
      </c>
      <c r="D33" s="2">
        <v>686064.17995337956</v>
      </c>
      <c r="E33">
        <v>0</v>
      </c>
    </row>
    <row r="34" spans="1:5" x14ac:dyDescent="0.3">
      <c r="A34" t="s">
        <v>41</v>
      </c>
      <c r="B34" t="s">
        <v>32</v>
      </c>
      <c r="C34" s="2">
        <v>3735445</v>
      </c>
      <c r="D34" s="2">
        <v>2303419.8242366998</v>
      </c>
      <c r="E34">
        <v>1</v>
      </c>
    </row>
    <row r="35" spans="1:5" x14ac:dyDescent="0.3">
      <c r="A35" t="s">
        <v>42</v>
      </c>
      <c r="B35" t="s">
        <v>16</v>
      </c>
      <c r="C35" s="2">
        <v>4205031.25</v>
      </c>
      <c r="D35" s="2">
        <v>331997.38417329028</v>
      </c>
      <c r="E35">
        <v>0</v>
      </c>
    </row>
    <row r="36" spans="1:5" x14ac:dyDescent="0.3">
      <c r="A36" t="s">
        <v>43</v>
      </c>
      <c r="B36" t="s">
        <v>16</v>
      </c>
      <c r="C36" s="2">
        <v>4503712.5</v>
      </c>
      <c r="D36" s="2">
        <v>3671279.2197927819</v>
      </c>
      <c r="E36">
        <v>0</v>
      </c>
    </row>
    <row r="37" spans="1:5" x14ac:dyDescent="0.3">
      <c r="A37" t="s">
        <v>44</v>
      </c>
      <c r="B37" t="s">
        <v>18</v>
      </c>
      <c r="C37" s="2">
        <v>4064670.75</v>
      </c>
      <c r="D37" s="2">
        <v>86925.027231207452</v>
      </c>
      <c r="E37">
        <v>0</v>
      </c>
    </row>
    <row r="38" spans="1:5" x14ac:dyDescent="0.3">
      <c r="A38" t="s">
        <v>45</v>
      </c>
      <c r="B38" t="s">
        <v>5</v>
      </c>
      <c r="C38" s="2">
        <v>1707357.75</v>
      </c>
      <c r="D38" s="2">
        <v>611367.84332256718</v>
      </c>
      <c r="E38">
        <v>1</v>
      </c>
    </row>
    <row r="39" spans="1:5" x14ac:dyDescent="0.3">
      <c r="A39" t="s">
        <v>46</v>
      </c>
      <c r="B39" t="s">
        <v>30</v>
      </c>
      <c r="C39" s="2">
        <v>2891166.25</v>
      </c>
      <c r="D39" s="2">
        <v>398178.50745785609</v>
      </c>
      <c r="E39">
        <v>1</v>
      </c>
    </row>
    <row r="40" spans="1:5" x14ac:dyDescent="0.3">
      <c r="A40" t="s">
        <v>47</v>
      </c>
      <c r="B40" t="s">
        <v>32</v>
      </c>
      <c r="C40" s="2">
        <v>400051.75</v>
      </c>
      <c r="D40" s="2">
        <v>188870.96212722905</v>
      </c>
      <c r="E40">
        <v>0</v>
      </c>
    </row>
    <row r="41" spans="1:5" x14ac:dyDescent="0.3">
      <c r="A41" t="s">
        <v>48</v>
      </c>
      <c r="B41" t="s">
        <v>30</v>
      </c>
      <c r="C41" s="2">
        <v>2252741.75</v>
      </c>
      <c r="D41" s="2">
        <v>1509303.3268366293</v>
      </c>
      <c r="E41">
        <v>1</v>
      </c>
    </row>
    <row r="42" spans="1:5" x14ac:dyDescent="0.3">
      <c r="A42" t="s">
        <v>49</v>
      </c>
      <c r="B42" t="s">
        <v>21</v>
      </c>
      <c r="C42" s="2">
        <v>6113019.5</v>
      </c>
      <c r="D42" s="2">
        <v>3664035.5175769944</v>
      </c>
      <c r="E42">
        <v>0</v>
      </c>
    </row>
    <row r="43" spans="1:5" x14ac:dyDescent="0.3">
      <c r="A43" t="s">
        <v>50</v>
      </c>
      <c r="B43" t="s">
        <v>32</v>
      </c>
      <c r="C43" s="2">
        <v>1834206.5</v>
      </c>
      <c r="D43" s="2">
        <v>183815.28652363119</v>
      </c>
      <c r="E43">
        <v>1</v>
      </c>
    </row>
    <row r="44" spans="1:5" x14ac:dyDescent="0.3">
      <c r="A44" t="s">
        <v>51</v>
      </c>
      <c r="B44" t="s">
        <v>32</v>
      </c>
      <c r="C44" s="2">
        <v>442666</v>
      </c>
      <c r="D44" s="2">
        <v>143238.93431134487</v>
      </c>
      <c r="E44">
        <v>1</v>
      </c>
    </row>
    <row r="45" spans="1:5" x14ac:dyDescent="0.3">
      <c r="A45" t="s">
        <v>52</v>
      </c>
      <c r="B45" t="s">
        <v>32</v>
      </c>
      <c r="C45" s="2">
        <v>187187</v>
      </c>
      <c r="D45" s="2">
        <v>125656.78733318404</v>
      </c>
      <c r="E45">
        <v>1</v>
      </c>
    </row>
    <row r="46" spans="1:5" x14ac:dyDescent="0.3">
      <c r="A46" t="s">
        <v>53</v>
      </c>
      <c r="B46" t="s">
        <v>32</v>
      </c>
      <c r="C46" s="2">
        <v>1262616.25</v>
      </c>
      <c r="D46" s="2">
        <v>705222.76671907492</v>
      </c>
      <c r="E46">
        <v>0</v>
      </c>
    </row>
    <row r="47" spans="1:5" x14ac:dyDescent="0.3">
      <c r="A47" t="s">
        <v>54</v>
      </c>
      <c r="B47" t="s">
        <v>30</v>
      </c>
      <c r="C47" s="2">
        <v>820582</v>
      </c>
      <c r="D47" s="2">
        <v>502867.08529314096</v>
      </c>
      <c r="E47">
        <v>0</v>
      </c>
    </row>
    <row r="48" spans="1:5" x14ac:dyDescent="0.3">
      <c r="A48" t="s">
        <v>55</v>
      </c>
      <c r="B48" t="s">
        <v>16</v>
      </c>
      <c r="C48" s="2">
        <v>2487850.75</v>
      </c>
      <c r="D48" s="2">
        <v>2150710.9950389615</v>
      </c>
      <c r="E48">
        <v>1</v>
      </c>
    </row>
    <row r="49" spans="1:5" x14ac:dyDescent="0.3">
      <c r="A49" t="s">
        <v>56</v>
      </c>
      <c r="B49" t="s">
        <v>16</v>
      </c>
      <c r="C49" s="2">
        <v>693593.25</v>
      </c>
      <c r="D49" s="2">
        <v>129932.41818838585</v>
      </c>
      <c r="E49">
        <v>1</v>
      </c>
    </row>
    <row r="50" spans="1:5" x14ac:dyDescent="0.3">
      <c r="A50" t="s">
        <v>57</v>
      </c>
      <c r="B50" t="s">
        <v>9</v>
      </c>
      <c r="C50" s="2">
        <v>1413095.25</v>
      </c>
      <c r="D50" s="2">
        <v>788052.73874561978</v>
      </c>
      <c r="E50">
        <v>1</v>
      </c>
    </row>
    <row r="51" spans="1:5" x14ac:dyDescent="0.3">
      <c r="A51" t="s">
        <v>58</v>
      </c>
      <c r="B51" t="s">
        <v>18</v>
      </c>
      <c r="C51" s="2">
        <v>1920437.75</v>
      </c>
      <c r="D51" s="2">
        <v>351259.43937473593</v>
      </c>
      <c r="E51">
        <v>0</v>
      </c>
    </row>
    <row r="52" spans="1:5" x14ac:dyDescent="0.3">
      <c r="A52" t="s">
        <v>59</v>
      </c>
      <c r="B52" t="s">
        <v>18</v>
      </c>
      <c r="C52" s="2">
        <v>1970132.5</v>
      </c>
      <c r="D52" s="2">
        <v>1223047.2421829933</v>
      </c>
      <c r="E52">
        <v>1</v>
      </c>
    </row>
    <row r="53" spans="1:5" x14ac:dyDescent="0.3">
      <c r="A53" t="s">
        <v>60</v>
      </c>
      <c r="B53" t="s">
        <v>18</v>
      </c>
      <c r="C53" s="2">
        <v>1928997</v>
      </c>
      <c r="D53" s="2">
        <v>107921.23198175328</v>
      </c>
      <c r="E53">
        <v>1</v>
      </c>
    </row>
    <row r="54" spans="1:5" x14ac:dyDescent="0.3">
      <c r="A54" t="s">
        <v>61</v>
      </c>
      <c r="B54" t="s">
        <v>5</v>
      </c>
      <c r="C54" s="2">
        <v>2501406.25</v>
      </c>
      <c r="D54" s="2">
        <v>1667729.6393312814</v>
      </c>
      <c r="E54">
        <v>0</v>
      </c>
    </row>
    <row r="55" spans="1:5" x14ac:dyDescent="0.3">
      <c r="A55" t="s">
        <v>62</v>
      </c>
      <c r="B55" t="s">
        <v>16</v>
      </c>
      <c r="C55" s="2">
        <v>2969118.25</v>
      </c>
      <c r="D55" s="2">
        <v>1664959.763691213</v>
      </c>
      <c r="E55">
        <v>0</v>
      </c>
    </row>
    <row r="56" spans="1:5" x14ac:dyDescent="0.3">
      <c r="A56" t="s">
        <v>63</v>
      </c>
      <c r="B56" t="s">
        <v>5</v>
      </c>
      <c r="C56" s="2">
        <v>1081809.75</v>
      </c>
      <c r="D56" s="2">
        <v>382641.8179999119</v>
      </c>
      <c r="E56">
        <v>1</v>
      </c>
    </row>
    <row r="57" spans="1:5" x14ac:dyDescent="0.3">
      <c r="A57" t="s">
        <v>64</v>
      </c>
      <c r="B57" t="s">
        <v>32</v>
      </c>
      <c r="C57" s="2">
        <v>2508376.5</v>
      </c>
      <c r="D57" s="2">
        <v>1687072.1431621369</v>
      </c>
      <c r="E57">
        <v>0</v>
      </c>
    </row>
    <row r="58" spans="1:5" x14ac:dyDescent="0.3">
      <c r="A58" t="s">
        <v>65</v>
      </c>
      <c r="B58" t="s">
        <v>21</v>
      </c>
      <c r="C58" s="2">
        <v>3399595.5</v>
      </c>
      <c r="D58" s="2">
        <v>61016.545640999728</v>
      </c>
      <c r="E58">
        <v>0</v>
      </c>
    </row>
    <row r="59" spans="1:5" x14ac:dyDescent="0.3">
      <c r="A59" t="s">
        <v>66</v>
      </c>
      <c r="B59" t="s">
        <v>32</v>
      </c>
      <c r="C59" s="2">
        <v>5463710</v>
      </c>
      <c r="D59" s="2">
        <v>1064148.5714404094</v>
      </c>
      <c r="E59">
        <v>0</v>
      </c>
    </row>
    <row r="60" spans="1:5" x14ac:dyDescent="0.3">
      <c r="A60" t="s">
        <v>67</v>
      </c>
      <c r="B60" t="s">
        <v>18</v>
      </c>
      <c r="C60" s="2">
        <v>2154507.25</v>
      </c>
      <c r="D60" s="2">
        <v>737427.53562702367</v>
      </c>
      <c r="E60">
        <v>0</v>
      </c>
    </row>
    <row r="61" spans="1:5" x14ac:dyDescent="0.3">
      <c r="A61" t="s">
        <v>68</v>
      </c>
      <c r="B61" t="s">
        <v>9</v>
      </c>
      <c r="C61" s="2">
        <v>3108547.75</v>
      </c>
      <c r="D61" s="2">
        <v>1262441.6493456827</v>
      </c>
      <c r="E61">
        <v>0</v>
      </c>
    </row>
    <row r="62" spans="1:5" x14ac:dyDescent="0.3">
      <c r="A62" t="s">
        <v>69</v>
      </c>
      <c r="B62" t="s">
        <v>30</v>
      </c>
      <c r="C62" s="2">
        <v>3237949.75</v>
      </c>
      <c r="D62" s="2">
        <v>2658557.3102487996</v>
      </c>
      <c r="E62">
        <v>0</v>
      </c>
    </row>
    <row r="63" spans="1:5" x14ac:dyDescent="0.3">
      <c r="A63" t="s">
        <v>70</v>
      </c>
      <c r="B63" t="s">
        <v>3</v>
      </c>
      <c r="C63" s="2">
        <v>1313810.75</v>
      </c>
      <c r="D63" s="2">
        <v>506764.48421425378</v>
      </c>
      <c r="E63">
        <v>1</v>
      </c>
    </row>
    <row r="64" spans="1:5" x14ac:dyDescent="0.3">
      <c r="A64" t="s">
        <v>71</v>
      </c>
      <c r="B64" t="s">
        <v>11</v>
      </c>
      <c r="C64" s="2">
        <v>415154.25</v>
      </c>
      <c r="D64" s="2">
        <v>380240.19946994609</v>
      </c>
      <c r="E64">
        <v>0</v>
      </c>
    </row>
    <row r="65" spans="1:5" x14ac:dyDescent="0.3">
      <c r="A65" t="s">
        <v>72</v>
      </c>
      <c r="B65" t="s">
        <v>11</v>
      </c>
      <c r="C65" s="2">
        <v>2246914.25</v>
      </c>
      <c r="D65" s="2">
        <v>493727.23470339936</v>
      </c>
      <c r="E65">
        <v>1</v>
      </c>
    </row>
    <row r="66" spans="1:5" x14ac:dyDescent="0.3">
      <c r="A66" t="s">
        <v>73</v>
      </c>
      <c r="B66" t="s">
        <v>21</v>
      </c>
      <c r="C66" s="2">
        <v>282261</v>
      </c>
      <c r="D66" s="2">
        <v>264834.87137327169</v>
      </c>
      <c r="E66">
        <v>0</v>
      </c>
    </row>
    <row r="67" spans="1:5" x14ac:dyDescent="0.3">
      <c r="A67" t="s">
        <v>74</v>
      </c>
      <c r="B67" t="s">
        <v>18</v>
      </c>
      <c r="C67" s="2">
        <v>509573.75</v>
      </c>
      <c r="D67" s="2">
        <v>476788.63717437146</v>
      </c>
      <c r="E67">
        <v>1</v>
      </c>
    </row>
    <row r="68" spans="1:5" x14ac:dyDescent="0.3">
      <c r="A68" t="s">
        <v>75</v>
      </c>
      <c r="B68" t="s">
        <v>32</v>
      </c>
      <c r="C68" s="2">
        <v>5422331.25</v>
      </c>
      <c r="D68" s="2">
        <v>2086992.8083751004</v>
      </c>
      <c r="E68">
        <v>0</v>
      </c>
    </row>
    <row r="69" spans="1:5" x14ac:dyDescent="0.3">
      <c r="A69" t="s">
        <v>76</v>
      </c>
      <c r="B69" t="s">
        <v>32</v>
      </c>
      <c r="C69" s="2">
        <v>1703128</v>
      </c>
      <c r="D69" s="2">
        <v>1564085.7972396177</v>
      </c>
      <c r="E69">
        <v>0</v>
      </c>
    </row>
    <row r="70" spans="1:5" x14ac:dyDescent="0.3">
      <c r="A70" t="s">
        <v>77</v>
      </c>
      <c r="B70" t="s">
        <v>32</v>
      </c>
      <c r="C70" s="2">
        <v>937207.25</v>
      </c>
      <c r="D70" s="2">
        <v>704279.64778609492</v>
      </c>
      <c r="E70">
        <v>1</v>
      </c>
    </row>
    <row r="71" spans="1:5" x14ac:dyDescent="0.3">
      <c r="A71" t="s">
        <v>78</v>
      </c>
      <c r="B71" t="s">
        <v>11</v>
      </c>
      <c r="C71" s="2">
        <v>1008920.5</v>
      </c>
      <c r="D71" s="2">
        <v>370019.24388487445</v>
      </c>
      <c r="E71">
        <v>0</v>
      </c>
    </row>
    <row r="72" spans="1:5" x14ac:dyDescent="0.3">
      <c r="A72" t="s">
        <v>79</v>
      </c>
      <c r="B72" t="s">
        <v>3</v>
      </c>
      <c r="C72" s="2">
        <v>1918323.75</v>
      </c>
      <c r="D72" s="2">
        <v>310253.45913095312</v>
      </c>
      <c r="E72">
        <v>1</v>
      </c>
    </row>
    <row r="73" spans="1:5" x14ac:dyDescent="0.3">
      <c r="A73" t="s">
        <v>80</v>
      </c>
      <c r="B73" t="s">
        <v>13</v>
      </c>
      <c r="C73" s="2">
        <v>253034.25</v>
      </c>
      <c r="D73" s="2">
        <v>220641.84067681889</v>
      </c>
      <c r="E73">
        <v>1</v>
      </c>
    </row>
    <row r="74" spans="1:5" x14ac:dyDescent="0.3">
      <c r="A74" t="s">
        <v>81</v>
      </c>
      <c r="B74" t="s">
        <v>16</v>
      </c>
      <c r="C74" s="2">
        <v>2609929</v>
      </c>
      <c r="D74" s="2">
        <v>2480899.0900084358</v>
      </c>
      <c r="E74">
        <v>1</v>
      </c>
    </row>
    <row r="75" spans="1:5" x14ac:dyDescent="0.3">
      <c r="A75" t="s">
        <v>82</v>
      </c>
      <c r="B75" t="s">
        <v>11</v>
      </c>
      <c r="C75" s="2">
        <v>706770.75</v>
      </c>
      <c r="D75" s="2">
        <v>362540.89350666222</v>
      </c>
      <c r="E75">
        <v>0</v>
      </c>
    </row>
    <row r="76" spans="1:5" x14ac:dyDescent="0.3">
      <c r="A76" t="s">
        <v>83</v>
      </c>
      <c r="B76" t="s">
        <v>3</v>
      </c>
      <c r="C76" s="2">
        <v>2089179.75</v>
      </c>
      <c r="D76" s="2">
        <v>1166225.766323938</v>
      </c>
      <c r="E76">
        <v>0</v>
      </c>
    </row>
    <row r="77" spans="1:5" x14ac:dyDescent="0.3">
      <c r="A77" t="s">
        <v>84</v>
      </c>
      <c r="B77" t="s">
        <v>21</v>
      </c>
      <c r="C77" s="2">
        <v>3282805.75</v>
      </c>
      <c r="D77" s="2">
        <v>135381.38357675646</v>
      </c>
      <c r="E77">
        <v>0</v>
      </c>
    </row>
    <row r="78" spans="1:5" x14ac:dyDescent="0.3">
      <c r="A78" t="s">
        <v>85</v>
      </c>
      <c r="B78" t="s">
        <v>18</v>
      </c>
      <c r="C78" s="2">
        <v>2976534.75</v>
      </c>
      <c r="D78" s="2">
        <v>1432007.2350882471</v>
      </c>
      <c r="E78">
        <v>0</v>
      </c>
    </row>
    <row r="79" spans="1:5" x14ac:dyDescent="0.3">
      <c r="A79" t="s">
        <v>86</v>
      </c>
      <c r="B79" t="s">
        <v>13</v>
      </c>
      <c r="C79" s="2">
        <v>5826749.25</v>
      </c>
      <c r="D79" s="2">
        <v>4054969.1271146191</v>
      </c>
      <c r="E79">
        <v>0</v>
      </c>
    </row>
    <row r="80" spans="1:5" x14ac:dyDescent="0.3">
      <c r="A80" t="s">
        <v>87</v>
      </c>
      <c r="B80" t="s">
        <v>11</v>
      </c>
      <c r="C80" s="2">
        <v>2959563.25</v>
      </c>
      <c r="D80" s="2">
        <v>405219.29085515451</v>
      </c>
      <c r="E80">
        <v>1</v>
      </c>
    </row>
    <row r="81" spans="1:5" x14ac:dyDescent="0.3">
      <c r="A81" t="s">
        <v>88</v>
      </c>
      <c r="B81" t="s">
        <v>3</v>
      </c>
      <c r="C81" s="2">
        <v>2111620</v>
      </c>
      <c r="D81" s="2">
        <v>1093473.8298626551</v>
      </c>
      <c r="E81">
        <v>1</v>
      </c>
    </row>
    <row r="82" spans="1:5" x14ac:dyDescent="0.3">
      <c r="A82" t="s">
        <v>89</v>
      </c>
      <c r="B82" t="s">
        <v>16</v>
      </c>
      <c r="C82" s="2">
        <v>3228391.25</v>
      </c>
      <c r="D82" s="2">
        <v>2798235.5337948962</v>
      </c>
      <c r="E82">
        <v>0</v>
      </c>
    </row>
    <row r="83" spans="1:5" x14ac:dyDescent="0.3">
      <c r="A83" t="s">
        <v>90</v>
      </c>
      <c r="B83" t="s">
        <v>30</v>
      </c>
      <c r="C83" s="2">
        <v>1122446.5</v>
      </c>
      <c r="D83" s="2">
        <v>131294.37953146151</v>
      </c>
      <c r="E83">
        <v>0</v>
      </c>
    </row>
    <row r="84" spans="1:5" x14ac:dyDescent="0.3">
      <c r="A84" t="s">
        <v>91</v>
      </c>
      <c r="B84" t="s">
        <v>21</v>
      </c>
      <c r="C84" s="2">
        <v>2130651.25</v>
      </c>
      <c r="D84" s="2">
        <v>2082895.4305235781</v>
      </c>
      <c r="E84">
        <v>1</v>
      </c>
    </row>
    <row r="85" spans="1:5" x14ac:dyDescent="0.3">
      <c r="A85" t="s">
        <v>92</v>
      </c>
      <c r="B85" t="s">
        <v>7</v>
      </c>
      <c r="C85" s="2">
        <v>443425.5</v>
      </c>
      <c r="D85" s="2">
        <v>164965.18238369064</v>
      </c>
      <c r="E85">
        <v>0</v>
      </c>
    </row>
    <row r="86" spans="1:5" x14ac:dyDescent="0.3">
      <c r="A86" t="s">
        <v>93</v>
      </c>
      <c r="B86" t="s">
        <v>7</v>
      </c>
      <c r="C86" s="2">
        <v>1718220</v>
      </c>
      <c r="D86" s="2">
        <v>1660446.3746644005</v>
      </c>
      <c r="E86">
        <v>1</v>
      </c>
    </row>
    <row r="87" spans="1:5" x14ac:dyDescent="0.3">
      <c r="A87" t="s">
        <v>94</v>
      </c>
      <c r="B87" t="s">
        <v>3</v>
      </c>
      <c r="C87" s="2">
        <v>3653695.5</v>
      </c>
      <c r="D87" s="2">
        <v>3018737.6359151141</v>
      </c>
      <c r="E87">
        <v>1</v>
      </c>
    </row>
    <row r="88" spans="1:5" x14ac:dyDescent="0.3">
      <c r="A88" t="s">
        <v>95</v>
      </c>
      <c r="B88" t="s">
        <v>11</v>
      </c>
      <c r="C88" s="2">
        <v>436660</v>
      </c>
      <c r="D88" s="2">
        <v>248217.95538687837</v>
      </c>
      <c r="E88">
        <v>1</v>
      </c>
    </row>
    <row r="89" spans="1:5" x14ac:dyDescent="0.3">
      <c r="A89" t="s">
        <v>96</v>
      </c>
      <c r="B89" t="s">
        <v>3</v>
      </c>
      <c r="C89" s="2">
        <v>1181582.5</v>
      </c>
      <c r="D89" s="2">
        <v>68857.973538416583</v>
      </c>
      <c r="E89">
        <v>0</v>
      </c>
    </row>
    <row r="90" spans="1:5" x14ac:dyDescent="0.3">
      <c r="A90" t="s">
        <v>97</v>
      </c>
      <c r="B90" t="s">
        <v>5</v>
      </c>
      <c r="C90" s="2">
        <v>673317.75</v>
      </c>
      <c r="D90" s="2">
        <v>495047.07409175584</v>
      </c>
      <c r="E90">
        <v>1</v>
      </c>
    </row>
    <row r="91" spans="1:5" x14ac:dyDescent="0.3">
      <c r="A91" t="s">
        <v>98</v>
      </c>
      <c r="B91" t="s">
        <v>32</v>
      </c>
      <c r="C91" s="2">
        <v>621696.25</v>
      </c>
      <c r="D91" s="2">
        <v>422238.21124544414</v>
      </c>
      <c r="E91">
        <v>0</v>
      </c>
    </row>
    <row r="92" spans="1:5" x14ac:dyDescent="0.3">
      <c r="A92" t="s">
        <v>99</v>
      </c>
      <c r="B92" t="s">
        <v>9</v>
      </c>
      <c r="C92" s="2">
        <v>472452.75</v>
      </c>
      <c r="D92" s="2">
        <v>204760.46709523839</v>
      </c>
      <c r="E92">
        <v>1</v>
      </c>
    </row>
    <row r="93" spans="1:5" x14ac:dyDescent="0.3">
      <c r="A93" t="s">
        <v>100</v>
      </c>
      <c r="B93" t="s">
        <v>3</v>
      </c>
      <c r="C93" s="2">
        <v>3989025.25</v>
      </c>
      <c r="D93" s="2">
        <v>749821.85441841034</v>
      </c>
      <c r="E93">
        <v>1</v>
      </c>
    </row>
    <row r="94" spans="1:5" x14ac:dyDescent="0.3">
      <c r="A94" t="s">
        <v>101</v>
      </c>
      <c r="B94" t="s">
        <v>34</v>
      </c>
      <c r="C94" s="2">
        <v>4091417.75</v>
      </c>
      <c r="D94" s="2">
        <v>42994.123449480663</v>
      </c>
      <c r="E94">
        <v>0</v>
      </c>
    </row>
    <row r="95" spans="1:5" x14ac:dyDescent="0.3">
      <c r="A95" t="s">
        <v>102</v>
      </c>
      <c r="B95" t="s">
        <v>30</v>
      </c>
      <c r="C95" s="2">
        <v>1702918</v>
      </c>
      <c r="D95" s="2">
        <v>1282061.4523738774</v>
      </c>
      <c r="E95">
        <v>0</v>
      </c>
    </row>
    <row r="96" spans="1:5" x14ac:dyDescent="0.3">
      <c r="A96" t="s">
        <v>103</v>
      </c>
      <c r="B96" t="s">
        <v>18</v>
      </c>
      <c r="C96" s="2">
        <v>2824185</v>
      </c>
      <c r="D96" s="2">
        <v>783189.42379321298</v>
      </c>
      <c r="E96">
        <v>0</v>
      </c>
    </row>
    <row r="97" spans="1:5" x14ac:dyDescent="0.3">
      <c r="A97" t="s">
        <v>104</v>
      </c>
      <c r="B97" t="s">
        <v>11</v>
      </c>
      <c r="C97" s="2">
        <v>2433378.5</v>
      </c>
      <c r="D97" s="2">
        <v>751114.37959584419</v>
      </c>
      <c r="E97">
        <v>0</v>
      </c>
    </row>
    <row r="98" spans="1:5" x14ac:dyDescent="0.3">
      <c r="A98" t="s">
        <v>105</v>
      </c>
      <c r="B98" t="s">
        <v>34</v>
      </c>
      <c r="C98" s="2">
        <v>963903.5</v>
      </c>
      <c r="D98" s="2">
        <v>465399.21745937801</v>
      </c>
      <c r="E98">
        <v>1</v>
      </c>
    </row>
    <row r="99" spans="1:5" x14ac:dyDescent="0.3">
      <c r="A99" t="s">
        <v>106</v>
      </c>
      <c r="B99" t="s">
        <v>11</v>
      </c>
      <c r="C99" s="2">
        <v>1328549.25</v>
      </c>
      <c r="D99" s="2">
        <v>1086689.4897824295</v>
      </c>
      <c r="E99">
        <v>1</v>
      </c>
    </row>
    <row r="100" spans="1:5" x14ac:dyDescent="0.3">
      <c r="A100" t="s">
        <v>107</v>
      </c>
      <c r="B100" t="s">
        <v>16</v>
      </c>
      <c r="C100" s="2">
        <v>263180.75</v>
      </c>
      <c r="D100" s="2">
        <v>134803.87464385945</v>
      </c>
      <c r="E100">
        <v>0</v>
      </c>
    </row>
    <row r="101" spans="1:5" x14ac:dyDescent="0.3">
      <c r="A101" t="s">
        <v>108</v>
      </c>
      <c r="B101" t="s">
        <v>34</v>
      </c>
      <c r="C101" s="2">
        <v>2369557.75</v>
      </c>
      <c r="D101" s="2">
        <v>617588.08323622728</v>
      </c>
      <c r="E101">
        <v>1</v>
      </c>
    </row>
    <row r="102" spans="1:5" x14ac:dyDescent="0.3">
      <c r="A102" t="s">
        <v>109</v>
      </c>
      <c r="B102" t="s">
        <v>30</v>
      </c>
      <c r="C102" s="2">
        <v>994812</v>
      </c>
      <c r="D102" s="2">
        <v>157247.8817362813</v>
      </c>
      <c r="E102">
        <v>1</v>
      </c>
    </row>
    <row r="103" spans="1:5" x14ac:dyDescent="0.3">
      <c r="A103" t="s">
        <v>110</v>
      </c>
      <c r="B103" t="s">
        <v>30</v>
      </c>
      <c r="C103" s="2">
        <v>3077837</v>
      </c>
      <c r="D103" s="2">
        <v>762125.24336591794</v>
      </c>
      <c r="E103">
        <v>0</v>
      </c>
    </row>
    <row r="104" spans="1:5" x14ac:dyDescent="0.3">
      <c r="A104" t="s">
        <v>111</v>
      </c>
      <c r="B104" t="s">
        <v>5</v>
      </c>
      <c r="C104" s="2">
        <v>2800859.25</v>
      </c>
      <c r="D104" s="2">
        <v>1077929.5350949506</v>
      </c>
      <c r="E104">
        <v>1</v>
      </c>
    </row>
    <row r="105" spans="1:5" x14ac:dyDescent="0.3">
      <c r="A105" t="s">
        <v>112</v>
      </c>
      <c r="B105" t="s">
        <v>7</v>
      </c>
      <c r="C105" s="2">
        <v>174104</v>
      </c>
      <c r="D105" s="2">
        <v>145180.86664752782</v>
      </c>
      <c r="E105">
        <v>0</v>
      </c>
    </row>
    <row r="106" spans="1:5" x14ac:dyDescent="0.3">
      <c r="A106" t="s">
        <v>113</v>
      </c>
      <c r="B106" t="s">
        <v>34</v>
      </c>
      <c r="C106" s="2">
        <v>596765.75</v>
      </c>
      <c r="D106" s="2">
        <v>253661.34671774157</v>
      </c>
      <c r="E106">
        <v>0</v>
      </c>
    </row>
    <row r="107" spans="1:5" x14ac:dyDescent="0.3">
      <c r="A107" t="s">
        <v>114</v>
      </c>
      <c r="B107" t="s">
        <v>13</v>
      </c>
      <c r="C107" s="2">
        <v>544978</v>
      </c>
      <c r="D107" s="2">
        <v>388407.59272606444</v>
      </c>
      <c r="E107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2022-04-08T15:47:06Z</dcterms:modified>
</cp:coreProperties>
</file>