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qse\Documents\ATIAM\TP-Acoustique-ATIAM\cordes\"/>
    </mc:Choice>
  </mc:AlternateContent>
  <xr:revisionPtr revIDLastSave="0" documentId="13_ncr:1_{64265908-C177-4F7C-8917-0B24AF06B721}" xr6:coauthVersionLast="47" xr6:coauthVersionMax="47" xr10:uidLastSave="{00000000-0000-0000-0000-000000000000}"/>
  <bookViews>
    <workbookView xWindow="-120" yWindow="-120" windowWidth="29040" windowHeight="15720" xr2:uid="{137D3F44-2C5E-4772-A809-CEACBA3D6FD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8" i="1"/>
  <c r="O9" i="1"/>
  <c r="O10" i="1"/>
  <c r="O11" i="1"/>
  <c r="O2" i="1"/>
  <c r="N3" i="1"/>
  <c r="N4" i="1"/>
  <c r="N5" i="1"/>
  <c r="N8" i="1"/>
  <c r="N9" i="1"/>
  <c r="N10" i="1"/>
  <c r="N11" i="1"/>
  <c r="N2" i="1"/>
  <c r="H8" i="1"/>
  <c r="I8" i="1"/>
  <c r="J8" i="1"/>
  <c r="H9" i="1"/>
  <c r="I9" i="1"/>
  <c r="J9" i="1"/>
  <c r="H10" i="1"/>
  <c r="I10" i="1"/>
  <c r="J10" i="1"/>
  <c r="H11" i="1"/>
  <c r="I11" i="1"/>
  <c r="J11" i="1"/>
  <c r="H2" i="1"/>
  <c r="I2" i="1"/>
  <c r="J2" i="1"/>
  <c r="H3" i="1"/>
  <c r="I3" i="1"/>
  <c r="J3" i="1"/>
  <c r="H4" i="1"/>
  <c r="I4" i="1"/>
  <c r="J4" i="1"/>
  <c r="H5" i="1"/>
  <c r="I5" i="1"/>
  <c r="J5" i="1"/>
</calcChain>
</file>

<file path=xl/sharedStrings.xml><?xml version="1.0" encoding="utf-8"?>
<sst xmlns="http://schemas.openxmlformats.org/spreadsheetml/2006/main" count="28" uniqueCount="17">
  <si>
    <t>f-</t>
  </si>
  <si>
    <t>fh</t>
  </si>
  <si>
    <t>f+</t>
  </si>
  <si>
    <t>Guitare</t>
  </si>
  <si>
    <t>Guitare col</t>
  </si>
  <si>
    <t>Guitare bouchée</t>
  </si>
  <si>
    <t>Nan</t>
  </si>
  <si>
    <t>Guitare 28g</t>
  </si>
  <si>
    <t>Ukulele</t>
  </si>
  <si>
    <t>Ukulele col</t>
  </si>
  <si>
    <t>Ukulele bouchée</t>
  </si>
  <si>
    <t>Ukulele 28g</t>
  </si>
  <si>
    <t>w-</t>
  </si>
  <si>
    <t>wh</t>
  </si>
  <si>
    <t>fp</t>
  </si>
  <si>
    <t>wp</t>
  </si>
  <si>
    <t>w+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</si>
</sst>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03E5-8D39-48AF-8FD5-FF37A8978EE0}">
  <dimension ref="A1:P15"/>
  <sheetViews>
    <sheetView tabSelected="1" workbookViewId="0">
      <selection activeCell="J11" sqref="J11"/>
    </sheetView>
  </sheetViews>
  <sheetFormatPr baseColWidth="10" defaultRowHeight="15" x14ac:dyDescent="0.25"/>
  <cols>
    <col min="1" max="1" width="15.7109375" bestFit="1" customWidth="1"/>
  </cols>
  <sheetData>
    <row r="1" spans="1:16" x14ac:dyDescent="0.25">
      <c r="B1" t="s">
        <v>0</v>
      </c>
      <c r="C1" t="s">
        <v>1</v>
      </c>
      <c r="D1" t="s">
        <v>2</v>
      </c>
      <c r="H1" t="s">
        <v>12</v>
      </c>
      <c r="I1" t="s">
        <v>13</v>
      </c>
      <c r="J1" t="s">
        <v>16</v>
      </c>
      <c r="N1" t="s">
        <v>14</v>
      </c>
      <c r="O1" t="s">
        <v>15</v>
      </c>
    </row>
    <row r="2" spans="1:16" x14ac:dyDescent="0.25">
      <c r="A2" t="s">
        <v>3</v>
      </c>
      <c r="B2">
        <v>103.5</v>
      </c>
      <c r="C2">
        <v>123</v>
      </c>
      <c r="D2">
        <v>200</v>
      </c>
      <c r="H2">
        <f>B2 * 2 * PI()</f>
        <v>650.30967929308713</v>
      </c>
      <c r="I2">
        <f>C2 * 2 * PI()</f>
        <v>772.8317927830891</v>
      </c>
      <c r="J2">
        <f>D2 * 2 * PI()</f>
        <v>1256.6370614359173</v>
      </c>
      <c r="N2">
        <f>SQRT(D2*D2+B2*B2-C2*C2)</f>
        <v>188.63523000754657</v>
      </c>
      <c r="O2">
        <f>N2*2*PI()</f>
        <v>1185.2301055998585</v>
      </c>
    </row>
    <row r="3" spans="1:16" x14ac:dyDescent="0.25">
      <c r="A3" t="s">
        <v>4</v>
      </c>
      <c r="B3">
        <v>89.8</v>
      </c>
      <c r="C3">
        <v>107</v>
      </c>
      <c r="D3">
        <v>195.3</v>
      </c>
      <c r="H3">
        <f>B3 * 2 * PI()</f>
        <v>564.23004058472679</v>
      </c>
      <c r="I3">
        <f>C3 * 2 * PI()</f>
        <v>672.30082786821572</v>
      </c>
      <c r="J3">
        <f>D3 * 2 * PI()</f>
        <v>1227.1060904921733</v>
      </c>
      <c r="N3">
        <f t="shared" ref="N3:N11" si="0">SQRT(D3*D3+B3*B3-C3*C3)</f>
        <v>186.43264199168559</v>
      </c>
      <c r="O3">
        <f t="shared" ref="O3:O11" si="1">N3*2*PI()</f>
        <v>1171.3908369408309</v>
      </c>
    </row>
    <row r="4" spans="1:16" x14ac:dyDescent="0.25">
      <c r="A4" t="s">
        <v>5</v>
      </c>
      <c r="B4" t="s">
        <v>6</v>
      </c>
      <c r="C4" t="s">
        <v>6</v>
      </c>
      <c r="D4">
        <v>191</v>
      </c>
      <c r="H4" t="e">
        <f>B4 * 2 * PI()</f>
        <v>#VALUE!</v>
      </c>
      <c r="I4" t="e">
        <f>C4 * 2 * PI()</f>
        <v>#VALUE!</v>
      </c>
      <c r="J4">
        <f>D4 * 2 * PI()</f>
        <v>1200.088393671301</v>
      </c>
      <c r="N4" t="e">
        <f t="shared" si="0"/>
        <v>#VALUE!</v>
      </c>
      <c r="O4" t="e">
        <f t="shared" si="1"/>
        <v>#VALUE!</v>
      </c>
    </row>
    <row r="5" spans="1:16" x14ac:dyDescent="0.25">
      <c r="A5" t="s">
        <v>7</v>
      </c>
      <c r="B5">
        <v>101.6</v>
      </c>
      <c r="C5">
        <v>123.4</v>
      </c>
      <c r="D5">
        <v>182.8</v>
      </c>
      <c r="H5">
        <f>B5 * 2 * PI()</f>
        <v>638.37162720944593</v>
      </c>
      <c r="I5">
        <f>C5 * 2 * PI()</f>
        <v>775.34506690596095</v>
      </c>
      <c r="J5">
        <f>D5 * 2 * PI()</f>
        <v>1148.5662741524284</v>
      </c>
      <c r="N5">
        <f t="shared" si="0"/>
        <v>168.85153241827567</v>
      </c>
      <c r="O5">
        <f t="shared" si="1"/>
        <v>1060.9254675852674</v>
      </c>
    </row>
    <row r="7" spans="1:16" x14ac:dyDescent="0.25">
      <c r="B7" t="s">
        <v>0</v>
      </c>
      <c r="C7" t="s">
        <v>1</v>
      </c>
      <c r="D7" t="s">
        <v>2</v>
      </c>
      <c r="H7" t="s">
        <v>12</v>
      </c>
      <c r="I7" t="s">
        <v>13</v>
      </c>
      <c r="J7" t="s">
        <v>16</v>
      </c>
      <c r="N7" t="s">
        <v>14</v>
      </c>
      <c r="O7" t="s">
        <v>15</v>
      </c>
    </row>
    <row r="8" spans="1:16" x14ac:dyDescent="0.25">
      <c r="A8" t="s">
        <v>8</v>
      </c>
      <c r="B8">
        <v>273.60000000000002</v>
      </c>
      <c r="C8">
        <v>324.39999999999998</v>
      </c>
      <c r="D8">
        <v>428.5</v>
      </c>
      <c r="H8">
        <f>B8 * 2 * PI()</f>
        <v>1719.079500044335</v>
      </c>
      <c r="I8">
        <f>C8 * 2 * PI()</f>
        <v>2038.2653136490576</v>
      </c>
      <c r="J8">
        <f>D8 * 2 * PI()</f>
        <v>2692.3449041264525</v>
      </c>
      <c r="N8">
        <f t="shared" si="0"/>
        <v>391.45095478233287</v>
      </c>
      <c r="O8">
        <f t="shared" si="1"/>
        <v>2459.5588875697745</v>
      </c>
    </row>
    <row r="9" spans="1:16" x14ac:dyDescent="0.25">
      <c r="A9" t="s">
        <v>9</v>
      </c>
      <c r="B9">
        <v>219</v>
      </c>
      <c r="C9">
        <v>306.60000000000002</v>
      </c>
      <c r="D9">
        <v>418.9</v>
      </c>
      <c r="H9">
        <f>B9 * 2 * PI()</f>
        <v>1376.0175822723295</v>
      </c>
      <c r="I9">
        <f>C9 * 2 * PI()</f>
        <v>1926.4246151812613</v>
      </c>
      <c r="J9">
        <f>D9 * 2 * PI()</f>
        <v>2632.0263251775286</v>
      </c>
      <c r="N9">
        <f t="shared" si="0"/>
        <v>359.77027392490334</v>
      </c>
      <c r="O9">
        <f t="shared" si="1"/>
        <v>2260.5032990849277</v>
      </c>
    </row>
    <row r="10" spans="1:16" x14ac:dyDescent="0.25">
      <c r="A10" t="s">
        <v>10</v>
      </c>
      <c r="B10" t="s">
        <v>6</v>
      </c>
      <c r="C10" t="s">
        <v>6</v>
      </c>
      <c r="D10">
        <v>412.5</v>
      </c>
      <c r="H10" t="e">
        <f>B10 * 2 * PI()</f>
        <v>#VALUE!</v>
      </c>
      <c r="I10" t="e">
        <f>C10 * 2 * PI()</f>
        <v>#VALUE!</v>
      </c>
      <c r="J10">
        <f>D10 * 2 * PI()</f>
        <v>2591.8139392115795</v>
      </c>
      <c r="N10" t="e">
        <f t="shared" si="0"/>
        <v>#VALUE!</v>
      </c>
      <c r="O10" t="e">
        <f t="shared" si="1"/>
        <v>#VALUE!</v>
      </c>
    </row>
    <row r="11" spans="1:16" x14ac:dyDescent="0.25">
      <c r="A11" t="s">
        <v>11</v>
      </c>
      <c r="B11">
        <v>268</v>
      </c>
      <c r="C11">
        <v>331.6</v>
      </c>
      <c r="D11">
        <v>393.4</v>
      </c>
      <c r="H11">
        <f>B11 * 2 * PI()</f>
        <v>1683.8936623241291</v>
      </c>
      <c r="I11">
        <f>C11 * 2 * PI()</f>
        <v>2083.5042478607511</v>
      </c>
      <c r="J11">
        <f>D11 * 2 * PI()</f>
        <v>2471.8050998444492</v>
      </c>
      <c r="N11">
        <f t="shared" si="0"/>
        <v>341.50988272669349</v>
      </c>
      <c r="O11">
        <f t="shared" si="1"/>
        <v>2145.7698774049841</v>
      </c>
    </row>
    <row r="15" spans="1:16" x14ac:dyDescent="0.25">
      <c r="P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Li</dc:creator>
  <cp:lastModifiedBy>Sébastien Li</cp:lastModifiedBy>
  <dcterms:created xsi:type="dcterms:W3CDTF">2023-12-03T16:02:16Z</dcterms:created>
  <dcterms:modified xsi:type="dcterms:W3CDTF">2023-12-03T16:52:53Z</dcterms:modified>
</cp:coreProperties>
</file>