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65" windowWidth="14805" windowHeight="7950" tabRatio="699" activeTab="2"/>
  </bookViews>
  <sheets>
    <sheet name="Buses" sheetId="6" r:id="rId1"/>
    <sheet name="Loads" sheetId="45" r:id="rId2"/>
    <sheet name="Generators" sheetId="2" r:id="rId3"/>
    <sheet name="Lines" sheetId="32" r:id="rId4"/>
    <sheet name="LinesShiftFactor" sheetId="44" r:id="rId5"/>
  </sheets>
  <definedNames>
    <definedName name="_xlnm._FilterDatabase" localSheetId="0" hidden="1">Buses!$A$1:$H$16</definedName>
  </definedNames>
  <calcPr calcId="145621"/>
</workbook>
</file>

<file path=xl/calcChain.xml><?xml version="1.0" encoding="utf-8"?>
<calcChain xmlns="http://schemas.openxmlformats.org/spreadsheetml/2006/main">
  <c r="FM19" i="45" l="1"/>
  <c r="FL19" i="45"/>
  <c r="FK19" i="45"/>
  <c r="FJ19" i="45"/>
  <c r="FI19" i="45"/>
  <c r="FH19" i="45"/>
  <c r="FG19" i="45"/>
  <c r="FF19" i="45"/>
  <c r="FE19" i="45"/>
  <c r="FD19" i="45"/>
  <c r="FC19" i="45"/>
  <c r="FB19" i="45"/>
  <c r="FA19" i="45"/>
  <c r="EZ19" i="45"/>
  <c r="EY19" i="45"/>
  <c r="EX19" i="45"/>
  <c r="EW19" i="45"/>
  <c r="EV19" i="45"/>
  <c r="EU19" i="45"/>
  <c r="ET19" i="45"/>
  <c r="ES19" i="45"/>
  <c r="ER19" i="45"/>
  <c r="EQ19" i="45"/>
  <c r="EP19" i="45"/>
  <c r="EO19" i="45"/>
  <c r="EN19" i="45"/>
  <c r="EM19" i="45"/>
  <c r="EL19" i="45"/>
  <c r="EK19" i="45"/>
  <c r="EJ19" i="45"/>
  <c r="EI19" i="45"/>
  <c r="EH19" i="45"/>
  <c r="EG19" i="45"/>
  <c r="EF19" i="45"/>
  <c r="EE19" i="45"/>
  <c r="ED19" i="45"/>
  <c r="EC19" i="45"/>
  <c r="EB19" i="45"/>
  <c r="EA19" i="45"/>
  <c r="DZ19" i="45"/>
  <c r="DY19" i="45"/>
  <c r="DX19" i="45"/>
  <c r="DW19" i="45"/>
  <c r="DV19" i="45"/>
  <c r="DU19" i="45"/>
  <c r="DT19" i="45"/>
  <c r="DS19" i="45"/>
  <c r="DR19" i="45"/>
  <c r="DQ19" i="45"/>
  <c r="DP19" i="45"/>
  <c r="DO19" i="45"/>
  <c r="DN19" i="45"/>
  <c r="DM19" i="45"/>
  <c r="DL19" i="45"/>
  <c r="DK19" i="45"/>
  <c r="DJ19" i="45"/>
  <c r="DI19" i="45"/>
  <c r="DH19" i="45"/>
  <c r="DG19" i="45"/>
  <c r="DF19" i="45"/>
  <c r="DE19" i="45"/>
  <c r="DD19" i="45"/>
  <c r="DC19" i="45"/>
  <c r="DB19" i="45"/>
  <c r="DA19" i="45"/>
  <c r="CZ19" i="45"/>
  <c r="CY19" i="45"/>
  <c r="CX19" i="45"/>
  <c r="CW19" i="45"/>
  <c r="CV19" i="45"/>
  <c r="CU19" i="45"/>
  <c r="CT19" i="45"/>
  <c r="CS19" i="45"/>
  <c r="CR19" i="45"/>
  <c r="CQ19" i="45"/>
  <c r="CP19" i="45"/>
  <c r="CO19" i="45"/>
  <c r="CN19" i="45"/>
  <c r="CM19" i="45"/>
  <c r="CL19" i="45"/>
  <c r="CK19" i="45"/>
  <c r="CJ19" i="45"/>
  <c r="CI19" i="45"/>
  <c r="CH19" i="45"/>
  <c r="CG19" i="45"/>
  <c r="CF19" i="45"/>
  <c r="CE19" i="45"/>
  <c r="CD19" i="45"/>
  <c r="CC19" i="45"/>
  <c r="CB19" i="45"/>
  <c r="CA19" i="45"/>
  <c r="BZ19" i="45"/>
  <c r="BY19" i="45"/>
  <c r="BX19" i="45"/>
  <c r="BW19" i="45"/>
  <c r="BV19" i="45"/>
  <c r="BU19" i="45"/>
  <c r="BT19" i="45"/>
  <c r="BS19" i="45"/>
  <c r="BR19" i="45"/>
  <c r="BQ19" i="45"/>
  <c r="BP19" i="45"/>
  <c r="BO19" i="45"/>
  <c r="BN19" i="45"/>
  <c r="BM19" i="45"/>
  <c r="BL19" i="45"/>
  <c r="BK19" i="45"/>
  <c r="BJ19" i="45"/>
  <c r="BI19" i="45"/>
  <c r="BH19" i="45"/>
  <c r="BG19" i="45"/>
  <c r="BF19" i="45"/>
  <c r="BE19" i="45"/>
  <c r="BD19" i="45"/>
  <c r="BC19" i="45"/>
  <c r="BB19" i="45"/>
  <c r="BA19" i="45"/>
  <c r="AZ19" i="45"/>
  <c r="AY19" i="45"/>
  <c r="AX19" i="45"/>
  <c r="AW19" i="45"/>
  <c r="AV19" i="45"/>
  <c r="AU19" i="45"/>
  <c r="AT19" i="45"/>
  <c r="AS19" i="45"/>
  <c r="AR19" i="45"/>
  <c r="AQ19" i="45"/>
  <c r="AP19" i="45"/>
  <c r="AO19" i="45"/>
  <c r="AN19" i="45"/>
  <c r="AM19" i="45"/>
  <c r="AL19" i="45"/>
  <c r="AK19" i="45"/>
  <c r="AJ19" i="45"/>
  <c r="AI19" i="45"/>
  <c r="AH19" i="45"/>
  <c r="AG19" i="45"/>
  <c r="FO16" i="45"/>
  <c r="FO15" i="45"/>
  <c r="FO14" i="45"/>
  <c r="FO13" i="45"/>
  <c r="FO12" i="45"/>
  <c r="FO11" i="45"/>
  <c r="FO10" i="45"/>
  <c r="FO9" i="45"/>
  <c r="FO8" i="45"/>
  <c r="FO7" i="45"/>
  <c r="FO6" i="45"/>
  <c r="FO5" i="45"/>
  <c r="FO4" i="45"/>
  <c r="FO3" i="45"/>
  <c r="AF19" i="45"/>
  <c r="AE19" i="45"/>
  <c r="AD19" i="45"/>
  <c r="AC19" i="45"/>
  <c r="AB19" i="45"/>
  <c r="AA19" i="45"/>
  <c r="Z19" i="45"/>
  <c r="Y19" i="45"/>
  <c r="X19" i="45"/>
  <c r="W19" i="45"/>
  <c r="V19" i="45"/>
  <c r="U19" i="45"/>
  <c r="T19" i="45"/>
  <c r="S19" i="45"/>
  <c r="R19" i="45"/>
  <c r="Q19" i="45"/>
  <c r="P19" i="45"/>
  <c r="O19" i="45"/>
  <c r="N19" i="45"/>
  <c r="M19" i="45"/>
  <c r="L19" i="45"/>
  <c r="K19" i="45"/>
  <c r="J19" i="45"/>
  <c r="I19" i="45"/>
  <c r="H19" i="45"/>
  <c r="G19" i="45"/>
  <c r="F19" i="45"/>
  <c r="E19" i="45"/>
  <c r="D19" i="45"/>
  <c r="C19" i="45"/>
  <c r="B19" i="45"/>
  <c r="H2" i="2" l="1"/>
  <c r="H3" i="2"/>
  <c r="H4" i="2"/>
  <c r="H5" i="2"/>
  <c r="H6" i="2"/>
  <c r="K5" i="2" l="1"/>
  <c r="K6" i="2"/>
  <c r="M5" i="2"/>
  <c r="O5" i="2"/>
  <c r="M6" i="2"/>
  <c r="O6" i="2"/>
  <c r="O3" i="2" l="1"/>
  <c r="O4" i="2"/>
  <c r="O2" i="2"/>
  <c r="M3" i="2"/>
  <c r="M4" i="2"/>
  <c r="M2" i="2"/>
  <c r="K3" i="2" l="1"/>
  <c r="K4" i="2"/>
  <c r="K2" i="2"/>
</calcChain>
</file>

<file path=xl/sharedStrings.xml><?xml version="1.0" encoding="utf-8"?>
<sst xmlns="http://schemas.openxmlformats.org/spreadsheetml/2006/main" count="657" uniqueCount="72">
  <si>
    <t>Generator</t>
  </si>
  <si>
    <t>Bus</t>
  </si>
  <si>
    <t>MinUP</t>
  </si>
  <si>
    <t>MinDW</t>
  </si>
  <si>
    <t>Pmax [MW]</t>
  </si>
  <si>
    <t>Pmin [MW]</t>
  </si>
  <si>
    <t>InitS</t>
  </si>
  <si>
    <t>ShutDownCost [$]</t>
  </si>
  <si>
    <t>StartUpCost [$]</t>
  </si>
  <si>
    <t>FixedCost [$]</t>
  </si>
  <si>
    <t>WeekPeriod</t>
  </si>
  <si>
    <t>DayPeriod</t>
  </si>
  <si>
    <t>Branch Name</t>
  </si>
  <si>
    <t>Max Flow (MW)</t>
  </si>
  <si>
    <t>END</t>
  </si>
  <si>
    <t>Ramp [MW/h]</t>
  </si>
  <si>
    <t>SRamp [MW]</t>
  </si>
  <si>
    <t>VariableCost [$/MWh]</t>
  </si>
  <si>
    <t>FromBus</t>
  </si>
  <si>
    <t>ToBus</t>
  </si>
  <si>
    <t>TOTAL</t>
  </si>
  <si>
    <t>Bus1</t>
  </si>
  <si>
    <t>Bus2</t>
  </si>
  <si>
    <t>Bus3</t>
  </si>
  <si>
    <t>Bus4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</si>
  <si>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</si>
  <si>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</si>
  <si>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</si>
  <si>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</si>
  <si>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</si>
  <si>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</si>
  <si>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</si>
  <si>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</si>
  <si>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</si>
  <si>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</si>
  <si>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G1</t>
  </si>
  <si>
    <t>G2</t>
  </si>
  <si>
    <t>G3</t>
  </si>
  <si>
    <t>Line1To2</t>
  </si>
  <si>
    <t>Line1To5</t>
  </si>
  <si>
    <t>Line2To3</t>
  </si>
  <si>
    <t>Line2To4</t>
  </si>
  <si>
    <t>Line2To5</t>
  </si>
  <si>
    <t>Line3To4</t>
  </si>
  <si>
    <t>Line4To5</t>
  </si>
  <si>
    <t>Line4To7</t>
  </si>
  <si>
    <t>Line4To9</t>
  </si>
  <si>
    <t>Line5To6</t>
  </si>
  <si>
    <t>Line6To11</t>
  </si>
  <si>
    <t>Line6To12</t>
  </si>
  <si>
    <t>Line6To13</t>
  </si>
  <si>
    <t>Line7To8</t>
  </si>
  <si>
    <t>Line7To9</t>
  </si>
  <si>
    <t>Line9To10</t>
  </si>
  <si>
    <t>Line9To14</t>
  </si>
  <si>
    <t>Line10To11</t>
  </si>
  <si>
    <t>Line12To13</t>
  </si>
  <si>
    <t>Line13To14</t>
  </si>
  <si>
    <t>InitP</t>
  </si>
  <si>
    <t>Qmax []</t>
  </si>
  <si>
    <t>Qmin []</t>
  </si>
  <si>
    <t>Vmax</t>
  </si>
  <si>
    <t>Vmin</t>
  </si>
  <si>
    <t>Reactance (X)</t>
  </si>
  <si>
    <t>Resistance ( R)</t>
  </si>
  <si>
    <t>G6</t>
  </si>
  <si>
    <t>G8</t>
  </si>
  <si>
    <t>Gs</t>
  </si>
  <si>
    <t>Bs</t>
  </si>
  <si>
    <t>LineCharging (B)</t>
  </si>
  <si>
    <t>Line</t>
  </si>
  <si>
    <t>ShiftFactor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</si>
</sst>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Loads!$AG$19:$FM$19</c:f>
              <c:numCache>
                <c:formatCode>0</c:formatCode>
                <c:ptCount val="137"/>
                <c:pt idx="0">
                  <c:v>249.60000000000008</c:v>
                </c:pt>
                <c:pt idx="1">
                  <c:v>262.40000000000003</c:v>
                </c:pt>
                <c:pt idx="2">
                  <c:v>281.60000000000008</c:v>
                </c:pt>
                <c:pt idx="3">
                  <c:v>284.80000000000007</c:v>
                </c:pt>
                <c:pt idx="4">
                  <c:v>268.80000000000007</c:v>
                </c:pt>
                <c:pt idx="5">
                  <c:v>256.00000000000006</c:v>
                </c:pt>
                <c:pt idx="6">
                  <c:v>243.20000000000005</c:v>
                </c:pt>
                <c:pt idx="7">
                  <c:v>281.60000000000008</c:v>
                </c:pt>
                <c:pt idx="8">
                  <c:v>288.00000000000011</c:v>
                </c:pt>
                <c:pt idx="9">
                  <c:v>272.00000000000006</c:v>
                </c:pt>
                <c:pt idx="10">
                  <c:v>284.80000000000007</c:v>
                </c:pt>
                <c:pt idx="11">
                  <c:v>300.80000000000013</c:v>
                </c:pt>
                <c:pt idx="12">
                  <c:v>313.60000000000008</c:v>
                </c:pt>
                <c:pt idx="13">
                  <c:v>320.00000000000006</c:v>
                </c:pt>
                <c:pt idx="14">
                  <c:v>288.00000000000011</c:v>
                </c:pt>
                <c:pt idx="15">
                  <c:v>278.40000000000003</c:v>
                </c:pt>
                <c:pt idx="16">
                  <c:v>262.40000000000003</c:v>
                </c:pt>
                <c:pt idx="17">
                  <c:v>224.00000000000003</c:v>
                </c:pt>
                <c:pt idx="18">
                  <c:v>211.20000000000002</c:v>
                </c:pt>
                <c:pt idx="19">
                  <c:v>185.60000000000002</c:v>
                </c:pt>
                <c:pt idx="20">
                  <c:v>128.00000000000003</c:v>
                </c:pt>
                <c:pt idx="21">
                  <c:v>160.00000000000003</c:v>
                </c:pt>
                <c:pt idx="22">
                  <c:v>192.00000000000003</c:v>
                </c:pt>
                <c:pt idx="23">
                  <c:v>224.00000000000003</c:v>
                </c:pt>
                <c:pt idx="24">
                  <c:v>249.60000000000008</c:v>
                </c:pt>
                <c:pt idx="25">
                  <c:v>262.40000000000003</c:v>
                </c:pt>
                <c:pt idx="26">
                  <c:v>281.60000000000008</c:v>
                </c:pt>
                <c:pt idx="27">
                  <c:v>284.80000000000007</c:v>
                </c:pt>
                <c:pt idx="28">
                  <c:v>268.80000000000007</c:v>
                </c:pt>
                <c:pt idx="29">
                  <c:v>256.00000000000006</c:v>
                </c:pt>
                <c:pt idx="30">
                  <c:v>243.20000000000005</c:v>
                </c:pt>
                <c:pt idx="31">
                  <c:v>281.60000000000008</c:v>
                </c:pt>
                <c:pt idx="32">
                  <c:v>288.00000000000011</c:v>
                </c:pt>
                <c:pt idx="33">
                  <c:v>272.00000000000006</c:v>
                </c:pt>
                <c:pt idx="34">
                  <c:v>284.80000000000007</c:v>
                </c:pt>
                <c:pt idx="35">
                  <c:v>300.80000000000013</c:v>
                </c:pt>
                <c:pt idx="36">
                  <c:v>313.60000000000008</c:v>
                </c:pt>
                <c:pt idx="37">
                  <c:v>320.00000000000006</c:v>
                </c:pt>
                <c:pt idx="38">
                  <c:v>288.00000000000011</c:v>
                </c:pt>
                <c:pt idx="39">
                  <c:v>278.40000000000003</c:v>
                </c:pt>
                <c:pt idx="40">
                  <c:v>262.40000000000003</c:v>
                </c:pt>
                <c:pt idx="41">
                  <c:v>224.00000000000003</c:v>
                </c:pt>
                <c:pt idx="42">
                  <c:v>211.20000000000002</c:v>
                </c:pt>
                <c:pt idx="43">
                  <c:v>185.60000000000002</c:v>
                </c:pt>
                <c:pt idx="44">
                  <c:v>128.00000000000003</c:v>
                </c:pt>
                <c:pt idx="45">
                  <c:v>160.00000000000003</c:v>
                </c:pt>
                <c:pt idx="46">
                  <c:v>192.00000000000003</c:v>
                </c:pt>
                <c:pt idx="47">
                  <c:v>224.00000000000003</c:v>
                </c:pt>
                <c:pt idx="48">
                  <c:v>249.60000000000008</c:v>
                </c:pt>
                <c:pt idx="49">
                  <c:v>262.40000000000003</c:v>
                </c:pt>
                <c:pt idx="50">
                  <c:v>281.60000000000008</c:v>
                </c:pt>
                <c:pt idx="51">
                  <c:v>284.80000000000007</c:v>
                </c:pt>
                <c:pt idx="52">
                  <c:v>268.80000000000007</c:v>
                </c:pt>
                <c:pt idx="53">
                  <c:v>256.00000000000006</c:v>
                </c:pt>
                <c:pt idx="54">
                  <c:v>243.20000000000005</c:v>
                </c:pt>
                <c:pt idx="55">
                  <c:v>281.60000000000008</c:v>
                </c:pt>
                <c:pt idx="56">
                  <c:v>288.00000000000011</c:v>
                </c:pt>
                <c:pt idx="57">
                  <c:v>272.00000000000006</c:v>
                </c:pt>
                <c:pt idx="58">
                  <c:v>284.80000000000007</c:v>
                </c:pt>
                <c:pt idx="59">
                  <c:v>300.80000000000013</c:v>
                </c:pt>
                <c:pt idx="60">
                  <c:v>313.60000000000008</c:v>
                </c:pt>
                <c:pt idx="61">
                  <c:v>320.00000000000006</c:v>
                </c:pt>
                <c:pt idx="62">
                  <c:v>288.00000000000011</c:v>
                </c:pt>
                <c:pt idx="63">
                  <c:v>278.40000000000003</c:v>
                </c:pt>
                <c:pt idx="64">
                  <c:v>262.40000000000003</c:v>
                </c:pt>
                <c:pt idx="65">
                  <c:v>224.00000000000003</c:v>
                </c:pt>
                <c:pt idx="66">
                  <c:v>211.20000000000002</c:v>
                </c:pt>
                <c:pt idx="67">
                  <c:v>185.60000000000002</c:v>
                </c:pt>
                <c:pt idx="68">
                  <c:v>128.00000000000003</c:v>
                </c:pt>
                <c:pt idx="69">
                  <c:v>160.00000000000003</c:v>
                </c:pt>
                <c:pt idx="70">
                  <c:v>192.00000000000003</c:v>
                </c:pt>
                <c:pt idx="71">
                  <c:v>224.00000000000003</c:v>
                </c:pt>
                <c:pt idx="72">
                  <c:v>249.60000000000008</c:v>
                </c:pt>
                <c:pt idx="73">
                  <c:v>262.40000000000003</c:v>
                </c:pt>
                <c:pt idx="74">
                  <c:v>281.60000000000008</c:v>
                </c:pt>
                <c:pt idx="75">
                  <c:v>284.80000000000007</c:v>
                </c:pt>
                <c:pt idx="76">
                  <c:v>268.80000000000007</c:v>
                </c:pt>
                <c:pt idx="77">
                  <c:v>256.00000000000006</c:v>
                </c:pt>
                <c:pt idx="78">
                  <c:v>243.20000000000005</c:v>
                </c:pt>
                <c:pt idx="79">
                  <c:v>281.60000000000008</c:v>
                </c:pt>
                <c:pt idx="80">
                  <c:v>288.00000000000011</c:v>
                </c:pt>
                <c:pt idx="81">
                  <c:v>272.00000000000006</c:v>
                </c:pt>
                <c:pt idx="82">
                  <c:v>284.80000000000007</c:v>
                </c:pt>
                <c:pt idx="83">
                  <c:v>300.80000000000013</c:v>
                </c:pt>
                <c:pt idx="84">
                  <c:v>313.60000000000008</c:v>
                </c:pt>
                <c:pt idx="85">
                  <c:v>320.00000000000006</c:v>
                </c:pt>
                <c:pt idx="86">
                  <c:v>288.00000000000011</c:v>
                </c:pt>
                <c:pt idx="87">
                  <c:v>278.40000000000003</c:v>
                </c:pt>
                <c:pt idx="88">
                  <c:v>262.40000000000003</c:v>
                </c:pt>
                <c:pt idx="89">
                  <c:v>224.00000000000003</c:v>
                </c:pt>
                <c:pt idx="90">
                  <c:v>211.20000000000002</c:v>
                </c:pt>
                <c:pt idx="91">
                  <c:v>185.60000000000002</c:v>
                </c:pt>
                <c:pt idx="92">
                  <c:v>128.00000000000003</c:v>
                </c:pt>
                <c:pt idx="93">
                  <c:v>160.00000000000003</c:v>
                </c:pt>
                <c:pt idx="94">
                  <c:v>192.00000000000003</c:v>
                </c:pt>
                <c:pt idx="95">
                  <c:v>224.00000000000003</c:v>
                </c:pt>
                <c:pt idx="96">
                  <c:v>249.60000000000008</c:v>
                </c:pt>
                <c:pt idx="97">
                  <c:v>262.40000000000003</c:v>
                </c:pt>
                <c:pt idx="98">
                  <c:v>281.60000000000008</c:v>
                </c:pt>
                <c:pt idx="99">
                  <c:v>284.80000000000007</c:v>
                </c:pt>
                <c:pt idx="100">
                  <c:v>268.80000000000007</c:v>
                </c:pt>
                <c:pt idx="101">
                  <c:v>256.00000000000006</c:v>
                </c:pt>
                <c:pt idx="102">
                  <c:v>243.20000000000005</c:v>
                </c:pt>
                <c:pt idx="103">
                  <c:v>281.60000000000008</c:v>
                </c:pt>
                <c:pt idx="104">
                  <c:v>288.00000000000011</c:v>
                </c:pt>
                <c:pt idx="105">
                  <c:v>272.00000000000006</c:v>
                </c:pt>
                <c:pt idx="106">
                  <c:v>284.80000000000007</c:v>
                </c:pt>
                <c:pt idx="107">
                  <c:v>300.80000000000013</c:v>
                </c:pt>
                <c:pt idx="108">
                  <c:v>313.60000000000008</c:v>
                </c:pt>
                <c:pt idx="109">
                  <c:v>320.00000000000006</c:v>
                </c:pt>
                <c:pt idx="110">
                  <c:v>288.00000000000011</c:v>
                </c:pt>
                <c:pt idx="111">
                  <c:v>278.40000000000003</c:v>
                </c:pt>
                <c:pt idx="112">
                  <c:v>262.40000000000003</c:v>
                </c:pt>
                <c:pt idx="113">
                  <c:v>224.00000000000003</c:v>
                </c:pt>
                <c:pt idx="114">
                  <c:v>211.20000000000002</c:v>
                </c:pt>
                <c:pt idx="115">
                  <c:v>185.60000000000002</c:v>
                </c:pt>
                <c:pt idx="116">
                  <c:v>128.00000000000003</c:v>
                </c:pt>
                <c:pt idx="117">
                  <c:v>160.00000000000003</c:v>
                </c:pt>
                <c:pt idx="118">
                  <c:v>192.00000000000003</c:v>
                </c:pt>
                <c:pt idx="119">
                  <c:v>224.00000000000003</c:v>
                </c:pt>
                <c:pt idx="120">
                  <c:v>249.60000000000008</c:v>
                </c:pt>
                <c:pt idx="121">
                  <c:v>262.40000000000003</c:v>
                </c:pt>
                <c:pt idx="122">
                  <c:v>281.60000000000008</c:v>
                </c:pt>
                <c:pt idx="123">
                  <c:v>284.80000000000007</c:v>
                </c:pt>
                <c:pt idx="124">
                  <c:v>268.80000000000007</c:v>
                </c:pt>
                <c:pt idx="125">
                  <c:v>256.00000000000006</c:v>
                </c:pt>
                <c:pt idx="126">
                  <c:v>243.20000000000005</c:v>
                </c:pt>
                <c:pt idx="127">
                  <c:v>281.60000000000008</c:v>
                </c:pt>
                <c:pt idx="128">
                  <c:v>288.00000000000011</c:v>
                </c:pt>
                <c:pt idx="129">
                  <c:v>272.00000000000006</c:v>
                </c:pt>
                <c:pt idx="130">
                  <c:v>284.80000000000007</c:v>
                </c:pt>
                <c:pt idx="131">
                  <c:v>300.80000000000013</c:v>
                </c:pt>
                <c:pt idx="132">
                  <c:v>313.60000000000008</c:v>
                </c:pt>
                <c:pt idx="133">
                  <c:v>320.00000000000006</c:v>
                </c:pt>
                <c:pt idx="134">
                  <c:v>288.00000000000011</c:v>
                </c:pt>
                <c:pt idx="135">
                  <c:v>278.40000000000003</c:v>
                </c:pt>
                <c:pt idx="136">
                  <c:v>262.40000000000003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53728"/>
        <c:axId val="151679488"/>
      </c:lineChart>
      <c:catAx>
        <c:axId val="11335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79488"/>
        <c:crosses val="autoZero"/>
        <c:auto val="1"/>
        <c:lblAlgn val="ctr"/>
        <c:lblOffset val="100"/>
        <c:noMultiLvlLbl val="0"/>
      </c:catAx>
      <c:valAx>
        <c:axId val="1516794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13353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605116</xdr:colOff>
      <xdr:row>0</xdr:row>
      <xdr:rowOff>1</xdr:rowOff>
    </xdr:from>
    <xdr:to>
      <xdr:col>17</xdr:col>
      <xdr:colOff>616119</xdr:colOff>
      <xdr:row>24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9675" y="1"/>
          <a:ext cx="5300179" cy="457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18</xdr:col>
      <xdr:colOff>437030</xdr:colOff>
      <xdr:row>34</xdr:row>
      <xdr:rowOff>179294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6"/>
  <sheetViews>
    <sheetView zoomScale="85" zoomScaleNormal="85" workbookViewId="0">
      <selection activeCell="B2" sqref="B2"/>
    </sheetView>
  </sheetViews>
  <sheetFormatPr defaultRowHeight="15" x14ac:dyDescent="0.25"/>
  <cols>
    <col min="1" max="1" width="15.7109375" customWidth="1"/>
    <col min="2" max="2" width="6" bestFit="1" customWidth="1"/>
    <col min="3" max="5" width="12.42578125" bestFit="1" customWidth="1"/>
    <col min="6" max="8" width="6" customWidth="1"/>
    <col min="9" max="10" width="10.7109375" bestFit="1" customWidth="1"/>
    <col min="11" max="12" width="11.7109375" bestFit="1" customWidth="1"/>
    <col min="13" max="15" width="10.7109375" bestFit="1" customWidth="1"/>
    <col min="16" max="17" width="11.7109375" bestFit="1" customWidth="1"/>
    <col min="18" max="18" width="10.7109375" bestFit="1" customWidth="1"/>
    <col min="19" max="24" width="11.7109375" bestFit="1" customWidth="1"/>
    <col min="25" max="34" width="10.7109375" bestFit="1" customWidth="1"/>
    <col min="35" max="36" width="11.7109375" bestFit="1" customWidth="1"/>
    <col min="37" max="39" width="10.7109375" bestFit="1" customWidth="1"/>
    <col min="40" max="41" width="11.7109375" bestFit="1" customWidth="1"/>
    <col min="42" max="42" width="10.7109375" bestFit="1" customWidth="1"/>
    <col min="43" max="48" width="11.7109375" bestFit="1" customWidth="1"/>
    <col min="49" max="58" width="10.7109375" bestFit="1" customWidth="1"/>
    <col min="59" max="60" width="11.7109375" bestFit="1" customWidth="1"/>
    <col min="61" max="63" width="10.7109375" bestFit="1" customWidth="1"/>
    <col min="64" max="65" width="11.7109375" bestFit="1" customWidth="1"/>
    <col min="66" max="66" width="10.7109375" bestFit="1" customWidth="1"/>
    <col min="67" max="72" width="11.7109375" bestFit="1" customWidth="1"/>
    <col min="73" max="82" width="10.7109375" bestFit="1" customWidth="1"/>
    <col min="83" max="84" width="11.7109375" bestFit="1" customWidth="1"/>
    <col min="85" max="87" width="10.7109375" bestFit="1" customWidth="1"/>
    <col min="88" max="89" width="11.7109375" bestFit="1" customWidth="1"/>
    <col min="90" max="90" width="10.7109375" bestFit="1" customWidth="1"/>
    <col min="91" max="96" width="11.7109375" bestFit="1" customWidth="1"/>
    <col min="97" max="106" width="10.7109375" bestFit="1" customWidth="1"/>
    <col min="107" max="108" width="11.7109375" bestFit="1" customWidth="1"/>
    <col min="109" max="111" width="10.7109375" bestFit="1" customWidth="1"/>
    <col min="112" max="113" width="11.7109375" bestFit="1" customWidth="1"/>
    <col min="114" max="114" width="10.7109375" bestFit="1" customWidth="1"/>
    <col min="115" max="120" width="11.7109375" bestFit="1" customWidth="1"/>
    <col min="121" max="130" width="10.7109375" bestFit="1" customWidth="1"/>
    <col min="131" max="132" width="11.7109375" bestFit="1" customWidth="1"/>
    <col min="133" max="135" width="10.7109375" bestFit="1" customWidth="1"/>
    <col min="136" max="137" width="11.7109375" bestFit="1" customWidth="1"/>
    <col min="138" max="138" width="10.7109375" bestFit="1" customWidth="1"/>
    <col min="139" max="144" width="11.7109375" bestFit="1" customWidth="1"/>
    <col min="145" max="154" width="10.7109375" bestFit="1" customWidth="1"/>
    <col min="155" max="156" width="11.7109375" bestFit="1" customWidth="1"/>
    <col min="157" max="159" width="10.7109375" bestFit="1" customWidth="1"/>
    <col min="160" max="161" width="11.7109375" bestFit="1" customWidth="1"/>
    <col min="162" max="162" width="10.7109375" bestFit="1" customWidth="1"/>
    <col min="163" max="168" width="11.7109375" bestFit="1" customWidth="1"/>
    <col min="169" max="169" width="10.7109375" bestFit="1" customWidth="1"/>
  </cols>
  <sheetData>
    <row r="1" spans="1:5" x14ac:dyDescent="0.25">
      <c r="A1" t="s">
        <v>1</v>
      </c>
      <c r="B1" t="s">
        <v>61</v>
      </c>
      <c r="C1" t="s">
        <v>62</v>
      </c>
      <c r="D1" t="s">
        <v>67</v>
      </c>
      <c r="E1" t="s">
        <v>68</v>
      </c>
    </row>
    <row r="2" spans="1:5" x14ac:dyDescent="0.25">
      <c r="A2" t="s">
        <v>21</v>
      </c>
      <c r="B2" s="4">
        <v>1.06</v>
      </c>
      <c r="C2" s="4">
        <v>0.94</v>
      </c>
      <c r="D2">
        <v>0</v>
      </c>
      <c r="E2">
        <v>0</v>
      </c>
    </row>
    <row r="3" spans="1:5" x14ac:dyDescent="0.25">
      <c r="A3" t="s">
        <v>22</v>
      </c>
      <c r="B3" s="4">
        <v>1.06</v>
      </c>
      <c r="C3" s="4">
        <v>0.94</v>
      </c>
      <c r="D3">
        <v>0</v>
      </c>
      <c r="E3">
        <v>0</v>
      </c>
    </row>
    <row r="4" spans="1:5" x14ac:dyDescent="0.25">
      <c r="A4" t="s">
        <v>23</v>
      </c>
      <c r="B4" s="4">
        <v>1.06</v>
      </c>
      <c r="C4" s="4">
        <v>0.94</v>
      </c>
      <c r="D4">
        <v>0</v>
      </c>
      <c r="E4">
        <v>0</v>
      </c>
    </row>
    <row r="5" spans="1:5" x14ac:dyDescent="0.25">
      <c r="A5" t="s">
        <v>24</v>
      </c>
      <c r="B5" s="4">
        <v>1.06</v>
      </c>
      <c r="C5" s="4">
        <v>0.94</v>
      </c>
      <c r="D5">
        <v>0</v>
      </c>
      <c r="E5">
        <v>0</v>
      </c>
    </row>
    <row r="6" spans="1:5" x14ac:dyDescent="0.25">
      <c r="A6" t="s">
        <v>25</v>
      </c>
      <c r="B6" s="4">
        <v>1.06</v>
      </c>
      <c r="C6" s="4">
        <v>0.94</v>
      </c>
      <c r="D6">
        <v>0</v>
      </c>
      <c r="E6">
        <v>0</v>
      </c>
    </row>
    <row r="7" spans="1:5" x14ac:dyDescent="0.25">
      <c r="A7" t="s">
        <v>26</v>
      </c>
      <c r="B7" s="4">
        <v>1.06</v>
      </c>
      <c r="C7" s="4">
        <v>0.94</v>
      </c>
      <c r="D7">
        <v>0</v>
      </c>
      <c r="E7">
        <v>0</v>
      </c>
    </row>
    <row r="8" spans="1:5" x14ac:dyDescent="0.25">
      <c r="A8" t="s">
        <v>27</v>
      </c>
      <c r="B8" s="4">
        <v>1.06</v>
      </c>
      <c r="C8" s="4">
        <v>0.94</v>
      </c>
      <c r="D8">
        <v>0</v>
      </c>
      <c r="E8">
        <v>0</v>
      </c>
    </row>
    <row r="9" spans="1:5" x14ac:dyDescent="0.25">
      <c r="A9" t="s">
        <v>28</v>
      </c>
      <c r="B9" s="4">
        <v>1.06</v>
      </c>
      <c r="C9" s="4">
        <v>0.94</v>
      </c>
      <c r="D9">
        <v>0</v>
      </c>
      <c r="E9">
        <v>0</v>
      </c>
    </row>
    <row r="10" spans="1:5" x14ac:dyDescent="0.25">
      <c r="A10" t="s">
        <v>29</v>
      </c>
      <c r="B10" s="4">
        <v>1.06</v>
      </c>
      <c r="C10" s="4">
        <v>0.94</v>
      </c>
      <c r="D10">
        <v>0</v>
      </c>
      <c r="E10">
        <v>19</v>
      </c>
    </row>
    <row r="11" spans="1:5" x14ac:dyDescent="0.25">
      <c r="A11" t="s">
        <v>30</v>
      </c>
      <c r="B11" s="4">
        <v>1.06</v>
      </c>
      <c r="C11" s="4">
        <v>0.94</v>
      </c>
      <c r="D11">
        <v>0</v>
      </c>
      <c r="E11">
        <v>0</v>
      </c>
    </row>
    <row r="12" spans="1:5" x14ac:dyDescent="0.25">
      <c r="A12" t="s">
        <v>31</v>
      </c>
      <c r="B12" s="4">
        <v>1.06</v>
      </c>
      <c r="C12" s="4">
        <v>0.94</v>
      </c>
      <c r="D12">
        <v>0</v>
      </c>
      <c r="E12">
        <v>0</v>
      </c>
    </row>
    <row r="13" spans="1:5" x14ac:dyDescent="0.25">
      <c r="A13" t="s">
        <v>32</v>
      </c>
      <c r="B13" s="4">
        <v>1.06</v>
      </c>
      <c r="C13" s="4">
        <v>0.94</v>
      </c>
      <c r="D13">
        <v>0</v>
      </c>
      <c r="E13">
        <v>0</v>
      </c>
    </row>
    <row r="14" spans="1:5" x14ac:dyDescent="0.25">
      <c r="A14" t="s">
        <v>33</v>
      </c>
      <c r="B14" s="4">
        <v>1.06</v>
      </c>
      <c r="C14" s="4">
        <v>0.94</v>
      </c>
      <c r="D14">
        <v>0</v>
      </c>
      <c r="E14">
        <v>0</v>
      </c>
    </row>
    <row r="15" spans="1:5" x14ac:dyDescent="0.25">
      <c r="A15" t="s">
        <v>34</v>
      </c>
      <c r="B15" s="4">
        <v>1.06</v>
      </c>
      <c r="C15" s="4">
        <v>0.94</v>
      </c>
      <c r="D15">
        <v>0</v>
      </c>
      <c r="E15">
        <v>0</v>
      </c>
    </row>
    <row r="16" spans="1:5" x14ac:dyDescent="0.25">
      <c r="A16" t="s">
        <v>14</v>
      </c>
      <c r="C16" s="2"/>
      <c r="D16" s="2"/>
      <c r="E16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19"/>
  <sheetViews>
    <sheetView workbookViewId="0">
      <selection activeCell="FJ13" sqref="FJ13"/>
    </sheetView>
  </sheetViews>
  <sheetFormatPr defaultRowHeight="15" x14ac:dyDescent="0.25"/>
  <sheetData>
    <row r="1" spans="1:171" x14ac:dyDescent="0.25">
      <c r="A1" t="s">
        <v>11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1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  <c r="AI1">
        <v>10</v>
      </c>
      <c r="AJ1">
        <v>11</v>
      </c>
      <c r="AK1">
        <v>12</v>
      </c>
      <c r="AL1">
        <v>13</v>
      </c>
      <c r="AM1">
        <v>14</v>
      </c>
      <c r="AN1">
        <v>15</v>
      </c>
      <c r="AO1">
        <v>16</v>
      </c>
      <c r="AP1">
        <v>17</v>
      </c>
      <c r="AQ1">
        <v>18</v>
      </c>
      <c r="AR1">
        <v>19</v>
      </c>
      <c r="AS1">
        <v>20</v>
      </c>
      <c r="AT1">
        <v>21</v>
      </c>
      <c r="AU1">
        <v>22</v>
      </c>
      <c r="AV1">
        <v>23</v>
      </c>
      <c r="AW1">
        <v>24</v>
      </c>
      <c r="AX1">
        <v>1</v>
      </c>
      <c r="AY1">
        <v>2</v>
      </c>
      <c r="AZ1">
        <v>3</v>
      </c>
      <c r="BA1">
        <v>4</v>
      </c>
      <c r="BB1">
        <v>5</v>
      </c>
      <c r="BC1">
        <v>6</v>
      </c>
      <c r="BD1">
        <v>7</v>
      </c>
      <c r="BE1">
        <v>8</v>
      </c>
      <c r="BF1">
        <v>9</v>
      </c>
      <c r="BG1">
        <v>10</v>
      </c>
      <c r="BH1">
        <v>11</v>
      </c>
      <c r="BI1">
        <v>12</v>
      </c>
      <c r="BJ1">
        <v>13</v>
      </c>
      <c r="BK1">
        <v>14</v>
      </c>
      <c r="BL1">
        <v>15</v>
      </c>
      <c r="BM1">
        <v>16</v>
      </c>
      <c r="BN1">
        <v>17</v>
      </c>
      <c r="BO1">
        <v>18</v>
      </c>
      <c r="BP1">
        <v>19</v>
      </c>
      <c r="BQ1">
        <v>20</v>
      </c>
      <c r="BR1">
        <v>21</v>
      </c>
      <c r="BS1">
        <v>22</v>
      </c>
      <c r="BT1">
        <v>23</v>
      </c>
      <c r="BU1">
        <v>24</v>
      </c>
      <c r="BV1">
        <v>1</v>
      </c>
      <c r="BW1">
        <v>2</v>
      </c>
      <c r="BX1">
        <v>3</v>
      </c>
      <c r="BY1">
        <v>4</v>
      </c>
      <c r="BZ1">
        <v>5</v>
      </c>
      <c r="CA1">
        <v>6</v>
      </c>
      <c r="CB1">
        <v>7</v>
      </c>
      <c r="CC1">
        <v>8</v>
      </c>
      <c r="CD1">
        <v>9</v>
      </c>
      <c r="CE1">
        <v>10</v>
      </c>
      <c r="CF1">
        <v>11</v>
      </c>
      <c r="CG1">
        <v>12</v>
      </c>
      <c r="CH1">
        <v>13</v>
      </c>
      <c r="CI1">
        <v>14</v>
      </c>
      <c r="CJ1">
        <v>15</v>
      </c>
      <c r="CK1">
        <v>16</v>
      </c>
      <c r="CL1">
        <v>17</v>
      </c>
      <c r="CM1">
        <v>18</v>
      </c>
      <c r="CN1">
        <v>19</v>
      </c>
      <c r="CO1">
        <v>20</v>
      </c>
      <c r="CP1">
        <v>21</v>
      </c>
      <c r="CQ1">
        <v>22</v>
      </c>
      <c r="CR1">
        <v>23</v>
      </c>
      <c r="CS1">
        <v>24</v>
      </c>
      <c r="CT1">
        <v>1</v>
      </c>
      <c r="CU1">
        <v>2</v>
      </c>
      <c r="CV1">
        <v>3</v>
      </c>
      <c r="CW1">
        <v>4</v>
      </c>
      <c r="CX1">
        <v>5</v>
      </c>
      <c r="CY1">
        <v>6</v>
      </c>
      <c r="CZ1">
        <v>7</v>
      </c>
      <c r="DA1">
        <v>8</v>
      </c>
      <c r="DB1">
        <v>9</v>
      </c>
      <c r="DC1">
        <v>10</v>
      </c>
      <c r="DD1">
        <v>11</v>
      </c>
      <c r="DE1">
        <v>12</v>
      </c>
      <c r="DF1">
        <v>13</v>
      </c>
      <c r="DG1">
        <v>14</v>
      </c>
      <c r="DH1">
        <v>15</v>
      </c>
      <c r="DI1">
        <v>16</v>
      </c>
      <c r="DJ1">
        <v>17</v>
      </c>
      <c r="DK1">
        <v>18</v>
      </c>
      <c r="DL1">
        <v>19</v>
      </c>
      <c r="DM1">
        <v>20</v>
      </c>
      <c r="DN1">
        <v>21</v>
      </c>
      <c r="DO1">
        <v>22</v>
      </c>
      <c r="DP1">
        <v>23</v>
      </c>
      <c r="DQ1">
        <v>24</v>
      </c>
      <c r="DR1">
        <v>1</v>
      </c>
      <c r="DS1">
        <v>2</v>
      </c>
      <c r="DT1">
        <v>3</v>
      </c>
      <c r="DU1">
        <v>4</v>
      </c>
      <c r="DV1">
        <v>5</v>
      </c>
      <c r="DW1">
        <v>6</v>
      </c>
      <c r="DX1">
        <v>7</v>
      </c>
      <c r="DY1">
        <v>8</v>
      </c>
      <c r="DZ1">
        <v>9</v>
      </c>
      <c r="EA1">
        <v>10</v>
      </c>
      <c r="EB1">
        <v>11</v>
      </c>
      <c r="EC1">
        <v>12</v>
      </c>
      <c r="ED1">
        <v>13</v>
      </c>
      <c r="EE1">
        <v>14</v>
      </c>
      <c r="EF1">
        <v>15</v>
      </c>
      <c r="EG1">
        <v>16</v>
      </c>
      <c r="EH1">
        <v>17</v>
      </c>
      <c r="EI1">
        <v>18</v>
      </c>
      <c r="EJ1">
        <v>19</v>
      </c>
      <c r="EK1">
        <v>20</v>
      </c>
      <c r="EL1">
        <v>21</v>
      </c>
      <c r="EM1">
        <v>22</v>
      </c>
      <c r="EN1">
        <v>23</v>
      </c>
      <c r="EO1">
        <v>24</v>
      </c>
      <c r="EP1">
        <v>1</v>
      </c>
      <c r="EQ1">
        <v>2</v>
      </c>
      <c r="ER1">
        <v>3</v>
      </c>
      <c r="ES1">
        <v>4</v>
      </c>
      <c r="ET1">
        <v>5</v>
      </c>
      <c r="EU1">
        <v>6</v>
      </c>
      <c r="EV1">
        <v>7</v>
      </c>
      <c r="EW1">
        <v>8</v>
      </c>
      <c r="EX1">
        <v>9</v>
      </c>
      <c r="EY1">
        <v>10</v>
      </c>
      <c r="EZ1">
        <v>11</v>
      </c>
      <c r="FA1">
        <v>12</v>
      </c>
      <c r="FB1">
        <v>13</v>
      </c>
      <c r="FC1">
        <v>14</v>
      </c>
      <c r="FD1">
        <v>15</v>
      </c>
      <c r="FE1">
        <v>16</v>
      </c>
      <c r="FF1">
        <v>17</v>
      </c>
      <c r="FG1">
        <v>18</v>
      </c>
      <c r="FH1">
        <v>19</v>
      </c>
      <c r="FI1">
        <v>20</v>
      </c>
      <c r="FJ1">
        <v>21</v>
      </c>
      <c r="FK1">
        <v>22</v>
      </c>
      <c r="FL1">
        <v>23</v>
      </c>
      <c r="FM1">
        <v>24</v>
      </c>
    </row>
    <row r="2" spans="1:171" x14ac:dyDescent="0.25">
      <c r="A2" t="s">
        <v>10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</row>
    <row r="3" spans="1:171" x14ac:dyDescent="0.25">
      <c r="A3" t="s">
        <v>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O3">
        <f>SUM(AG3:FM3)</f>
        <v>0</v>
      </c>
    </row>
    <row r="4" spans="1:171" x14ac:dyDescent="0.25">
      <c r="A4" t="s">
        <v>22</v>
      </c>
      <c r="B4">
        <v>21.7</v>
      </c>
      <c r="C4" s="5">
        <v>17.695135135135139</v>
      </c>
      <c r="D4" s="5">
        <v>15.550270270270273</v>
      </c>
      <c r="E4" s="5">
        <v>10.724324324324327</v>
      </c>
      <c r="F4" s="5">
        <v>13.405405405405409</v>
      </c>
      <c r="G4" s="5">
        <v>16.086486486486489</v>
      </c>
      <c r="H4" s="5">
        <v>18.767567567567571</v>
      </c>
      <c r="I4" s="5">
        <v>20.912432432432439</v>
      </c>
      <c r="J4" s="5">
        <v>21.984864864864868</v>
      </c>
      <c r="K4" s="5">
        <v>23.593513513513521</v>
      </c>
      <c r="L4" s="5">
        <v>23.861621621621627</v>
      </c>
      <c r="M4" s="5">
        <v>22.521081081081086</v>
      </c>
      <c r="N4" s="5">
        <v>21.448648648648653</v>
      </c>
      <c r="O4" s="5">
        <v>20.376216216216221</v>
      </c>
      <c r="P4" s="5">
        <v>23.593513513513521</v>
      </c>
      <c r="Q4" s="5">
        <v>24.129729729729736</v>
      </c>
      <c r="R4" s="5">
        <v>22.789189189189194</v>
      </c>
      <c r="S4" s="5">
        <v>23.861621621621627</v>
      </c>
      <c r="T4" s="5">
        <v>25.202162162162164</v>
      </c>
      <c r="U4" s="5">
        <v>26.274594594594603</v>
      </c>
      <c r="V4" s="5">
        <v>26.810810810810818</v>
      </c>
      <c r="W4" s="5">
        <v>24.129729729729736</v>
      </c>
      <c r="X4" s="5">
        <v>23.325405405405409</v>
      </c>
      <c r="Y4" s="5">
        <v>21.984864864864868</v>
      </c>
      <c r="Z4" s="5">
        <v>18.767567567567571</v>
      </c>
      <c r="AA4" s="5">
        <v>17.695135135135139</v>
      </c>
      <c r="AB4" s="5">
        <v>15.550270270270273</v>
      </c>
      <c r="AC4" s="5">
        <v>10.724324324324327</v>
      </c>
      <c r="AD4" s="5">
        <v>13.405405405405409</v>
      </c>
      <c r="AE4" s="5">
        <v>16.086486486486489</v>
      </c>
      <c r="AF4" s="5">
        <v>18.767567567567571</v>
      </c>
      <c r="AG4" s="5">
        <v>20.912432432432439</v>
      </c>
      <c r="AH4" s="5">
        <v>21.984864864864868</v>
      </c>
      <c r="AI4" s="5">
        <v>23.593513513513521</v>
      </c>
      <c r="AJ4" s="5">
        <v>23.861621621621627</v>
      </c>
      <c r="AK4" s="5">
        <v>22.521081081081086</v>
      </c>
      <c r="AL4" s="5">
        <v>21.448648648648653</v>
      </c>
      <c r="AM4" s="5">
        <v>20.376216216216221</v>
      </c>
      <c r="AN4" s="5">
        <v>23.593513513513521</v>
      </c>
      <c r="AO4" s="5">
        <v>24.129729729729736</v>
      </c>
      <c r="AP4" s="5">
        <v>22.789189189189194</v>
      </c>
      <c r="AQ4" s="5">
        <v>23.861621621621627</v>
      </c>
      <c r="AR4" s="5">
        <v>25.202162162162164</v>
      </c>
      <c r="AS4" s="5">
        <v>26.274594594594603</v>
      </c>
      <c r="AT4" s="5">
        <v>26.810810810810818</v>
      </c>
      <c r="AU4" s="5">
        <v>24.129729729729736</v>
      </c>
      <c r="AV4" s="5">
        <v>23.325405405405409</v>
      </c>
      <c r="AW4" s="5">
        <v>21.984864864864868</v>
      </c>
      <c r="AX4" s="5">
        <v>18.767567567567571</v>
      </c>
      <c r="AY4" s="5">
        <v>17.695135135135139</v>
      </c>
      <c r="AZ4" s="5">
        <v>15.550270270270273</v>
      </c>
      <c r="BA4" s="5">
        <v>10.724324324324327</v>
      </c>
      <c r="BB4" s="5">
        <v>13.405405405405409</v>
      </c>
      <c r="BC4" s="5">
        <v>16.086486486486489</v>
      </c>
      <c r="BD4" s="5">
        <v>18.767567567567571</v>
      </c>
      <c r="BE4" s="5">
        <v>20.912432432432439</v>
      </c>
      <c r="BF4" s="5">
        <v>21.984864864864868</v>
      </c>
      <c r="BG4" s="5">
        <v>23.593513513513521</v>
      </c>
      <c r="BH4" s="5">
        <v>23.861621621621627</v>
      </c>
      <c r="BI4" s="5">
        <v>22.521081081081086</v>
      </c>
      <c r="BJ4" s="5">
        <v>21.448648648648653</v>
      </c>
      <c r="BK4" s="5">
        <v>20.376216216216221</v>
      </c>
      <c r="BL4" s="5">
        <v>23.593513513513521</v>
      </c>
      <c r="BM4" s="5">
        <v>24.129729729729736</v>
      </c>
      <c r="BN4" s="5">
        <v>22.789189189189194</v>
      </c>
      <c r="BO4" s="5">
        <v>23.861621621621627</v>
      </c>
      <c r="BP4" s="5">
        <v>25.202162162162164</v>
      </c>
      <c r="BQ4" s="5">
        <v>26.274594594594603</v>
      </c>
      <c r="BR4" s="5">
        <v>26.810810810810818</v>
      </c>
      <c r="BS4" s="5">
        <v>24.129729729729736</v>
      </c>
      <c r="BT4" s="5">
        <v>23.325405405405409</v>
      </c>
      <c r="BU4" s="5">
        <v>21.984864864864868</v>
      </c>
      <c r="BV4" s="5">
        <v>18.767567567567571</v>
      </c>
      <c r="BW4" s="5">
        <v>17.695135135135139</v>
      </c>
      <c r="BX4" s="5">
        <v>15.550270270270273</v>
      </c>
      <c r="BY4" s="5">
        <v>10.724324324324327</v>
      </c>
      <c r="BZ4" s="5">
        <v>13.405405405405409</v>
      </c>
      <c r="CA4" s="5">
        <v>16.086486486486489</v>
      </c>
      <c r="CB4" s="5">
        <v>18.767567567567571</v>
      </c>
      <c r="CC4" s="5">
        <v>20.912432432432439</v>
      </c>
      <c r="CD4" s="5">
        <v>21.984864864864868</v>
      </c>
      <c r="CE4" s="5">
        <v>23.593513513513521</v>
      </c>
      <c r="CF4" s="5">
        <v>23.861621621621627</v>
      </c>
      <c r="CG4" s="5">
        <v>22.521081081081086</v>
      </c>
      <c r="CH4" s="5">
        <v>21.448648648648653</v>
      </c>
      <c r="CI4" s="5">
        <v>20.376216216216221</v>
      </c>
      <c r="CJ4" s="5">
        <v>23.593513513513521</v>
      </c>
      <c r="CK4" s="5">
        <v>24.129729729729736</v>
      </c>
      <c r="CL4" s="5">
        <v>22.789189189189194</v>
      </c>
      <c r="CM4" s="5">
        <v>23.861621621621627</v>
      </c>
      <c r="CN4" s="5">
        <v>25.202162162162164</v>
      </c>
      <c r="CO4" s="5">
        <v>26.274594594594603</v>
      </c>
      <c r="CP4" s="5">
        <v>26.810810810810818</v>
      </c>
      <c r="CQ4" s="5">
        <v>24.129729729729736</v>
      </c>
      <c r="CR4" s="5">
        <v>23.325405405405409</v>
      </c>
      <c r="CS4" s="5">
        <v>21.984864864864868</v>
      </c>
      <c r="CT4" s="5">
        <v>18.767567567567571</v>
      </c>
      <c r="CU4" s="5">
        <v>17.695135135135139</v>
      </c>
      <c r="CV4" s="5">
        <v>15.550270270270273</v>
      </c>
      <c r="CW4" s="5">
        <v>10.724324324324327</v>
      </c>
      <c r="CX4" s="5">
        <v>13.405405405405409</v>
      </c>
      <c r="CY4" s="5">
        <v>16.086486486486489</v>
      </c>
      <c r="CZ4" s="5">
        <v>18.767567567567571</v>
      </c>
      <c r="DA4" s="5">
        <v>20.912432432432439</v>
      </c>
      <c r="DB4" s="5">
        <v>21.984864864864868</v>
      </c>
      <c r="DC4" s="5">
        <v>23.593513513513521</v>
      </c>
      <c r="DD4" s="5">
        <v>23.861621621621627</v>
      </c>
      <c r="DE4" s="5">
        <v>22.521081081081086</v>
      </c>
      <c r="DF4" s="5">
        <v>21.448648648648653</v>
      </c>
      <c r="DG4" s="5">
        <v>20.376216216216221</v>
      </c>
      <c r="DH4" s="5">
        <v>23.593513513513521</v>
      </c>
      <c r="DI4" s="5">
        <v>24.129729729729736</v>
      </c>
      <c r="DJ4" s="5">
        <v>22.789189189189194</v>
      </c>
      <c r="DK4" s="5">
        <v>23.861621621621627</v>
      </c>
      <c r="DL4" s="5">
        <v>25.202162162162164</v>
      </c>
      <c r="DM4" s="5">
        <v>26.274594594594603</v>
      </c>
      <c r="DN4" s="5">
        <v>26.810810810810818</v>
      </c>
      <c r="DO4" s="5">
        <v>24.129729729729736</v>
      </c>
      <c r="DP4" s="5">
        <v>23.325405405405409</v>
      </c>
      <c r="DQ4" s="5">
        <v>21.984864864864868</v>
      </c>
      <c r="DR4" s="5">
        <v>18.767567567567571</v>
      </c>
      <c r="DS4" s="5">
        <v>17.695135135135139</v>
      </c>
      <c r="DT4" s="5">
        <v>15.550270270270273</v>
      </c>
      <c r="DU4" s="5">
        <v>10.724324324324327</v>
      </c>
      <c r="DV4" s="5">
        <v>13.405405405405409</v>
      </c>
      <c r="DW4" s="5">
        <v>16.086486486486489</v>
      </c>
      <c r="DX4" s="5">
        <v>18.767567567567571</v>
      </c>
      <c r="DY4" s="5">
        <v>20.912432432432439</v>
      </c>
      <c r="DZ4" s="5">
        <v>21.984864864864868</v>
      </c>
      <c r="EA4" s="5">
        <v>23.593513513513521</v>
      </c>
      <c r="EB4" s="5">
        <v>23.861621621621627</v>
      </c>
      <c r="EC4" s="5">
        <v>22.521081081081086</v>
      </c>
      <c r="ED4" s="5">
        <v>21.448648648648653</v>
      </c>
      <c r="EE4" s="5">
        <v>20.376216216216221</v>
      </c>
      <c r="EF4" s="5">
        <v>23.593513513513521</v>
      </c>
      <c r="EG4" s="5">
        <v>24.129729729729736</v>
      </c>
      <c r="EH4" s="5">
        <v>22.789189189189194</v>
      </c>
      <c r="EI4" s="5">
        <v>23.861621621621627</v>
      </c>
      <c r="EJ4" s="5">
        <v>25.202162162162164</v>
      </c>
      <c r="EK4" s="5">
        <v>26.274594594594603</v>
      </c>
      <c r="EL4" s="5">
        <v>26.810810810810818</v>
      </c>
      <c r="EM4" s="5">
        <v>24.129729729729736</v>
      </c>
      <c r="EN4" s="5">
        <v>23.325405405405409</v>
      </c>
      <c r="EO4" s="5">
        <v>21.984864864864868</v>
      </c>
      <c r="EP4" s="5">
        <v>18.767567567567571</v>
      </c>
      <c r="EQ4" s="5">
        <v>17.695135135135139</v>
      </c>
      <c r="ER4" s="5">
        <v>15.550270270270273</v>
      </c>
      <c r="ES4" s="5">
        <v>10.724324324324327</v>
      </c>
      <c r="ET4" s="5">
        <v>13.405405405405409</v>
      </c>
      <c r="EU4" s="5">
        <v>16.086486486486489</v>
      </c>
      <c r="EV4" s="5">
        <v>18.767567567567571</v>
      </c>
      <c r="EW4" s="5">
        <v>20.912432432432439</v>
      </c>
      <c r="EX4" s="5">
        <v>21.984864864864868</v>
      </c>
      <c r="EY4" s="5">
        <v>23.593513513513521</v>
      </c>
      <c r="EZ4" s="5">
        <v>23.861621621621627</v>
      </c>
      <c r="FA4" s="5">
        <v>22.521081081081086</v>
      </c>
      <c r="FB4" s="5">
        <v>21.448648648648653</v>
      </c>
      <c r="FC4" s="5">
        <v>20.376216216216221</v>
      </c>
      <c r="FD4" s="5">
        <v>23.593513513513521</v>
      </c>
      <c r="FE4" s="5">
        <v>24.129729729729736</v>
      </c>
      <c r="FF4" s="5">
        <v>22.789189189189194</v>
      </c>
      <c r="FG4" s="5">
        <v>23.861621621621627</v>
      </c>
      <c r="FH4" s="5">
        <v>25.202162162162164</v>
      </c>
      <c r="FI4" s="5">
        <v>26.274594594594603</v>
      </c>
      <c r="FJ4" s="5">
        <v>26.810810810810818</v>
      </c>
      <c r="FK4" s="5">
        <v>24.129729729729736</v>
      </c>
      <c r="FL4" s="5">
        <v>23.325405405405409</v>
      </c>
      <c r="FM4" s="5">
        <v>21.984864864864868</v>
      </c>
      <c r="FO4">
        <f>SUM(AG4:FM4)</f>
        <v>2935.7837837837837</v>
      </c>
    </row>
    <row r="5" spans="1:171" x14ac:dyDescent="0.25">
      <c r="A5" t="s">
        <v>23</v>
      </c>
      <c r="B5">
        <v>94.2</v>
      </c>
      <c r="C5" s="5">
        <v>76.814826254826272</v>
      </c>
      <c r="D5" s="5">
        <v>67.503938223938235</v>
      </c>
      <c r="E5" s="5">
        <v>46.554440154440165</v>
      </c>
      <c r="F5" s="5">
        <v>58.193050193050205</v>
      </c>
      <c r="G5" s="5">
        <v>69.831660231660251</v>
      </c>
      <c r="H5" s="5">
        <v>81.470270270270291</v>
      </c>
      <c r="I5" s="5">
        <v>90.781158301158328</v>
      </c>
      <c r="J5" s="5">
        <v>95.436602316602333</v>
      </c>
      <c r="K5" s="5">
        <v>102.41976833976837</v>
      </c>
      <c r="L5" s="5">
        <v>103.58362934362937</v>
      </c>
      <c r="M5" s="5">
        <v>97.764324324324349</v>
      </c>
      <c r="N5" s="5">
        <v>93.10888030888033</v>
      </c>
      <c r="O5" s="5">
        <v>88.453436293436312</v>
      </c>
      <c r="P5" s="5">
        <v>102.41976833976837</v>
      </c>
      <c r="Q5" s="5">
        <v>104.74749034749037</v>
      </c>
      <c r="R5" s="5">
        <v>98.92818532818535</v>
      </c>
      <c r="S5" s="5">
        <v>103.58362934362937</v>
      </c>
      <c r="T5" s="5">
        <v>109.40293436293437</v>
      </c>
      <c r="U5" s="5">
        <v>114.05837837837841</v>
      </c>
      <c r="V5" s="5">
        <v>116.38610038610041</v>
      </c>
      <c r="W5" s="5">
        <v>104.74749034749037</v>
      </c>
      <c r="X5" s="5">
        <v>101.25590733590735</v>
      </c>
      <c r="Y5" s="5">
        <v>95.436602316602333</v>
      </c>
      <c r="Z5" s="5">
        <v>81.470270270270291</v>
      </c>
      <c r="AA5" s="5">
        <v>76.814826254826272</v>
      </c>
      <c r="AB5" s="5">
        <v>67.503938223938235</v>
      </c>
      <c r="AC5" s="5">
        <v>46.554440154440165</v>
      </c>
      <c r="AD5" s="5">
        <v>58.193050193050205</v>
      </c>
      <c r="AE5" s="5">
        <v>69.831660231660251</v>
      </c>
      <c r="AF5" s="5">
        <v>81.470270270270291</v>
      </c>
      <c r="AG5" s="5">
        <v>90.781158301158328</v>
      </c>
      <c r="AH5" s="5">
        <v>95.436602316602333</v>
      </c>
      <c r="AI5" s="5">
        <v>102.41976833976837</v>
      </c>
      <c r="AJ5" s="5">
        <v>103.58362934362937</v>
      </c>
      <c r="AK5" s="5">
        <v>97.764324324324349</v>
      </c>
      <c r="AL5" s="5">
        <v>93.10888030888033</v>
      </c>
      <c r="AM5" s="5">
        <v>88.453436293436312</v>
      </c>
      <c r="AN5" s="5">
        <v>102.41976833976837</v>
      </c>
      <c r="AO5" s="5">
        <v>104.74749034749037</v>
      </c>
      <c r="AP5" s="5">
        <v>98.92818532818535</v>
      </c>
      <c r="AQ5" s="5">
        <v>103.58362934362937</v>
      </c>
      <c r="AR5" s="5">
        <v>109.40293436293437</v>
      </c>
      <c r="AS5" s="5">
        <v>114.05837837837841</v>
      </c>
      <c r="AT5" s="5">
        <v>116.38610038610041</v>
      </c>
      <c r="AU5" s="5">
        <v>104.74749034749037</v>
      </c>
      <c r="AV5" s="5">
        <v>101.25590733590735</v>
      </c>
      <c r="AW5" s="5">
        <v>95.436602316602333</v>
      </c>
      <c r="AX5" s="5">
        <v>81.470270270270291</v>
      </c>
      <c r="AY5" s="5">
        <v>76.814826254826272</v>
      </c>
      <c r="AZ5" s="5">
        <v>67.503938223938235</v>
      </c>
      <c r="BA5" s="5">
        <v>46.554440154440165</v>
      </c>
      <c r="BB5" s="5">
        <v>58.193050193050205</v>
      </c>
      <c r="BC5" s="5">
        <v>69.831660231660251</v>
      </c>
      <c r="BD5" s="5">
        <v>81.470270270270291</v>
      </c>
      <c r="BE5" s="5">
        <v>90.781158301158328</v>
      </c>
      <c r="BF5" s="5">
        <v>95.436602316602333</v>
      </c>
      <c r="BG5" s="5">
        <v>102.41976833976837</v>
      </c>
      <c r="BH5" s="5">
        <v>103.58362934362937</v>
      </c>
      <c r="BI5" s="5">
        <v>97.764324324324349</v>
      </c>
      <c r="BJ5" s="5">
        <v>93.10888030888033</v>
      </c>
      <c r="BK5" s="5">
        <v>88.453436293436312</v>
      </c>
      <c r="BL5" s="5">
        <v>102.41976833976837</v>
      </c>
      <c r="BM5" s="5">
        <v>104.74749034749037</v>
      </c>
      <c r="BN5" s="5">
        <v>98.92818532818535</v>
      </c>
      <c r="BO5" s="5">
        <v>103.58362934362937</v>
      </c>
      <c r="BP5" s="5">
        <v>109.40293436293437</v>
      </c>
      <c r="BQ5" s="5">
        <v>114.05837837837841</v>
      </c>
      <c r="BR5" s="5">
        <v>116.38610038610041</v>
      </c>
      <c r="BS5" s="5">
        <v>104.74749034749037</v>
      </c>
      <c r="BT5" s="5">
        <v>101.25590733590735</v>
      </c>
      <c r="BU5" s="5">
        <v>95.436602316602333</v>
      </c>
      <c r="BV5" s="5">
        <v>81.470270270270291</v>
      </c>
      <c r="BW5" s="5">
        <v>76.814826254826272</v>
      </c>
      <c r="BX5" s="5">
        <v>67.503938223938235</v>
      </c>
      <c r="BY5" s="5">
        <v>46.554440154440165</v>
      </c>
      <c r="BZ5" s="5">
        <v>58.193050193050205</v>
      </c>
      <c r="CA5" s="5">
        <v>69.831660231660251</v>
      </c>
      <c r="CB5" s="5">
        <v>81.470270270270291</v>
      </c>
      <c r="CC5" s="5">
        <v>90.781158301158328</v>
      </c>
      <c r="CD5" s="5">
        <v>95.436602316602333</v>
      </c>
      <c r="CE5" s="5">
        <v>102.41976833976837</v>
      </c>
      <c r="CF5" s="5">
        <v>103.58362934362937</v>
      </c>
      <c r="CG5" s="5">
        <v>97.764324324324349</v>
      </c>
      <c r="CH5" s="5">
        <v>93.10888030888033</v>
      </c>
      <c r="CI5" s="5">
        <v>88.453436293436312</v>
      </c>
      <c r="CJ5" s="5">
        <v>102.41976833976837</v>
      </c>
      <c r="CK5" s="5">
        <v>104.74749034749037</v>
      </c>
      <c r="CL5" s="5">
        <v>98.92818532818535</v>
      </c>
      <c r="CM5" s="5">
        <v>103.58362934362937</v>
      </c>
      <c r="CN5" s="5">
        <v>109.40293436293437</v>
      </c>
      <c r="CO5" s="5">
        <v>114.05837837837841</v>
      </c>
      <c r="CP5" s="5">
        <v>116.38610038610041</v>
      </c>
      <c r="CQ5" s="5">
        <v>104.74749034749037</v>
      </c>
      <c r="CR5" s="5">
        <v>101.25590733590735</v>
      </c>
      <c r="CS5" s="5">
        <v>95.436602316602333</v>
      </c>
      <c r="CT5" s="5">
        <v>81.470270270270291</v>
      </c>
      <c r="CU5" s="5">
        <v>76.814826254826272</v>
      </c>
      <c r="CV5" s="5">
        <v>67.503938223938235</v>
      </c>
      <c r="CW5" s="5">
        <v>46.554440154440165</v>
      </c>
      <c r="CX5" s="5">
        <v>58.193050193050205</v>
      </c>
      <c r="CY5" s="5">
        <v>69.831660231660251</v>
      </c>
      <c r="CZ5" s="5">
        <v>81.470270270270291</v>
      </c>
      <c r="DA5" s="5">
        <v>90.781158301158328</v>
      </c>
      <c r="DB5" s="5">
        <v>95.436602316602333</v>
      </c>
      <c r="DC5" s="5">
        <v>102.41976833976837</v>
      </c>
      <c r="DD5" s="5">
        <v>103.58362934362937</v>
      </c>
      <c r="DE5" s="5">
        <v>97.764324324324349</v>
      </c>
      <c r="DF5" s="5">
        <v>93.10888030888033</v>
      </c>
      <c r="DG5" s="5">
        <v>88.453436293436312</v>
      </c>
      <c r="DH5" s="5">
        <v>102.41976833976837</v>
      </c>
      <c r="DI5" s="5">
        <v>104.74749034749037</v>
      </c>
      <c r="DJ5" s="5">
        <v>98.92818532818535</v>
      </c>
      <c r="DK5" s="5">
        <v>103.58362934362937</v>
      </c>
      <c r="DL5" s="5">
        <v>109.40293436293437</v>
      </c>
      <c r="DM5" s="5">
        <v>114.05837837837841</v>
      </c>
      <c r="DN5" s="5">
        <v>116.38610038610041</v>
      </c>
      <c r="DO5" s="5">
        <v>104.74749034749037</v>
      </c>
      <c r="DP5" s="5">
        <v>101.25590733590735</v>
      </c>
      <c r="DQ5" s="5">
        <v>95.436602316602333</v>
      </c>
      <c r="DR5" s="5">
        <v>81.470270270270291</v>
      </c>
      <c r="DS5" s="5">
        <v>76.814826254826272</v>
      </c>
      <c r="DT5" s="5">
        <v>67.503938223938235</v>
      </c>
      <c r="DU5" s="5">
        <v>46.554440154440165</v>
      </c>
      <c r="DV5" s="5">
        <v>58.193050193050205</v>
      </c>
      <c r="DW5" s="5">
        <v>69.831660231660251</v>
      </c>
      <c r="DX5" s="5">
        <v>81.470270270270291</v>
      </c>
      <c r="DY5" s="5">
        <v>90.781158301158328</v>
      </c>
      <c r="DZ5" s="5">
        <v>95.436602316602333</v>
      </c>
      <c r="EA5" s="5">
        <v>102.41976833976837</v>
      </c>
      <c r="EB5" s="5">
        <v>103.58362934362937</v>
      </c>
      <c r="EC5" s="5">
        <v>97.764324324324349</v>
      </c>
      <c r="ED5" s="5">
        <v>93.10888030888033</v>
      </c>
      <c r="EE5" s="5">
        <v>88.453436293436312</v>
      </c>
      <c r="EF5" s="5">
        <v>102.41976833976837</v>
      </c>
      <c r="EG5" s="5">
        <v>104.74749034749037</v>
      </c>
      <c r="EH5" s="5">
        <v>98.92818532818535</v>
      </c>
      <c r="EI5" s="5">
        <v>103.58362934362937</v>
      </c>
      <c r="EJ5" s="5">
        <v>109.40293436293437</v>
      </c>
      <c r="EK5" s="5">
        <v>114.05837837837841</v>
      </c>
      <c r="EL5" s="5">
        <v>116.38610038610041</v>
      </c>
      <c r="EM5" s="5">
        <v>104.74749034749037</v>
      </c>
      <c r="EN5" s="5">
        <v>101.25590733590735</v>
      </c>
      <c r="EO5" s="5">
        <v>95.436602316602333</v>
      </c>
      <c r="EP5" s="5">
        <v>81.470270270270291</v>
      </c>
      <c r="EQ5" s="5">
        <v>76.814826254826272</v>
      </c>
      <c r="ER5" s="5">
        <v>67.503938223938235</v>
      </c>
      <c r="ES5" s="5">
        <v>46.554440154440165</v>
      </c>
      <c r="ET5" s="5">
        <v>58.193050193050205</v>
      </c>
      <c r="EU5" s="5">
        <v>69.831660231660251</v>
      </c>
      <c r="EV5" s="5">
        <v>81.470270270270291</v>
      </c>
      <c r="EW5" s="5">
        <v>90.781158301158328</v>
      </c>
      <c r="EX5" s="5">
        <v>95.436602316602333</v>
      </c>
      <c r="EY5" s="5">
        <v>102.41976833976837</v>
      </c>
      <c r="EZ5" s="5">
        <v>103.58362934362937</v>
      </c>
      <c r="FA5" s="5">
        <v>97.764324324324349</v>
      </c>
      <c r="FB5" s="5">
        <v>93.10888030888033</v>
      </c>
      <c r="FC5" s="5">
        <v>88.453436293436312</v>
      </c>
      <c r="FD5" s="5">
        <v>102.41976833976837</v>
      </c>
      <c r="FE5" s="5">
        <v>104.74749034749037</v>
      </c>
      <c r="FF5" s="5">
        <v>98.92818532818535</v>
      </c>
      <c r="FG5" s="5">
        <v>103.58362934362937</v>
      </c>
      <c r="FH5" s="5">
        <v>109.40293436293437</v>
      </c>
      <c r="FI5" s="5">
        <v>114.05837837837841</v>
      </c>
      <c r="FJ5" s="5">
        <v>116.38610038610041</v>
      </c>
      <c r="FK5" s="5">
        <v>104.74749034749037</v>
      </c>
      <c r="FL5" s="5">
        <v>101.25590733590735</v>
      </c>
      <c r="FM5" s="5">
        <v>95.436602316602333</v>
      </c>
      <c r="FO5">
        <f>SUM(AG5:FM5)</f>
        <v>12744.277992277999</v>
      </c>
    </row>
    <row r="6" spans="1:171" x14ac:dyDescent="0.25">
      <c r="A6" t="s">
        <v>24</v>
      </c>
      <c r="B6">
        <v>47.8</v>
      </c>
      <c r="C6" s="5">
        <v>38.978223938223948</v>
      </c>
      <c r="D6" s="5">
        <v>34.253590733590741</v>
      </c>
      <c r="E6" s="5">
        <v>23.623166023166029</v>
      </c>
      <c r="F6" s="5">
        <v>29.528957528957534</v>
      </c>
      <c r="G6" s="5">
        <v>35.434749034749046</v>
      </c>
      <c r="H6" s="5">
        <v>41.340540540540552</v>
      </c>
      <c r="I6" s="5">
        <v>46.065173745173759</v>
      </c>
      <c r="J6" s="5">
        <v>48.427490347490355</v>
      </c>
      <c r="K6" s="5">
        <v>51.970965250965264</v>
      </c>
      <c r="L6" s="5">
        <v>52.561544401544417</v>
      </c>
      <c r="M6" s="5">
        <v>49.608648648648661</v>
      </c>
      <c r="N6" s="5">
        <v>47.246332046332057</v>
      </c>
      <c r="O6" s="5">
        <v>44.884015444015454</v>
      </c>
      <c r="P6" s="5">
        <v>51.970965250965264</v>
      </c>
      <c r="Q6" s="5">
        <v>53.152123552123562</v>
      </c>
      <c r="R6" s="5">
        <v>50.199227799227813</v>
      </c>
      <c r="S6" s="5">
        <v>52.561544401544417</v>
      </c>
      <c r="T6" s="5">
        <v>55.514440154440159</v>
      </c>
      <c r="U6" s="5">
        <v>57.876756756756777</v>
      </c>
      <c r="V6" s="5">
        <v>59.057915057915068</v>
      </c>
      <c r="W6" s="5">
        <v>53.152123552123562</v>
      </c>
      <c r="X6" s="5">
        <v>51.380386100386104</v>
      </c>
      <c r="Y6" s="5">
        <v>48.427490347490355</v>
      </c>
      <c r="Z6" s="5">
        <v>41.340540540540552</v>
      </c>
      <c r="AA6" s="5">
        <v>38.978223938223948</v>
      </c>
      <c r="AB6" s="5">
        <v>34.253590733590741</v>
      </c>
      <c r="AC6" s="5">
        <v>23.623166023166029</v>
      </c>
      <c r="AD6" s="5">
        <v>29.528957528957534</v>
      </c>
      <c r="AE6" s="5">
        <v>35.434749034749046</v>
      </c>
      <c r="AF6" s="5">
        <v>41.340540540540552</v>
      </c>
      <c r="AG6" s="5">
        <v>46.065173745173759</v>
      </c>
      <c r="AH6" s="5">
        <v>48.427490347490355</v>
      </c>
      <c r="AI6" s="5">
        <v>51.970965250965264</v>
      </c>
      <c r="AJ6" s="5">
        <v>52.561544401544417</v>
      </c>
      <c r="AK6" s="5">
        <v>49.608648648648661</v>
      </c>
      <c r="AL6" s="5">
        <v>47.246332046332057</v>
      </c>
      <c r="AM6" s="5">
        <v>44.884015444015454</v>
      </c>
      <c r="AN6" s="5">
        <v>51.970965250965264</v>
      </c>
      <c r="AO6" s="5">
        <v>53.152123552123562</v>
      </c>
      <c r="AP6" s="5">
        <v>50.199227799227813</v>
      </c>
      <c r="AQ6" s="5">
        <v>52.561544401544417</v>
      </c>
      <c r="AR6" s="5">
        <v>55.514440154440159</v>
      </c>
      <c r="AS6" s="5">
        <v>57.876756756756777</v>
      </c>
      <c r="AT6" s="5">
        <v>59.057915057915068</v>
      </c>
      <c r="AU6" s="5">
        <v>53.152123552123562</v>
      </c>
      <c r="AV6" s="5">
        <v>51.380386100386104</v>
      </c>
      <c r="AW6" s="5">
        <v>48.427490347490355</v>
      </c>
      <c r="AX6" s="5">
        <v>41.340540540540552</v>
      </c>
      <c r="AY6" s="5">
        <v>38.978223938223948</v>
      </c>
      <c r="AZ6" s="5">
        <v>34.253590733590741</v>
      </c>
      <c r="BA6" s="5">
        <v>23.623166023166029</v>
      </c>
      <c r="BB6" s="5">
        <v>29.528957528957534</v>
      </c>
      <c r="BC6" s="5">
        <v>35.434749034749046</v>
      </c>
      <c r="BD6" s="5">
        <v>41.340540540540552</v>
      </c>
      <c r="BE6" s="5">
        <v>46.065173745173759</v>
      </c>
      <c r="BF6" s="5">
        <v>48.427490347490355</v>
      </c>
      <c r="BG6" s="5">
        <v>51.970965250965264</v>
      </c>
      <c r="BH6" s="5">
        <v>52.561544401544417</v>
      </c>
      <c r="BI6" s="5">
        <v>49.608648648648661</v>
      </c>
      <c r="BJ6" s="5">
        <v>47.246332046332057</v>
      </c>
      <c r="BK6" s="5">
        <v>44.884015444015454</v>
      </c>
      <c r="BL6" s="5">
        <v>51.970965250965264</v>
      </c>
      <c r="BM6" s="5">
        <v>53.152123552123562</v>
      </c>
      <c r="BN6" s="5">
        <v>50.199227799227813</v>
      </c>
      <c r="BO6" s="5">
        <v>52.561544401544417</v>
      </c>
      <c r="BP6" s="5">
        <v>55.514440154440159</v>
      </c>
      <c r="BQ6" s="5">
        <v>57.876756756756777</v>
      </c>
      <c r="BR6" s="5">
        <v>59.057915057915068</v>
      </c>
      <c r="BS6" s="5">
        <v>53.152123552123562</v>
      </c>
      <c r="BT6" s="5">
        <v>51.380386100386104</v>
      </c>
      <c r="BU6" s="5">
        <v>48.427490347490355</v>
      </c>
      <c r="BV6" s="5">
        <v>41.340540540540552</v>
      </c>
      <c r="BW6" s="5">
        <v>38.978223938223948</v>
      </c>
      <c r="BX6" s="5">
        <v>34.253590733590741</v>
      </c>
      <c r="BY6" s="5">
        <v>23.623166023166029</v>
      </c>
      <c r="BZ6" s="5">
        <v>29.528957528957534</v>
      </c>
      <c r="CA6" s="5">
        <v>35.434749034749046</v>
      </c>
      <c r="CB6" s="5">
        <v>41.340540540540552</v>
      </c>
      <c r="CC6" s="5">
        <v>46.065173745173759</v>
      </c>
      <c r="CD6" s="5">
        <v>48.427490347490355</v>
      </c>
      <c r="CE6" s="5">
        <v>51.970965250965264</v>
      </c>
      <c r="CF6" s="5">
        <v>52.561544401544417</v>
      </c>
      <c r="CG6" s="5">
        <v>49.608648648648661</v>
      </c>
      <c r="CH6" s="5">
        <v>47.246332046332057</v>
      </c>
      <c r="CI6" s="5">
        <v>44.884015444015454</v>
      </c>
      <c r="CJ6" s="5">
        <v>51.970965250965264</v>
      </c>
      <c r="CK6" s="5">
        <v>53.152123552123562</v>
      </c>
      <c r="CL6" s="5">
        <v>50.199227799227813</v>
      </c>
      <c r="CM6" s="5">
        <v>52.561544401544417</v>
      </c>
      <c r="CN6" s="5">
        <v>55.514440154440159</v>
      </c>
      <c r="CO6" s="5">
        <v>57.876756756756777</v>
      </c>
      <c r="CP6" s="5">
        <v>59.057915057915068</v>
      </c>
      <c r="CQ6" s="5">
        <v>53.152123552123562</v>
      </c>
      <c r="CR6" s="5">
        <v>51.380386100386104</v>
      </c>
      <c r="CS6" s="5">
        <v>48.427490347490355</v>
      </c>
      <c r="CT6" s="5">
        <v>41.340540540540552</v>
      </c>
      <c r="CU6" s="5">
        <v>38.978223938223948</v>
      </c>
      <c r="CV6" s="5">
        <v>34.253590733590741</v>
      </c>
      <c r="CW6" s="5">
        <v>23.623166023166029</v>
      </c>
      <c r="CX6" s="5">
        <v>29.528957528957534</v>
      </c>
      <c r="CY6" s="5">
        <v>35.434749034749046</v>
      </c>
      <c r="CZ6" s="5">
        <v>41.340540540540552</v>
      </c>
      <c r="DA6" s="5">
        <v>46.065173745173759</v>
      </c>
      <c r="DB6" s="5">
        <v>48.427490347490355</v>
      </c>
      <c r="DC6" s="5">
        <v>51.970965250965264</v>
      </c>
      <c r="DD6" s="5">
        <v>52.561544401544417</v>
      </c>
      <c r="DE6" s="5">
        <v>49.608648648648661</v>
      </c>
      <c r="DF6" s="5">
        <v>47.246332046332057</v>
      </c>
      <c r="DG6" s="5">
        <v>44.884015444015454</v>
      </c>
      <c r="DH6" s="5">
        <v>51.970965250965264</v>
      </c>
      <c r="DI6" s="5">
        <v>53.152123552123562</v>
      </c>
      <c r="DJ6" s="5">
        <v>50.199227799227813</v>
      </c>
      <c r="DK6" s="5">
        <v>52.561544401544417</v>
      </c>
      <c r="DL6" s="5">
        <v>55.514440154440159</v>
      </c>
      <c r="DM6" s="5">
        <v>57.876756756756777</v>
      </c>
      <c r="DN6" s="5">
        <v>59.057915057915068</v>
      </c>
      <c r="DO6" s="5">
        <v>53.152123552123562</v>
      </c>
      <c r="DP6" s="5">
        <v>51.380386100386104</v>
      </c>
      <c r="DQ6" s="5">
        <v>48.427490347490355</v>
      </c>
      <c r="DR6" s="5">
        <v>41.340540540540552</v>
      </c>
      <c r="DS6" s="5">
        <v>38.978223938223948</v>
      </c>
      <c r="DT6" s="5">
        <v>34.253590733590741</v>
      </c>
      <c r="DU6" s="5">
        <v>23.623166023166029</v>
      </c>
      <c r="DV6" s="5">
        <v>29.528957528957534</v>
      </c>
      <c r="DW6" s="5">
        <v>35.434749034749046</v>
      </c>
      <c r="DX6" s="5">
        <v>41.340540540540552</v>
      </c>
      <c r="DY6" s="5">
        <v>46.065173745173759</v>
      </c>
      <c r="DZ6" s="5">
        <v>48.427490347490355</v>
      </c>
      <c r="EA6" s="5">
        <v>51.970965250965264</v>
      </c>
      <c r="EB6" s="5">
        <v>52.561544401544417</v>
      </c>
      <c r="EC6" s="5">
        <v>49.608648648648661</v>
      </c>
      <c r="ED6" s="5">
        <v>47.246332046332057</v>
      </c>
      <c r="EE6" s="5">
        <v>44.884015444015454</v>
      </c>
      <c r="EF6" s="5">
        <v>51.970965250965264</v>
      </c>
      <c r="EG6" s="5">
        <v>53.152123552123562</v>
      </c>
      <c r="EH6" s="5">
        <v>50.199227799227813</v>
      </c>
      <c r="EI6" s="5">
        <v>52.561544401544417</v>
      </c>
      <c r="EJ6" s="5">
        <v>55.514440154440159</v>
      </c>
      <c r="EK6" s="5">
        <v>57.876756756756777</v>
      </c>
      <c r="EL6" s="5">
        <v>59.057915057915068</v>
      </c>
      <c r="EM6" s="5">
        <v>53.152123552123562</v>
      </c>
      <c r="EN6" s="5">
        <v>51.380386100386104</v>
      </c>
      <c r="EO6" s="5">
        <v>48.427490347490355</v>
      </c>
      <c r="EP6" s="5">
        <v>41.340540540540552</v>
      </c>
      <c r="EQ6" s="5">
        <v>38.978223938223948</v>
      </c>
      <c r="ER6" s="5">
        <v>34.253590733590741</v>
      </c>
      <c r="ES6" s="5">
        <v>23.623166023166029</v>
      </c>
      <c r="ET6" s="5">
        <v>29.528957528957534</v>
      </c>
      <c r="EU6" s="5">
        <v>35.434749034749046</v>
      </c>
      <c r="EV6" s="5">
        <v>41.340540540540552</v>
      </c>
      <c r="EW6" s="5">
        <v>46.065173745173759</v>
      </c>
      <c r="EX6" s="5">
        <v>48.427490347490355</v>
      </c>
      <c r="EY6" s="5">
        <v>51.970965250965264</v>
      </c>
      <c r="EZ6" s="5">
        <v>52.561544401544417</v>
      </c>
      <c r="FA6" s="5">
        <v>49.608648648648661</v>
      </c>
      <c r="FB6" s="5">
        <v>47.246332046332057</v>
      </c>
      <c r="FC6" s="5">
        <v>44.884015444015454</v>
      </c>
      <c r="FD6" s="5">
        <v>51.970965250965264</v>
      </c>
      <c r="FE6" s="5">
        <v>53.152123552123562</v>
      </c>
      <c r="FF6" s="5">
        <v>50.199227799227813</v>
      </c>
      <c r="FG6" s="5">
        <v>52.561544401544417</v>
      </c>
      <c r="FH6" s="5">
        <v>55.514440154440159</v>
      </c>
      <c r="FI6" s="5">
        <v>57.876756756756777</v>
      </c>
      <c r="FJ6" s="5">
        <v>59.057915057915068</v>
      </c>
      <c r="FK6" s="5">
        <v>53.152123552123562</v>
      </c>
      <c r="FL6" s="5">
        <v>51.380386100386104</v>
      </c>
      <c r="FM6" s="5">
        <v>48.427490347490355</v>
      </c>
      <c r="FO6">
        <f>SUM(AG6:FM6)</f>
        <v>6466.8416988416993</v>
      </c>
    </row>
    <row r="7" spans="1:171" x14ac:dyDescent="0.25">
      <c r="A7" t="s">
        <v>25</v>
      </c>
      <c r="B7">
        <v>7.6</v>
      </c>
      <c r="C7" s="5">
        <v>6.1973745173745192</v>
      </c>
      <c r="D7" s="5">
        <v>5.4461776061776073</v>
      </c>
      <c r="E7" s="5">
        <v>3.7559845559845568</v>
      </c>
      <c r="F7" s="5">
        <v>4.6949806949806963</v>
      </c>
      <c r="G7" s="5">
        <v>5.6339768339768348</v>
      </c>
      <c r="H7" s="5">
        <v>6.5729729729729742</v>
      </c>
      <c r="I7" s="5">
        <v>7.3241698841698861</v>
      </c>
      <c r="J7" s="5">
        <v>7.6997683397683412</v>
      </c>
      <c r="K7" s="5">
        <v>8.2631660231660256</v>
      </c>
      <c r="L7" s="5">
        <v>8.3570656370656398</v>
      </c>
      <c r="M7" s="5">
        <v>7.8875675675675696</v>
      </c>
      <c r="N7" s="5">
        <v>7.5119691119691137</v>
      </c>
      <c r="O7" s="5">
        <v>7.1363706563706577</v>
      </c>
      <c r="P7" s="5">
        <v>8.2631660231660256</v>
      </c>
      <c r="Q7" s="5">
        <v>8.4509652509652522</v>
      </c>
      <c r="R7" s="5">
        <v>7.9814671814671829</v>
      </c>
      <c r="S7" s="5">
        <v>8.3570656370656398</v>
      </c>
      <c r="T7" s="5">
        <v>8.8265637065637073</v>
      </c>
      <c r="U7" s="5">
        <v>9.2021621621621641</v>
      </c>
      <c r="V7" s="5">
        <v>9.3899613899613925</v>
      </c>
      <c r="W7" s="5">
        <v>8.4509652509652522</v>
      </c>
      <c r="X7" s="5">
        <v>8.1692664092664096</v>
      </c>
      <c r="Y7" s="5">
        <v>7.6997683397683412</v>
      </c>
      <c r="Z7" s="5">
        <v>6.5729729729729742</v>
      </c>
      <c r="AA7" s="5">
        <v>6.1973745173745192</v>
      </c>
      <c r="AB7" s="5">
        <v>5.4461776061776073</v>
      </c>
      <c r="AC7" s="5">
        <v>3.7559845559845568</v>
      </c>
      <c r="AD7" s="5">
        <v>4.6949806949806963</v>
      </c>
      <c r="AE7" s="5">
        <v>5.6339768339768348</v>
      </c>
      <c r="AF7" s="5">
        <v>6.5729729729729742</v>
      </c>
      <c r="AG7" s="5">
        <v>7.3241698841698861</v>
      </c>
      <c r="AH7" s="5">
        <v>7.6997683397683412</v>
      </c>
      <c r="AI7" s="5">
        <v>8.2631660231660256</v>
      </c>
      <c r="AJ7" s="5">
        <v>8.3570656370656398</v>
      </c>
      <c r="AK7" s="5">
        <v>7.8875675675675696</v>
      </c>
      <c r="AL7" s="5">
        <v>7.5119691119691137</v>
      </c>
      <c r="AM7" s="5">
        <v>7.1363706563706577</v>
      </c>
      <c r="AN7" s="5">
        <v>8.2631660231660256</v>
      </c>
      <c r="AO7" s="5">
        <v>8.4509652509652522</v>
      </c>
      <c r="AP7" s="5">
        <v>7.9814671814671829</v>
      </c>
      <c r="AQ7" s="5">
        <v>8.3570656370656398</v>
      </c>
      <c r="AR7" s="5">
        <v>8.8265637065637073</v>
      </c>
      <c r="AS7" s="5">
        <v>9.2021621621621641</v>
      </c>
      <c r="AT7" s="5">
        <v>9.3899613899613925</v>
      </c>
      <c r="AU7" s="5">
        <v>8.4509652509652522</v>
      </c>
      <c r="AV7" s="5">
        <v>8.1692664092664096</v>
      </c>
      <c r="AW7" s="5">
        <v>7.6997683397683412</v>
      </c>
      <c r="AX7" s="5">
        <v>6.5729729729729742</v>
      </c>
      <c r="AY7" s="5">
        <v>6.1973745173745192</v>
      </c>
      <c r="AZ7" s="5">
        <v>5.4461776061776073</v>
      </c>
      <c r="BA7" s="5">
        <v>3.7559845559845568</v>
      </c>
      <c r="BB7" s="5">
        <v>4.6949806949806963</v>
      </c>
      <c r="BC7" s="5">
        <v>5.6339768339768348</v>
      </c>
      <c r="BD7" s="5">
        <v>6.5729729729729742</v>
      </c>
      <c r="BE7" s="5">
        <v>7.3241698841698861</v>
      </c>
      <c r="BF7" s="5">
        <v>7.6997683397683412</v>
      </c>
      <c r="BG7" s="5">
        <v>8.2631660231660256</v>
      </c>
      <c r="BH7" s="5">
        <v>8.3570656370656398</v>
      </c>
      <c r="BI7" s="5">
        <v>7.8875675675675696</v>
      </c>
      <c r="BJ7" s="5">
        <v>7.5119691119691137</v>
      </c>
      <c r="BK7" s="5">
        <v>7.1363706563706577</v>
      </c>
      <c r="BL7" s="5">
        <v>8.2631660231660256</v>
      </c>
      <c r="BM7" s="5">
        <v>8.4509652509652522</v>
      </c>
      <c r="BN7" s="5">
        <v>7.9814671814671829</v>
      </c>
      <c r="BO7" s="5">
        <v>8.3570656370656398</v>
      </c>
      <c r="BP7" s="5">
        <v>8.8265637065637073</v>
      </c>
      <c r="BQ7" s="5">
        <v>9.2021621621621641</v>
      </c>
      <c r="BR7" s="5">
        <v>9.3899613899613925</v>
      </c>
      <c r="BS7" s="5">
        <v>8.4509652509652522</v>
      </c>
      <c r="BT7" s="5">
        <v>8.1692664092664096</v>
      </c>
      <c r="BU7" s="5">
        <v>7.6997683397683412</v>
      </c>
      <c r="BV7" s="5">
        <v>6.5729729729729742</v>
      </c>
      <c r="BW7" s="5">
        <v>6.1973745173745192</v>
      </c>
      <c r="BX7" s="5">
        <v>5.4461776061776073</v>
      </c>
      <c r="BY7" s="5">
        <v>3.7559845559845568</v>
      </c>
      <c r="BZ7" s="5">
        <v>4.6949806949806963</v>
      </c>
      <c r="CA7" s="5">
        <v>5.6339768339768348</v>
      </c>
      <c r="CB7" s="5">
        <v>6.5729729729729742</v>
      </c>
      <c r="CC7" s="5">
        <v>7.3241698841698861</v>
      </c>
      <c r="CD7" s="5">
        <v>7.6997683397683412</v>
      </c>
      <c r="CE7" s="5">
        <v>8.2631660231660256</v>
      </c>
      <c r="CF7" s="5">
        <v>8.3570656370656398</v>
      </c>
      <c r="CG7" s="5">
        <v>7.8875675675675696</v>
      </c>
      <c r="CH7" s="5">
        <v>7.5119691119691137</v>
      </c>
      <c r="CI7" s="5">
        <v>7.1363706563706577</v>
      </c>
      <c r="CJ7" s="5">
        <v>8.2631660231660256</v>
      </c>
      <c r="CK7" s="5">
        <v>8.4509652509652522</v>
      </c>
      <c r="CL7" s="5">
        <v>7.9814671814671829</v>
      </c>
      <c r="CM7" s="5">
        <v>8.3570656370656398</v>
      </c>
      <c r="CN7" s="5">
        <v>8.8265637065637073</v>
      </c>
      <c r="CO7" s="5">
        <v>9.2021621621621641</v>
      </c>
      <c r="CP7" s="5">
        <v>9.3899613899613925</v>
      </c>
      <c r="CQ7" s="5">
        <v>8.4509652509652522</v>
      </c>
      <c r="CR7" s="5">
        <v>8.1692664092664096</v>
      </c>
      <c r="CS7" s="5">
        <v>7.6997683397683412</v>
      </c>
      <c r="CT7" s="5">
        <v>6.5729729729729742</v>
      </c>
      <c r="CU7" s="5">
        <v>6.1973745173745192</v>
      </c>
      <c r="CV7" s="5">
        <v>5.4461776061776073</v>
      </c>
      <c r="CW7" s="5">
        <v>3.7559845559845568</v>
      </c>
      <c r="CX7" s="5">
        <v>4.6949806949806963</v>
      </c>
      <c r="CY7" s="5">
        <v>5.6339768339768348</v>
      </c>
      <c r="CZ7" s="5">
        <v>6.5729729729729742</v>
      </c>
      <c r="DA7" s="5">
        <v>7.3241698841698861</v>
      </c>
      <c r="DB7" s="5">
        <v>7.6997683397683412</v>
      </c>
      <c r="DC7" s="5">
        <v>8.2631660231660256</v>
      </c>
      <c r="DD7" s="5">
        <v>8.3570656370656398</v>
      </c>
      <c r="DE7" s="5">
        <v>7.8875675675675696</v>
      </c>
      <c r="DF7" s="5">
        <v>7.5119691119691137</v>
      </c>
      <c r="DG7" s="5">
        <v>7.1363706563706577</v>
      </c>
      <c r="DH7" s="5">
        <v>8.2631660231660256</v>
      </c>
      <c r="DI7" s="5">
        <v>8.4509652509652522</v>
      </c>
      <c r="DJ7" s="5">
        <v>7.9814671814671829</v>
      </c>
      <c r="DK7" s="5">
        <v>8.3570656370656398</v>
      </c>
      <c r="DL7" s="5">
        <v>8.8265637065637073</v>
      </c>
      <c r="DM7" s="5">
        <v>9.2021621621621641</v>
      </c>
      <c r="DN7" s="5">
        <v>9.3899613899613925</v>
      </c>
      <c r="DO7" s="5">
        <v>8.4509652509652522</v>
      </c>
      <c r="DP7" s="5">
        <v>8.1692664092664096</v>
      </c>
      <c r="DQ7" s="5">
        <v>7.6997683397683412</v>
      </c>
      <c r="DR7" s="5">
        <v>6.5729729729729742</v>
      </c>
      <c r="DS7" s="5">
        <v>6.1973745173745192</v>
      </c>
      <c r="DT7" s="5">
        <v>5.4461776061776073</v>
      </c>
      <c r="DU7" s="5">
        <v>3.7559845559845568</v>
      </c>
      <c r="DV7" s="5">
        <v>4.6949806949806963</v>
      </c>
      <c r="DW7" s="5">
        <v>5.6339768339768348</v>
      </c>
      <c r="DX7" s="5">
        <v>6.5729729729729742</v>
      </c>
      <c r="DY7" s="5">
        <v>7.3241698841698861</v>
      </c>
      <c r="DZ7" s="5">
        <v>7.6997683397683412</v>
      </c>
      <c r="EA7" s="5">
        <v>8.2631660231660256</v>
      </c>
      <c r="EB7" s="5">
        <v>8.3570656370656398</v>
      </c>
      <c r="EC7" s="5">
        <v>7.8875675675675696</v>
      </c>
      <c r="ED7" s="5">
        <v>7.5119691119691137</v>
      </c>
      <c r="EE7" s="5">
        <v>7.1363706563706577</v>
      </c>
      <c r="EF7" s="5">
        <v>8.2631660231660256</v>
      </c>
      <c r="EG7" s="5">
        <v>8.4509652509652522</v>
      </c>
      <c r="EH7" s="5">
        <v>7.9814671814671829</v>
      </c>
      <c r="EI7" s="5">
        <v>8.3570656370656398</v>
      </c>
      <c r="EJ7" s="5">
        <v>8.8265637065637073</v>
      </c>
      <c r="EK7" s="5">
        <v>9.2021621621621641</v>
      </c>
      <c r="EL7" s="5">
        <v>9.3899613899613925</v>
      </c>
      <c r="EM7" s="5">
        <v>8.4509652509652522</v>
      </c>
      <c r="EN7" s="5">
        <v>8.1692664092664096</v>
      </c>
      <c r="EO7" s="5">
        <v>7.6997683397683412</v>
      </c>
      <c r="EP7" s="5">
        <v>6.5729729729729742</v>
      </c>
      <c r="EQ7" s="5">
        <v>6.1973745173745192</v>
      </c>
      <c r="ER7" s="5">
        <v>5.4461776061776073</v>
      </c>
      <c r="ES7" s="5">
        <v>3.7559845559845568</v>
      </c>
      <c r="ET7" s="5">
        <v>4.6949806949806963</v>
      </c>
      <c r="EU7" s="5">
        <v>5.6339768339768348</v>
      </c>
      <c r="EV7" s="5">
        <v>6.5729729729729742</v>
      </c>
      <c r="EW7" s="5">
        <v>7.3241698841698861</v>
      </c>
      <c r="EX7" s="5">
        <v>7.6997683397683412</v>
      </c>
      <c r="EY7" s="5">
        <v>8.2631660231660256</v>
      </c>
      <c r="EZ7" s="5">
        <v>8.3570656370656398</v>
      </c>
      <c r="FA7" s="5">
        <v>7.8875675675675696</v>
      </c>
      <c r="FB7" s="5">
        <v>7.5119691119691137</v>
      </c>
      <c r="FC7" s="5">
        <v>7.1363706563706577</v>
      </c>
      <c r="FD7" s="5">
        <v>8.2631660231660256</v>
      </c>
      <c r="FE7" s="5">
        <v>8.4509652509652522</v>
      </c>
      <c r="FF7" s="5">
        <v>7.9814671814671829</v>
      </c>
      <c r="FG7" s="5">
        <v>8.3570656370656398</v>
      </c>
      <c r="FH7" s="5">
        <v>8.8265637065637073</v>
      </c>
      <c r="FI7" s="5">
        <v>9.2021621621621641</v>
      </c>
      <c r="FJ7" s="5">
        <v>9.3899613899613925</v>
      </c>
      <c r="FK7" s="5">
        <v>8.4509652509652522</v>
      </c>
      <c r="FL7" s="5">
        <v>8.1692664092664096</v>
      </c>
      <c r="FM7" s="5">
        <v>7.6997683397683412</v>
      </c>
      <c r="FO7">
        <f>SUM(AG7:FM7)</f>
        <v>1028.2007722007722</v>
      </c>
    </row>
    <row r="8" spans="1:171" x14ac:dyDescent="0.25">
      <c r="A8" t="s">
        <v>26</v>
      </c>
      <c r="B8">
        <v>11.2</v>
      </c>
      <c r="C8" s="5">
        <v>9.1329729729729756</v>
      </c>
      <c r="D8" s="5">
        <v>8.0259459459459475</v>
      </c>
      <c r="E8" s="5">
        <v>5.5351351351351363</v>
      </c>
      <c r="F8" s="5">
        <v>6.9189189189189202</v>
      </c>
      <c r="G8" s="5">
        <v>8.3027027027027049</v>
      </c>
      <c r="H8" s="5">
        <v>9.6864864864864888</v>
      </c>
      <c r="I8" s="5">
        <v>10.793513513513517</v>
      </c>
      <c r="J8" s="5">
        <v>11.347027027027028</v>
      </c>
      <c r="K8" s="5">
        <v>12.177297297297301</v>
      </c>
      <c r="L8" s="5">
        <v>12.31567567567568</v>
      </c>
      <c r="M8" s="5">
        <v>11.623783783783788</v>
      </c>
      <c r="N8" s="5">
        <v>11.070270270270273</v>
      </c>
      <c r="O8" s="5">
        <v>10.516756756756758</v>
      </c>
      <c r="P8" s="5">
        <v>12.177297297297301</v>
      </c>
      <c r="Q8" s="5">
        <v>12.454054054054057</v>
      </c>
      <c r="R8" s="5">
        <v>11.762162162162165</v>
      </c>
      <c r="S8" s="5">
        <v>12.31567567567568</v>
      </c>
      <c r="T8" s="5">
        <v>13.007567567567568</v>
      </c>
      <c r="U8" s="5">
        <v>13.561081081081085</v>
      </c>
      <c r="V8" s="5">
        <v>13.83783783783784</v>
      </c>
      <c r="W8" s="5">
        <v>12.454054054054057</v>
      </c>
      <c r="X8" s="5">
        <v>12.03891891891892</v>
      </c>
      <c r="Y8" s="5">
        <v>11.347027027027028</v>
      </c>
      <c r="Z8" s="5">
        <v>9.6864864864864888</v>
      </c>
      <c r="AA8" s="5">
        <v>9.1329729729729756</v>
      </c>
      <c r="AB8" s="5">
        <v>8.0259459459459475</v>
      </c>
      <c r="AC8" s="5">
        <v>5.5351351351351363</v>
      </c>
      <c r="AD8" s="5">
        <v>6.9189189189189202</v>
      </c>
      <c r="AE8" s="5">
        <v>8.3027027027027049</v>
      </c>
      <c r="AF8" s="5">
        <v>9.6864864864864888</v>
      </c>
      <c r="AG8" s="5">
        <v>10.793513513513517</v>
      </c>
      <c r="AH8" s="5">
        <v>11.347027027027028</v>
      </c>
      <c r="AI8" s="5">
        <v>12.177297297297301</v>
      </c>
      <c r="AJ8" s="5">
        <v>12.31567567567568</v>
      </c>
      <c r="AK8" s="5">
        <v>11.623783783783788</v>
      </c>
      <c r="AL8" s="5">
        <v>11.070270270270273</v>
      </c>
      <c r="AM8" s="5">
        <v>10.516756756756758</v>
      </c>
      <c r="AN8" s="5">
        <v>12.177297297297301</v>
      </c>
      <c r="AO8" s="5">
        <v>12.454054054054057</v>
      </c>
      <c r="AP8" s="5">
        <v>11.762162162162165</v>
      </c>
      <c r="AQ8" s="5">
        <v>12.31567567567568</v>
      </c>
      <c r="AR8" s="5">
        <v>13.007567567567568</v>
      </c>
      <c r="AS8" s="5">
        <v>13.561081081081085</v>
      </c>
      <c r="AT8" s="5">
        <v>13.83783783783784</v>
      </c>
      <c r="AU8" s="5">
        <v>12.454054054054057</v>
      </c>
      <c r="AV8" s="5">
        <v>12.03891891891892</v>
      </c>
      <c r="AW8" s="5">
        <v>11.347027027027028</v>
      </c>
      <c r="AX8" s="5">
        <v>9.6864864864864888</v>
      </c>
      <c r="AY8" s="5">
        <v>9.1329729729729756</v>
      </c>
      <c r="AZ8" s="5">
        <v>8.0259459459459475</v>
      </c>
      <c r="BA8" s="5">
        <v>5.5351351351351363</v>
      </c>
      <c r="BB8" s="5">
        <v>6.9189189189189202</v>
      </c>
      <c r="BC8" s="5">
        <v>8.3027027027027049</v>
      </c>
      <c r="BD8" s="5">
        <v>9.6864864864864888</v>
      </c>
      <c r="BE8" s="5">
        <v>10.793513513513517</v>
      </c>
      <c r="BF8" s="5">
        <v>11.347027027027028</v>
      </c>
      <c r="BG8" s="5">
        <v>12.177297297297301</v>
      </c>
      <c r="BH8" s="5">
        <v>12.31567567567568</v>
      </c>
      <c r="BI8" s="5">
        <v>11.623783783783788</v>
      </c>
      <c r="BJ8" s="5">
        <v>11.070270270270273</v>
      </c>
      <c r="BK8" s="5">
        <v>10.516756756756758</v>
      </c>
      <c r="BL8" s="5">
        <v>12.177297297297301</v>
      </c>
      <c r="BM8" s="5">
        <v>12.454054054054057</v>
      </c>
      <c r="BN8" s="5">
        <v>11.762162162162165</v>
      </c>
      <c r="BO8" s="5">
        <v>12.31567567567568</v>
      </c>
      <c r="BP8" s="5">
        <v>13.007567567567568</v>
      </c>
      <c r="BQ8" s="5">
        <v>13.561081081081085</v>
      </c>
      <c r="BR8" s="5">
        <v>13.83783783783784</v>
      </c>
      <c r="BS8" s="5">
        <v>12.454054054054057</v>
      </c>
      <c r="BT8" s="5">
        <v>12.03891891891892</v>
      </c>
      <c r="BU8" s="5">
        <v>11.347027027027028</v>
      </c>
      <c r="BV8" s="5">
        <v>9.6864864864864888</v>
      </c>
      <c r="BW8" s="5">
        <v>9.1329729729729756</v>
      </c>
      <c r="BX8" s="5">
        <v>8.0259459459459475</v>
      </c>
      <c r="BY8" s="5">
        <v>5.5351351351351363</v>
      </c>
      <c r="BZ8" s="5">
        <v>6.9189189189189202</v>
      </c>
      <c r="CA8" s="5">
        <v>8.3027027027027049</v>
      </c>
      <c r="CB8" s="5">
        <v>9.6864864864864888</v>
      </c>
      <c r="CC8" s="5">
        <v>10.793513513513517</v>
      </c>
      <c r="CD8" s="5">
        <v>11.347027027027028</v>
      </c>
      <c r="CE8" s="5">
        <v>12.177297297297301</v>
      </c>
      <c r="CF8" s="5">
        <v>12.31567567567568</v>
      </c>
      <c r="CG8" s="5">
        <v>11.623783783783788</v>
      </c>
      <c r="CH8" s="5">
        <v>11.070270270270273</v>
      </c>
      <c r="CI8" s="5">
        <v>10.516756756756758</v>
      </c>
      <c r="CJ8" s="5">
        <v>12.177297297297301</v>
      </c>
      <c r="CK8" s="5">
        <v>12.454054054054057</v>
      </c>
      <c r="CL8" s="5">
        <v>11.762162162162165</v>
      </c>
      <c r="CM8" s="5">
        <v>12.31567567567568</v>
      </c>
      <c r="CN8" s="5">
        <v>13.007567567567568</v>
      </c>
      <c r="CO8" s="5">
        <v>13.561081081081085</v>
      </c>
      <c r="CP8" s="5">
        <v>13.83783783783784</v>
      </c>
      <c r="CQ8" s="5">
        <v>12.454054054054057</v>
      </c>
      <c r="CR8" s="5">
        <v>12.03891891891892</v>
      </c>
      <c r="CS8" s="5">
        <v>11.347027027027028</v>
      </c>
      <c r="CT8" s="5">
        <v>9.6864864864864888</v>
      </c>
      <c r="CU8" s="5">
        <v>9.1329729729729756</v>
      </c>
      <c r="CV8" s="5">
        <v>8.0259459459459475</v>
      </c>
      <c r="CW8" s="5">
        <v>5.5351351351351363</v>
      </c>
      <c r="CX8" s="5">
        <v>6.9189189189189202</v>
      </c>
      <c r="CY8" s="5">
        <v>8.3027027027027049</v>
      </c>
      <c r="CZ8" s="5">
        <v>9.6864864864864888</v>
      </c>
      <c r="DA8" s="5">
        <v>10.793513513513517</v>
      </c>
      <c r="DB8" s="5">
        <v>11.347027027027028</v>
      </c>
      <c r="DC8" s="5">
        <v>12.177297297297301</v>
      </c>
      <c r="DD8" s="5">
        <v>12.31567567567568</v>
      </c>
      <c r="DE8" s="5">
        <v>11.623783783783788</v>
      </c>
      <c r="DF8" s="5">
        <v>11.070270270270273</v>
      </c>
      <c r="DG8" s="5">
        <v>10.516756756756758</v>
      </c>
      <c r="DH8" s="5">
        <v>12.177297297297301</v>
      </c>
      <c r="DI8" s="5">
        <v>12.454054054054057</v>
      </c>
      <c r="DJ8" s="5">
        <v>11.762162162162165</v>
      </c>
      <c r="DK8" s="5">
        <v>12.31567567567568</v>
      </c>
      <c r="DL8" s="5">
        <v>13.007567567567568</v>
      </c>
      <c r="DM8" s="5">
        <v>13.561081081081085</v>
      </c>
      <c r="DN8" s="5">
        <v>13.83783783783784</v>
      </c>
      <c r="DO8" s="5">
        <v>12.454054054054057</v>
      </c>
      <c r="DP8" s="5">
        <v>12.03891891891892</v>
      </c>
      <c r="DQ8" s="5">
        <v>11.347027027027028</v>
      </c>
      <c r="DR8" s="5">
        <v>9.6864864864864888</v>
      </c>
      <c r="DS8" s="5">
        <v>9.1329729729729756</v>
      </c>
      <c r="DT8" s="5">
        <v>8.0259459459459475</v>
      </c>
      <c r="DU8" s="5">
        <v>5.5351351351351363</v>
      </c>
      <c r="DV8" s="5">
        <v>6.9189189189189202</v>
      </c>
      <c r="DW8" s="5">
        <v>8.3027027027027049</v>
      </c>
      <c r="DX8" s="5">
        <v>9.6864864864864888</v>
      </c>
      <c r="DY8" s="5">
        <v>10.793513513513517</v>
      </c>
      <c r="DZ8" s="5">
        <v>11.347027027027028</v>
      </c>
      <c r="EA8" s="5">
        <v>12.177297297297301</v>
      </c>
      <c r="EB8" s="5">
        <v>12.31567567567568</v>
      </c>
      <c r="EC8" s="5">
        <v>11.623783783783788</v>
      </c>
      <c r="ED8" s="5">
        <v>11.070270270270273</v>
      </c>
      <c r="EE8" s="5">
        <v>10.516756756756758</v>
      </c>
      <c r="EF8" s="5">
        <v>12.177297297297301</v>
      </c>
      <c r="EG8" s="5">
        <v>12.454054054054057</v>
      </c>
      <c r="EH8" s="5">
        <v>11.762162162162165</v>
      </c>
      <c r="EI8" s="5">
        <v>12.31567567567568</v>
      </c>
      <c r="EJ8" s="5">
        <v>13.007567567567568</v>
      </c>
      <c r="EK8" s="5">
        <v>13.561081081081085</v>
      </c>
      <c r="EL8" s="5">
        <v>13.83783783783784</v>
      </c>
      <c r="EM8" s="5">
        <v>12.454054054054057</v>
      </c>
      <c r="EN8" s="5">
        <v>12.03891891891892</v>
      </c>
      <c r="EO8" s="5">
        <v>11.347027027027028</v>
      </c>
      <c r="EP8" s="5">
        <v>9.6864864864864888</v>
      </c>
      <c r="EQ8" s="5">
        <v>9.1329729729729756</v>
      </c>
      <c r="ER8" s="5">
        <v>8.0259459459459475</v>
      </c>
      <c r="ES8" s="5">
        <v>5.5351351351351363</v>
      </c>
      <c r="ET8" s="5">
        <v>6.9189189189189202</v>
      </c>
      <c r="EU8" s="5">
        <v>8.3027027027027049</v>
      </c>
      <c r="EV8" s="5">
        <v>9.6864864864864888</v>
      </c>
      <c r="EW8" s="5">
        <v>10.793513513513517</v>
      </c>
      <c r="EX8" s="5">
        <v>11.347027027027028</v>
      </c>
      <c r="EY8" s="5">
        <v>12.177297297297301</v>
      </c>
      <c r="EZ8" s="5">
        <v>12.31567567567568</v>
      </c>
      <c r="FA8" s="5">
        <v>11.623783783783788</v>
      </c>
      <c r="FB8" s="5">
        <v>11.070270270270273</v>
      </c>
      <c r="FC8" s="5">
        <v>10.516756756756758</v>
      </c>
      <c r="FD8" s="5">
        <v>12.177297297297301</v>
      </c>
      <c r="FE8" s="5">
        <v>12.454054054054057</v>
      </c>
      <c r="FF8" s="5">
        <v>11.762162162162165</v>
      </c>
      <c r="FG8" s="5">
        <v>12.31567567567568</v>
      </c>
      <c r="FH8" s="5">
        <v>13.007567567567568</v>
      </c>
      <c r="FI8" s="5">
        <v>13.561081081081085</v>
      </c>
      <c r="FJ8" s="5">
        <v>13.83783783783784</v>
      </c>
      <c r="FK8" s="5">
        <v>12.454054054054057</v>
      </c>
      <c r="FL8" s="5">
        <v>12.03891891891892</v>
      </c>
      <c r="FM8" s="5">
        <v>11.347027027027028</v>
      </c>
      <c r="FO8">
        <f>SUM(AG8:FM8)</f>
        <v>1515.2432432432445</v>
      </c>
    </row>
    <row r="9" spans="1:171" x14ac:dyDescent="0.25">
      <c r="A9" t="s">
        <v>27</v>
      </c>
      <c r="B9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O9">
        <f>SUM(AG9:FM9)</f>
        <v>0</v>
      </c>
    </row>
    <row r="10" spans="1:171" x14ac:dyDescent="0.25">
      <c r="A10" t="s">
        <v>28</v>
      </c>
      <c r="B10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O10">
        <f>SUM(AG10:FM10)</f>
        <v>0</v>
      </c>
    </row>
    <row r="11" spans="1:171" x14ac:dyDescent="0.25">
      <c r="A11" t="s">
        <v>29</v>
      </c>
      <c r="B11">
        <v>29.5</v>
      </c>
      <c r="C11" s="5">
        <v>24.055598455598464</v>
      </c>
      <c r="D11" s="5">
        <v>21.139768339768342</v>
      </c>
      <c r="E11" s="5">
        <v>14.579150579150582</v>
      </c>
      <c r="F11" s="5">
        <v>18.223938223938227</v>
      </c>
      <c r="G11" s="5">
        <v>21.868725868725875</v>
      </c>
      <c r="H11" s="5">
        <v>25.513513513513519</v>
      </c>
      <c r="I11" s="5">
        <v>28.429343629343638</v>
      </c>
      <c r="J11" s="5">
        <v>29.88725868725869</v>
      </c>
      <c r="K11" s="5">
        <v>32.074131274131283</v>
      </c>
      <c r="L11" s="5">
        <v>32.438610038610044</v>
      </c>
      <c r="M11" s="5">
        <v>30.616216216216223</v>
      </c>
      <c r="N11" s="5">
        <v>29.158301158301164</v>
      </c>
      <c r="O11" s="5">
        <v>27.700386100386105</v>
      </c>
      <c r="P11" s="5">
        <v>32.074131274131283</v>
      </c>
      <c r="Q11" s="5">
        <v>32.803088803088812</v>
      </c>
      <c r="R11" s="5">
        <v>30.980694980694988</v>
      </c>
      <c r="S11" s="5">
        <v>32.438610038610044</v>
      </c>
      <c r="T11" s="5">
        <v>34.261003861003864</v>
      </c>
      <c r="U11" s="5">
        <v>35.718918918918931</v>
      </c>
      <c r="V11" s="5">
        <v>36.447876447876453</v>
      </c>
      <c r="W11" s="5">
        <v>32.803088803088812</v>
      </c>
      <c r="X11" s="5">
        <v>31.709652509652514</v>
      </c>
      <c r="Y11" s="5">
        <v>29.88725868725869</v>
      </c>
      <c r="Z11" s="5">
        <v>25.513513513513519</v>
      </c>
      <c r="AA11" s="5">
        <v>24.055598455598464</v>
      </c>
      <c r="AB11" s="5">
        <v>21.139768339768342</v>
      </c>
      <c r="AC11" s="5">
        <v>14.579150579150582</v>
      </c>
      <c r="AD11" s="5">
        <v>18.223938223938227</v>
      </c>
      <c r="AE11" s="5">
        <v>21.868725868725875</v>
      </c>
      <c r="AF11" s="5">
        <v>25.513513513513519</v>
      </c>
      <c r="AG11" s="5">
        <v>28.429343629343638</v>
      </c>
      <c r="AH11" s="5">
        <v>29.88725868725869</v>
      </c>
      <c r="AI11" s="5">
        <v>32.074131274131283</v>
      </c>
      <c r="AJ11" s="5">
        <v>32.438610038610044</v>
      </c>
      <c r="AK11" s="5">
        <v>30.616216216216223</v>
      </c>
      <c r="AL11" s="5">
        <v>29.158301158301164</v>
      </c>
      <c r="AM11" s="5">
        <v>27.700386100386105</v>
      </c>
      <c r="AN11" s="5">
        <v>32.074131274131283</v>
      </c>
      <c r="AO11" s="5">
        <v>32.803088803088812</v>
      </c>
      <c r="AP11" s="5">
        <v>30.980694980694988</v>
      </c>
      <c r="AQ11" s="5">
        <v>32.438610038610044</v>
      </c>
      <c r="AR11" s="5">
        <v>34.261003861003864</v>
      </c>
      <c r="AS11" s="5">
        <v>35.718918918918931</v>
      </c>
      <c r="AT11" s="5">
        <v>36.447876447876453</v>
      </c>
      <c r="AU11" s="5">
        <v>32.803088803088812</v>
      </c>
      <c r="AV11" s="5">
        <v>31.709652509652514</v>
      </c>
      <c r="AW11" s="5">
        <v>29.88725868725869</v>
      </c>
      <c r="AX11" s="5">
        <v>25.513513513513519</v>
      </c>
      <c r="AY11" s="5">
        <v>24.055598455598464</v>
      </c>
      <c r="AZ11" s="5">
        <v>21.139768339768342</v>
      </c>
      <c r="BA11" s="5">
        <v>14.579150579150582</v>
      </c>
      <c r="BB11" s="5">
        <v>18.223938223938227</v>
      </c>
      <c r="BC11" s="5">
        <v>21.868725868725875</v>
      </c>
      <c r="BD11" s="5">
        <v>25.513513513513519</v>
      </c>
      <c r="BE11" s="5">
        <v>28.429343629343638</v>
      </c>
      <c r="BF11" s="5">
        <v>29.88725868725869</v>
      </c>
      <c r="BG11" s="5">
        <v>32.074131274131283</v>
      </c>
      <c r="BH11" s="5">
        <v>32.438610038610044</v>
      </c>
      <c r="BI11" s="5">
        <v>30.616216216216223</v>
      </c>
      <c r="BJ11" s="5">
        <v>29.158301158301164</v>
      </c>
      <c r="BK11" s="5">
        <v>27.700386100386105</v>
      </c>
      <c r="BL11" s="5">
        <v>32.074131274131283</v>
      </c>
      <c r="BM11" s="5">
        <v>32.803088803088812</v>
      </c>
      <c r="BN11" s="5">
        <v>30.980694980694988</v>
      </c>
      <c r="BO11" s="5">
        <v>32.438610038610044</v>
      </c>
      <c r="BP11" s="5">
        <v>34.261003861003864</v>
      </c>
      <c r="BQ11" s="5">
        <v>35.718918918918931</v>
      </c>
      <c r="BR11" s="5">
        <v>36.447876447876453</v>
      </c>
      <c r="BS11" s="5">
        <v>32.803088803088812</v>
      </c>
      <c r="BT11" s="5">
        <v>31.709652509652514</v>
      </c>
      <c r="BU11" s="5">
        <v>29.88725868725869</v>
      </c>
      <c r="BV11" s="5">
        <v>25.513513513513519</v>
      </c>
      <c r="BW11" s="5">
        <v>24.055598455598464</v>
      </c>
      <c r="BX11" s="5">
        <v>21.139768339768342</v>
      </c>
      <c r="BY11" s="5">
        <v>14.579150579150582</v>
      </c>
      <c r="BZ11" s="5">
        <v>18.223938223938227</v>
      </c>
      <c r="CA11" s="5">
        <v>21.868725868725875</v>
      </c>
      <c r="CB11" s="5">
        <v>25.513513513513519</v>
      </c>
      <c r="CC11" s="5">
        <v>28.429343629343638</v>
      </c>
      <c r="CD11" s="5">
        <v>29.88725868725869</v>
      </c>
      <c r="CE11" s="5">
        <v>32.074131274131283</v>
      </c>
      <c r="CF11" s="5">
        <v>32.438610038610044</v>
      </c>
      <c r="CG11" s="5">
        <v>30.616216216216223</v>
      </c>
      <c r="CH11" s="5">
        <v>29.158301158301164</v>
      </c>
      <c r="CI11" s="5">
        <v>27.700386100386105</v>
      </c>
      <c r="CJ11" s="5">
        <v>32.074131274131283</v>
      </c>
      <c r="CK11" s="5">
        <v>32.803088803088812</v>
      </c>
      <c r="CL11" s="5">
        <v>30.980694980694988</v>
      </c>
      <c r="CM11" s="5">
        <v>32.438610038610044</v>
      </c>
      <c r="CN11" s="5">
        <v>34.261003861003864</v>
      </c>
      <c r="CO11" s="5">
        <v>35.718918918918931</v>
      </c>
      <c r="CP11" s="5">
        <v>36.447876447876453</v>
      </c>
      <c r="CQ11" s="5">
        <v>32.803088803088812</v>
      </c>
      <c r="CR11" s="5">
        <v>31.709652509652514</v>
      </c>
      <c r="CS11" s="5">
        <v>29.88725868725869</v>
      </c>
      <c r="CT11" s="5">
        <v>25.513513513513519</v>
      </c>
      <c r="CU11" s="5">
        <v>24.055598455598464</v>
      </c>
      <c r="CV11" s="5">
        <v>21.139768339768342</v>
      </c>
      <c r="CW11" s="5">
        <v>14.579150579150582</v>
      </c>
      <c r="CX11" s="5">
        <v>18.223938223938227</v>
      </c>
      <c r="CY11" s="5">
        <v>21.868725868725875</v>
      </c>
      <c r="CZ11" s="5">
        <v>25.513513513513519</v>
      </c>
      <c r="DA11" s="5">
        <v>28.429343629343638</v>
      </c>
      <c r="DB11" s="5">
        <v>29.88725868725869</v>
      </c>
      <c r="DC11" s="5">
        <v>32.074131274131283</v>
      </c>
      <c r="DD11" s="5">
        <v>32.438610038610044</v>
      </c>
      <c r="DE11" s="5">
        <v>30.616216216216223</v>
      </c>
      <c r="DF11" s="5">
        <v>29.158301158301164</v>
      </c>
      <c r="DG11" s="5">
        <v>27.700386100386105</v>
      </c>
      <c r="DH11" s="5">
        <v>32.074131274131283</v>
      </c>
      <c r="DI11" s="5">
        <v>32.803088803088812</v>
      </c>
      <c r="DJ11" s="5">
        <v>30.980694980694988</v>
      </c>
      <c r="DK11" s="5">
        <v>32.438610038610044</v>
      </c>
      <c r="DL11" s="5">
        <v>34.261003861003864</v>
      </c>
      <c r="DM11" s="5">
        <v>35.718918918918931</v>
      </c>
      <c r="DN11" s="5">
        <v>36.447876447876453</v>
      </c>
      <c r="DO11" s="5">
        <v>32.803088803088812</v>
      </c>
      <c r="DP11" s="5">
        <v>31.709652509652514</v>
      </c>
      <c r="DQ11" s="5">
        <v>29.88725868725869</v>
      </c>
      <c r="DR11" s="5">
        <v>25.513513513513519</v>
      </c>
      <c r="DS11" s="5">
        <v>24.055598455598464</v>
      </c>
      <c r="DT11" s="5">
        <v>21.139768339768342</v>
      </c>
      <c r="DU11" s="5">
        <v>14.579150579150582</v>
      </c>
      <c r="DV11" s="5">
        <v>18.223938223938227</v>
      </c>
      <c r="DW11" s="5">
        <v>21.868725868725875</v>
      </c>
      <c r="DX11" s="5">
        <v>25.513513513513519</v>
      </c>
      <c r="DY11" s="5">
        <v>28.429343629343638</v>
      </c>
      <c r="DZ11" s="5">
        <v>29.88725868725869</v>
      </c>
      <c r="EA11" s="5">
        <v>32.074131274131283</v>
      </c>
      <c r="EB11" s="5">
        <v>32.438610038610044</v>
      </c>
      <c r="EC11" s="5">
        <v>30.616216216216223</v>
      </c>
      <c r="ED11" s="5">
        <v>29.158301158301164</v>
      </c>
      <c r="EE11" s="5">
        <v>27.700386100386105</v>
      </c>
      <c r="EF11" s="5">
        <v>32.074131274131283</v>
      </c>
      <c r="EG11" s="5">
        <v>32.803088803088812</v>
      </c>
      <c r="EH11" s="5">
        <v>30.980694980694988</v>
      </c>
      <c r="EI11" s="5">
        <v>32.438610038610044</v>
      </c>
      <c r="EJ11" s="5">
        <v>34.261003861003864</v>
      </c>
      <c r="EK11" s="5">
        <v>35.718918918918931</v>
      </c>
      <c r="EL11" s="5">
        <v>36.447876447876453</v>
      </c>
      <c r="EM11" s="5">
        <v>32.803088803088812</v>
      </c>
      <c r="EN11" s="5">
        <v>31.709652509652514</v>
      </c>
      <c r="EO11" s="5">
        <v>29.88725868725869</v>
      </c>
      <c r="EP11" s="5">
        <v>25.513513513513519</v>
      </c>
      <c r="EQ11" s="5">
        <v>24.055598455598464</v>
      </c>
      <c r="ER11" s="5">
        <v>21.139768339768342</v>
      </c>
      <c r="ES11" s="5">
        <v>14.579150579150582</v>
      </c>
      <c r="ET11" s="5">
        <v>18.223938223938227</v>
      </c>
      <c r="EU11" s="5">
        <v>21.868725868725875</v>
      </c>
      <c r="EV11" s="5">
        <v>25.513513513513519</v>
      </c>
      <c r="EW11" s="5">
        <v>28.429343629343638</v>
      </c>
      <c r="EX11" s="5">
        <v>29.88725868725869</v>
      </c>
      <c r="EY11" s="5">
        <v>32.074131274131283</v>
      </c>
      <c r="EZ11" s="5">
        <v>32.438610038610044</v>
      </c>
      <c r="FA11" s="5">
        <v>30.616216216216223</v>
      </c>
      <c r="FB11" s="5">
        <v>29.158301158301164</v>
      </c>
      <c r="FC11" s="5">
        <v>27.700386100386105</v>
      </c>
      <c r="FD11" s="5">
        <v>32.074131274131283</v>
      </c>
      <c r="FE11" s="5">
        <v>32.803088803088812</v>
      </c>
      <c r="FF11" s="5">
        <v>30.980694980694988</v>
      </c>
      <c r="FG11" s="5">
        <v>32.438610038610044</v>
      </c>
      <c r="FH11" s="5">
        <v>34.261003861003864</v>
      </c>
      <c r="FI11" s="5">
        <v>35.718918918918931</v>
      </c>
      <c r="FJ11" s="5">
        <v>36.447876447876453</v>
      </c>
      <c r="FK11" s="5">
        <v>32.803088803088812</v>
      </c>
      <c r="FL11" s="5">
        <v>31.709652509652514</v>
      </c>
      <c r="FM11" s="5">
        <v>29.88725868725869</v>
      </c>
      <c r="FO11">
        <f>SUM(AG11:FM11)</f>
        <v>3991.0424710424691</v>
      </c>
    </row>
    <row r="12" spans="1:171" x14ac:dyDescent="0.25">
      <c r="A12" t="s">
        <v>30</v>
      </c>
      <c r="B12">
        <v>9</v>
      </c>
      <c r="C12" s="5">
        <v>7.3389961389961407</v>
      </c>
      <c r="D12" s="5">
        <v>6.4494208494208509</v>
      </c>
      <c r="E12" s="5">
        <v>4.4478764478764488</v>
      </c>
      <c r="F12" s="5">
        <v>5.5598455598455612</v>
      </c>
      <c r="G12" s="5">
        <v>6.6718146718146727</v>
      </c>
      <c r="H12" s="5">
        <v>7.7837837837837851</v>
      </c>
      <c r="I12" s="5">
        <v>8.6733590733590766</v>
      </c>
      <c r="J12" s="5">
        <v>9.1181467181467184</v>
      </c>
      <c r="K12" s="5">
        <v>9.7853281853281882</v>
      </c>
      <c r="L12" s="5">
        <v>9.8965250965250995</v>
      </c>
      <c r="M12" s="5">
        <v>9.3405405405405428</v>
      </c>
      <c r="N12" s="5">
        <v>8.8957528957528975</v>
      </c>
      <c r="O12" s="5">
        <v>8.4509652509652522</v>
      </c>
      <c r="P12" s="5">
        <v>9.7853281853281882</v>
      </c>
      <c r="Q12" s="5">
        <v>10.007722007722009</v>
      </c>
      <c r="R12" s="5">
        <v>9.4517374517374542</v>
      </c>
      <c r="S12" s="5">
        <v>9.8965250965250995</v>
      </c>
      <c r="T12" s="5">
        <v>10.452509652509653</v>
      </c>
      <c r="U12" s="5">
        <v>10.8972972972973</v>
      </c>
      <c r="V12" s="5">
        <v>11.119691119691122</v>
      </c>
      <c r="W12" s="5">
        <v>10.007722007722009</v>
      </c>
      <c r="X12" s="5">
        <v>9.674131274131275</v>
      </c>
      <c r="Y12" s="5">
        <v>9.1181467181467184</v>
      </c>
      <c r="Z12" s="5">
        <v>7.7837837837837851</v>
      </c>
      <c r="AA12" s="5">
        <v>7.3389961389961407</v>
      </c>
      <c r="AB12" s="5">
        <v>6.4494208494208509</v>
      </c>
      <c r="AC12" s="5">
        <v>4.4478764478764488</v>
      </c>
      <c r="AD12" s="5">
        <v>5.5598455598455612</v>
      </c>
      <c r="AE12" s="5">
        <v>6.6718146718146727</v>
      </c>
      <c r="AF12" s="5">
        <v>7.7837837837837851</v>
      </c>
      <c r="AG12" s="5">
        <v>8.6733590733590766</v>
      </c>
      <c r="AH12" s="5">
        <v>9.1181467181467184</v>
      </c>
      <c r="AI12" s="5">
        <v>9.7853281853281882</v>
      </c>
      <c r="AJ12" s="5">
        <v>9.8965250965250995</v>
      </c>
      <c r="AK12" s="5">
        <v>9.3405405405405428</v>
      </c>
      <c r="AL12" s="5">
        <v>8.8957528957528975</v>
      </c>
      <c r="AM12" s="5">
        <v>8.4509652509652522</v>
      </c>
      <c r="AN12" s="5">
        <v>9.7853281853281882</v>
      </c>
      <c r="AO12" s="5">
        <v>10.007722007722009</v>
      </c>
      <c r="AP12" s="5">
        <v>9.4517374517374542</v>
      </c>
      <c r="AQ12" s="5">
        <v>9.8965250965250995</v>
      </c>
      <c r="AR12" s="5">
        <v>10.452509652509653</v>
      </c>
      <c r="AS12" s="5">
        <v>10.8972972972973</v>
      </c>
      <c r="AT12" s="5">
        <v>11.119691119691122</v>
      </c>
      <c r="AU12" s="5">
        <v>10.007722007722009</v>
      </c>
      <c r="AV12" s="5">
        <v>9.674131274131275</v>
      </c>
      <c r="AW12" s="5">
        <v>9.1181467181467184</v>
      </c>
      <c r="AX12" s="5">
        <v>7.7837837837837851</v>
      </c>
      <c r="AY12" s="5">
        <v>7.3389961389961407</v>
      </c>
      <c r="AZ12" s="5">
        <v>6.4494208494208509</v>
      </c>
      <c r="BA12" s="5">
        <v>4.4478764478764488</v>
      </c>
      <c r="BB12" s="5">
        <v>5.5598455598455612</v>
      </c>
      <c r="BC12" s="5">
        <v>6.6718146718146727</v>
      </c>
      <c r="BD12" s="5">
        <v>7.7837837837837851</v>
      </c>
      <c r="BE12" s="5">
        <v>8.6733590733590766</v>
      </c>
      <c r="BF12" s="5">
        <v>9.1181467181467184</v>
      </c>
      <c r="BG12" s="5">
        <v>9.7853281853281882</v>
      </c>
      <c r="BH12" s="5">
        <v>9.8965250965250995</v>
      </c>
      <c r="BI12" s="5">
        <v>9.3405405405405428</v>
      </c>
      <c r="BJ12" s="5">
        <v>8.8957528957528975</v>
      </c>
      <c r="BK12" s="5">
        <v>8.4509652509652522</v>
      </c>
      <c r="BL12" s="5">
        <v>9.7853281853281882</v>
      </c>
      <c r="BM12" s="5">
        <v>10.007722007722009</v>
      </c>
      <c r="BN12" s="5">
        <v>9.4517374517374542</v>
      </c>
      <c r="BO12" s="5">
        <v>9.8965250965250995</v>
      </c>
      <c r="BP12" s="5">
        <v>10.452509652509653</v>
      </c>
      <c r="BQ12" s="5">
        <v>10.8972972972973</v>
      </c>
      <c r="BR12" s="5">
        <v>11.119691119691122</v>
      </c>
      <c r="BS12" s="5">
        <v>10.007722007722009</v>
      </c>
      <c r="BT12" s="5">
        <v>9.674131274131275</v>
      </c>
      <c r="BU12" s="5">
        <v>9.1181467181467184</v>
      </c>
      <c r="BV12" s="5">
        <v>7.7837837837837851</v>
      </c>
      <c r="BW12" s="5">
        <v>7.3389961389961407</v>
      </c>
      <c r="BX12" s="5">
        <v>6.4494208494208509</v>
      </c>
      <c r="BY12" s="5">
        <v>4.4478764478764488</v>
      </c>
      <c r="BZ12" s="5">
        <v>5.5598455598455612</v>
      </c>
      <c r="CA12" s="5">
        <v>6.6718146718146727</v>
      </c>
      <c r="CB12" s="5">
        <v>7.7837837837837851</v>
      </c>
      <c r="CC12" s="5">
        <v>8.6733590733590766</v>
      </c>
      <c r="CD12" s="5">
        <v>9.1181467181467184</v>
      </c>
      <c r="CE12" s="5">
        <v>9.7853281853281882</v>
      </c>
      <c r="CF12" s="5">
        <v>9.8965250965250995</v>
      </c>
      <c r="CG12" s="5">
        <v>9.3405405405405428</v>
      </c>
      <c r="CH12" s="5">
        <v>8.8957528957528975</v>
      </c>
      <c r="CI12" s="5">
        <v>8.4509652509652522</v>
      </c>
      <c r="CJ12" s="5">
        <v>9.7853281853281882</v>
      </c>
      <c r="CK12" s="5">
        <v>10.007722007722009</v>
      </c>
      <c r="CL12" s="5">
        <v>9.4517374517374542</v>
      </c>
      <c r="CM12" s="5">
        <v>9.8965250965250995</v>
      </c>
      <c r="CN12" s="5">
        <v>10.452509652509653</v>
      </c>
      <c r="CO12" s="5">
        <v>10.8972972972973</v>
      </c>
      <c r="CP12" s="5">
        <v>11.119691119691122</v>
      </c>
      <c r="CQ12" s="5">
        <v>10.007722007722009</v>
      </c>
      <c r="CR12" s="5">
        <v>9.674131274131275</v>
      </c>
      <c r="CS12" s="5">
        <v>9.1181467181467184</v>
      </c>
      <c r="CT12" s="5">
        <v>7.7837837837837851</v>
      </c>
      <c r="CU12" s="5">
        <v>7.3389961389961407</v>
      </c>
      <c r="CV12" s="5">
        <v>6.4494208494208509</v>
      </c>
      <c r="CW12" s="5">
        <v>4.4478764478764488</v>
      </c>
      <c r="CX12" s="5">
        <v>5.5598455598455612</v>
      </c>
      <c r="CY12" s="5">
        <v>6.6718146718146727</v>
      </c>
      <c r="CZ12" s="5">
        <v>7.7837837837837851</v>
      </c>
      <c r="DA12" s="5">
        <v>8.6733590733590766</v>
      </c>
      <c r="DB12" s="5">
        <v>9.1181467181467184</v>
      </c>
      <c r="DC12" s="5">
        <v>9.7853281853281882</v>
      </c>
      <c r="DD12" s="5">
        <v>9.8965250965250995</v>
      </c>
      <c r="DE12" s="5">
        <v>9.3405405405405428</v>
      </c>
      <c r="DF12" s="5">
        <v>8.8957528957528975</v>
      </c>
      <c r="DG12" s="5">
        <v>8.4509652509652522</v>
      </c>
      <c r="DH12" s="5">
        <v>9.7853281853281882</v>
      </c>
      <c r="DI12" s="5">
        <v>10.007722007722009</v>
      </c>
      <c r="DJ12" s="5">
        <v>9.4517374517374542</v>
      </c>
      <c r="DK12" s="5">
        <v>9.8965250965250995</v>
      </c>
      <c r="DL12" s="5">
        <v>10.452509652509653</v>
      </c>
      <c r="DM12" s="5">
        <v>10.8972972972973</v>
      </c>
      <c r="DN12" s="5">
        <v>11.119691119691122</v>
      </c>
      <c r="DO12" s="5">
        <v>10.007722007722009</v>
      </c>
      <c r="DP12" s="5">
        <v>9.674131274131275</v>
      </c>
      <c r="DQ12" s="5">
        <v>9.1181467181467184</v>
      </c>
      <c r="DR12" s="5">
        <v>7.7837837837837851</v>
      </c>
      <c r="DS12" s="5">
        <v>7.3389961389961407</v>
      </c>
      <c r="DT12" s="5">
        <v>6.4494208494208509</v>
      </c>
      <c r="DU12" s="5">
        <v>4.4478764478764488</v>
      </c>
      <c r="DV12" s="5">
        <v>5.5598455598455612</v>
      </c>
      <c r="DW12" s="5">
        <v>6.6718146718146727</v>
      </c>
      <c r="DX12" s="5">
        <v>7.7837837837837851</v>
      </c>
      <c r="DY12" s="5">
        <v>8.6733590733590766</v>
      </c>
      <c r="DZ12" s="5">
        <v>9.1181467181467184</v>
      </c>
      <c r="EA12" s="5">
        <v>9.7853281853281882</v>
      </c>
      <c r="EB12" s="5">
        <v>9.8965250965250995</v>
      </c>
      <c r="EC12" s="5">
        <v>9.3405405405405428</v>
      </c>
      <c r="ED12" s="5">
        <v>8.8957528957528975</v>
      </c>
      <c r="EE12" s="5">
        <v>8.4509652509652522</v>
      </c>
      <c r="EF12" s="5">
        <v>9.7853281853281882</v>
      </c>
      <c r="EG12" s="5">
        <v>10.007722007722009</v>
      </c>
      <c r="EH12" s="5">
        <v>9.4517374517374542</v>
      </c>
      <c r="EI12" s="5">
        <v>9.8965250965250995</v>
      </c>
      <c r="EJ12" s="5">
        <v>10.452509652509653</v>
      </c>
      <c r="EK12" s="5">
        <v>10.8972972972973</v>
      </c>
      <c r="EL12" s="5">
        <v>11.119691119691122</v>
      </c>
      <c r="EM12" s="5">
        <v>10.007722007722009</v>
      </c>
      <c r="EN12" s="5">
        <v>9.674131274131275</v>
      </c>
      <c r="EO12" s="5">
        <v>9.1181467181467184</v>
      </c>
      <c r="EP12" s="5">
        <v>7.7837837837837851</v>
      </c>
      <c r="EQ12" s="5">
        <v>7.3389961389961407</v>
      </c>
      <c r="ER12" s="5">
        <v>6.4494208494208509</v>
      </c>
      <c r="ES12" s="5">
        <v>4.4478764478764488</v>
      </c>
      <c r="ET12" s="5">
        <v>5.5598455598455612</v>
      </c>
      <c r="EU12" s="5">
        <v>6.6718146718146727</v>
      </c>
      <c r="EV12" s="5">
        <v>7.7837837837837851</v>
      </c>
      <c r="EW12" s="5">
        <v>8.6733590733590766</v>
      </c>
      <c r="EX12" s="5">
        <v>9.1181467181467184</v>
      </c>
      <c r="EY12" s="5">
        <v>9.7853281853281882</v>
      </c>
      <c r="EZ12" s="5">
        <v>9.8965250965250995</v>
      </c>
      <c r="FA12" s="5">
        <v>9.3405405405405428</v>
      </c>
      <c r="FB12" s="5">
        <v>8.8957528957528975</v>
      </c>
      <c r="FC12" s="5">
        <v>8.4509652509652522</v>
      </c>
      <c r="FD12" s="5">
        <v>9.7853281853281882</v>
      </c>
      <c r="FE12" s="5">
        <v>10.007722007722009</v>
      </c>
      <c r="FF12" s="5">
        <v>9.4517374517374542</v>
      </c>
      <c r="FG12" s="5">
        <v>9.8965250965250995</v>
      </c>
      <c r="FH12" s="5">
        <v>10.452509652509653</v>
      </c>
      <c r="FI12" s="5">
        <v>10.8972972972973</v>
      </c>
      <c r="FJ12" s="5">
        <v>11.119691119691122</v>
      </c>
      <c r="FK12" s="5">
        <v>10.007722007722009</v>
      </c>
      <c r="FL12" s="5">
        <v>9.674131274131275</v>
      </c>
      <c r="FM12" s="5">
        <v>9.1181467181467184</v>
      </c>
      <c r="FO12">
        <f>SUM(AG12:FM12)</f>
        <v>1217.6061776061777</v>
      </c>
    </row>
    <row r="13" spans="1:171" x14ac:dyDescent="0.25">
      <c r="A13" t="s">
        <v>31</v>
      </c>
      <c r="B13">
        <v>3.5</v>
      </c>
      <c r="C13" s="5">
        <v>2.8540540540540547</v>
      </c>
      <c r="D13" s="5">
        <v>2.5081081081081087</v>
      </c>
      <c r="E13" s="5">
        <v>1.72972972972973</v>
      </c>
      <c r="F13" s="5">
        <v>2.1621621621621627</v>
      </c>
      <c r="G13" s="5">
        <v>2.5945945945945952</v>
      </c>
      <c r="H13" s="5">
        <v>3.0270270270270276</v>
      </c>
      <c r="I13" s="5">
        <v>3.372972972972974</v>
      </c>
      <c r="J13" s="5">
        <v>3.5459459459459461</v>
      </c>
      <c r="K13" s="5">
        <v>3.8054054054054065</v>
      </c>
      <c r="L13" s="5">
        <v>3.8486486486486493</v>
      </c>
      <c r="M13" s="5">
        <v>3.6324324324324331</v>
      </c>
      <c r="N13" s="5">
        <v>3.4594594594594601</v>
      </c>
      <c r="O13" s="5">
        <v>3.2864864864864871</v>
      </c>
      <c r="P13" s="5">
        <v>3.8054054054054065</v>
      </c>
      <c r="Q13" s="5">
        <v>3.8918918918918926</v>
      </c>
      <c r="R13" s="5">
        <v>3.6756756756756763</v>
      </c>
      <c r="S13" s="5">
        <v>3.8486486486486493</v>
      </c>
      <c r="T13" s="5">
        <v>4.0648648648648651</v>
      </c>
      <c r="U13" s="5">
        <v>4.237837837837839</v>
      </c>
      <c r="V13" s="5">
        <v>4.3243243243243255</v>
      </c>
      <c r="W13" s="5">
        <v>3.8918918918918926</v>
      </c>
      <c r="X13" s="5">
        <v>3.7621621621621624</v>
      </c>
      <c r="Y13" s="5">
        <v>3.5459459459459461</v>
      </c>
      <c r="Z13" s="5">
        <v>3.0270270270270276</v>
      </c>
      <c r="AA13" s="5">
        <v>2.8540540540540547</v>
      </c>
      <c r="AB13" s="5">
        <v>2.5081081081081087</v>
      </c>
      <c r="AC13" s="5">
        <v>1.72972972972973</v>
      </c>
      <c r="AD13" s="5">
        <v>2.1621621621621627</v>
      </c>
      <c r="AE13" s="5">
        <v>2.5945945945945952</v>
      </c>
      <c r="AF13" s="5">
        <v>3.0270270270270276</v>
      </c>
      <c r="AG13" s="5">
        <v>3.372972972972974</v>
      </c>
      <c r="AH13" s="5">
        <v>3.5459459459459461</v>
      </c>
      <c r="AI13" s="5">
        <v>3.8054054054054065</v>
      </c>
      <c r="AJ13" s="5">
        <v>3.8486486486486493</v>
      </c>
      <c r="AK13" s="5">
        <v>3.6324324324324331</v>
      </c>
      <c r="AL13" s="5">
        <v>3.4594594594594601</v>
      </c>
      <c r="AM13" s="5">
        <v>3.2864864864864871</v>
      </c>
      <c r="AN13" s="5">
        <v>3.8054054054054065</v>
      </c>
      <c r="AO13" s="5">
        <v>3.8918918918918926</v>
      </c>
      <c r="AP13" s="5">
        <v>3.6756756756756763</v>
      </c>
      <c r="AQ13" s="5">
        <v>3.8486486486486493</v>
      </c>
      <c r="AR13" s="5">
        <v>4.0648648648648651</v>
      </c>
      <c r="AS13" s="5">
        <v>4.237837837837839</v>
      </c>
      <c r="AT13" s="5">
        <v>4.3243243243243255</v>
      </c>
      <c r="AU13" s="5">
        <v>3.8918918918918926</v>
      </c>
      <c r="AV13" s="5">
        <v>3.7621621621621624</v>
      </c>
      <c r="AW13" s="5">
        <v>3.5459459459459461</v>
      </c>
      <c r="AX13" s="5">
        <v>3.0270270270270276</v>
      </c>
      <c r="AY13" s="5">
        <v>2.8540540540540547</v>
      </c>
      <c r="AZ13" s="5">
        <v>2.5081081081081087</v>
      </c>
      <c r="BA13" s="5">
        <v>1.72972972972973</v>
      </c>
      <c r="BB13" s="5">
        <v>2.1621621621621627</v>
      </c>
      <c r="BC13" s="5">
        <v>2.5945945945945952</v>
      </c>
      <c r="BD13" s="5">
        <v>3.0270270270270276</v>
      </c>
      <c r="BE13" s="5">
        <v>3.372972972972974</v>
      </c>
      <c r="BF13" s="5">
        <v>3.5459459459459461</v>
      </c>
      <c r="BG13" s="5">
        <v>3.8054054054054065</v>
      </c>
      <c r="BH13" s="5">
        <v>3.8486486486486493</v>
      </c>
      <c r="BI13" s="5">
        <v>3.6324324324324331</v>
      </c>
      <c r="BJ13" s="5">
        <v>3.4594594594594601</v>
      </c>
      <c r="BK13" s="5">
        <v>3.2864864864864871</v>
      </c>
      <c r="BL13" s="5">
        <v>3.8054054054054065</v>
      </c>
      <c r="BM13" s="5">
        <v>3.8918918918918926</v>
      </c>
      <c r="BN13" s="5">
        <v>3.6756756756756763</v>
      </c>
      <c r="BO13" s="5">
        <v>3.8486486486486493</v>
      </c>
      <c r="BP13" s="5">
        <v>4.0648648648648651</v>
      </c>
      <c r="BQ13" s="5">
        <v>4.237837837837839</v>
      </c>
      <c r="BR13" s="5">
        <v>4.3243243243243255</v>
      </c>
      <c r="BS13" s="5">
        <v>3.8918918918918926</v>
      </c>
      <c r="BT13" s="5">
        <v>3.7621621621621624</v>
      </c>
      <c r="BU13" s="5">
        <v>3.5459459459459461</v>
      </c>
      <c r="BV13" s="5">
        <v>3.0270270270270276</v>
      </c>
      <c r="BW13" s="5">
        <v>2.8540540540540547</v>
      </c>
      <c r="BX13" s="5">
        <v>2.5081081081081087</v>
      </c>
      <c r="BY13" s="5">
        <v>1.72972972972973</v>
      </c>
      <c r="BZ13" s="5">
        <v>2.1621621621621627</v>
      </c>
      <c r="CA13" s="5">
        <v>2.5945945945945952</v>
      </c>
      <c r="CB13" s="5">
        <v>3.0270270270270276</v>
      </c>
      <c r="CC13" s="5">
        <v>3.372972972972974</v>
      </c>
      <c r="CD13" s="5">
        <v>3.5459459459459461</v>
      </c>
      <c r="CE13" s="5">
        <v>3.8054054054054065</v>
      </c>
      <c r="CF13" s="5">
        <v>3.8486486486486493</v>
      </c>
      <c r="CG13" s="5">
        <v>3.6324324324324331</v>
      </c>
      <c r="CH13" s="5">
        <v>3.4594594594594601</v>
      </c>
      <c r="CI13" s="5">
        <v>3.2864864864864871</v>
      </c>
      <c r="CJ13" s="5">
        <v>3.8054054054054065</v>
      </c>
      <c r="CK13" s="5">
        <v>3.8918918918918926</v>
      </c>
      <c r="CL13" s="5">
        <v>3.6756756756756763</v>
      </c>
      <c r="CM13" s="5">
        <v>3.8486486486486493</v>
      </c>
      <c r="CN13" s="5">
        <v>4.0648648648648651</v>
      </c>
      <c r="CO13" s="5">
        <v>4.237837837837839</v>
      </c>
      <c r="CP13" s="5">
        <v>4.3243243243243255</v>
      </c>
      <c r="CQ13" s="5">
        <v>3.8918918918918926</v>
      </c>
      <c r="CR13" s="5">
        <v>3.7621621621621624</v>
      </c>
      <c r="CS13" s="5">
        <v>3.5459459459459461</v>
      </c>
      <c r="CT13" s="5">
        <v>3.0270270270270276</v>
      </c>
      <c r="CU13" s="5">
        <v>2.8540540540540547</v>
      </c>
      <c r="CV13" s="5">
        <v>2.5081081081081087</v>
      </c>
      <c r="CW13" s="5">
        <v>1.72972972972973</v>
      </c>
      <c r="CX13" s="5">
        <v>2.1621621621621627</v>
      </c>
      <c r="CY13" s="5">
        <v>2.5945945945945952</v>
      </c>
      <c r="CZ13" s="5">
        <v>3.0270270270270276</v>
      </c>
      <c r="DA13" s="5">
        <v>3.372972972972974</v>
      </c>
      <c r="DB13" s="5">
        <v>3.5459459459459461</v>
      </c>
      <c r="DC13" s="5">
        <v>3.8054054054054065</v>
      </c>
      <c r="DD13" s="5">
        <v>3.8486486486486493</v>
      </c>
      <c r="DE13" s="5">
        <v>3.6324324324324331</v>
      </c>
      <c r="DF13" s="5">
        <v>3.4594594594594601</v>
      </c>
      <c r="DG13" s="5">
        <v>3.2864864864864871</v>
      </c>
      <c r="DH13" s="5">
        <v>3.8054054054054065</v>
      </c>
      <c r="DI13" s="5">
        <v>3.8918918918918926</v>
      </c>
      <c r="DJ13" s="5">
        <v>3.6756756756756763</v>
      </c>
      <c r="DK13" s="5">
        <v>3.8486486486486493</v>
      </c>
      <c r="DL13" s="5">
        <v>4.0648648648648651</v>
      </c>
      <c r="DM13" s="5">
        <v>4.237837837837839</v>
      </c>
      <c r="DN13" s="5">
        <v>4.3243243243243255</v>
      </c>
      <c r="DO13" s="5">
        <v>3.8918918918918926</v>
      </c>
      <c r="DP13" s="5">
        <v>3.7621621621621624</v>
      </c>
      <c r="DQ13" s="5">
        <v>3.5459459459459461</v>
      </c>
      <c r="DR13" s="5">
        <v>3.0270270270270276</v>
      </c>
      <c r="DS13" s="5">
        <v>2.8540540540540547</v>
      </c>
      <c r="DT13" s="5">
        <v>2.5081081081081087</v>
      </c>
      <c r="DU13" s="5">
        <v>1.72972972972973</v>
      </c>
      <c r="DV13" s="5">
        <v>2.1621621621621627</v>
      </c>
      <c r="DW13" s="5">
        <v>2.5945945945945952</v>
      </c>
      <c r="DX13" s="5">
        <v>3.0270270270270276</v>
      </c>
      <c r="DY13" s="5">
        <v>3.372972972972974</v>
      </c>
      <c r="DZ13" s="5">
        <v>3.5459459459459461</v>
      </c>
      <c r="EA13" s="5">
        <v>3.8054054054054065</v>
      </c>
      <c r="EB13" s="5">
        <v>3.8486486486486493</v>
      </c>
      <c r="EC13" s="5">
        <v>3.6324324324324331</v>
      </c>
      <c r="ED13" s="5">
        <v>3.4594594594594601</v>
      </c>
      <c r="EE13" s="5">
        <v>3.2864864864864871</v>
      </c>
      <c r="EF13" s="5">
        <v>3.8054054054054065</v>
      </c>
      <c r="EG13" s="5">
        <v>3.8918918918918926</v>
      </c>
      <c r="EH13" s="5">
        <v>3.6756756756756763</v>
      </c>
      <c r="EI13" s="5">
        <v>3.8486486486486493</v>
      </c>
      <c r="EJ13" s="5">
        <v>4.0648648648648651</v>
      </c>
      <c r="EK13" s="5">
        <v>4.237837837837839</v>
      </c>
      <c r="EL13" s="5">
        <v>4.3243243243243255</v>
      </c>
      <c r="EM13" s="5">
        <v>3.8918918918918926</v>
      </c>
      <c r="EN13" s="5">
        <v>3.7621621621621624</v>
      </c>
      <c r="EO13" s="5">
        <v>3.5459459459459461</v>
      </c>
      <c r="EP13" s="5">
        <v>3.0270270270270276</v>
      </c>
      <c r="EQ13" s="5">
        <v>2.8540540540540547</v>
      </c>
      <c r="ER13" s="5">
        <v>2.5081081081081087</v>
      </c>
      <c r="ES13" s="5">
        <v>1.72972972972973</v>
      </c>
      <c r="ET13" s="5">
        <v>2.1621621621621627</v>
      </c>
      <c r="EU13" s="5">
        <v>2.5945945945945952</v>
      </c>
      <c r="EV13" s="5">
        <v>3.0270270270270276</v>
      </c>
      <c r="EW13" s="5">
        <v>3.372972972972974</v>
      </c>
      <c r="EX13" s="5">
        <v>3.5459459459459461</v>
      </c>
      <c r="EY13" s="5">
        <v>3.8054054054054065</v>
      </c>
      <c r="EZ13" s="5">
        <v>3.8486486486486493</v>
      </c>
      <c r="FA13" s="5">
        <v>3.6324324324324331</v>
      </c>
      <c r="FB13" s="5">
        <v>3.4594594594594601</v>
      </c>
      <c r="FC13" s="5">
        <v>3.2864864864864871</v>
      </c>
      <c r="FD13" s="5">
        <v>3.8054054054054065</v>
      </c>
      <c r="FE13" s="5">
        <v>3.8918918918918926</v>
      </c>
      <c r="FF13" s="5">
        <v>3.6756756756756763</v>
      </c>
      <c r="FG13" s="5">
        <v>3.8486486486486493</v>
      </c>
      <c r="FH13" s="5">
        <v>4.0648648648648651</v>
      </c>
      <c r="FI13" s="5">
        <v>4.237837837837839</v>
      </c>
      <c r="FJ13" s="5">
        <v>4.3243243243243255</v>
      </c>
      <c r="FK13" s="5">
        <v>3.8918918918918926</v>
      </c>
      <c r="FL13" s="5">
        <v>3.7621621621621624</v>
      </c>
      <c r="FM13" s="5">
        <v>3.5459459459459461</v>
      </c>
      <c r="FO13">
        <f>SUM(AG13:FM13)</f>
        <v>473.51351351351366</v>
      </c>
    </row>
    <row r="14" spans="1:171" x14ac:dyDescent="0.25">
      <c r="A14" t="s">
        <v>32</v>
      </c>
      <c r="B14">
        <v>6.1</v>
      </c>
      <c r="C14" s="5">
        <v>4.9742084942084954</v>
      </c>
      <c r="D14" s="5">
        <v>4.3712741312741317</v>
      </c>
      <c r="E14" s="5">
        <v>3.0146718146718152</v>
      </c>
      <c r="F14" s="5">
        <v>3.7683397683397688</v>
      </c>
      <c r="G14" s="5">
        <v>4.5220077220077233</v>
      </c>
      <c r="H14" s="5">
        <v>5.2756756756756769</v>
      </c>
      <c r="I14" s="5">
        <v>5.8786100386100406</v>
      </c>
      <c r="J14" s="5">
        <v>6.1800772200772203</v>
      </c>
      <c r="K14" s="5">
        <v>6.6322779922779942</v>
      </c>
      <c r="L14" s="5">
        <v>6.7076447876447896</v>
      </c>
      <c r="M14" s="5">
        <v>6.3308108108108119</v>
      </c>
      <c r="N14" s="5">
        <v>6.0293436293436304</v>
      </c>
      <c r="O14" s="5">
        <v>5.727876447876449</v>
      </c>
      <c r="P14" s="5">
        <v>6.6322779922779942</v>
      </c>
      <c r="Q14" s="5">
        <v>6.783011583011584</v>
      </c>
      <c r="R14" s="5">
        <v>6.4061776061776072</v>
      </c>
      <c r="S14" s="5">
        <v>6.7076447876447896</v>
      </c>
      <c r="T14" s="5">
        <v>7.0844787644787646</v>
      </c>
      <c r="U14" s="5">
        <v>7.3859459459459478</v>
      </c>
      <c r="V14" s="5">
        <v>7.5366795366795376</v>
      </c>
      <c r="W14" s="5">
        <v>6.783011583011584</v>
      </c>
      <c r="X14" s="5">
        <v>6.5569111969111979</v>
      </c>
      <c r="Y14" s="5">
        <v>6.1800772200772203</v>
      </c>
      <c r="Z14" s="5">
        <v>5.2756756756756769</v>
      </c>
      <c r="AA14" s="5">
        <v>4.9742084942084954</v>
      </c>
      <c r="AB14" s="5">
        <v>4.3712741312741317</v>
      </c>
      <c r="AC14" s="5">
        <v>3.0146718146718152</v>
      </c>
      <c r="AD14" s="5">
        <v>3.7683397683397688</v>
      </c>
      <c r="AE14" s="5">
        <v>4.5220077220077233</v>
      </c>
      <c r="AF14" s="5">
        <v>5.2756756756756769</v>
      </c>
      <c r="AG14" s="5">
        <v>5.8786100386100406</v>
      </c>
      <c r="AH14" s="5">
        <v>6.1800772200772203</v>
      </c>
      <c r="AI14" s="5">
        <v>6.6322779922779942</v>
      </c>
      <c r="AJ14" s="5">
        <v>6.7076447876447896</v>
      </c>
      <c r="AK14" s="5">
        <v>6.3308108108108119</v>
      </c>
      <c r="AL14" s="5">
        <v>6.0293436293436304</v>
      </c>
      <c r="AM14" s="5">
        <v>5.727876447876449</v>
      </c>
      <c r="AN14" s="5">
        <v>6.6322779922779942</v>
      </c>
      <c r="AO14" s="5">
        <v>6.783011583011584</v>
      </c>
      <c r="AP14" s="5">
        <v>6.4061776061776072</v>
      </c>
      <c r="AQ14" s="5">
        <v>6.7076447876447896</v>
      </c>
      <c r="AR14" s="5">
        <v>7.0844787644787646</v>
      </c>
      <c r="AS14" s="5">
        <v>7.3859459459459478</v>
      </c>
      <c r="AT14" s="5">
        <v>7.5366795366795376</v>
      </c>
      <c r="AU14" s="5">
        <v>6.783011583011584</v>
      </c>
      <c r="AV14" s="5">
        <v>6.5569111969111979</v>
      </c>
      <c r="AW14" s="5">
        <v>6.1800772200772203</v>
      </c>
      <c r="AX14" s="5">
        <v>5.2756756756756769</v>
      </c>
      <c r="AY14" s="5">
        <v>4.9742084942084954</v>
      </c>
      <c r="AZ14" s="5">
        <v>4.3712741312741317</v>
      </c>
      <c r="BA14" s="5">
        <v>3.0146718146718152</v>
      </c>
      <c r="BB14" s="5">
        <v>3.7683397683397688</v>
      </c>
      <c r="BC14" s="5">
        <v>4.5220077220077233</v>
      </c>
      <c r="BD14" s="5">
        <v>5.2756756756756769</v>
      </c>
      <c r="BE14" s="5">
        <v>5.8786100386100406</v>
      </c>
      <c r="BF14" s="5">
        <v>6.1800772200772203</v>
      </c>
      <c r="BG14" s="5">
        <v>6.6322779922779942</v>
      </c>
      <c r="BH14" s="5">
        <v>6.7076447876447896</v>
      </c>
      <c r="BI14" s="5">
        <v>6.3308108108108119</v>
      </c>
      <c r="BJ14" s="5">
        <v>6.0293436293436304</v>
      </c>
      <c r="BK14" s="5">
        <v>5.727876447876449</v>
      </c>
      <c r="BL14" s="5">
        <v>6.6322779922779942</v>
      </c>
      <c r="BM14" s="5">
        <v>6.783011583011584</v>
      </c>
      <c r="BN14" s="5">
        <v>6.4061776061776072</v>
      </c>
      <c r="BO14" s="5">
        <v>6.7076447876447896</v>
      </c>
      <c r="BP14" s="5">
        <v>7.0844787644787646</v>
      </c>
      <c r="BQ14" s="5">
        <v>7.3859459459459478</v>
      </c>
      <c r="BR14" s="5">
        <v>7.5366795366795376</v>
      </c>
      <c r="BS14" s="5">
        <v>6.783011583011584</v>
      </c>
      <c r="BT14" s="5">
        <v>6.5569111969111979</v>
      </c>
      <c r="BU14" s="5">
        <v>6.1800772200772203</v>
      </c>
      <c r="BV14" s="5">
        <v>5.2756756756756769</v>
      </c>
      <c r="BW14" s="5">
        <v>4.9742084942084954</v>
      </c>
      <c r="BX14" s="5">
        <v>4.3712741312741317</v>
      </c>
      <c r="BY14" s="5">
        <v>3.0146718146718152</v>
      </c>
      <c r="BZ14" s="5">
        <v>3.7683397683397688</v>
      </c>
      <c r="CA14" s="5">
        <v>4.5220077220077233</v>
      </c>
      <c r="CB14" s="5">
        <v>5.2756756756756769</v>
      </c>
      <c r="CC14" s="5">
        <v>5.8786100386100406</v>
      </c>
      <c r="CD14" s="5">
        <v>6.1800772200772203</v>
      </c>
      <c r="CE14" s="5">
        <v>6.6322779922779942</v>
      </c>
      <c r="CF14" s="5">
        <v>6.7076447876447896</v>
      </c>
      <c r="CG14" s="5">
        <v>6.3308108108108119</v>
      </c>
      <c r="CH14" s="5">
        <v>6.0293436293436304</v>
      </c>
      <c r="CI14" s="5">
        <v>5.727876447876449</v>
      </c>
      <c r="CJ14" s="5">
        <v>6.6322779922779942</v>
      </c>
      <c r="CK14" s="5">
        <v>6.783011583011584</v>
      </c>
      <c r="CL14" s="5">
        <v>6.4061776061776072</v>
      </c>
      <c r="CM14" s="5">
        <v>6.7076447876447896</v>
      </c>
      <c r="CN14" s="5">
        <v>7.0844787644787646</v>
      </c>
      <c r="CO14" s="5">
        <v>7.3859459459459478</v>
      </c>
      <c r="CP14" s="5">
        <v>7.5366795366795376</v>
      </c>
      <c r="CQ14" s="5">
        <v>6.783011583011584</v>
      </c>
      <c r="CR14" s="5">
        <v>6.5569111969111979</v>
      </c>
      <c r="CS14" s="5">
        <v>6.1800772200772203</v>
      </c>
      <c r="CT14" s="5">
        <v>5.2756756756756769</v>
      </c>
      <c r="CU14" s="5">
        <v>4.9742084942084954</v>
      </c>
      <c r="CV14" s="5">
        <v>4.3712741312741317</v>
      </c>
      <c r="CW14" s="5">
        <v>3.0146718146718152</v>
      </c>
      <c r="CX14" s="5">
        <v>3.7683397683397688</v>
      </c>
      <c r="CY14" s="5">
        <v>4.5220077220077233</v>
      </c>
      <c r="CZ14" s="5">
        <v>5.2756756756756769</v>
      </c>
      <c r="DA14" s="5">
        <v>5.8786100386100406</v>
      </c>
      <c r="DB14" s="5">
        <v>6.1800772200772203</v>
      </c>
      <c r="DC14" s="5">
        <v>6.6322779922779942</v>
      </c>
      <c r="DD14" s="5">
        <v>6.7076447876447896</v>
      </c>
      <c r="DE14" s="5">
        <v>6.3308108108108119</v>
      </c>
      <c r="DF14" s="5">
        <v>6.0293436293436304</v>
      </c>
      <c r="DG14" s="5">
        <v>5.727876447876449</v>
      </c>
      <c r="DH14" s="5">
        <v>6.6322779922779942</v>
      </c>
      <c r="DI14" s="5">
        <v>6.783011583011584</v>
      </c>
      <c r="DJ14" s="5">
        <v>6.4061776061776072</v>
      </c>
      <c r="DK14" s="5">
        <v>6.7076447876447896</v>
      </c>
      <c r="DL14" s="5">
        <v>7.0844787644787646</v>
      </c>
      <c r="DM14" s="5">
        <v>7.3859459459459478</v>
      </c>
      <c r="DN14" s="5">
        <v>7.5366795366795376</v>
      </c>
      <c r="DO14" s="5">
        <v>6.783011583011584</v>
      </c>
      <c r="DP14" s="5">
        <v>6.5569111969111979</v>
      </c>
      <c r="DQ14" s="5">
        <v>6.1800772200772203</v>
      </c>
      <c r="DR14" s="5">
        <v>5.2756756756756769</v>
      </c>
      <c r="DS14" s="5">
        <v>4.9742084942084954</v>
      </c>
      <c r="DT14" s="5">
        <v>4.3712741312741317</v>
      </c>
      <c r="DU14" s="5">
        <v>3.0146718146718152</v>
      </c>
      <c r="DV14" s="5">
        <v>3.7683397683397688</v>
      </c>
      <c r="DW14" s="5">
        <v>4.5220077220077233</v>
      </c>
      <c r="DX14" s="5">
        <v>5.2756756756756769</v>
      </c>
      <c r="DY14" s="5">
        <v>5.8786100386100406</v>
      </c>
      <c r="DZ14" s="5">
        <v>6.1800772200772203</v>
      </c>
      <c r="EA14" s="5">
        <v>6.6322779922779942</v>
      </c>
      <c r="EB14" s="5">
        <v>6.7076447876447896</v>
      </c>
      <c r="EC14" s="5">
        <v>6.3308108108108119</v>
      </c>
      <c r="ED14" s="5">
        <v>6.0293436293436304</v>
      </c>
      <c r="EE14" s="5">
        <v>5.727876447876449</v>
      </c>
      <c r="EF14" s="5">
        <v>6.6322779922779942</v>
      </c>
      <c r="EG14" s="5">
        <v>6.783011583011584</v>
      </c>
      <c r="EH14" s="5">
        <v>6.4061776061776072</v>
      </c>
      <c r="EI14" s="5">
        <v>6.7076447876447896</v>
      </c>
      <c r="EJ14" s="5">
        <v>7.0844787644787646</v>
      </c>
      <c r="EK14" s="5">
        <v>7.3859459459459478</v>
      </c>
      <c r="EL14" s="5">
        <v>7.5366795366795376</v>
      </c>
      <c r="EM14" s="5">
        <v>6.783011583011584</v>
      </c>
      <c r="EN14" s="5">
        <v>6.5569111969111979</v>
      </c>
      <c r="EO14" s="5">
        <v>6.1800772200772203</v>
      </c>
      <c r="EP14" s="5">
        <v>5.2756756756756769</v>
      </c>
      <c r="EQ14" s="5">
        <v>4.9742084942084954</v>
      </c>
      <c r="ER14" s="5">
        <v>4.3712741312741317</v>
      </c>
      <c r="ES14" s="5">
        <v>3.0146718146718152</v>
      </c>
      <c r="ET14" s="5">
        <v>3.7683397683397688</v>
      </c>
      <c r="EU14" s="5">
        <v>4.5220077220077233</v>
      </c>
      <c r="EV14" s="5">
        <v>5.2756756756756769</v>
      </c>
      <c r="EW14" s="5">
        <v>5.8786100386100406</v>
      </c>
      <c r="EX14" s="5">
        <v>6.1800772200772203</v>
      </c>
      <c r="EY14" s="5">
        <v>6.6322779922779942</v>
      </c>
      <c r="EZ14" s="5">
        <v>6.7076447876447896</v>
      </c>
      <c r="FA14" s="5">
        <v>6.3308108108108119</v>
      </c>
      <c r="FB14" s="5">
        <v>6.0293436293436304</v>
      </c>
      <c r="FC14" s="5">
        <v>5.727876447876449</v>
      </c>
      <c r="FD14" s="5">
        <v>6.6322779922779942</v>
      </c>
      <c r="FE14" s="5">
        <v>6.783011583011584</v>
      </c>
      <c r="FF14" s="5">
        <v>6.4061776061776072</v>
      </c>
      <c r="FG14" s="5">
        <v>6.7076447876447896</v>
      </c>
      <c r="FH14" s="5">
        <v>7.0844787644787646</v>
      </c>
      <c r="FI14" s="5">
        <v>7.3859459459459478</v>
      </c>
      <c r="FJ14" s="5">
        <v>7.5366795366795376</v>
      </c>
      <c r="FK14" s="5">
        <v>6.783011583011584</v>
      </c>
      <c r="FL14" s="5">
        <v>6.5569111969111979</v>
      </c>
      <c r="FM14" s="5">
        <v>6.1800772200772203</v>
      </c>
      <c r="FO14">
        <f>SUM(AG14:FM14)</f>
        <v>825.26640926640925</v>
      </c>
    </row>
    <row r="15" spans="1:171" x14ac:dyDescent="0.25">
      <c r="A15" t="s">
        <v>33</v>
      </c>
      <c r="B15">
        <v>13.5</v>
      </c>
      <c r="C15" s="5">
        <v>11.008494208494213</v>
      </c>
      <c r="D15" s="5">
        <v>9.6741312741312768</v>
      </c>
      <c r="E15" s="5">
        <v>6.6718146718146736</v>
      </c>
      <c r="F15" s="5">
        <v>8.3397683397683426</v>
      </c>
      <c r="G15" s="5">
        <v>10.007722007722011</v>
      </c>
      <c r="H15" s="5">
        <v>11.675675675675679</v>
      </c>
      <c r="I15" s="5">
        <v>13.010038610038615</v>
      </c>
      <c r="J15" s="5">
        <v>13.677220077220079</v>
      </c>
      <c r="K15" s="5">
        <v>14.677992277992283</v>
      </c>
      <c r="L15" s="5">
        <v>14.844787644787649</v>
      </c>
      <c r="M15" s="5">
        <v>14.010810810810815</v>
      </c>
      <c r="N15" s="5">
        <v>13.343629343629347</v>
      </c>
      <c r="O15" s="5">
        <v>12.676447876447879</v>
      </c>
      <c r="P15" s="5">
        <v>14.677992277992283</v>
      </c>
      <c r="Q15" s="5">
        <v>15.011583011583015</v>
      </c>
      <c r="R15" s="5">
        <v>14.177606177606181</v>
      </c>
      <c r="S15" s="5">
        <v>14.844787644787649</v>
      </c>
      <c r="T15" s="5">
        <v>15.67876447876448</v>
      </c>
      <c r="U15" s="5">
        <v>16.345945945945953</v>
      </c>
      <c r="V15" s="5">
        <v>16.679536679536685</v>
      </c>
      <c r="W15" s="5">
        <v>15.011583011583015</v>
      </c>
      <c r="X15" s="5">
        <v>14.511196911196913</v>
      </c>
      <c r="Y15" s="5">
        <v>13.677220077220079</v>
      </c>
      <c r="Z15" s="5">
        <v>11.675675675675679</v>
      </c>
      <c r="AA15" s="5">
        <v>11.008494208494213</v>
      </c>
      <c r="AB15" s="5">
        <v>9.6741312741312768</v>
      </c>
      <c r="AC15" s="5">
        <v>6.6718146718146736</v>
      </c>
      <c r="AD15" s="5">
        <v>8.3397683397683426</v>
      </c>
      <c r="AE15" s="5">
        <v>10.007722007722011</v>
      </c>
      <c r="AF15" s="5">
        <v>11.675675675675679</v>
      </c>
      <c r="AG15" s="5">
        <v>13.010038610038615</v>
      </c>
      <c r="AH15" s="5">
        <v>13.677220077220079</v>
      </c>
      <c r="AI15" s="5">
        <v>14.677992277992283</v>
      </c>
      <c r="AJ15" s="5">
        <v>14.844787644787649</v>
      </c>
      <c r="AK15" s="5">
        <v>14.010810810810815</v>
      </c>
      <c r="AL15" s="5">
        <v>13.343629343629347</v>
      </c>
      <c r="AM15" s="5">
        <v>12.676447876447879</v>
      </c>
      <c r="AN15" s="5">
        <v>14.677992277992283</v>
      </c>
      <c r="AO15" s="5">
        <v>15.011583011583015</v>
      </c>
      <c r="AP15" s="5">
        <v>14.177606177606181</v>
      </c>
      <c r="AQ15" s="5">
        <v>14.844787644787649</v>
      </c>
      <c r="AR15" s="5">
        <v>15.67876447876448</v>
      </c>
      <c r="AS15" s="5">
        <v>16.345945945945953</v>
      </c>
      <c r="AT15" s="5">
        <v>16.679536679536685</v>
      </c>
      <c r="AU15" s="5">
        <v>15.011583011583015</v>
      </c>
      <c r="AV15" s="5">
        <v>14.511196911196913</v>
      </c>
      <c r="AW15" s="5">
        <v>13.677220077220079</v>
      </c>
      <c r="AX15" s="5">
        <v>11.675675675675679</v>
      </c>
      <c r="AY15" s="5">
        <v>11.008494208494213</v>
      </c>
      <c r="AZ15" s="5">
        <v>9.6741312741312768</v>
      </c>
      <c r="BA15" s="5">
        <v>6.6718146718146736</v>
      </c>
      <c r="BB15" s="5">
        <v>8.3397683397683426</v>
      </c>
      <c r="BC15" s="5">
        <v>10.007722007722011</v>
      </c>
      <c r="BD15" s="5">
        <v>11.675675675675679</v>
      </c>
      <c r="BE15" s="5">
        <v>13.010038610038615</v>
      </c>
      <c r="BF15" s="5">
        <v>13.677220077220079</v>
      </c>
      <c r="BG15" s="5">
        <v>14.677992277992283</v>
      </c>
      <c r="BH15" s="5">
        <v>14.844787644787649</v>
      </c>
      <c r="BI15" s="5">
        <v>14.010810810810815</v>
      </c>
      <c r="BJ15" s="5">
        <v>13.343629343629347</v>
      </c>
      <c r="BK15" s="5">
        <v>12.676447876447879</v>
      </c>
      <c r="BL15" s="5">
        <v>14.677992277992283</v>
      </c>
      <c r="BM15" s="5">
        <v>15.011583011583015</v>
      </c>
      <c r="BN15" s="5">
        <v>14.177606177606181</v>
      </c>
      <c r="BO15" s="5">
        <v>14.844787644787649</v>
      </c>
      <c r="BP15" s="5">
        <v>15.67876447876448</v>
      </c>
      <c r="BQ15" s="5">
        <v>16.345945945945953</v>
      </c>
      <c r="BR15" s="5">
        <v>16.679536679536685</v>
      </c>
      <c r="BS15" s="5">
        <v>15.011583011583015</v>
      </c>
      <c r="BT15" s="5">
        <v>14.511196911196913</v>
      </c>
      <c r="BU15" s="5">
        <v>13.677220077220079</v>
      </c>
      <c r="BV15" s="5">
        <v>11.675675675675679</v>
      </c>
      <c r="BW15" s="5">
        <v>11.008494208494213</v>
      </c>
      <c r="BX15" s="5">
        <v>9.6741312741312768</v>
      </c>
      <c r="BY15" s="5">
        <v>6.6718146718146736</v>
      </c>
      <c r="BZ15" s="5">
        <v>8.3397683397683426</v>
      </c>
      <c r="CA15" s="5">
        <v>10.007722007722011</v>
      </c>
      <c r="CB15" s="5">
        <v>11.675675675675679</v>
      </c>
      <c r="CC15" s="5">
        <v>13.010038610038615</v>
      </c>
      <c r="CD15" s="5">
        <v>13.677220077220079</v>
      </c>
      <c r="CE15" s="5">
        <v>14.677992277992283</v>
      </c>
      <c r="CF15" s="5">
        <v>14.844787644787649</v>
      </c>
      <c r="CG15" s="5">
        <v>14.010810810810815</v>
      </c>
      <c r="CH15" s="5">
        <v>13.343629343629347</v>
      </c>
      <c r="CI15" s="5">
        <v>12.676447876447879</v>
      </c>
      <c r="CJ15" s="5">
        <v>14.677992277992283</v>
      </c>
      <c r="CK15" s="5">
        <v>15.011583011583015</v>
      </c>
      <c r="CL15" s="5">
        <v>14.177606177606181</v>
      </c>
      <c r="CM15" s="5">
        <v>14.844787644787649</v>
      </c>
      <c r="CN15" s="5">
        <v>15.67876447876448</v>
      </c>
      <c r="CO15" s="5">
        <v>16.345945945945953</v>
      </c>
      <c r="CP15" s="5">
        <v>16.679536679536685</v>
      </c>
      <c r="CQ15" s="5">
        <v>15.011583011583015</v>
      </c>
      <c r="CR15" s="5">
        <v>14.511196911196913</v>
      </c>
      <c r="CS15" s="5">
        <v>13.677220077220079</v>
      </c>
      <c r="CT15" s="5">
        <v>11.675675675675679</v>
      </c>
      <c r="CU15" s="5">
        <v>11.008494208494213</v>
      </c>
      <c r="CV15" s="5">
        <v>9.6741312741312768</v>
      </c>
      <c r="CW15" s="5">
        <v>6.6718146718146736</v>
      </c>
      <c r="CX15" s="5">
        <v>8.3397683397683426</v>
      </c>
      <c r="CY15" s="5">
        <v>10.007722007722011</v>
      </c>
      <c r="CZ15" s="5">
        <v>11.675675675675679</v>
      </c>
      <c r="DA15" s="5">
        <v>13.010038610038615</v>
      </c>
      <c r="DB15" s="5">
        <v>13.677220077220079</v>
      </c>
      <c r="DC15" s="5">
        <v>14.677992277992283</v>
      </c>
      <c r="DD15" s="5">
        <v>14.844787644787649</v>
      </c>
      <c r="DE15" s="5">
        <v>14.010810810810815</v>
      </c>
      <c r="DF15" s="5">
        <v>13.343629343629347</v>
      </c>
      <c r="DG15" s="5">
        <v>12.676447876447879</v>
      </c>
      <c r="DH15" s="5">
        <v>14.677992277992283</v>
      </c>
      <c r="DI15" s="5">
        <v>15.011583011583015</v>
      </c>
      <c r="DJ15" s="5">
        <v>14.177606177606181</v>
      </c>
      <c r="DK15" s="5">
        <v>14.844787644787649</v>
      </c>
      <c r="DL15" s="5">
        <v>15.67876447876448</v>
      </c>
      <c r="DM15" s="5">
        <v>16.345945945945953</v>
      </c>
      <c r="DN15" s="5">
        <v>16.679536679536685</v>
      </c>
      <c r="DO15" s="5">
        <v>15.011583011583015</v>
      </c>
      <c r="DP15" s="5">
        <v>14.511196911196913</v>
      </c>
      <c r="DQ15" s="5">
        <v>13.677220077220079</v>
      </c>
      <c r="DR15" s="5">
        <v>11.675675675675679</v>
      </c>
      <c r="DS15" s="5">
        <v>11.008494208494213</v>
      </c>
      <c r="DT15" s="5">
        <v>9.6741312741312768</v>
      </c>
      <c r="DU15" s="5">
        <v>6.6718146718146736</v>
      </c>
      <c r="DV15" s="5">
        <v>8.3397683397683426</v>
      </c>
      <c r="DW15" s="5">
        <v>10.007722007722011</v>
      </c>
      <c r="DX15" s="5">
        <v>11.675675675675679</v>
      </c>
      <c r="DY15" s="5">
        <v>13.010038610038615</v>
      </c>
      <c r="DZ15" s="5">
        <v>13.677220077220079</v>
      </c>
      <c r="EA15" s="5">
        <v>14.677992277992283</v>
      </c>
      <c r="EB15" s="5">
        <v>14.844787644787649</v>
      </c>
      <c r="EC15" s="5">
        <v>14.010810810810815</v>
      </c>
      <c r="ED15" s="5">
        <v>13.343629343629347</v>
      </c>
      <c r="EE15" s="5">
        <v>12.676447876447879</v>
      </c>
      <c r="EF15" s="5">
        <v>14.677992277992283</v>
      </c>
      <c r="EG15" s="5">
        <v>15.011583011583015</v>
      </c>
      <c r="EH15" s="5">
        <v>14.177606177606181</v>
      </c>
      <c r="EI15" s="5">
        <v>14.844787644787649</v>
      </c>
      <c r="EJ15" s="5">
        <v>15.67876447876448</v>
      </c>
      <c r="EK15" s="5">
        <v>16.345945945945953</v>
      </c>
      <c r="EL15" s="5">
        <v>16.679536679536685</v>
      </c>
      <c r="EM15" s="5">
        <v>15.011583011583015</v>
      </c>
      <c r="EN15" s="5">
        <v>14.511196911196913</v>
      </c>
      <c r="EO15" s="5">
        <v>13.677220077220079</v>
      </c>
      <c r="EP15" s="5">
        <v>11.675675675675679</v>
      </c>
      <c r="EQ15" s="5">
        <v>11.008494208494213</v>
      </c>
      <c r="ER15" s="5">
        <v>9.6741312741312768</v>
      </c>
      <c r="ES15" s="5">
        <v>6.6718146718146736</v>
      </c>
      <c r="ET15" s="5">
        <v>8.3397683397683426</v>
      </c>
      <c r="EU15" s="5">
        <v>10.007722007722011</v>
      </c>
      <c r="EV15" s="5">
        <v>11.675675675675679</v>
      </c>
      <c r="EW15" s="5">
        <v>13.010038610038615</v>
      </c>
      <c r="EX15" s="5">
        <v>13.677220077220079</v>
      </c>
      <c r="EY15" s="5">
        <v>14.677992277992283</v>
      </c>
      <c r="EZ15" s="5">
        <v>14.844787644787649</v>
      </c>
      <c r="FA15" s="5">
        <v>14.010810810810815</v>
      </c>
      <c r="FB15" s="5">
        <v>13.343629343629347</v>
      </c>
      <c r="FC15" s="5">
        <v>12.676447876447879</v>
      </c>
      <c r="FD15" s="5">
        <v>14.677992277992283</v>
      </c>
      <c r="FE15" s="5">
        <v>15.011583011583015</v>
      </c>
      <c r="FF15" s="5">
        <v>14.177606177606181</v>
      </c>
      <c r="FG15" s="5">
        <v>14.844787644787649</v>
      </c>
      <c r="FH15" s="5">
        <v>15.67876447876448</v>
      </c>
      <c r="FI15" s="5">
        <v>16.345945945945953</v>
      </c>
      <c r="FJ15" s="5">
        <v>16.679536679536685</v>
      </c>
      <c r="FK15" s="5">
        <v>15.011583011583015</v>
      </c>
      <c r="FL15" s="5">
        <v>14.511196911196913</v>
      </c>
      <c r="FM15" s="5">
        <v>13.677220077220079</v>
      </c>
      <c r="FO15">
        <f>SUM(AG15:FM15)</f>
        <v>1826.4092664092668</v>
      </c>
    </row>
    <row r="16" spans="1:171" x14ac:dyDescent="0.25">
      <c r="A16" t="s">
        <v>34</v>
      </c>
      <c r="B16">
        <v>14.9</v>
      </c>
      <c r="C16" s="5">
        <v>12.150115830115833</v>
      </c>
      <c r="D16" s="5">
        <v>10.67737451737452</v>
      </c>
      <c r="E16" s="5">
        <v>7.3637065637065655</v>
      </c>
      <c r="F16" s="5">
        <v>9.2046332046332076</v>
      </c>
      <c r="G16" s="5">
        <v>11.045559845559849</v>
      </c>
      <c r="H16" s="5">
        <v>12.88648648648649</v>
      </c>
      <c r="I16" s="5">
        <v>14.359227799227805</v>
      </c>
      <c r="J16" s="5">
        <v>15.095598455598457</v>
      </c>
      <c r="K16" s="5">
        <v>16.200154440154446</v>
      </c>
      <c r="L16" s="5">
        <v>16.384247104247109</v>
      </c>
      <c r="M16" s="5">
        <v>15.463783783783787</v>
      </c>
      <c r="N16" s="5">
        <v>14.727413127413131</v>
      </c>
      <c r="O16" s="5">
        <v>13.991042471042475</v>
      </c>
      <c r="P16" s="5">
        <v>16.200154440154446</v>
      </c>
      <c r="Q16" s="5">
        <v>16.568339768339772</v>
      </c>
      <c r="R16" s="5">
        <v>15.647876447876452</v>
      </c>
      <c r="S16" s="5">
        <v>16.384247104247109</v>
      </c>
      <c r="T16" s="5">
        <v>17.304710424710425</v>
      </c>
      <c r="U16" s="5">
        <v>18.041081081081085</v>
      </c>
      <c r="V16" s="5">
        <v>18.409266409266415</v>
      </c>
      <c r="W16" s="5">
        <v>16.568339768339772</v>
      </c>
      <c r="X16" s="5">
        <v>16.016061776061779</v>
      </c>
      <c r="Y16" s="5">
        <v>15.095598455598457</v>
      </c>
      <c r="Z16" s="5">
        <v>12.88648648648649</v>
      </c>
      <c r="AA16" s="5">
        <v>12.150115830115833</v>
      </c>
      <c r="AB16" s="5">
        <v>10.67737451737452</v>
      </c>
      <c r="AC16" s="5">
        <v>7.3637065637065655</v>
      </c>
      <c r="AD16" s="5">
        <v>9.2046332046332076</v>
      </c>
      <c r="AE16" s="5">
        <v>11.045559845559849</v>
      </c>
      <c r="AF16" s="5">
        <v>12.88648648648649</v>
      </c>
      <c r="AG16" s="5">
        <v>14.359227799227805</v>
      </c>
      <c r="AH16" s="5">
        <v>15.095598455598457</v>
      </c>
      <c r="AI16" s="5">
        <v>16.200154440154446</v>
      </c>
      <c r="AJ16" s="5">
        <v>16.384247104247109</v>
      </c>
      <c r="AK16" s="5">
        <v>15.463783783783787</v>
      </c>
      <c r="AL16" s="5">
        <v>14.727413127413131</v>
      </c>
      <c r="AM16" s="5">
        <v>13.991042471042475</v>
      </c>
      <c r="AN16" s="5">
        <v>16.200154440154446</v>
      </c>
      <c r="AO16" s="5">
        <v>16.568339768339772</v>
      </c>
      <c r="AP16" s="5">
        <v>15.647876447876452</v>
      </c>
      <c r="AQ16" s="5">
        <v>16.384247104247109</v>
      </c>
      <c r="AR16" s="5">
        <v>17.304710424710425</v>
      </c>
      <c r="AS16" s="5">
        <v>18.041081081081085</v>
      </c>
      <c r="AT16" s="5">
        <v>18.409266409266415</v>
      </c>
      <c r="AU16" s="5">
        <v>16.568339768339772</v>
      </c>
      <c r="AV16" s="5">
        <v>16.016061776061779</v>
      </c>
      <c r="AW16" s="5">
        <v>15.095598455598457</v>
      </c>
      <c r="AX16" s="5">
        <v>12.88648648648649</v>
      </c>
      <c r="AY16" s="5">
        <v>12.150115830115833</v>
      </c>
      <c r="AZ16" s="5">
        <v>10.67737451737452</v>
      </c>
      <c r="BA16" s="5">
        <v>7.3637065637065655</v>
      </c>
      <c r="BB16" s="5">
        <v>9.2046332046332076</v>
      </c>
      <c r="BC16" s="5">
        <v>11.045559845559849</v>
      </c>
      <c r="BD16" s="5">
        <v>12.88648648648649</v>
      </c>
      <c r="BE16" s="5">
        <v>14.359227799227805</v>
      </c>
      <c r="BF16" s="5">
        <v>15.095598455598457</v>
      </c>
      <c r="BG16" s="5">
        <v>16.200154440154446</v>
      </c>
      <c r="BH16" s="5">
        <v>16.384247104247109</v>
      </c>
      <c r="BI16" s="5">
        <v>15.463783783783787</v>
      </c>
      <c r="BJ16" s="5">
        <v>14.727413127413131</v>
      </c>
      <c r="BK16" s="5">
        <v>13.991042471042475</v>
      </c>
      <c r="BL16" s="5">
        <v>16.200154440154446</v>
      </c>
      <c r="BM16" s="5">
        <v>16.568339768339772</v>
      </c>
      <c r="BN16" s="5">
        <v>15.647876447876452</v>
      </c>
      <c r="BO16" s="5">
        <v>16.384247104247109</v>
      </c>
      <c r="BP16" s="5">
        <v>17.304710424710425</v>
      </c>
      <c r="BQ16" s="5">
        <v>18.041081081081085</v>
      </c>
      <c r="BR16" s="5">
        <v>18.409266409266415</v>
      </c>
      <c r="BS16" s="5">
        <v>16.568339768339772</v>
      </c>
      <c r="BT16" s="5">
        <v>16.016061776061779</v>
      </c>
      <c r="BU16" s="5">
        <v>15.095598455598457</v>
      </c>
      <c r="BV16" s="5">
        <v>12.88648648648649</v>
      </c>
      <c r="BW16" s="5">
        <v>12.150115830115833</v>
      </c>
      <c r="BX16" s="5">
        <v>10.67737451737452</v>
      </c>
      <c r="BY16" s="5">
        <v>7.3637065637065655</v>
      </c>
      <c r="BZ16" s="5">
        <v>9.2046332046332076</v>
      </c>
      <c r="CA16" s="5">
        <v>11.045559845559849</v>
      </c>
      <c r="CB16" s="5">
        <v>12.88648648648649</v>
      </c>
      <c r="CC16" s="5">
        <v>14.359227799227805</v>
      </c>
      <c r="CD16" s="5">
        <v>15.095598455598457</v>
      </c>
      <c r="CE16" s="5">
        <v>16.200154440154446</v>
      </c>
      <c r="CF16" s="5">
        <v>16.384247104247109</v>
      </c>
      <c r="CG16" s="5">
        <v>15.463783783783787</v>
      </c>
      <c r="CH16" s="5">
        <v>14.727413127413131</v>
      </c>
      <c r="CI16" s="5">
        <v>13.991042471042475</v>
      </c>
      <c r="CJ16" s="5">
        <v>16.200154440154446</v>
      </c>
      <c r="CK16" s="5">
        <v>16.568339768339772</v>
      </c>
      <c r="CL16" s="5">
        <v>15.647876447876452</v>
      </c>
      <c r="CM16" s="5">
        <v>16.384247104247109</v>
      </c>
      <c r="CN16" s="5">
        <v>17.304710424710425</v>
      </c>
      <c r="CO16" s="5">
        <v>18.041081081081085</v>
      </c>
      <c r="CP16" s="5">
        <v>18.409266409266415</v>
      </c>
      <c r="CQ16" s="5">
        <v>16.568339768339772</v>
      </c>
      <c r="CR16" s="5">
        <v>16.016061776061779</v>
      </c>
      <c r="CS16" s="5">
        <v>15.095598455598457</v>
      </c>
      <c r="CT16" s="5">
        <v>12.88648648648649</v>
      </c>
      <c r="CU16" s="5">
        <v>12.150115830115833</v>
      </c>
      <c r="CV16" s="5">
        <v>10.67737451737452</v>
      </c>
      <c r="CW16" s="5">
        <v>7.3637065637065655</v>
      </c>
      <c r="CX16" s="5">
        <v>9.2046332046332076</v>
      </c>
      <c r="CY16" s="5">
        <v>11.045559845559849</v>
      </c>
      <c r="CZ16" s="5">
        <v>12.88648648648649</v>
      </c>
      <c r="DA16" s="5">
        <v>14.359227799227805</v>
      </c>
      <c r="DB16" s="5">
        <v>15.095598455598457</v>
      </c>
      <c r="DC16" s="5">
        <v>16.200154440154446</v>
      </c>
      <c r="DD16" s="5">
        <v>16.384247104247109</v>
      </c>
      <c r="DE16" s="5">
        <v>15.463783783783787</v>
      </c>
      <c r="DF16" s="5">
        <v>14.727413127413131</v>
      </c>
      <c r="DG16" s="5">
        <v>13.991042471042475</v>
      </c>
      <c r="DH16" s="5">
        <v>16.200154440154446</v>
      </c>
      <c r="DI16" s="5">
        <v>16.568339768339772</v>
      </c>
      <c r="DJ16" s="5">
        <v>15.647876447876452</v>
      </c>
      <c r="DK16" s="5">
        <v>16.384247104247109</v>
      </c>
      <c r="DL16" s="5">
        <v>17.304710424710425</v>
      </c>
      <c r="DM16" s="5">
        <v>18.041081081081085</v>
      </c>
      <c r="DN16" s="5">
        <v>18.409266409266415</v>
      </c>
      <c r="DO16" s="5">
        <v>16.568339768339772</v>
      </c>
      <c r="DP16" s="5">
        <v>16.016061776061779</v>
      </c>
      <c r="DQ16" s="5">
        <v>15.095598455598457</v>
      </c>
      <c r="DR16" s="5">
        <v>12.88648648648649</v>
      </c>
      <c r="DS16" s="5">
        <v>12.150115830115833</v>
      </c>
      <c r="DT16" s="5">
        <v>10.67737451737452</v>
      </c>
      <c r="DU16" s="5">
        <v>7.3637065637065655</v>
      </c>
      <c r="DV16" s="5">
        <v>9.2046332046332076</v>
      </c>
      <c r="DW16" s="5">
        <v>11.045559845559849</v>
      </c>
      <c r="DX16" s="5">
        <v>12.88648648648649</v>
      </c>
      <c r="DY16" s="5">
        <v>14.359227799227805</v>
      </c>
      <c r="DZ16" s="5">
        <v>15.095598455598457</v>
      </c>
      <c r="EA16" s="5">
        <v>16.200154440154446</v>
      </c>
      <c r="EB16" s="5">
        <v>16.384247104247109</v>
      </c>
      <c r="EC16" s="5">
        <v>15.463783783783787</v>
      </c>
      <c r="ED16" s="5">
        <v>14.727413127413131</v>
      </c>
      <c r="EE16" s="5">
        <v>13.991042471042475</v>
      </c>
      <c r="EF16" s="5">
        <v>16.200154440154446</v>
      </c>
      <c r="EG16" s="5">
        <v>16.568339768339772</v>
      </c>
      <c r="EH16" s="5">
        <v>15.647876447876452</v>
      </c>
      <c r="EI16" s="5">
        <v>16.384247104247109</v>
      </c>
      <c r="EJ16" s="5">
        <v>17.304710424710425</v>
      </c>
      <c r="EK16" s="5">
        <v>18.041081081081085</v>
      </c>
      <c r="EL16" s="5">
        <v>18.409266409266415</v>
      </c>
      <c r="EM16" s="5">
        <v>16.568339768339772</v>
      </c>
      <c r="EN16" s="5">
        <v>16.016061776061779</v>
      </c>
      <c r="EO16" s="5">
        <v>15.095598455598457</v>
      </c>
      <c r="EP16" s="5">
        <v>12.88648648648649</v>
      </c>
      <c r="EQ16" s="5">
        <v>12.150115830115833</v>
      </c>
      <c r="ER16" s="5">
        <v>10.67737451737452</v>
      </c>
      <c r="ES16" s="5">
        <v>7.3637065637065655</v>
      </c>
      <c r="ET16" s="5">
        <v>9.2046332046332076</v>
      </c>
      <c r="EU16" s="5">
        <v>11.045559845559849</v>
      </c>
      <c r="EV16" s="5">
        <v>12.88648648648649</v>
      </c>
      <c r="EW16" s="5">
        <v>14.359227799227805</v>
      </c>
      <c r="EX16" s="5">
        <v>15.095598455598457</v>
      </c>
      <c r="EY16" s="5">
        <v>16.200154440154446</v>
      </c>
      <c r="EZ16" s="5">
        <v>16.384247104247109</v>
      </c>
      <c r="FA16" s="5">
        <v>15.463783783783787</v>
      </c>
      <c r="FB16" s="5">
        <v>14.727413127413131</v>
      </c>
      <c r="FC16" s="5">
        <v>13.991042471042475</v>
      </c>
      <c r="FD16" s="5">
        <v>16.200154440154446</v>
      </c>
      <c r="FE16" s="5">
        <v>16.568339768339772</v>
      </c>
      <c r="FF16" s="5">
        <v>15.647876447876452</v>
      </c>
      <c r="FG16" s="5">
        <v>16.384247104247109</v>
      </c>
      <c r="FH16" s="5">
        <v>17.304710424710425</v>
      </c>
      <c r="FI16" s="5">
        <v>18.041081081081085</v>
      </c>
      <c r="FJ16" s="5">
        <v>18.409266409266415</v>
      </c>
      <c r="FK16" s="5">
        <v>16.568339768339772</v>
      </c>
      <c r="FL16" s="5">
        <v>16.016061776061779</v>
      </c>
      <c r="FM16" s="5">
        <v>15.095598455598457</v>
      </c>
      <c r="FO16">
        <f>SUM(AG16:FM16)</f>
        <v>2015.8146718146718</v>
      </c>
    </row>
    <row r="17" spans="1:169" x14ac:dyDescent="0.25">
      <c r="A17" t="s">
        <v>14</v>
      </c>
    </row>
    <row r="19" spans="1:169" x14ac:dyDescent="0.25">
      <c r="A19" t="s">
        <v>20</v>
      </c>
      <c r="B19" s="1">
        <f>SUM(B4:B16)</f>
        <v>258.99999999999994</v>
      </c>
      <c r="C19" s="1">
        <f>SUM(C4:C16)</f>
        <v>211.20000000000002</v>
      </c>
      <c r="D19" s="1">
        <f>SUM(D4:D16)</f>
        <v>185.60000000000002</v>
      </c>
      <c r="E19" s="1">
        <f>SUM(E4:E16)</f>
        <v>128.00000000000003</v>
      </c>
      <c r="F19" s="1">
        <f>SUM(F4:F16)</f>
        <v>160.00000000000003</v>
      </c>
      <c r="G19" s="1">
        <f>SUM(G4:G16)</f>
        <v>192.00000000000003</v>
      </c>
      <c r="H19" s="1">
        <f>SUM(H4:H16)</f>
        <v>224.00000000000003</v>
      </c>
      <c r="I19" s="1">
        <f>SUM(I4:I16)</f>
        <v>249.60000000000008</v>
      </c>
      <c r="J19" s="1">
        <f>SUM(J4:J16)</f>
        <v>262.40000000000003</v>
      </c>
      <c r="K19" s="1">
        <f>SUM(K4:K16)</f>
        <v>281.60000000000008</v>
      </c>
      <c r="L19" s="1">
        <f>SUM(L4:L16)</f>
        <v>284.80000000000007</v>
      </c>
      <c r="M19" s="1">
        <f>SUM(M4:M16)</f>
        <v>268.80000000000007</v>
      </c>
      <c r="N19" s="1">
        <f>SUM(N4:N16)</f>
        <v>256.00000000000006</v>
      </c>
      <c r="O19" s="1">
        <f>SUM(O4:O16)</f>
        <v>243.20000000000005</v>
      </c>
      <c r="P19" s="1">
        <f>SUM(P4:P16)</f>
        <v>281.60000000000008</v>
      </c>
      <c r="Q19" s="1">
        <f>SUM(Q4:Q16)</f>
        <v>288.00000000000011</v>
      </c>
      <c r="R19" s="1">
        <f>SUM(R4:R16)</f>
        <v>272.00000000000006</v>
      </c>
      <c r="S19" s="1">
        <f>SUM(S4:S16)</f>
        <v>284.80000000000007</v>
      </c>
      <c r="T19" s="1">
        <f>SUM(T4:T16)</f>
        <v>300.80000000000013</v>
      </c>
      <c r="U19" s="1">
        <f>SUM(U4:U16)</f>
        <v>313.60000000000008</v>
      </c>
      <c r="V19" s="1">
        <f>SUM(V4:V16)</f>
        <v>320.00000000000006</v>
      </c>
      <c r="W19" s="1">
        <f>SUM(W4:W16)</f>
        <v>288.00000000000011</v>
      </c>
      <c r="X19" s="1">
        <f>SUM(X4:X16)</f>
        <v>278.40000000000003</v>
      </c>
      <c r="Y19" s="1">
        <f>SUM(Y4:Y16)</f>
        <v>262.40000000000003</v>
      </c>
      <c r="Z19" s="1">
        <f>SUM(Z3:Z16)</f>
        <v>224.00000000000003</v>
      </c>
      <c r="AA19" s="1">
        <f>SUM(AA3:AA16)</f>
        <v>211.20000000000002</v>
      </c>
      <c r="AB19" s="1">
        <f>SUM(AB3:AB16)</f>
        <v>185.60000000000002</v>
      </c>
      <c r="AC19" s="1">
        <f>SUM(AC3:AC16)</f>
        <v>128.00000000000003</v>
      </c>
      <c r="AD19" s="1">
        <f>SUM(AD3:AD16)</f>
        <v>160.00000000000003</v>
      </c>
      <c r="AE19" s="1">
        <f>SUM(AE3:AE16)</f>
        <v>192.00000000000003</v>
      </c>
      <c r="AF19" s="1">
        <f>SUM(AF3:AF16)</f>
        <v>224.00000000000003</v>
      </c>
      <c r="AG19" s="1">
        <f>SUM(AG3:AG16)</f>
        <v>249.60000000000008</v>
      </c>
      <c r="AH19" s="1">
        <f>SUM(AH3:AH16)</f>
        <v>262.40000000000003</v>
      </c>
      <c r="AI19" s="1">
        <f>SUM(AI3:AI16)</f>
        <v>281.60000000000008</v>
      </c>
      <c r="AJ19" s="1">
        <f>SUM(AJ3:AJ16)</f>
        <v>284.80000000000007</v>
      </c>
      <c r="AK19" s="1">
        <f>SUM(AK3:AK16)</f>
        <v>268.80000000000007</v>
      </c>
      <c r="AL19" s="1">
        <f>SUM(AL3:AL16)</f>
        <v>256.00000000000006</v>
      </c>
      <c r="AM19" s="1">
        <f>SUM(AM3:AM16)</f>
        <v>243.20000000000005</v>
      </c>
      <c r="AN19" s="1">
        <f>SUM(AN3:AN16)</f>
        <v>281.60000000000008</v>
      </c>
      <c r="AO19" s="1">
        <f>SUM(AO3:AO16)</f>
        <v>288.00000000000011</v>
      </c>
      <c r="AP19" s="1">
        <f>SUM(AP3:AP16)</f>
        <v>272.00000000000006</v>
      </c>
      <c r="AQ19" s="1">
        <f>SUM(AQ3:AQ16)</f>
        <v>284.80000000000007</v>
      </c>
      <c r="AR19" s="1">
        <f>SUM(AR3:AR16)</f>
        <v>300.80000000000013</v>
      </c>
      <c r="AS19" s="1">
        <f>SUM(AS3:AS16)</f>
        <v>313.60000000000008</v>
      </c>
      <c r="AT19" s="1">
        <f>SUM(AT3:AT16)</f>
        <v>320.00000000000006</v>
      </c>
      <c r="AU19" s="1">
        <f>SUM(AU3:AU16)</f>
        <v>288.00000000000011</v>
      </c>
      <c r="AV19" s="1">
        <f>SUM(AV3:AV16)</f>
        <v>278.40000000000003</v>
      </c>
      <c r="AW19" s="1">
        <f>SUM(AW3:AW16)</f>
        <v>262.40000000000003</v>
      </c>
      <c r="AX19" s="1">
        <f>SUM(AX3:AX16)</f>
        <v>224.00000000000003</v>
      </c>
      <c r="AY19" s="1">
        <f>SUM(AY3:AY16)</f>
        <v>211.20000000000002</v>
      </c>
      <c r="AZ19" s="1">
        <f>SUM(AZ3:AZ16)</f>
        <v>185.60000000000002</v>
      </c>
      <c r="BA19" s="1">
        <f>SUM(BA3:BA16)</f>
        <v>128.00000000000003</v>
      </c>
      <c r="BB19" s="1">
        <f>SUM(BB3:BB16)</f>
        <v>160.00000000000003</v>
      </c>
      <c r="BC19" s="1">
        <f>SUM(BC3:BC16)</f>
        <v>192.00000000000003</v>
      </c>
      <c r="BD19" s="1">
        <f>SUM(BD3:BD16)</f>
        <v>224.00000000000003</v>
      </c>
      <c r="BE19" s="1">
        <f>SUM(BE3:BE16)</f>
        <v>249.60000000000008</v>
      </c>
      <c r="BF19" s="1">
        <f>SUM(BF3:BF16)</f>
        <v>262.40000000000003</v>
      </c>
      <c r="BG19" s="1">
        <f>SUM(BG3:BG16)</f>
        <v>281.60000000000008</v>
      </c>
      <c r="BH19" s="1">
        <f>SUM(BH3:BH16)</f>
        <v>284.80000000000007</v>
      </c>
      <c r="BI19" s="1">
        <f>SUM(BI3:BI16)</f>
        <v>268.80000000000007</v>
      </c>
      <c r="BJ19" s="1">
        <f>SUM(BJ3:BJ16)</f>
        <v>256.00000000000006</v>
      </c>
      <c r="BK19" s="1">
        <f>SUM(BK3:BK16)</f>
        <v>243.20000000000005</v>
      </c>
      <c r="BL19" s="1">
        <f>SUM(BL3:BL16)</f>
        <v>281.60000000000008</v>
      </c>
      <c r="BM19" s="1">
        <f>SUM(BM3:BM16)</f>
        <v>288.00000000000011</v>
      </c>
      <c r="BN19" s="1">
        <f>SUM(BN3:BN16)</f>
        <v>272.00000000000006</v>
      </c>
      <c r="BO19" s="1">
        <f>SUM(BO3:BO16)</f>
        <v>284.80000000000007</v>
      </c>
      <c r="BP19" s="1">
        <f>SUM(BP3:BP16)</f>
        <v>300.80000000000013</v>
      </c>
      <c r="BQ19" s="1">
        <f>SUM(BQ3:BQ16)</f>
        <v>313.60000000000008</v>
      </c>
      <c r="BR19" s="1">
        <f>SUM(BR3:BR16)</f>
        <v>320.00000000000006</v>
      </c>
      <c r="BS19" s="1">
        <f>SUM(BS3:BS16)</f>
        <v>288.00000000000011</v>
      </c>
      <c r="BT19" s="1">
        <f>SUM(BT3:BT16)</f>
        <v>278.40000000000003</v>
      </c>
      <c r="BU19" s="1">
        <f>SUM(BU3:BU16)</f>
        <v>262.40000000000003</v>
      </c>
      <c r="BV19" s="1">
        <f>SUM(BV3:BV16)</f>
        <v>224.00000000000003</v>
      </c>
      <c r="BW19" s="1">
        <f>SUM(BW3:BW16)</f>
        <v>211.20000000000002</v>
      </c>
      <c r="BX19" s="1">
        <f>SUM(BX3:BX16)</f>
        <v>185.60000000000002</v>
      </c>
      <c r="BY19" s="1">
        <f>SUM(BY3:BY16)</f>
        <v>128.00000000000003</v>
      </c>
      <c r="BZ19" s="1">
        <f>SUM(BZ3:BZ16)</f>
        <v>160.00000000000003</v>
      </c>
      <c r="CA19" s="1">
        <f>SUM(CA3:CA16)</f>
        <v>192.00000000000003</v>
      </c>
      <c r="CB19" s="1">
        <f>SUM(CB3:CB16)</f>
        <v>224.00000000000003</v>
      </c>
      <c r="CC19" s="1">
        <f>SUM(CC3:CC16)</f>
        <v>249.60000000000008</v>
      </c>
      <c r="CD19" s="1">
        <f>SUM(CD3:CD16)</f>
        <v>262.40000000000003</v>
      </c>
      <c r="CE19" s="1">
        <f>SUM(CE3:CE16)</f>
        <v>281.60000000000008</v>
      </c>
      <c r="CF19" s="1">
        <f>SUM(CF3:CF16)</f>
        <v>284.80000000000007</v>
      </c>
      <c r="CG19" s="1">
        <f>SUM(CG3:CG16)</f>
        <v>268.80000000000007</v>
      </c>
      <c r="CH19" s="1">
        <f>SUM(CH3:CH16)</f>
        <v>256.00000000000006</v>
      </c>
      <c r="CI19" s="1">
        <f>SUM(CI3:CI16)</f>
        <v>243.20000000000005</v>
      </c>
      <c r="CJ19" s="1">
        <f>SUM(CJ3:CJ16)</f>
        <v>281.60000000000008</v>
      </c>
      <c r="CK19" s="1">
        <f>SUM(CK3:CK16)</f>
        <v>288.00000000000011</v>
      </c>
      <c r="CL19" s="1">
        <f>SUM(CL3:CL16)</f>
        <v>272.00000000000006</v>
      </c>
      <c r="CM19" s="1">
        <f>SUM(CM3:CM16)</f>
        <v>284.80000000000007</v>
      </c>
      <c r="CN19" s="1">
        <f>SUM(CN3:CN16)</f>
        <v>300.80000000000013</v>
      </c>
      <c r="CO19" s="1">
        <f>SUM(CO3:CO16)</f>
        <v>313.60000000000008</v>
      </c>
      <c r="CP19" s="1">
        <f>SUM(CP3:CP16)</f>
        <v>320.00000000000006</v>
      </c>
      <c r="CQ19" s="1">
        <f>SUM(CQ3:CQ16)</f>
        <v>288.00000000000011</v>
      </c>
      <c r="CR19" s="1">
        <f>SUM(CR3:CR16)</f>
        <v>278.40000000000003</v>
      </c>
      <c r="CS19" s="1">
        <f>SUM(CS3:CS16)</f>
        <v>262.40000000000003</v>
      </c>
      <c r="CT19" s="1">
        <f>SUM(CT3:CT16)</f>
        <v>224.00000000000003</v>
      </c>
      <c r="CU19" s="1">
        <f>SUM(CU3:CU16)</f>
        <v>211.20000000000002</v>
      </c>
      <c r="CV19" s="1">
        <f>SUM(CV3:CV16)</f>
        <v>185.60000000000002</v>
      </c>
      <c r="CW19" s="1">
        <f>SUM(CW3:CW16)</f>
        <v>128.00000000000003</v>
      </c>
      <c r="CX19" s="1">
        <f>SUM(CX3:CX16)</f>
        <v>160.00000000000003</v>
      </c>
      <c r="CY19" s="1">
        <f>SUM(CY3:CY16)</f>
        <v>192.00000000000003</v>
      </c>
      <c r="CZ19" s="1">
        <f>SUM(CZ3:CZ16)</f>
        <v>224.00000000000003</v>
      </c>
      <c r="DA19" s="1">
        <f>SUM(DA3:DA16)</f>
        <v>249.60000000000008</v>
      </c>
      <c r="DB19" s="1">
        <f>SUM(DB3:DB16)</f>
        <v>262.40000000000003</v>
      </c>
      <c r="DC19" s="1">
        <f>SUM(DC3:DC16)</f>
        <v>281.60000000000008</v>
      </c>
      <c r="DD19" s="1">
        <f>SUM(DD3:DD16)</f>
        <v>284.80000000000007</v>
      </c>
      <c r="DE19" s="1">
        <f>SUM(DE3:DE16)</f>
        <v>268.80000000000007</v>
      </c>
      <c r="DF19" s="1">
        <f>SUM(DF3:DF16)</f>
        <v>256.00000000000006</v>
      </c>
      <c r="DG19" s="1">
        <f>SUM(DG3:DG16)</f>
        <v>243.20000000000005</v>
      </c>
      <c r="DH19" s="1">
        <f>SUM(DH3:DH16)</f>
        <v>281.60000000000008</v>
      </c>
      <c r="DI19" s="1">
        <f>SUM(DI3:DI16)</f>
        <v>288.00000000000011</v>
      </c>
      <c r="DJ19" s="1">
        <f>SUM(DJ3:DJ16)</f>
        <v>272.00000000000006</v>
      </c>
      <c r="DK19" s="1">
        <f>SUM(DK3:DK16)</f>
        <v>284.80000000000007</v>
      </c>
      <c r="DL19" s="1">
        <f>SUM(DL3:DL16)</f>
        <v>300.80000000000013</v>
      </c>
      <c r="DM19" s="1">
        <f>SUM(DM3:DM16)</f>
        <v>313.60000000000008</v>
      </c>
      <c r="DN19" s="1">
        <f>SUM(DN3:DN16)</f>
        <v>320.00000000000006</v>
      </c>
      <c r="DO19" s="1">
        <f>SUM(DO3:DO16)</f>
        <v>288.00000000000011</v>
      </c>
      <c r="DP19" s="1">
        <f>SUM(DP3:DP16)</f>
        <v>278.40000000000003</v>
      </c>
      <c r="DQ19" s="1">
        <f>SUM(DQ3:DQ16)</f>
        <v>262.40000000000003</v>
      </c>
      <c r="DR19" s="1">
        <f>SUM(DR3:DR16)</f>
        <v>224.00000000000003</v>
      </c>
      <c r="DS19" s="1">
        <f>SUM(DS3:DS16)</f>
        <v>211.20000000000002</v>
      </c>
      <c r="DT19" s="1">
        <f>SUM(DT3:DT16)</f>
        <v>185.60000000000002</v>
      </c>
      <c r="DU19" s="1">
        <f>SUM(DU3:DU16)</f>
        <v>128.00000000000003</v>
      </c>
      <c r="DV19" s="1">
        <f>SUM(DV3:DV16)</f>
        <v>160.00000000000003</v>
      </c>
      <c r="DW19" s="1">
        <f>SUM(DW3:DW16)</f>
        <v>192.00000000000003</v>
      </c>
      <c r="DX19" s="1">
        <f>SUM(DX3:DX16)</f>
        <v>224.00000000000003</v>
      </c>
      <c r="DY19" s="1">
        <f>SUM(DY3:DY16)</f>
        <v>249.60000000000008</v>
      </c>
      <c r="DZ19" s="1">
        <f>SUM(DZ3:DZ16)</f>
        <v>262.40000000000003</v>
      </c>
      <c r="EA19" s="1">
        <f>SUM(EA3:EA16)</f>
        <v>281.60000000000008</v>
      </c>
      <c r="EB19" s="1">
        <f>SUM(EB3:EB16)</f>
        <v>284.80000000000007</v>
      </c>
      <c r="EC19" s="1">
        <f>SUM(EC3:EC16)</f>
        <v>268.80000000000007</v>
      </c>
      <c r="ED19" s="1">
        <f>SUM(ED3:ED16)</f>
        <v>256.00000000000006</v>
      </c>
      <c r="EE19" s="1">
        <f>SUM(EE3:EE16)</f>
        <v>243.20000000000005</v>
      </c>
      <c r="EF19" s="1">
        <f>SUM(EF3:EF16)</f>
        <v>281.60000000000008</v>
      </c>
      <c r="EG19" s="1">
        <f>SUM(EG3:EG16)</f>
        <v>288.00000000000011</v>
      </c>
      <c r="EH19" s="1">
        <f>SUM(EH3:EH16)</f>
        <v>272.00000000000006</v>
      </c>
      <c r="EI19" s="1">
        <f>SUM(EI3:EI16)</f>
        <v>284.80000000000007</v>
      </c>
      <c r="EJ19" s="1">
        <f>SUM(EJ3:EJ16)</f>
        <v>300.80000000000013</v>
      </c>
      <c r="EK19" s="1">
        <f>SUM(EK3:EK16)</f>
        <v>313.60000000000008</v>
      </c>
      <c r="EL19" s="1">
        <f>SUM(EL3:EL16)</f>
        <v>320.00000000000006</v>
      </c>
      <c r="EM19" s="1">
        <f>SUM(EM3:EM16)</f>
        <v>288.00000000000011</v>
      </c>
      <c r="EN19" s="1">
        <f>SUM(EN3:EN16)</f>
        <v>278.40000000000003</v>
      </c>
      <c r="EO19" s="1">
        <f>SUM(EO3:EO16)</f>
        <v>262.40000000000003</v>
      </c>
      <c r="EP19" s="1">
        <f>SUM(EP3:EP16)</f>
        <v>224.00000000000003</v>
      </c>
      <c r="EQ19" s="1">
        <f>SUM(EQ3:EQ16)</f>
        <v>211.20000000000002</v>
      </c>
      <c r="ER19" s="1">
        <f>SUM(ER3:ER16)</f>
        <v>185.60000000000002</v>
      </c>
      <c r="ES19" s="1">
        <f>SUM(ES3:ES16)</f>
        <v>128.00000000000003</v>
      </c>
      <c r="ET19" s="1">
        <f>SUM(ET3:ET16)</f>
        <v>160.00000000000003</v>
      </c>
      <c r="EU19" s="1">
        <f>SUM(EU3:EU16)</f>
        <v>192.00000000000003</v>
      </c>
      <c r="EV19" s="1">
        <f>SUM(EV3:EV16)</f>
        <v>224.00000000000003</v>
      </c>
      <c r="EW19" s="1">
        <f>SUM(EW3:EW16)</f>
        <v>249.60000000000008</v>
      </c>
      <c r="EX19" s="1">
        <f>SUM(EX3:EX16)</f>
        <v>262.40000000000003</v>
      </c>
      <c r="EY19" s="1">
        <f>SUM(EY3:EY16)</f>
        <v>281.60000000000008</v>
      </c>
      <c r="EZ19" s="1">
        <f>SUM(EZ3:EZ16)</f>
        <v>284.80000000000007</v>
      </c>
      <c r="FA19" s="1">
        <f>SUM(FA3:FA16)</f>
        <v>268.80000000000007</v>
      </c>
      <c r="FB19" s="1">
        <f>SUM(FB3:FB16)</f>
        <v>256.00000000000006</v>
      </c>
      <c r="FC19" s="1">
        <f>SUM(FC3:FC16)</f>
        <v>243.20000000000005</v>
      </c>
      <c r="FD19" s="1">
        <f>SUM(FD3:FD16)</f>
        <v>281.60000000000008</v>
      </c>
      <c r="FE19" s="1">
        <f>SUM(FE3:FE16)</f>
        <v>288.00000000000011</v>
      </c>
      <c r="FF19" s="1">
        <f>SUM(FF3:FF16)</f>
        <v>272.00000000000006</v>
      </c>
      <c r="FG19" s="1">
        <f>SUM(FG3:FG16)</f>
        <v>284.80000000000007</v>
      </c>
      <c r="FH19" s="1">
        <f>SUM(FH3:FH16)</f>
        <v>300.80000000000013</v>
      </c>
      <c r="FI19" s="1">
        <f>SUM(FI3:FI16)</f>
        <v>313.60000000000008</v>
      </c>
      <c r="FJ19" s="1">
        <f>SUM(FJ3:FJ16)</f>
        <v>320.00000000000006</v>
      </c>
      <c r="FK19" s="1">
        <f>SUM(FK3:FK16)</f>
        <v>288.00000000000011</v>
      </c>
      <c r="FL19" s="1">
        <f>SUM(FL3:FL16)</f>
        <v>278.40000000000003</v>
      </c>
      <c r="FM19" s="1">
        <f>SUM(FM3:FM16)</f>
        <v>262.40000000000003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7"/>
  <sheetViews>
    <sheetView tabSelected="1" zoomScale="85" zoomScaleNormal="85" workbookViewId="0">
      <selection activeCell="C6" sqref="C6"/>
    </sheetView>
  </sheetViews>
  <sheetFormatPr defaultRowHeight="15" x14ac:dyDescent="0.25"/>
  <cols>
    <col min="1" max="1" width="10.42578125" bestFit="1" customWidth="1"/>
    <col min="2" max="2" width="5.5703125" bestFit="1" customWidth="1"/>
    <col min="3" max="3" width="11.28515625" bestFit="1" customWidth="1"/>
    <col min="4" max="4" width="11" bestFit="1" customWidth="1"/>
    <col min="5" max="5" width="8" bestFit="1" customWidth="1"/>
    <col min="6" max="6" width="7.85546875" bestFit="1" customWidth="1"/>
    <col min="7" max="7" width="13.85546875" bestFit="1" customWidth="1"/>
    <col min="8" max="8" width="12.7109375" bestFit="1" customWidth="1"/>
    <col min="9" max="9" width="7" bestFit="1" customWidth="1"/>
    <col min="10" max="10" width="7.85546875" bestFit="1" customWidth="1"/>
    <col min="11" max="12" width="5.28515625" bestFit="1" customWidth="1"/>
    <col min="13" max="13" width="14.7109375" bestFit="1" customWidth="1"/>
    <col min="14" max="14" width="17.28515625" bestFit="1" customWidth="1"/>
    <col min="15" max="15" width="12.7109375" bestFit="1" customWidth="1"/>
    <col min="16" max="16" width="21.85546875" bestFit="1" customWidth="1"/>
  </cols>
  <sheetData>
    <row r="1" spans="1:16" x14ac:dyDescent="0.25">
      <c r="A1" t="s">
        <v>0</v>
      </c>
      <c r="B1" t="s">
        <v>1</v>
      </c>
      <c r="C1" t="s">
        <v>4</v>
      </c>
      <c r="D1" t="s">
        <v>5</v>
      </c>
      <c r="E1" t="s">
        <v>59</v>
      </c>
      <c r="F1" t="s">
        <v>60</v>
      </c>
      <c r="G1" t="s">
        <v>15</v>
      </c>
      <c r="H1" t="s">
        <v>16</v>
      </c>
      <c r="I1" t="s">
        <v>2</v>
      </c>
      <c r="J1" t="s">
        <v>3</v>
      </c>
      <c r="K1" t="s">
        <v>6</v>
      </c>
      <c r="L1" s="6" t="s">
        <v>58</v>
      </c>
      <c r="M1" t="s">
        <v>8</v>
      </c>
      <c r="N1" t="s">
        <v>7</v>
      </c>
      <c r="O1" t="s">
        <v>9</v>
      </c>
      <c r="P1" t="s">
        <v>17</v>
      </c>
    </row>
    <row r="2" spans="1:16" x14ac:dyDescent="0.25">
      <c r="A2" t="s">
        <v>35</v>
      </c>
      <c r="B2" t="s">
        <v>21</v>
      </c>
      <c r="C2">
        <v>332.4</v>
      </c>
      <c r="D2">
        <v>0</v>
      </c>
      <c r="E2">
        <v>10</v>
      </c>
      <c r="F2">
        <v>0</v>
      </c>
      <c r="G2" s="1">
        <v>110.8</v>
      </c>
      <c r="H2" s="1">
        <f>MAX(D2,G2)</f>
        <v>110.8</v>
      </c>
      <c r="I2">
        <v>8</v>
      </c>
      <c r="J2">
        <v>8</v>
      </c>
      <c r="K2">
        <f>IF(L2&gt;0,MAX(I2,J2),-MAX(I2,J2))</f>
        <v>-8</v>
      </c>
      <c r="L2" s="6">
        <v>0</v>
      </c>
      <c r="M2">
        <f>50*C2</f>
        <v>16620</v>
      </c>
      <c r="N2">
        <v>0</v>
      </c>
      <c r="O2">
        <f>10*C2</f>
        <v>3324</v>
      </c>
      <c r="P2">
        <v>20</v>
      </c>
    </row>
    <row r="3" spans="1:16" x14ac:dyDescent="0.25">
      <c r="A3" t="s">
        <v>36</v>
      </c>
      <c r="B3" t="s">
        <v>22</v>
      </c>
      <c r="C3">
        <v>140</v>
      </c>
      <c r="D3">
        <v>0</v>
      </c>
      <c r="E3">
        <v>50</v>
      </c>
      <c r="F3">
        <v>-40</v>
      </c>
      <c r="G3" s="1">
        <v>46.666666666666664</v>
      </c>
      <c r="H3" s="1">
        <f t="shared" ref="H3:H6" si="0">MAX(D3,G3)</f>
        <v>46.666666666666664</v>
      </c>
      <c r="I3">
        <v>1</v>
      </c>
      <c r="J3">
        <v>1</v>
      </c>
      <c r="K3">
        <f t="shared" ref="K3:K4" si="1">IF(L3&gt;0,MAX(I3,J3),-MAX(I3,J3))</f>
        <v>-1</v>
      </c>
      <c r="L3" s="6">
        <v>0</v>
      </c>
      <c r="M3">
        <f t="shared" ref="M3:M4" si="2">50*C3</f>
        <v>7000</v>
      </c>
      <c r="N3">
        <v>0</v>
      </c>
      <c r="O3">
        <f t="shared" ref="O3:O4" si="3">10*C3</f>
        <v>1400</v>
      </c>
      <c r="P3">
        <v>40</v>
      </c>
    </row>
    <row r="4" spans="1:16" x14ac:dyDescent="0.25">
      <c r="A4" t="s">
        <v>37</v>
      </c>
      <c r="B4" t="s">
        <v>23</v>
      </c>
      <c r="C4">
        <v>100</v>
      </c>
      <c r="D4">
        <v>0</v>
      </c>
      <c r="E4">
        <v>40</v>
      </c>
      <c r="F4">
        <v>0</v>
      </c>
      <c r="G4" s="1">
        <v>33.333333333333336</v>
      </c>
      <c r="H4" s="1">
        <f t="shared" si="0"/>
        <v>33.333333333333336</v>
      </c>
      <c r="I4">
        <v>1</v>
      </c>
      <c r="J4">
        <v>1</v>
      </c>
      <c r="K4">
        <f t="shared" si="1"/>
        <v>-1</v>
      </c>
      <c r="L4" s="6">
        <v>0</v>
      </c>
      <c r="M4">
        <f t="shared" si="2"/>
        <v>5000</v>
      </c>
      <c r="N4">
        <v>0</v>
      </c>
      <c r="O4">
        <f t="shared" si="3"/>
        <v>1000</v>
      </c>
      <c r="P4">
        <v>60</v>
      </c>
    </row>
    <row r="5" spans="1:16" x14ac:dyDescent="0.25">
      <c r="A5" t="s">
        <v>65</v>
      </c>
      <c r="B5" t="s">
        <v>26</v>
      </c>
      <c r="C5">
        <v>100</v>
      </c>
      <c r="D5">
        <v>0</v>
      </c>
      <c r="E5">
        <v>24</v>
      </c>
      <c r="F5">
        <v>-6</v>
      </c>
      <c r="G5" s="1">
        <v>33.333333333333336</v>
      </c>
      <c r="H5" s="1">
        <f t="shared" si="0"/>
        <v>33.333333333333336</v>
      </c>
      <c r="I5">
        <v>1</v>
      </c>
      <c r="J5">
        <v>1</v>
      </c>
      <c r="K5">
        <f t="shared" ref="K5:K6" si="4">IF(L5&gt;0,MAX(I5,J5),-MAX(I5,J5))</f>
        <v>-1</v>
      </c>
      <c r="L5" s="6">
        <v>0</v>
      </c>
      <c r="M5">
        <f t="shared" ref="M5:M6" si="5">50*C5</f>
        <v>5000</v>
      </c>
      <c r="N5">
        <v>0</v>
      </c>
      <c r="O5">
        <f t="shared" ref="O5:O6" si="6">10*C5</f>
        <v>1000</v>
      </c>
      <c r="P5">
        <v>80</v>
      </c>
    </row>
    <row r="6" spans="1:16" x14ac:dyDescent="0.25">
      <c r="A6" t="s">
        <v>66</v>
      </c>
      <c r="B6" t="s">
        <v>28</v>
      </c>
      <c r="C6">
        <v>100</v>
      </c>
      <c r="D6">
        <v>0</v>
      </c>
      <c r="E6">
        <v>24</v>
      </c>
      <c r="F6">
        <v>-6</v>
      </c>
      <c r="G6" s="1">
        <v>33.333333333333336</v>
      </c>
      <c r="H6" s="1">
        <f t="shared" si="0"/>
        <v>33.333333333333336</v>
      </c>
      <c r="I6">
        <v>1</v>
      </c>
      <c r="J6">
        <v>1</v>
      </c>
      <c r="K6">
        <f t="shared" si="4"/>
        <v>-1</v>
      </c>
      <c r="L6" s="6">
        <v>0</v>
      </c>
      <c r="M6">
        <f t="shared" si="5"/>
        <v>5000</v>
      </c>
      <c r="N6">
        <v>0</v>
      </c>
      <c r="O6">
        <f t="shared" si="6"/>
        <v>1000</v>
      </c>
      <c r="P6">
        <v>100</v>
      </c>
    </row>
    <row r="7" spans="1:16" x14ac:dyDescent="0.25">
      <c r="A7" t="s">
        <v>14</v>
      </c>
      <c r="D7" s="1"/>
      <c r="G7" s="1"/>
      <c r="H7" s="1"/>
      <c r="M7" s="1"/>
      <c r="P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2"/>
  <sheetViews>
    <sheetView zoomScale="85" zoomScaleNormal="85" workbookViewId="0">
      <selection activeCell="G11" sqref="G11"/>
    </sheetView>
  </sheetViews>
  <sheetFormatPr defaultRowHeight="15" x14ac:dyDescent="0.25"/>
  <cols>
    <col min="1" max="1" width="13.42578125" bestFit="1" customWidth="1"/>
    <col min="2" max="2" width="9" bestFit="1" customWidth="1"/>
    <col min="3" max="3" width="6.7109375" bestFit="1" customWidth="1"/>
    <col min="4" max="4" width="15" bestFit="1" customWidth="1"/>
    <col min="5" max="5" width="13.5703125" bestFit="1" customWidth="1"/>
    <col min="6" max="6" width="16.140625" bestFit="1" customWidth="1"/>
    <col min="7" max="7" width="15.28515625" bestFit="1" customWidth="1"/>
  </cols>
  <sheetData>
    <row r="1" spans="1:7" x14ac:dyDescent="0.25">
      <c r="A1" t="s">
        <v>12</v>
      </c>
      <c r="B1" t="s">
        <v>18</v>
      </c>
      <c r="C1" t="s">
        <v>19</v>
      </c>
      <c r="D1" t="s">
        <v>64</v>
      </c>
      <c r="E1" t="s">
        <v>63</v>
      </c>
      <c r="F1" t="s">
        <v>69</v>
      </c>
      <c r="G1" t="s">
        <v>13</v>
      </c>
    </row>
    <row r="2" spans="1:7" x14ac:dyDescent="0.25">
      <c r="A2" t="s">
        <v>38</v>
      </c>
      <c r="B2" t="s">
        <v>21</v>
      </c>
      <c r="C2" t="s">
        <v>22</v>
      </c>
      <c r="D2">
        <v>1.9380000000000001E-2</v>
      </c>
      <c r="E2">
        <v>5.917E-2</v>
      </c>
      <c r="F2">
        <v>5.28E-2</v>
      </c>
      <c r="G2">
        <v>135</v>
      </c>
    </row>
    <row r="3" spans="1:7" x14ac:dyDescent="0.25">
      <c r="A3" t="s">
        <v>39</v>
      </c>
      <c r="B3" t="s">
        <v>21</v>
      </c>
      <c r="C3" t="s">
        <v>25</v>
      </c>
      <c r="D3">
        <v>5.4030000000000002E-2</v>
      </c>
      <c r="E3">
        <v>0.22303999999999999</v>
      </c>
      <c r="F3">
        <v>4.9200000000000001E-2</v>
      </c>
      <c r="G3">
        <v>135</v>
      </c>
    </row>
    <row r="4" spans="1:7" x14ac:dyDescent="0.25">
      <c r="A4" t="s">
        <v>40</v>
      </c>
      <c r="B4" t="s">
        <v>22</v>
      </c>
      <c r="C4" t="s">
        <v>23</v>
      </c>
      <c r="D4">
        <v>4.6989999999999997E-2</v>
      </c>
      <c r="E4">
        <v>0.19797000000000001</v>
      </c>
      <c r="F4">
        <v>4.3799999999999999E-2</v>
      </c>
      <c r="G4">
        <v>135</v>
      </c>
    </row>
    <row r="5" spans="1:7" x14ac:dyDescent="0.25">
      <c r="A5" t="s">
        <v>41</v>
      </c>
      <c r="B5" t="s">
        <v>22</v>
      </c>
      <c r="C5" t="s">
        <v>24</v>
      </c>
      <c r="D5">
        <v>5.8110000000000002E-2</v>
      </c>
      <c r="E5">
        <v>0.17632</v>
      </c>
      <c r="F5">
        <v>3.4000000000000002E-2</v>
      </c>
      <c r="G5">
        <v>135</v>
      </c>
    </row>
    <row r="6" spans="1:7" x14ac:dyDescent="0.25">
      <c r="A6" t="s">
        <v>42</v>
      </c>
      <c r="B6" t="s">
        <v>22</v>
      </c>
      <c r="C6" t="s">
        <v>25</v>
      </c>
      <c r="D6">
        <v>5.6950000000000001E-2</v>
      </c>
      <c r="E6">
        <v>0.17388000000000001</v>
      </c>
      <c r="F6">
        <v>3.4599999999999999E-2</v>
      </c>
      <c r="G6">
        <v>135</v>
      </c>
    </row>
    <row r="7" spans="1:7" x14ac:dyDescent="0.25">
      <c r="A7" t="s">
        <v>43</v>
      </c>
      <c r="B7" t="s">
        <v>23</v>
      </c>
      <c r="C7" t="s">
        <v>24</v>
      </c>
      <c r="D7">
        <v>6.701E-2</v>
      </c>
      <c r="E7">
        <v>0.17102999999999999</v>
      </c>
      <c r="F7">
        <v>1.2800000000000001E-2</v>
      </c>
      <c r="G7">
        <v>135</v>
      </c>
    </row>
    <row r="8" spans="1:7" x14ac:dyDescent="0.25">
      <c r="A8" t="s">
        <v>44</v>
      </c>
      <c r="B8" t="s">
        <v>24</v>
      </c>
      <c r="C8" t="s">
        <v>25</v>
      </c>
      <c r="D8">
        <v>1.3350000000000001E-2</v>
      </c>
      <c r="E8">
        <v>4.2110000000000002E-2</v>
      </c>
      <c r="F8">
        <v>0</v>
      </c>
      <c r="G8">
        <v>135</v>
      </c>
    </row>
    <row r="9" spans="1:7" x14ac:dyDescent="0.25">
      <c r="A9" t="s">
        <v>45</v>
      </c>
      <c r="B9" t="s">
        <v>24</v>
      </c>
      <c r="C9" t="s">
        <v>27</v>
      </c>
      <c r="D9">
        <v>0</v>
      </c>
      <c r="E9">
        <v>0.20912</v>
      </c>
      <c r="F9">
        <v>0</v>
      </c>
      <c r="G9">
        <v>135</v>
      </c>
    </row>
    <row r="10" spans="1:7" x14ac:dyDescent="0.25">
      <c r="A10" t="s">
        <v>46</v>
      </c>
      <c r="B10" t="s">
        <v>24</v>
      </c>
      <c r="C10" t="s">
        <v>29</v>
      </c>
      <c r="D10">
        <v>0</v>
      </c>
      <c r="E10">
        <v>0.55618000000000001</v>
      </c>
      <c r="F10">
        <v>0</v>
      </c>
      <c r="G10">
        <v>135</v>
      </c>
    </row>
    <row r="11" spans="1:7" x14ac:dyDescent="0.25">
      <c r="A11" t="s">
        <v>47</v>
      </c>
      <c r="B11" t="s">
        <v>25</v>
      </c>
      <c r="C11" t="s">
        <v>26</v>
      </c>
      <c r="D11">
        <v>0</v>
      </c>
      <c r="E11">
        <v>0.25202000000000002</v>
      </c>
      <c r="F11">
        <v>0</v>
      </c>
      <c r="G11">
        <v>135</v>
      </c>
    </row>
    <row r="12" spans="1:7" x14ac:dyDescent="0.25">
      <c r="A12" t="s">
        <v>48</v>
      </c>
      <c r="B12" t="s">
        <v>26</v>
      </c>
      <c r="C12" t="s">
        <v>31</v>
      </c>
      <c r="D12">
        <v>9.4979999999999995E-2</v>
      </c>
      <c r="E12">
        <v>0.19889999999999999</v>
      </c>
      <c r="F12">
        <v>0</v>
      </c>
      <c r="G12">
        <v>135</v>
      </c>
    </row>
    <row r="13" spans="1:7" x14ac:dyDescent="0.25">
      <c r="A13" t="s">
        <v>49</v>
      </c>
      <c r="B13" t="s">
        <v>26</v>
      </c>
      <c r="C13" t="s">
        <v>32</v>
      </c>
      <c r="D13">
        <v>0.12291000000000001</v>
      </c>
      <c r="E13">
        <v>0.25580999999999998</v>
      </c>
      <c r="F13">
        <v>0</v>
      </c>
      <c r="G13">
        <v>135</v>
      </c>
    </row>
    <row r="14" spans="1:7" x14ac:dyDescent="0.25">
      <c r="A14" t="s">
        <v>50</v>
      </c>
      <c r="B14" t="s">
        <v>26</v>
      </c>
      <c r="C14" t="s">
        <v>33</v>
      </c>
      <c r="D14">
        <v>6.615E-2</v>
      </c>
      <c r="E14">
        <v>0.13027</v>
      </c>
      <c r="F14">
        <v>0</v>
      </c>
      <c r="G14">
        <v>135</v>
      </c>
    </row>
    <row r="15" spans="1:7" x14ac:dyDescent="0.25">
      <c r="A15" t="s">
        <v>51</v>
      </c>
      <c r="B15" t="s">
        <v>27</v>
      </c>
      <c r="C15" t="s">
        <v>28</v>
      </c>
      <c r="D15">
        <v>0</v>
      </c>
      <c r="E15">
        <v>0.17615</v>
      </c>
      <c r="F15">
        <v>0</v>
      </c>
      <c r="G15">
        <v>135</v>
      </c>
    </row>
    <row r="16" spans="1:7" x14ac:dyDescent="0.25">
      <c r="A16" t="s">
        <v>52</v>
      </c>
      <c r="B16" t="s">
        <v>27</v>
      </c>
      <c r="C16" t="s">
        <v>29</v>
      </c>
      <c r="D16">
        <v>0</v>
      </c>
      <c r="E16">
        <v>0.11001</v>
      </c>
      <c r="F16">
        <v>0</v>
      </c>
      <c r="G16">
        <v>135</v>
      </c>
    </row>
    <row r="17" spans="1:7" x14ac:dyDescent="0.25">
      <c r="A17" t="s">
        <v>53</v>
      </c>
      <c r="B17" t="s">
        <v>29</v>
      </c>
      <c r="C17" t="s">
        <v>30</v>
      </c>
      <c r="D17">
        <v>3.1809999999999998E-2</v>
      </c>
      <c r="E17">
        <v>8.4500000000000006E-2</v>
      </c>
      <c r="F17">
        <v>0</v>
      </c>
      <c r="G17">
        <v>135</v>
      </c>
    </row>
    <row r="18" spans="1:7" x14ac:dyDescent="0.25">
      <c r="A18" t="s">
        <v>54</v>
      </c>
      <c r="B18" t="s">
        <v>29</v>
      </c>
      <c r="C18" t="s">
        <v>34</v>
      </c>
      <c r="D18">
        <v>0.12711</v>
      </c>
      <c r="E18">
        <v>0.27038000000000001</v>
      </c>
      <c r="F18">
        <v>0</v>
      </c>
      <c r="G18">
        <v>135</v>
      </c>
    </row>
    <row r="19" spans="1:7" x14ac:dyDescent="0.25">
      <c r="A19" t="s">
        <v>55</v>
      </c>
      <c r="B19" t="s">
        <v>30</v>
      </c>
      <c r="C19" t="s">
        <v>31</v>
      </c>
      <c r="D19">
        <v>8.2049999999999998E-2</v>
      </c>
      <c r="E19">
        <v>0.19206999999999999</v>
      </c>
      <c r="F19">
        <v>0</v>
      </c>
      <c r="G19">
        <v>135</v>
      </c>
    </row>
    <row r="20" spans="1:7" x14ac:dyDescent="0.25">
      <c r="A20" t="s">
        <v>56</v>
      </c>
      <c r="B20" t="s">
        <v>32</v>
      </c>
      <c r="C20" t="s">
        <v>33</v>
      </c>
      <c r="D20">
        <v>0.22092000000000001</v>
      </c>
      <c r="E20">
        <v>0.19988</v>
      </c>
      <c r="F20">
        <v>0</v>
      </c>
      <c r="G20">
        <v>135</v>
      </c>
    </row>
    <row r="21" spans="1:7" x14ac:dyDescent="0.25">
      <c r="A21" t="s">
        <v>57</v>
      </c>
      <c r="B21" t="s">
        <v>33</v>
      </c>
      <c r="C21" t="s">
        <v>34</v>
      </c>
      <c r="D21">
        <v>0.17093</v>
      </c>
      <c r="E21">
        <v>0.34802</v>
      </c>
      <c r="F21">
        <v>0</v>
      </c>
      <c r="G21">
        <v>135</v>
      </c>
    </row>
    <row r="22" spans="1:7" x14ac:dyDescent="0.25">
      <c r="A22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2"/>
  <sheetViews>
    <sheetView topLeftCell="A164" zoomScale="85" zoomScaleNormal="85" workbookViewId="0">
      <selection activeCell="B177" sqref="B177"/>
    </sheetView>
  </sheetViews>
  <sheetFormatPr defaultRowHeight="15" x14ac:dyDescent="0.25"/>
  <cols>
    <col min="1" max="1" width="11.28515625" bestFit="1" customWidth="1"/>
    <col min="2" max="2" width="6.5703125" bestFit="1" customWidth="1"/>
    <col min="3" max="3" width="12.85546875" bestFit="1" customWidth="1"/>
  </cols>
  <sheetData>
    <row r="1" spans="1:3" x14ac:dyDescent="0.25">
      <c r="A1" t="s">
        <v>70</v>
      </c>
      <c r="B1" t="s">
        <v>1</v>
      </c>
      <c r="C1" t="s">
        <v>71</v>
      </c>
    </row>
    <row r="2" spans="1:3" x14ac:dyDescent="0.25">
      <c r="A2" t="s">
        <v>38</v>
      </c>
      <c r="B2" t="s">
        <v>22</v>
      </c>
      <c r="C2">
        <v>-0.83801864961743</v>
      </c>
    </row>
    <row r="3" spans="1:3" x14ac:dyDescent="0.25">
      <c r="A3" t="s">
        <v>38</v>
      </c>
      <c r="B3" t="s">
        <v>23</v>
      </c>
      <c r="C3">
        <v>-0.74651168649259958</v>
      </c>
    </row>
    <row r="4" spans="1:3" x14ac:dyDescent="0.25">
      <c r="A4" t="s">
        <v>38</v>
      </c>
      <c r="B4" t="s">
        <v>24</v>
      </c>
      <c r="C4">
        <v>-0.66745710295347882</v>
      </c>
    </row>
    <row r="5" spans="1:3" x14ac:dyDescent="0.25">
      <c r="A5" t="s">
        <v>38</v>
      </c>
      <c r="B5" t="s">
        <v>25</v>
      </c>
      <c r="C5">
        <v>-0.61058510037735891</v>
      </c>
    </row>
    <row r="6" spans="1:3" x14ac:dyDescent="0.25">
      <c r="A6" t="s">
        <v>38</v>
      </c>
      <c r="B6" t="s">
        <v>26</v>
      </c>
      <c r="C6">
        <v>-0.62914298648846223</v>
      </c>
    </row>
    <row r="7" spans="1:3" x14ac:dyDescent="0.25">
      <c r="A7" t="s">
        <v>38</v>
      </c>
      <c r="B7" t="s">
        <v>27</v>
      </c>
      <c r="C7">
        <v>-0.65725325390839295</v>
      </c>
    </row>
    <row r="8" spans="1:3" x14ac:dyDescent="0.25">
      <c r="A8" t="s">
        <v>38</v>
      </c>
      <c r="B8" t="s">
        <v>28</v>
      </c>
      <c r="C8">
        <v>-0.65725325390839295</v>
      </c>
    </row>
    <row r="9" spans="1:3" x14ac:dyDescent="0.25">
      <c r="A9" t="s">
        <v>38</v>
      </c>
      <c r="B9" t="s">
        <v>29</v>
      </c>
      <c r="C9">
        <v>-0.65176465159001129</v>
      </c>
    </row>
    <row r="10" spans="1:3" x14ac:dyDescent="0.25">
      <c r="A10" t="s">
        <v>38</v>
      </c>
      <c r="B10" t="s">
        <v>30</v>
      </c>
      <c r="C10">
        <v>-0.64774435440810529</v>
      </c>
    </row>
    <row r="11" spans="1:3" x14ac:dyDescent="0.25">
      <c r="A11" t="s">
        <v>38</v>
      </c>
      <c r="B11" t="s">
        <v>31</v>
      </c>
      <c r="C11">
        <v>-0.63860614754741052</v>
      </c>
    </row>
    <row r="12" spans="1:3" x14ac:dyDescent="0.25">
      <c r="A12" t="s">
        <v>38</v>
      </c>
      <c r="B12" t="s">
        <v>32</v>
      </c>
      <c r="C12">
        <v>-0.63093055168074519</v>
      </c>
    </row>
    <row r="13" spans="1:3" x14ac:dyDescent="0.25">
      <c r="A13" t="s">
        <v>38</v>
      </c>
      <c r="B13" t="s">
        <v>33</v>
      </c>
      <c r="C13">
        <v>-0.63232728570456576</v>
      </c>
    </row>
    <row r="14" spans="1:3" x14ac:dyDescent="0.25">
      <c r="A14" t="s">
        <v>38</v>
      </c>
      <c r="B14" t="s">
        <v>34</v>
      </c>
      <c r="C14">
        <v>-0.64326614740484533</v>
      </c>
    </row>
    <row r="15" spans="1:3" x14ac:dyDescent="0.25">
      <c r="A15" t="s">
        <v>39</v>
      </c>
      <c r="B15" t="s">
        <v>22</v>
      </c>
      <c r="C15">
        <v>-0.16198135038256961</v>
      </c>
    </row>
    <row r="16" spans="1:3" x14ac:dyDescent="0.25">
      <c r="A16" t="s">
        <v>39</v>
      </c>
      <c r="B16" t="s">
        <v>23</v>
      </c>
      <c r="C16">
        <v>-0.25348831350739981</v>
      </c>
    </row>
    <row r="17" spans="1:3" x14ac:dyDescent="0.25">
      <c r="A17" t="s">
        <v>39</v>
      </c>
      <c r="B17" t="s">
        <v>24</v>
      </c>
      <c r="C17">
        <v>-0.33254289704652051</v>
      </c>
    </row>
    <row r="18" spans="1:3" x14ac:dyDescent="0.25">
      <c r="A18" t="s">
        <v>39</v>
      </c>
      <c r="B18" t="s">
        <v>25</v>
      </c>
      <c r="C18">
        <v>-0.38941489962264042</v>
      </c>
    </row>
    <row r="19" spans="1:3" x14ac:dyDescent="0.25">
      <c r="A19" t="s">
        <v>39</v>
      </c>
      <c r="B19" t="s">
        <v>26</v>
      </c>
      <c r="C19">
        <v>-0.37085701351153755</v>
      </c>
    </row>
    <row r="20" spans="1:3" x14ac:dyDescent="0.25">
      <c r="A20" t="s">
        <v>39</v>
      </c>
      <c r="B20" t="s">
        <v>27</v>
      </c>
      <c r="C20">
        <v>-0.3427467460916071</v>
      </c>
    </row>
    <row r="21" spans="1:3" x14ac:dyDescent="0.25">
      <c r="A21" t="s">
        <v>39</v>
      </c>
      <c r="B21" t="s">
        <v>28</v>
      </c>
      <c r="C21">
        <v>-0.3427467460916071</v>
      </c>
    </row>
    <row r="22" spans="1:3" x14ac:dyDescent="0.25">
      <c r="A22" t="s">
        <v>39</v>
      </c>
      <c r="B22" t="s">
        <v>29</v>
      </c>
      <c r="C22">
        <v>-0.34823534840998888</v>
      </c>
    </row>
    <row r="23" spans="1:3" x14ac:dyDescent="0.25">
      <c r="A23" t="s">
        <v>39</v>
      </c>
      <c r="B23" t="s">
        <v>30</v>
      </c>
      <c r="C23">
        <v>-0.35225564559189493</v>
      </c>
    </row>
    <row r="24" spans="1:3" x14ac:dyDescent="0.25">
      <c r="A24" t="s">
        <v>39</v>
      </c>
      <c r="B24" t="s">
        <v>31</v>
      </c>
      <c r="C24">
        <v>-0.36139385245258954</v>
      </c>
    </row>
    <row r="25" spans="1:3" x14ac:dyDescent="0.25">
      <c r="A25" t="s">
        <v>39</v>
      </c>
      <c r="B25" t="s">
        <v>32</v>
      </c>
      <c r="C25">
        <v>-0.36906944831925453</v>
      </c>
    </row>
    <row r="26" spans="1:3" x14ac:dyDescent="0.25">
      <c r="A26" t="s">
        <v>39</v>
      </c>
      <c r="B26" t="s">
        <v>33</v>
      </c>
      <c r="C26">
        <v>-0.36767271429543402</v>
      </c>
    </row>
    <row r="27" spans="1:3" x14ac:dyDescent="0.25">
      <c r="A27" t="s">
        <v>39</v>
      </c>
      <c r="B27" t="s">
        <v>34</v>
      </c>
      <c r="C27">
        <v>-0.35673385259515494</v>
      </c>
    </row>
    <row r="28" spans="1:3" x14ac:dyDescent="0.25">
      <c r="A28" t="s">
        <v>40</v>
      </c>
      <c r="B28" t="s">
        <v>22</v>
      </c>
      <c r="C28">
        <v>2.7349936900016237E-2</v>
      </c>
    </row>
    <row r="29" spans="1:3" x14ac:dyDescent="0.25">
      <c r="A29" t="s">
        <v>40</v>
      </c>
      <c r="B29" t="s">
        <v>23</v>
      </c>
      <c r="C29">
        <v>-0.53200774317678712</v>
      </c>
    </row>
    <row r="30" spans="1:3" x14ac:dyDescent="0.25">
      <c r="A30" t="s">
        <v>40</v>
      </c>
      <c r="B30" t="s">
        <v>24</v>
      </c>
      <c r="C30">
        <v>-0.15132856968350888</v>
      </c>
    </row>
    <row r="31" spans="1:3" x14ac:dyDescent="0.25">
      <c r="A31" t="s">
        <v>40</v>
      </c>
      <c r="B31" t="s">
        <v>25</v>
      </c>
      <c r="C31">
        <v>-0.103094979316877</v>
      </c>
    </row>
    <row r="32" spans="1:3" x14ac:dyDescent="0.25">
      <c r="A32" t="s">
        <v>40</v>
      </c>
      <c r="B32" t="s">
        <v>26</v>
      </c>
      <c r="C32">
        <v>-0.11883406772958931</v>
      </c>
    </row>
    <row r="33" spans="1:3" x14ac:dyDescent="0.25">
      <c r="A33" t="s">
        <v>40</v>
      </c>
      <c r="B33" t="s">
        <v>27</v>
      </c>
      <c r="C33">
        <v>-0.14267460547071548</v>
      </c>
    </row>
    <row r="34" spans="1:3" x14ac:dyDescent="0.25">
      <c r="A34" t="s">
        <v>40</v>
      </c>
      <c r="B34" t="s">
        <v>28</v>
      </c>
      <c r="C34">
        <v>-0.14267460547071548</v>
      </c>
    </row>
    <row r="35" spans="1:3" x14ac:dyDescent="0.25">
      <c r="A35" t="s">
        <v>40</v>
      </c>
      <c r="B35" t="s">
        <v>29</v>
      </c>
      <c r="C35">
        <v>-0.13801967890019709</v>
      </c>
    </row>
    <row r="36" spans="1:3" x14ac:dyDescent="0.25">
      <c r="A36" t="s">
        <v>40</v>
      </c>
      <c r="B36" t="s">
        <v>30</v>
      </c>
      <c r="C36">
        <v>-0.13461003340433755</v>
      </c>
    </row>
    <row r="37" spans="1:3" x14ac:dyDescent="0.25">
      <c r="A37" t="s">
        <v>40</v>
      </c>
      <c r="B37" t="s">
        <v>31</v>
      </c>
      <c r="C37">
        <v>-0.12685984866599731</v>
      </c>
    </row>
    <row r="38" spans="1:3" x14ac:dyDescent="0.25">
      <c r="A38" t="s">
        <v>40</v>
      </c>
      <c r="B38" t="s">
        <v>32</v>
      </c>
      <c r="C38">
        <v>-0.12035011575555475</v>
      </c>
    </row>
    <row r="39" spans="1:3" x14ac:dyDescent="0.25">
      <c r="A39" t="s">
        <v>40</v>
      </c>
      <c r="B39" t="s">
        <v>33</v>
      </c>
      <c r="C39">
        <v>-0.12153469680957911</v>
      </c>
    </row>
    <row r="40" spans="1:3" x14ac:dyDescent="0.25">
      <c r="A40" t="s">
        <v>40</v>
      </c>
      <c r="B40" t="s">
        <v>34</v>
      </c>
      <c r="C40">
        <v>-0.13081203100617822</v>
      </c>
    </row>
    <row r="41" spans="1:3" x14ac:dyDescent="0.25">
      <c r="A41" t="s">
        <v>41</v>
      </c>
      <c r="B41" t="s">
        <v>22</v>
      </c>
      <c r="C41">
        <v>5.7237560776463192E-2</v>
      </c>
    </row>
    <row r="42" spans="1:3" x14ac:dyDescent="0.25">
      <c r="A42" t="s">
        <v>41</v>
      </c>
      <c r="B42" t="s">
        <v>23</v>
      </c>
      <c r="C42">
        <v>-0.14338054237882533</v>
      </c>
    </row>
    <row r="43" spans="1:3" x14ac:dyDescent="0.25">
      <c r="A43" t="s">
        <v>41</v>
      </c>
      <c r="B43" t="s">
        <v>24</v>
      </c>
      <c r="C43">
        <v>-0.31669828841433068</v>
      </c>
    </row>
    <row r="44" spans="1:3" x14ac:dyDescent="0.25">
      <c r="A44" t="s">
        <v>41</v>
      </c>
      <c r="B44" t="s">
        <v>25</v>
      </c>
      <c r="C44">
        <v>-0.21575571329360038</v>
      </c>
    </row>
    <row r="45" spans="1:3" x14ac:dyDescent="0.25">
      <c r="A45" t="s">
        <v>41</v>
      </c>
      <c r="B45" t="s">
        <v>26</v>
      </c>
      <c r="C45">
        <v>-0.24869425471993231</v>
      </c>
    </row>
    <row r="46" spans="1:3" x14ac:dyDescent="0.25">
      <c r="A46" t="s">
        <v>41</v>
      </c>
      <c r="B46" t="s">
        <v>27</v>
      </c>
      <c r="C46">
        <v>-0.29858739461600509</v>
      </c>
    </row>
    <row r="47" spans="1:3" x14ac:dyDescent="0.25">
      <c r="A47" t="s">
        <v>41</v>
      </c>
      <c r="B47" t="s">
        <v>28</v>
      </c>
      <c r="C47">
        <v>-0.29858739461600509</v>
      </c>
    </row>
    <row r="48" spans="1:3" x14ac:dyDescent="0.25">
      <c r="A48" t="s">
        <v>41</v>
      </c>
      <c r="B48" t="s">
        <v>29</v>
      </c>
      <c r="C48">
        <v>-0.28884563018473647</v>
      </c>
    </row>
    <row r="49" spans="1:3" x14ac:dyDescent="0.25">
      <c r="A49" t="s">
        <v>41</v>
      </c>
      <c r="B49" t="s">
        <v>30</v>
      </c>
      <c r="C49">
        <v>-0.28170997235821549</v>
      </c>
    </row>
    <row r="50" spans="1:3" x14ac:dyDescent="0.25">
      <c r="A50" t="s">
        <v>41</v>
      </c>
      <c r="B50" t="s">
        <v>31</v>
      </c>
      <c r="C50">
        <v>-0.26549049545005105</v>
      </c>
    </row>
    <row r="51" spans="1:3" x14ac:dyDescent="0.25">
      <c r="A51" t="s">
        <v>41</v>
      </c>
      <c r="B51" t="s">
        <v>32</v>
      </c>
      <c r="C51">
        <v>-0.25186701856737587</v>
      </c>
    </row>
    <row r="52" spans="1:3" x14ac:dyDescent="0.25">
      <c r="A52" t="s">
        <v>41</v>
      </c>
      <c r="B52" t="s">
        <v>33</v>
      </c>
      <c r="C52">
        <v>-0.25434609302821409</v>
      </c>
    </row>
    <row r="53" spans="1:3" x14ac:dyDescent="0.25">
      <c r="A53" t="s">
        <v>41</v>
      </c>
      <c r="B53" t="s">
        <v>34</v>
      </c>
      <c r="C53">
        <v>-0.27376156670417295</v>
      </c>
    </row>
    <row r="54" spans="1:3" x14ac:dyDescent="0.25">
      <c r="A54" t="s">
        <v>42</v>
      </c>
      <c r="B54" t="s">
        <v>22</v>
      </c>
      <c r="C54">
        <v>7.7393852706090435E-2</v>
      </c>
    </row>
    <row r="55" spans="1:3" x14ac:dyDescent="0.25">
      <c r="A55" t="s">
        <v>42</v>
      </c>
      <c r="B55" t="s">
        <v>23</v>
      </c>
      <c r="C55">
        <v>-7.1123400936987297E-2</v>
      </c>
    </row>
    <row r="56" spans="1:3" x14ac:dyDescent="0.25">
      <c r="A56" t="s">
        <v>42</v>
      </c>
      <c r="B56" t="s">
        <v>24</v>
      </c>
      <c r="C56">
        <v>-0.19943024485563954</v>
      </c>
    </row>
    <row r="57" spans="1:3" x14ac:dyDescent="0.25">
      <c r="A57" t="s">
        <v>42</v>
      </c>
      <c r="B57" t="s">
        <v>25</v>
      </c>
      <c r="C57">
        <v>-0.29173440776688175</v>
      </c>
    </row>
    <row r="58" spans="1:3" x14ac:dyDescent="0.25">
      <c r="A58" t="s">
        <v>42</v>
      </c>
      <c r="B58" t="s">
        <v>26</v>
      </c>
      <c r="C58">
        <v>-0.26161466403894079</v>
      </c>
    </row>
    <row r="59" spans="1:3" x14ac:dyDescent="0.25">
      <c r="A59" t="s">
        <v>42</v>
      </c>
      <c r="B59" t="s">
        <v>27</v>
      </c>
      <c r="C59">
        <v>-0.21599125382167267</v>
      </c>
    </row>
    <row r="60" spans="1:3" x14ac:dyDescent="0.25">
      <c r="A60" t="s">
        <v>42</v>
      </c>
      <c r="B60" t="s">
        <v>28</v>
      </c>
      <c r="C60">
        <v>-0.21599125382167267</v>
      </c>
    </row>
    <row r="61" spans="1:3" x14ac:dyDescent="0.25">
      <c r="A61" t="s">
        <v>42</v>
      </c>
      <c r="B61" t="s">
        <v>29</v>
      </c>
      <c r="C61">
        <v>-0.22489934250507793</v>
      </c>
    </row>
    <row r="62" spans="1:3" x14ac:dyDescent="0.25">
      <c r="A62" t="s">
        <v>42</v>
      </c>
      <c r="B62" t="s">
        <v>30</v>
      </c>
      <c r="C62">
        <v>-0.23142434864555247</v>
      </c>
    </row>
    <row r="63" spans="1:3" x14ac:dyDescent="0.25">
      <c r="A63" t="s">
        <v>42</v>
      </c>
      <c r="B63" t="s">
        <v>31</v>
      </c>
      <c r="C63">
        <v>-0.24625580343136239</v>
      </c>
    </row>
    <row r="64" spans="1:3" x14ac:dyDescent="0.25">
      <c r="A64" t="s">
        <v>42</v>
      </c>
      <c r="B64" t="s">
        <v>32</v>
      </c>
      <c r="C64">
        <v>-0.25871341735781478</v>
      </c>
    </row>
    <row r="65" spans="1:3" x14ac:dyDescent="0.25">
      <c r="A65" t="s">
        <v>42</v>
      </c>
      <c r="B65" t="s">
        <v>33</v>
      </c>
      <c r="C65">
        <v>-0.25644649586677276</v>
      </c>
    </row>
    <row r="66" spans="1:3" x14ac:dyDescent="0.25">
      <c r="A66" t="s">
        <v>42</v>
      </c>
      <c r="B66" t="s">
        <v>34</v>
      </c>
      <c r="C66">
        <v>-0.2386925496944943</v>
      </c>
    </row>
    <row r="67" spans="1:3" x14ac:dyDescent="0.25">
      <c r="A67" t="s">
        <v>43</v>
      </c>
      <c r="B67" t="s">
        <v>22</v>
      </c>
      <c r="C67">
        <v>2.7349936900016216E-2</v>
      </c>
    </row>
    <row r="68" spans="1:3" x14ac:dyDescent="0.25">
      <c r="A68" t="s">
        <v>43</v>
      </c>
      <c r="B68" t="s">
        <v>23</v>
      </c>
      <c r="C68">
        <v>0.46799225682321272</v>
      </c>
    </row>
    <row r="69" spans="1:3" x14ac:dyDescent="0.25">
      <c r="A69" t="s">
        <v>43</v>
      </c>
      <c r="B69" t="s">
        <v>24</v>
      </c>
      <c r="C69">
        <v>-0.15132856968350891</v>
      </c>
    </row>
    <row r="70" spans="1:3" x14ac:dyDescent="0.25">
      <c r="A70" t="s">
        <v>43</v>
      </c>
      <c r="B70" t="s">
        <v>25</v>
      </c>
      <c r="C70">
        <v>-0.10309497931687703</v>
      </c>
    </row>
    <row r="71" spans="1:3" x14ac:dyDescent="0.25">
      <c r="A71" t="s">
        <v>43</v>
      </c>
      <c r="B71" t="s">
        <v>26</v>
      </c>
      <c r="C71">
        <v>-0.11883406772958935</v>
      </c>
    </row>
    <row r="72" spans="1:3" x14ac:dyDescent="0.25">
      <c r="A72" t="s">
        <v>43</v>
      </c>
      <c r="B72" t="s">
        <v>27</v>
      </c>
      <c r="C72">
        <v>-0.1426746054707155</v>
      </c>
    </row>
    <row r="73" spans="1:3" x14ac:dyDescent="0.25">
      <c r="A73" t="s">
        <v>43</v>
      </c>
      <c r="B73" t="s">
        <v>28</v>
      </c>
      <c r="C73">
        <v>-0.1426746054707155</v>
      </c>
    </row>
    <row r="74" spans="1:3" x14ac:dyDescent="0.25">
      <c r="A74" t="s">
        <v>43</v>
      </c>
      <c r="B74" t="s">
        <v>29</v>
      </c>
      <c r="C74">
        <v>-0.13801967890019712</v>
      </c>
    </row>
    <row r="75" spans="1:3" x14ac:dyDescent="0.25">
      <c r="A75" t="s">
        <v>43</v>
      </c>
      <c r="B75" t="s">
        <v>30</v>
      </c>
      <c r="C75">
        <v>-0.13461003340433755</v>
      </c>
    </row>
    <row r="76" spans="1:3" x14ac:dyDescent="0.25">
      <c r="A76" t="s">
        <v>43</v>
      </c>
      <c r="B76" t="s">
        <v>31</v>
      </c>
      <c r="C76">
        <v>-0.12685984866599731</v>
      </c>
    </row>
    <row r="77" spans="1:3" x14ac:dyDescent="0.25">
      <c r="A77" t="s">
        <v>43</v>
      </c>
      <c r="B77" t="s">
        <v>32</v>
      </c>
      <c r="C77">
        <v>-0.12035011575555479</v>
      </c>
    </row>
    <row r="78" spans="1:3" x14ac:dyDescent="0.25">
      <c r="A78" t="s">
        <v>43</v>
      </c>
      <c r="B78" t="s">
        <v>33</v>
      </c>
      <c r="C78">
        <v>-0.12153469680957915</v>
      </c>
    </row>
    <row r="79" spans="1:3" x14ac:dyDescent="0.25">
      <c r="A79" t="s">
        <v>43</v>
      </c>
      <c r="B79" t="s">
        <v>34</v>
      </c>
      <c r="C79">
        <v>-0.13081203100617825</v>
      </c>
    </row>
    <row r="80" spans="1:3" x14ac:dyDescent="0.25">
      <c r="A80" t="s">
        <v>44</v>
      </c>
      <c r="B80" t="s">
        <v>22</v>
      </c>
      <c r="C80">
        <v>7.9912524161220938E-2</v>
      </c>
    </row>
    <row r="81" spans="1:3" x14ac:dyDescent="0.25">
      <c r="A81" t="s">
        <v>44</v>
      </c>
      <c r="B81" t="s">
        <v>23</v>
      </c>
      <c r="C81">
        <v>0.30667110608670445</v>
      </c>
    </row>
    <row r="82" spans="1:3" x14ac:dyDescent="0.25">
      <c r="A82" t="s">
        <v>44</v>
      </c>
      <c r="B82" t="s">
        <v>24</v>
      </c>
      <c r="C82">
        <v>0.50257210253422402</v>
      </c>
    </row>
    <row r="83" spans="1:3" x14ac:dyDescent="0.25">
      <c r="A83" t="s">
        <v>44</v>
      </c>
      <c r="B83" t="s">
        <v>25</v>
      </c>
      <c r="C83">
        <v>-0.30122848384179013</v>
      </c>
    </row>
    <row r="84" spans="1:3" x14ac:dyDescent="0.25">
      <c r="A84" t="s">
        <v>44</v>
      </c>
      <c r="B84" t="s">
        <v>26</v>
      </c>
      <c r="C84">
        <v>-3.8940555470733093E-2</v>
      </c>
    </row>
    <row r="85" spans="1:3" x14ac:dyDescent="0.25">
      <c r="A85" t="s">
        <v>44</v>
      </c>
      <c r="B85" t="s">
        <v>27</v>
      </c>
      <c r="C85">
        <v>0.35835597730186564</v>
      </c>
    </row>
    <row r="86" spans="1:3" x14ac:dyDescent="0.25">
      <c r="A86" t="s">
        <v>44</v>
      </c>
      <c r="B86" t="s">
        <v>28</v>
      </c>
      <c r="C86">
        <v>0.35835597730186564</v>
      </c>
    </row>
    <row r="87" spans="1:3" x14ac:dyDescent="0.25">
      <c r="A87" t="s">
        <v>44</v>
      </c>
      <c r="B87" t="s">
        <v>29</v>
      </c>
      <c r="C87">
        <v>0.28078280312015608</v>
      </c>
    </row>
    <row r="88" spans="1:3" x14ac:dyDescent="0.25">
      <c r="A88" t="s">
        <v>44</v>
      </c>
      <c r="B88" t="s">
        <v>30</v>
      </c>
      <c r="C88">
        <v>0.22396192314680313</v>
      </c>
    </row>
    <row r="89" spans="1:3" x14ac:dyDescent="0.25">
      <c r="A89" t="s">
        <v>44</v>
      </c>
      <c r="B89" t="s">
        <v>31</v>
      </c>
      <c r="C89">
        <v>9.4807054312697758E-2</v>
      </c>
    </row>
    <row r="90" spans="1:3" x14ac:dyDescent="0.25">
      <c r="A90" t="s">
        <v>44</v>
      </c>
      <c r="B90" t="s">
        <v>32</v>
      </c>
      <c r="C90">
        <v>-1.3675998489126946E-2</v>
      </c>
    </row>
    <row r="91" spans="1:3" x14ac:dyDescent="0.25">
      <c r="A91" t="s">
        <v>44</v>
      </c>
      <c r="B91" t="s">
        <v>33</v>
      </c>
      <c r="C91">
        <v>6.0647452248929826E-3</v>
      </c>
    </row>
    <row r="92" spans="1:3" x14ac:dyDescent="0.25">
      <c r="A92" t="s">
        <v>44</v>
      </c>
      <c r="B92" t="s">
        <v>34</v>
      </c>
      <c r="C92">
        <v>0.16066917360249566</v>
      </c>
    </row>
    <row r="93" spans="1:3" x14ac:dyDescent="0.25">
      <c r="A93" t="s">
        <v>45</v>
      </c>
      <c r="B93" t="s">
        <v>22</v>
      </c>
      <c r="C93">
        <v>2.9521007106502852E-3</v>
      </c>
    </row>
    <row r="94" spans="1:3" x14ac:dyDescent="0.25">
      <c r="A94" t="s">
        <v>45</v>
      </c>
      <c r="B94" t="s">
        <v>23</v>
      </c>
      <c r="C94">
        <v>1.1328937481539453E-2</v>
      </c>
    </row>
    <row r="95" spans="1:3" x14ac:dyDescent="0.25">
      <c r="A95" t="s">
        <v>45</v>
      </c>
      <c r="B95" t="s">
        <v>24</v>
      </c>
      <c r="C95">
        <v>1.8565844047813005E-2</v>
      </c>
    </row>
    <row r="96" spans="1:3" x14ac:dyDescent="0.25">
      <c r="A96" t="s">
        <v>45</v>
      </c>
      <c r="B96" t="s">
        <v>25</v>
      </c>
      <c r="C96">
        <v>-1.1127878021015176E-2</v>
      </c>
    </row>
    <row r="97" spans="1:3" x14ac:dyDescent="0.25">
      <c r="A97" t="s">
        <v>45</v>
      </c>
      <c r="B97" t="s">
        <v>26</v>
      </c>
      <c r="C97">
        <v>-0.20749297878225309</v>
      </c>
    </row>
    <row r="98" spans="1:3" x14ac:dyDescent="0.25">
      <c r="A98" t="s">
        <v>45</v>
      </c>
      <c r="B98" t="s">
        <v>27</v>
      </c>
      <c r="C98">
        <v>-0.6338316009274545</v>
      </c>
    </row>
    <row r="99" spans="1:3" x14ac:dyDescent="0.25">
      <c r="A99" t="s">
        <v>45</v>
      </c>
      <c r="B99" t="s">
        <v>28</v>
      </c>
      <c r="C99">
        <v>-0.6338316009274545</v>
      </c>
    </row>
    <row r="100" spans="1:3" x14ac:dyDescent="0.25">
      <c r="A100" t="s">
        <v>45</v>
      </c>
      <c r="B100" t="s">
        <v>29</v>
      </c>
      <c r="C100">
        <v>-0.44685782456578965</v>
      </c>
    </row>
    <row r="101" spans="1:3" x14ac:dyDescent="0.25">
      <c r="A101" t="s">
        <v>45</v>
      </c>
      <c r="B101" t="s">
        <v>30</v>
      </c>
      <c r="C101">
        <v>-0.40431817018442212</v>
      </c>
    </row>
    <row r="102" spans="1:3" x14ac:dyDescent="0.25">
      <c r="A102" t="s">
        <v>45</v>
      </c>
      <c r="B102" t="s">
        <v>31</v>
      </c>
      <c r="C102">
        <v>-0.30762478063377985</v>
      </c>
    </row>
    <row r="103" spans="1:3" x14ac:dyDescent="0.25">
      <c r="A103" t="s">
        <v>45</v>
      </c>
      <c r="B103" t="s">
        <v>32</v>
      </c>
      <c r="C103">
        <v>-0.22640760176239544</v>
      </c>
    </row>
    <row r="104" spans="1:3" x14ac:dyDescent="0.25">
      <c r="A104" t="s">
        <v>45</v>
      </c>
      <c r="B104" t="s">
        <v>33</v>
      </c>
      <c r="C104">
        <v>-0.24118675363789233</v>
      </c>
    </row>
    <row r="105" spans="1:3" x14ac:dyDescent="0.25">
      <c r="A105" t="s">
        <v>45</v>
      </c>
      <c r="B105" t="s">
        <v>34</v>
      </c>
      <c r="C105">
        <v>-0.35693327062419067</v>
      </c>
    </row>
    <row r="106" spans="1:3" x14ac:dyDescent="0.25">
      <c r="A106" t="s">
        <v>46</v>
      </c>
      <c r="B106" t="s">
        <v>22</v>
      </c>
      <c r="C106">
        <v>1.7228728046079556E-3</v>
      </c>
    </row>
    <row r="107" spans="1:3" x14ac:dyDescent="0.25">
      <c r="A107" t="s">
        <v>46</v>
      </c>
      <c r="B107" t="s">
        <v>23</v>
      </c>
      <c r="C107">
        <v>6.6116708761431746E-3</v>
      </c>
    </row>
    <row r="108" spans="1:3" x14ac:dyDescent="0.25">
      <c r="A108" t="s">
        <v>46</v>
      </c>
      <c r="B108" t="s">
        <v>24</v>
      </c>
      <c r="C108">
        <v>1.0835195320122911E-2</v>
      </c>
    </row>
    <row r="109" spans="1:3" x14ac:dyDescent="0.25">
      <c r="A109" t="s">
        <v>46</v>
      </c>
      <c r="B109" t="s">
        <v>25</v>
      </c>
      <c r="C109">
        <v>-6.4943307476723741E-3</v>
      </c>
    </row>
    <row r="110" spans="1:3" x14ac:dyDescent="0.25">
      <c r="A110" t="s">
        <v>46</v>
      </c>
      <c r="B110" t="s">
        <v>26</v>
      </c>
      <c r="C110">
        <v>-0.12109478819653577</v>
      </c>
    </row>
    <row r="111" spans="1:3" x14ac:dyDescent="0.25">
      <c r="A111" t="s">
        <v>46</v>
      </c>
      <c r="B111" t="s">
        <v>27</v>
      </c>
      <c r="C111">
        <v>-0.16578637646113201</v>
      </c>
    </row>
    <row r="112" spans="1:3" x14ac:dyDescent="0.25">
      <c r="A112" t="s">
        <v>46</v>
      </c>
      <c r="B112" t="s">
        <v>28</v>
      </c>
      <c r="C112">
        <v>-0.16578637646113201</v>
      </c>
    </row>
    <row r="113" spans="1:3" x14ac:dyDescent="0.25">
      <c r="A113" t="s">
        <v>46</v>
      </c>
      <c r="B113" t="s">
        <v>29</v>
      </c>
      <c r="C113">
        <v>-0.2607902876393004</v>
      </c>
    </row>
    <row r="114" spans="1:3" x14ac:dyDescent="0.25">
      <c r="A114" t="s">
        <v>46</v>
      </c>
      <c r="B114" t="s">
        <v>30</v>
      </c>
      <c r="C114">
        <v>-0.23596375872493441</v>
      </c>
    </row>
    <row r="115" spans="1:3" x14ac:dyDescent="0.25">
      <c r="A115" t="s">
        <v>46</v>
      </c>
      <c r="B115" t="s">
        <v>31</v>
      </c>
      <c r="C115">
        <v>-0.17953261779496657</v>
      </c>
    </row>
    <row r="116" spans="1:3" x14ac:dyDescent="0.25">
      <c r="A116" t="s">
        <v>46</v>
      </c>
      <c r="B116" t="s">
        <v>32</v>
      </c>
      <c r="C116">
        <v>-0.13213353407140857</v>
      </c>
    </row>
    <row r="117" spans="1:3" x14ac:dyDescent="0.25">
      <c r="A117" t="s">
        <v>46</v>
      </c>
      <c r="B117" t="s">
        <v>33</v>
      </c>
      <c r="C117">
        <v>-0.14075878142479417</v>
      </c>
    </row>
    <row r="118" spans="1:3" x14ac:dyDescent="0.25">
      <c r="A118" t="s">
        <v>46</v>
      </c>
      <c r="B118" t="s">
        <v>34</v>
      </c>
      <c r="C118">
        <v>-0.20830950068865656</v>
      </c>
    </row>
    <row r="119" spans="1:3" x14ac:dyDescent="0.25">
      <c r="A119" t="s">
        <v>47</v>
      </c>
      <c r="B119" t="s">
        <v>22</v>
      </c>
      <c r="C119">
        <v>-4.6749735152584529E-3</v>
      </c>
    </row>
    <row r="120" spans="1:3" x14ac:dyDescent="0.25">
      <c r="A120" t="s">
        <v>47</v>
      </c>
      <c r="B120" t="s">
        <v>23</v>
      </c>
      <c r="C120">
        <v>-1.7940608357682991E-2</v>
      </c>
    </row>
    <row r="121" spans="1:3" x14ac:dyDescent="0.25">
      <c r="A121" t="s">
        <v>47</v>
      </c>
      <c r="B121" t="s">
        <v>24</v>
      </c>
      <c r="C121">
        <v>-2.9401039367936407E-2</v>
      </c>
    </row>
    <row r="122" spans="1:3" x14ac:dyDescent="0.25">
      <c r="A122" t="s">
        <v>47</v>
      </c>
      <c r="B122" t="s">
        <v>25</v>
      </c>
      <c r="C122">
        <v>1.7622208768687118E-2</v>
      </c>
    </row>
    <row r="123" spans="1:3" x14ac:dyDescent="0.25">
      <c r="A123" t="s">
        <v>47</v>
      </c>
      <c r="B123" t="s">
        <v>26</v>
      </c>
      <c r="C123">
        <v>-0.671412233021212</v>
      </c>
    </row>
    <row r="124" spans="1:3" x14ac:dyDescent="0.25">
      <c r="A124" t="s">
        <v>47</v>
      </c>
      <c r="B124" t="s">
        <v>27</v>
      </c>
      <c r="C124">
        <v>-0.20038202261141452</v>
      </c>
    </row>
    <row r="125" spans="1:3" x14ac:dyDescent="0.25">
      <c r="A125" t="s">
        <v>47</v>
      </c>
      <c r="B125" t="s">
        <v>28</v>
      </c>
      <c r="C125">
        <v>-0.20038202261141452</v>
      </c>
    </row>
    <row r="126" spans="1:3" x14ac:dyDescent="0.25">
      <c r="A126" t="s">
        <v>47</v>
      </c>
      <c r="B126" t="s">
        <v>29</v>
      </c>
      <c r="C126">
        <v>-0.29235188779491117</v>
      </c>
    </row>
    <row r="127" spans="1:3" x14ac:dyDescent="0.25">
      <c r="A127" t="s">
        <v>47</v>
      </c>
      <c r="B127" t="s">
        <v>30</v>
      </c>
      <c r="C127">
        <v>-0.35971807109064474</v>
      </c>
    </row>
    <row r="128" spans="1:3" x14ac:dyDescent="0.25">
      <c r="A128" t="s">
        <v>47</v>
      </c>
      <c r="B128" t="s">
        <v>31</v>
      </c>
      <c r="C128">
        <v>-0.51284260157125461</v>
      </c>
    </row>
    <row r="129" spans="1:3" x14ac:dyDescent="0.25">
      <c r="A129" t="s">
        <v>47</v>
      </c>
      <c r="B129" t="s">
        <v>32</v>
      </c>
      <c r="C129">
        <v>-0.6414588641661968</v>
      </c>
    </row>
    <row r="130" spans="1:3" x14ac:dyDescent="0.25">
      <c r="A130" t="s">
        <v>47</v>
      </c>
      <c r="B130" t="s">
        <v>33</v>
      </c>
      <c r="C130">
        <v>-0.61805446493731442</v>
      </c>
    </row>
    <row r="131" spans="1:3" x14ac:dyDescent="0.25">
      <c r="A131" t="s">
        <v>47</v>
      </c>
      <c r="B131" t="s">
        <v>34</v>
      </c>
      <c r="C131">
        <v>-0.43475722868715416</v>
      </c>
    </row>
    <row r="132" spans="1:3" x14ac:dyDescent="0.25">
      <c r="A132" t="s">
        <v>48</v>
      </c>
      <c r="B132" t="s">
        <v>22</v>
      </c>
      <c r="C132">
        <v>-2.8151595769631593E-3</v>
      </c>
    </row>
    <row r="133" spans="1:3" x14ac:dyDescent="0.25">
      <c r="A133" t="s">
        <v>48</v>
      </c>
      <c r="B133" t="s">
        <v>23</v>
      </c>
      <c r="C133">
        <v>-1.0803414237499536E-2</v>
      </c>
    </row>
    <row r="134" spans="1:3" x14ac:dyDescent="0.25">
      <c r="A134" t="s">
        <v>48</v>
      </c>
      <c r="B134" t="s">
        <v>24</v>
      </c>
      <c r="C134">
        <v>-1.7704617422787897E-2</v>
      </c>
    </row>
    <row r="135" spans="1:3" x14ac:dyDescent="0.25">
      <c r="A135" t="s">
        <v>48</v>
      </c>
      <c r="B135" t="s">
        <v>25</v>
      </c>
      <c r="C135">
        <v>1.0611681460974163E-2</v>
      </c>
    </row>
    <row r="136" spans="1:3" x14ac:dyDescent="0.25">
      <c r="A136" t="s">
        <v>48</v>
      </c>
      <c r="B136" t="s">
        <v>26</v>
      </c>
      <c r="C136">
        <v>0.19786785872991833</v>
      </c>
    </row>
    <row r="137" spans="1:3" x14ac:dyDescent="0.25">
      <c r="A137" t="s">
        <v>48</v>
      </c>
      <c r="B137" t="s">
        <v>27</v>
      </c>
      <c r="C137">
        <v>-0.12066536166774051</v>
      </c>
    </row>
    <row r="138" spans="1:3" x14ac:dyDescent="0.25">
      <c r="A138" t="s">
        <v>48</v>
      </c>
      <c r="B138" t="s">
        <v>28</v>
      </c>
      <c r="C138">
        <v>-0.12066536166774051</v>
      </c>
    </row>
    <row r="139" spans="1:3" x14ac:dyDescent="0.25">
      <c r="A139" t="s">
        <v>48</v>
      </c>
      <c r="B139" t="s">
        <v>29</v>
      </c>
      <c r="C139">
        <v>-0.17604746082151859</v>
      </c>
    </row>
    <row r="140" spans="1:3" x14ac:dyDescent="0.25">
      <c r="A140" t="s">
        <v>48</v>
      </c>
      <c r="B140" t="s">
        <v>30</v>
      </c>
      <c r="C140">
        <v>-0.28731453444951532</v>
      </c>
    </row>
    <row r="141" spans="1:3" x14ac:dyDescent="0.25">
      <c r="A141" t="s">
        <v>48</v>
      </c>
      <c r="B141" t="s">
        <v>31</v>
      </c>
      <c r="C141">
        <v>-0.54022656796110502</v>
      </c>
    </row>
    <row r="142" spans="1:3" x14ac:dyDescent="0.25">
      <c r="A142" t="s">
        <v>48</v>
      </c>
      <c r="B142" t="s">
        <v>32</v>
      </c>
      <c r="C142">
        <v>0.16832105008028611</v>
      </c>
    </row>
    <row r="143" spans="1:3" x14ac:dyDescent="0.25">
      <c r="A143" t="s">
        <v>48</v>
      </c>
      <c r="B143" t="s">
        <v>33</v>
      </c>
      <c r="C143">
        <v>0.14523432120773033</v>
      </c>
    </row>
    <row r="144" spans="1:3" x14ac:dyDescent="0.25">
      <c r="A144" t="s">
        <v>48</v>
      </c>
      <c r="B144" t="s">
        <v>34</v>
      </c>
      <c r="C144">
        <v>-3.5575002501550435E-2</v>
      </c>
    </row>
    <row r="145" spans="1:3" x14ac:dyDescent="0.25">
      <c r="A145" t="s">
        <v>49</v>
      </c>
      <c r="B145" t="s">
        <v>22</v>
      </c>
      <c r="C145">
        <v>-4.1347184405373728E-4</v>
      </c>
    </row>
    <row r="146" spans="1:3" x14ac:dyDescent="0.25">
      <c r="A146" t="s">
        <v>49</v>
      </c>
      <c r="B146" t="s">
        <v>23</v>
      </c>
      <c r="C146">
        <v>-1.5867333572876969E-3</v>
      </c>
    </row>
    <row r="147" spans="1:3" x14ac:dyDescent="0.25">
      <c r="A147" t="s">
        <v>49</v>
      </c>
      <c r="B147" t="s">
        <v>24</v>
      </c>
      <c r="C147">
        <v>-2.6003360072265973E-3</v>
      </c>
    </row>
    <row r="148" spans="1:3" x14ac:dyDescent="0.25">
      <c r="A148" t="s">
        <v>49</v>
      </c>
      <c r="B148" t="s">
        <v>25</v>
      </c>
      <c r="C148">
        <v>1.5585729271209081E-3</v>
      </c>
    </row>
    <row r="149" spans="1:3" x14ac:dyDescent="0.25">
      <c r="A149" t="s">
        <v>49</v>
      </c>
      <c r="B149" t="s">
        <v>26</v>
      </c>
      <c r="C149">
        <v>2.9061510081883166E-2</v>
      </c>
    </row>
    <row r="150" spans="1:3" x14ac:dyDescent="0.25">
      <c r="A150" t="s">
        <v>49</v>
      </c>
      <c r="B150" t="s">
        <v>27</v>
      </c>
      <c r="C150">
        <v>-1.7722522733859682E-2</v>
      </c>
    </row>
    <row r="151" spans="1:3" x14ac:dyDescent="0.25">
      <c r="A151" t="s">
        <v>49</v>
      </c>
      <c r="B151" t="s">
        <v>28</v>
      </c>
      <c r="C151">
        <v>-1.7722522733859682E-2</v>
      </c>
    </row>
    <row r="152" spans="1:3" x14ac:dyDescent="0.25">
      <c r="A152" t="s">
        <v>49</v>
      </c>
      <c r="B152" t="s">
        <v>29</v>
      </c>
      <c r="C152">
        <v>-2.5856675714765277E-2</v>
      </c>
    </row>
    <row r="153" spans="1:3" x14ac:dyDescent="0.25">
      <c r="A153" t="s">
        <v>49</v>
      </c>
      <c r="B153" t="s">
        <v>30</v>
      </c>
      <c r="C153">
        <v>-1.6096676766741654E-2</v>
      </c>
    </row>
    <row r="154" spans="1:3" x14ac:dyDescent="0.25">
      <c r="A154" t="s">
        <v>49</v>
      </c>
      <c r="B154" t="s">
        <v>31</v>
      </c>
      <c r="C154">
        <v>6.0879740965352445E-3</v>
      </c>
    </row>
    <row r="155" spans="1:3" x14ac:dyDescent="0.25">
      <c r="A155" t="s">
        <v>49</v>
      </c>
      <c r="B155" t="s">
        <v>32</v>
      </c>
      <c r="C155">
        <v>-0.5211448382635151</v>
      </c>
    </row>
    <row r="156" spans="1:3" x14ac:dyDescent="0.25">
      <c r="A156" t="s">
        <v>49</v>
      </c>
      <c r="B156" t="s">
        <v>33</v>
      </c>
      <c r="C156">
        <v>-0.16969354592653932</v>
      </c>
    </row>
    <row r="157" spans="1:3" x14ac:dyDescent="0.25">
      <c r="A157" t="s">
        <v>49</v>
      </c>
      <c r="B157" t="s">
        <v>34</v>
      </c>
      <c r="C157">
        <v>-8.8745765248820066E-2</v>
      </c>
    </row>
    <row r="158" spans="1:3" x14ac:dyDescent="0.25">
      <c r="A158" t="s">
        <v>50</v>
      </c>
      <c r="B158" t="s">
        <v>22</v>
      </c>
      <c r="C158">
        <v>-1.4463420942415583E-3</v>
      </c>
    </row>
    <row r="159" spans="1:3" x14ac:dyDescent="0.25">
      <c r="A159" t="s">
        <v>50</v>
      </c>
      <c r="B159" t="s">
        <v>23</v>
      </c>
      <c r="C159">
        <v>-5.5504607628957614E-3</v>
      </c>
    </row>
    <row r="160" spans="1:3" x14ac:dyDescent="0.25">
      <c r="A160" t="s">
        <v>50</v>
      </c>
      <c r="B160" t="s">
        <v>24</v>
      </c>
      <c r="C160">
        <v>-9.0960859379219192E-3</v>
      </c>
    </row>
    <row r="161" spans="1:3" x14ac:dyDescent="0.25">
      <c r="A161" t="s">
        <v>50</v>
      </c>
      <c r="B161" t="s">
        <v>25</v>
      </c>
      <c r="C161">
        <v>5.4519543805920476E-3</v>
      </c>
    </row>
    <row r="162" spans="1:3" x14ac:dyDescent="0.25">
      <c r="A162" t="s">
        <v>50</v>
      </c>
      <c r="B162" t="s">
        <v>26</v>
      </c>
      <c r="C162">
        <v>0.10165839816698656</v>
      </c>
    </row>
    <row r="163" spans="1:3" x14ac:dyDescent="0.25">
      <c r="A163" t="s">
        <v>50</v>
      </c>
      <c r="B163" t="s">
        <v>27</v>
      </c>
      <c r="C163">
        <v>-6.1994138209814358E-2</v>
      </c>
    </row>
    <row r="164" spans="1:3" x14ac:dyDescent="0.25">
      <c r="A164" t="s">
        <v>50</v>
      </c>
      <c r="B164" t="s">
        <v>28</v>
      </c>
      <c r="C164">
        <v>-6.1994138209814358E-2</v>
      </c>
    </row>
    <row r="165" spans="1:3" x14ac:dyDescent="0.25">
      <c r="A165" t="s">
        <v>50</v>
      </c>
      <c r="B165" t="s">
        <v>29</v>
      </c>
      <c r="C165">
        <v>-9.0447751258627362E-2</v>
      </c>
    </row>
    <row r="166" spans="1:3" x14ac:dyDescent="0.25">
      <c r="A166" t="s">
        <v>50</v>
      </c>
      <c r="B166" t="s">
        <v>30</v>
      </c>
      <c r="C166">
        <v>-5.6306859874387827E-2</v>
      </c>
    </row>
    <row r="167" spans="1:3" x14ac:dyDescent="0.25">
      <c r="A167" t="s">
        <v>50</v>
      </c>
      <c r="B167" t="s">
        <v>31</v>
      </c>
      <c r="C167">
        <v>2.1295992293315007E-2</v>
      </c>
    </row>
    <row r="168" spans="1:3" x14ac:dyDescent="0.25">
      <c r="A168" t="s">
        <v>50</v>
      </c>
      <c r="B168" t="s">
        <v>32</v>
      </c>
      <c r="C168">
        <v>-0.28863507598296778</v>
      </c>
    </row>
    <row r="169" spans="1:3" x14ac:dyDescent="0.25">
      <c r="A169" t="s">
        <v>50</v>
      </c>
      <c r="B169" t="s">
        <v>33</v>
      </c>
      <c r="C169">
        <v>-0.59359524021850552</v>
      </c>
    </row>
    <row r="170" spans="1:3" x14ac:dyDescent="0.25">
      <c r="A170" t="s">
        <v>50</v>
      </c>
      <c r="B170" t="s">
        <v>34</v>
      </c>
      <c r="C170">
        <v>-0.31043646093678373</v>
      </c>
    </row>
    <row r="171" spans="1:3" x14ac:dyDescent="0.25">
      <c r="A171" t="s">
        <v>51</v>
      </c>
      <c r="B171" t="s">
        <v>22</v>
      </c>
      <c r="C171">
        <v>0</v>
      </c>
    </row>
    <row r="172" spans="1:3" x14ac:dyDescent="0.25">
      <c r="A172" t="s">
        <v>51</v>
      </c>
      <c r="B172" t="s">
        <v>23</v>
      </c>
      <c r="C172">
        <v>0</v>
      </c>
    </row>
    <row r="173" spans="1:3" x14ac:dyDescent="0.25">
      <c r="A173" t="s">
        <v>51</v>
      </c>
      <c r="B173" t="s">
        <v>24</v>
      </c>
      <c r="C173">
        <v>0</v>
      </c>
    </row>
    <row r="174" spans="1:3" x14ac:dyDescent="0.25">
      <c r="A174" t="s">
        <v>51</v>
      </c>
      <c r="B174" t="s">
        <v>25</v>
      </c>
      <c r="C174">
        <v>0</v>
      </c>
    </row>
    <row r="175" spans="1:3" x14ac:dyDescent="0.25">
      <c r="A175" t="s">
        <v>51</v>
      </c>
      <c r="B175" t="s">
        <v>26</v>
      </c>
      <c r="C175">
        <v>0</v>
      </c>
    </row>
    <row r="176" spans="1:3" x14ac:dyDescent="0.25">
      <c r="A176" t="s">
        <v>51</v>
      </c>
      <c r="B176" t="s">
        <v>27</v>
      </c>
      <c r="C176">
        <v>0</v>
      </c>
    </row>
    <row r="177" spans="1:3" x14ac:dyDescent="0.25">
      <c r="A177" t="s">
        <v>51</v>
      </c>
      <c r="B177" t="s">
        <v>28</v>
      </c>
      <c r="C177">
        <v>-1</v>
      </c>
    </row>
    <row r="178" spans="1:3" x14ac:dyDescent="0.25">
      <c r="A178" t="s">
        <v>51</v>
      </c>
      <c r="B178" t="s">
        <v>29</v>
      </c>
      <c r="C178">
        <v>0</v>
      </c>
    </row>
    <row r="179" spans="1:3" x14ac:dyDescent="0.25">
      <c r="A179" t="s">
        <v>51</v>
      </c>
      <c r="B179" t="s">
        <v>30</v>
      </c>
      <c r="C179">
        <v>0</v>
      </c>
    </row>
    <row r="180" spans="1:3" x14ac:dyDescent="0.25">
      <c r="A180" t="s">
        <v>51</v>
      </c>
      <c r="B180" t="s">
        <v>31</v>
      </c>
      <c r="C180">
        <v>0</v>
      </c>
    </row>
    <row r="181" spans="1:3" x14ac:dyDescent="0.25">
      <c r="A181" t="s">
        <v>51</v>
      </c>
      <c r="B181" t="s">
        <v>32</v>
      </c>
      <c r="C181">
        <v>0</v>
      </c>
    </row>
    <row r="182" spans="1:3" x14ac:dyDescent="0.25">
      <c r="A182" t="s">
        <v>51</v>
      </c>
      <c r="B182" t="s">
        <v>33</v>
      </c>
      <c r="C182">
        <v>0</v>
      </c>
    </row>
    <row r="183" spans="1:3" x14ac:dyDescent="0.25">
      <c r="A183" t="s">
        <v>51</v>
      </c>
      <c r="B183" t="s">
        <v>34</v>
      </c>
      <c r="C183">
        <v>0</v>
      </c>
    </row>
    <row r="184" spans="1:3" x14ac:dyDescent="0.25">
      <c r="A184" t="s">
        <v>52</v>
      </c>
      <c r="B184" t="s">
        <v>22</v>
      </c>
      <c r="C184">
        <v>2.9521007106503567E-3</v>
      </c>
    </row>
    <row r="185" spans="1:3" x14ac:dyDescent="0.25">
      <c r="A185" t="s">
        <v>52</v>
      </c>
      <c r="B185" t="s">
        <v>23</v>
      </c>
      <c r="C185">
        <v>1.132893748153958E-2</v>
      </c>
    </row>
    <row r="186" spans="1:3" x14ac:dyDescent="0.25">
      <c r="A186" t="s">
        <v>52</v>
      </c>
      <c r="B186" t="s">
        <v>24</v>
      </c>
      <c r="C186">
        <v>1.8565844047813175E-2</v>
      </c>
    </row>
    <row r="187" spans="1:3" x14ac:dyDescent="0.25">
      <c r="A187" t="s">
        <v>52</v>
      </c>
      <c r="B187" t="s">
        <v>25</v>
      </c>
      <c r="C187">
        <v>-1.1127878021015029E-2</v>
      </c>
    </row>
    <row r="188" spans="1:3" x14ac:dyDescent="0.25">
      <c r="A188" t="s">
        <v>52</v>
      </c>
      <c r="B188" t="s">
        <v>26</v>
      </c>
      <c r="C188">
        <v>-0.20749297878225284</v>
      </c>
    </row>
    <row r="189" spans="1:3" x14ac:dyDescent="0.25">
      <c r="A189" t="s">
        <v>52</v>
      </c>
      <c r="B189" t="s">
        <v>27</v>
      </c>
      <c r="C189">
        <v>0.36616839907254595</v>
      </c>
    </row>
    <row r="190" spans="1:3" x14ac:dyDescent="0.25">
      <c r="A190" t="s">
        <v>52</v>
      </c>
      <c r="B190" t="s">
        <v>28</v>
      </c>
      <c r="C190">
        <v>0.36616839907254595</v>
      </c>
    </row>
    <row r="191" spans="1:3" x14ac:dyDescent="0.25">
      <c r="A191" t="s">
        <v>52</v>
      </c>
      <c r="B191" t="s">
        <v>29</v>
      </c>
      <c r="C191">
        <v>-0.44685782456578921</v>
      </c>
    </row>
    <row r="192" spans="1:3" x14ac:dyDescent="0.25">
      <c r="A192" t="s">
        <v>52</v>
      </c>
      <c r="B192" t="s">
        <v>30</v>
      </c>
      <c r="C192">
        <v>-0.40431817018442173</v>
      </c>
    </row>
    <row r="193" spans="1:3" x14ac:dyDescent="0.25">
      <c r="A193" t="s">
        <v>52</v>
      </c>
      <c r="B193" t="s">
        <v>31</v>
      </c>
      <c r="C193">
        <v>-0.30762478063377957</v>
      </c>
    </row>
    <row r="194" spans="1:3" x14ac:dyDescent="0.25">
      <c r="A194" t="s">
        <v>52</v>
      </c>
      <c r="B194" t="s">
        <v>32</v>
      </c>
      <c r="C194">
        <v>-0.22640760176239519</v>
      </c>
    </row>
    <row r="195" spans="1:3" x14ac:dyDescent="0.25">
      <c r="A195" t="s">
        <v>52</v>
      </c>
      <c r="B195" t="s">
        <v>33</v>
      </c>
      <c r="C195">
        <v>-0.24118675363789205</v>
      </c>
    </row>
    <row r="196" spans="1:3" x14ac:dyDescent="0.25">
      <c r="A196" t="s">
        <v>52</v>
      </c>
      <c r="B196" t="s">
        <v>34</v>
      </c>
      <c r="C196">
        <v>-0.35693327062419034</v>
      </c>
    </row>
    <row r="197" spans="1:3" x14ac:dyDescent="0.25">
      <c r="A197" t="s">
        <v>53</v>
      </c>
      <c r="B197" t="s">
        <v>22</v>
      </c>
      <c r="C197">
        <v>2.8151595769630869E-3</v>
      </c>
    </row>
    <row r="198" spans="1:3" x14ac:dyDescent="0.25">
      <c r="A198" t="s">
        <v>53</v>
      </c>
      <c r="B198" t="s">
        <v>23</v>
      </c>
      <c r="C198">
        <v>1.0803414237499417E-2</v>
      </c>
    </row>
    <row r="199" spans="1:3" x14ac:dyDescent="0.25">
      <c r="A199" t="s">
        <v>53</v>
      </c>
      <c r="B199" t="s">
        <v>24</v>
      </c>
      <c r="C199">
        <v>1.7704617422787738E-2</v>
      </c>
    </row>
    <row r="200" spans="1:3" x14ac:dyDescent="0.25">
      <c r="A200" t="s">
        <v>53</v>
      </c>
      <c r="B200" t="s">
        <v>25</v>
      </c>
      <c r="C200">
        <v>-1.0611681460974312E-2</v>
      </c>
    </row>
    <row r="201" spans="1:3" x14ac:dyDescent="0.25">
      <c r="A201" t="s">
        <v>53</v>
      </c>
      <c r="B201" t="s">
        <v>26</v>
      </c>
      <c r="C201">
        <v>-0.19786785872991866</v>
      </c>
    </row>
    <row r="202" spans="1:3" x14ac:dyDescent="0.25">
      <c r="A202" t="s">
        <v>53</v>
      </c>
      <c r="B202" t="s">
        <v>27</v>
      </c>
      <c r="C202">
        <v>0.12066536166774025</v>
      </c>
    </row>
    <row r="203" spans="1:3" x14ac:dyDescent="0.25">
      <c r="A203" t="s">
        <v>53</v>
      </c>
      <c r="B203" t="s">
        <v>28</v>
      </c>
      <c r="C203">
        <v>0.12066536166774025</v>
      </c>
    </row>
    <row r="204" spans="1:3" x14ac:dyDescent="0.25">
      <c r="A204" t="s">
        <v>53</v>
      </c>
      <c r="B204" t="s">
        <v>29</v>
      </c>
      <c r="C204">
        <v>0.17604746082151826</v>
      </c>
    </row>
    <row r="205" spans="1:3" x14ac:dyDescent="0.25">
      <c r="A205" t="s">
        <v>53</v>
      </c>
      <c r="B205" t="s">
        <v>30</v>
      </c>
      <c r="C205">
        <v>-0.71268546555048518</v>
      </c>
    </row>
    <row r="206" spans="1:3" x14ac:dyDescent="0.25">
      <c r="A206" t="s">
        <v>53</v>
      </c>
      <c r="B206" t="s">
        <v>31</v>
      </c>
      <c r="C206">
        <v>-0.45977343203889559</v>
      </c>
    </row>
    <row r="207" spans="1:3" x14ac:dyDescent="0.25">
      <c r="A207" t="s">
        <v>53</v>
      </c>
      <c r="B207" t="s">
        <v>32</v>
      </c>
      <c r="C207">
        <v>-0.16832105008028644</v>
      </c>
    </row>
    <row r="208" spans="1:3" x14ac:dyDescent="0.25">
      <c r="A208" t="s">
        <v>53</v>
      </c>
      <c r="B208" t="s">
        <v>33</v>
      </c>
      <c r="C208">
        <v>-0.14523432120773067</v>
      </c>
    </row>
    <row r="209" spans="1:3" x14ac:dyDescent="0.25">
      <c r="A209" t="s">
        <v>53</v>
      </c>
      <c r="B209" t="s">
        <v>34</v>
      </c>
      <c r="C209">
        <v>3.5575002501550088E-2</v>
      </c>
    </row>
    <row r="210" spans="1:3" x14ac:dyDescent="0.25">
      <c r="A210" t="s">
        <v>54</v>
      </c>
      <c r="B210" t="s">
        <v>22</v>
      </c>
      <c r="C210">
        <v>1.8598139382952573E-3</v>
      </c>
    </row>
    <row r="211" spans="1:3" x14ac:dyDescent="0.25">
      <c r="A211" t="s">
        <v>54</v>
      </c>
      <c r="B211" t="s">
        <v>23</v>
      </c>
      <c r="C211">
        <v>7.1371941201833931E-3</v>
      </c>
    </row>
    <row r="212" spans="1:3" x14ac:dyDescent="0.25">
      <c r="A212" t="s">
        <v>54</v>
      </c>
      <c r="B212" t="s">
        <v>24</v>
      </c>
      <c r="C212">
        <v>1.1696421945148429E-2</v>
      </c>
    </row>
    <row r="213" spans="1:3" x14ac:dyDescent="0.25">
      <c r="A213" t="s">
        <v>54</v>
      </c>
      <c r="B213" t="s">
        <v>25</v>
      </c>
      <c r="C213">
        <v>-7.0105273077130294E-3</v>
      </c>
    </row>
    <row r="214" spans="1:3" x14ac:dyDescent="0.25">
      <c r="A214" t="s">
        <v>54</v>
      </c>
      <c r="B214" t="s">
        <v>26</v>
      </c>
      <c r="C214">
        <v>-0.13071990824886984</v>
      </c>
    </row>
    <row r="215" spans="1:3" x14ac:dyDescent="0.25">
      <c r="A215" t="s">
        <v>54</v>
      </c>
      <c r="B215" t="s">
        <v>27</v>
      </c>
      <c r="C215">
        <v>7.971666094367387E-2</v>
      </c>
    </row>
    <row r="216" spans="1:3" x14ac:dyDescent="0.25">
      <c r="A216" t="s">
        <v>54</v>
      </c>
      <c r="B216" t="s">
        <v>28</v>
      </c>
      <c r="C216">
        <v>7.971666094367387E-2</v>
      </c>
    </row>
    <row r="217" spans="1:3" x14ac:dyDescent="0.25">
      <c r="A217" t="s">
        <v>54</v>
      </c>
      <c r="B217" t="s">
        <v>29</v>
      </c>
      <c r="C217">
        <v>0.11630442697339241</v>
      </c>
    </row>
    <row r="218" spans="1:3" x14ac:dyDescent="0.25">
      <c r="A218" t="s">
        <v>54</v>
      </c>
      <c r="B218" t="s">
        <v>30</v>
      </c>
      <c r="C218">
        <v>7.2403536641129265E-2</v>
      </c>
    </row>
    <row r="219" spans="1:3" x14ac:dyDescent="0.25">
      <c r="A219" t="s">
        <v>54</v>
      </c>
      <c r="B219" t="s">
        <v>31</v>
      </c>
      <c r="C219">
        <v>-2.7383966389850425E-2</v>
      </c>
    </row>
    <row r="220" spans="1:3" x14ac:dyDescent="0.25">
      <c r="A220" t="s">
        <v>54</v>
      </c>
      <c r="B220" t="s">
        <v>32</v>
      </c>
      <c r="C220">
        <v>-0.19022008575351718</v>
      </c>
    </row>
    <row r="221" spans="1:3" x14ac:dyDescent="0.25">
      <c r="A221" t="s">
        <v>54</v>
      </c>
      <c r="B221" t="s">
        <v>33</v>
      </c>
      <c r="C221">
        <v>-0.23671121385495544</v>
      </c>
    </row>
    <row r="222" spans="1:3" x14ac:dyDescent="0.25">
      <c r="A222" t="s">
        <v>54</v>
      </c>
      <c r="B222" t="s">
        <v>34</v>
      </c>
      <c r="C222">
        <v>-0.60081777381439672</v>
      </c>
    </row>
    <row r="223" spans="1:3" x14ac:dyDescent="0.25">
      <c r="A223" t="s">
        <v>55</v>
      </c>
      <c r="B223" t="s">
        <v>22</v>
      </c>
      <c r="C223">
        <v>2.8151595769631416E-3</v>
      </c>
    </row>
    <row r="224" spans="1:3" x14ac:dyDescent="0.25">
      <c r="A224" t="s">
        <v>55</v>
      </c>
      <c r="B224" t="s">
        <v>23</v>
      </c>
      <c r="C224">
        <v>1.0803414237499509E-2</v>
      </c>
    </row>
    <row r="225" spans="1:3" x14ac:dyDescent="0.25">
      <c r="A225" t="s">
        <v>55</v>
      </c>
      <c r="B225" t="s">
        <v>24</v>
      </c>
      <c r="C225">
        <v>1.7704617422787863E-2</v>
      </c>
    </row>
    <row r="226" spans="1:3" x14ac:dyDescent="0.25">
      <c r="A226" t="s">
        <v>55</v>
      </c>
      <c r="B226" t="s">
        <v>25</v>
      </c>
      <c r="C226">
        <v>-1.0611681460974203E-2</v>
      </c>
    </row>
    <row r="227" spans="1:3" x14ac:dyDescent="0.25">
      <c r="A227" t="s">
        <v>55</v>
      </c>
      <c r="B227" t="s">
        <v>26</v>
      </c>
      <c r="C227">
        <v>-0.19786785872991844</v>
      </c>
    </row>
    <row r="228" spans="1:3" x14ac:dyDescent="0.25">
      <c r="A228" t="s">
        <v>55</v>
      </c>
      <c r="B228" t="s">
        <v>27</v>
      </c>
      <c r="C228">
        <v>0.12066536166774046</v>
      </c>
    </row>
    <row r="229" spans="1:3" x14ac:dyDescent="0.25">
      <c r="A229" t="s">
        <v>55</v>
      </c>
      <c r="B229" t="s">
        <v>28</v>
      </c>
      <c r="C229">
        <v>0.12066536166774047</v>
      </c>
    </row>
    <row r="230" spans="1:3" x14ac:dyDescent="0.25">
      <c r="A230" t="s">
        <v>55</v>
      </c>
      <c r="B230" t="s">
        <v>29</v>
      </c>
      <c r="C230">
        <v>0.17604746082151851</v>
      </c>
    </row>
    <row r="231" spans="1:3" x14ac:dyDescent="0.25">
      <c r="A231" t="s">
        <v>55</v>
      </c>
      <c r="B231" t="s">
        <v>30</v>
      </c>
      <c r="C231">
        <v>0.28731453444951527</v>
      </c>
    </row>
    <row r="232" spans="1:3" x14ac:dyDescent="0.25">
      <c r="A232" t="s">
        <v>55</v>
      </c>
      <c r="B232" t="s">
        <v>31</v>
      </c>
      <c r="C232">
        <v>-0.45977343203889515</v>
      </c>
    </row>
    <row r="233" spans="1:3" x14ac:dyDescent="0.25">
      <c r="A233" t="s">
        <v>55</v>
      </c>
      <c r="B233" t="s">
        <v>32</v>
      </c>
      <c r="C233">
        <v>-0.16832105008028619</v>
      </c>
    </row>
    <row r="234" spans="1:3" x14ac:dyDescent="0.25">
      <c r="A234" t="s">
        <v>55</v>
      </c>
      <c r="B234" t="s">
        <v>33</v>
      </c>
      <c r="C234">
        <v>-0.14523432120773042</v>
      </c>
    </row>
    <row r="235" spans="1:3" x14ac:dyDescent="0.25">
      <c r="A235" t="s">
        <v>55</v>
      </c>
      <c r="B235" t="s">
        <v>34</v>
      </c>
      <c r="C235">
        <v>3.5575002501550324E-2</v>
      </c>
    </row>
    <row r="236" spans="1:3" x14ac:dyDescent="0.25">
      <c r="A236" t="s">
        <v>56</v>
      </c>
      <c r="B236" t="s">
        <v>22</v>
      </c>
      <c r="C236">
        <v>-4.1347184405373728E-4</v>
      </c>
    </row>
    <row r="237" spans="1:3" x14ac:dyDescent="0.25">
      <c r="A237" t="s">
        <v>56</v>
      </c>
      <c r="B237" t="s">
        <v>23</v>
      </c>
      <c r="C237">
        <v>-1.5867333572876969E-3</v>
      </c>
    </row>
    <row r="238" spans="1:3" x14ac:dyDescent="0.25">
      <c r="A238" t="s">
        <v>56</v>
      </c>
      <c r="B238" t="s">
        <v>24</v>
      </c>
      <c r="C238">
        <v>-2.6003360072265973E-3</v>
      </c>
    </row>
    <row r="239" spans="1:3" x14ac:dyDescent="0.25">
      <c r="A239" t="s">
        <v>56</v>
      </c>
      <c r="B239" t="s">
        <v>25</v>
      </c>
      <c r="C239">
        <v>1.5585729271209081E-3</v>
      </c>
    </row>
    <row r="240" spans="1:3" x14ac:dyDescent="0.25">
      <c r="A240" t="s">
        <v>56</v>
      </c>
      <c r="B240" t="s">
        <v>26</v>
      </c>
      <c r="C240">
        <v>2.9061510081883166E-2</v>
      </c>
    </row>
    <row r="241" spans="1:3" x14ac:dyDescent="0.25">
      <c r="A241" t="s">
        <v>56</v>
      </c>
      <c r="B241" t="s">
        <v>27</v>
      </c>
      <c r="C241">
        <v>-1.7722522733859682E-2</v>
      </c>
    </row>
    <row r="242" spans="1:3" x14ac:dyDescent="0.25">
      <c r="A242" t="s">
        <v>56</v>
      </c>
      <c r="B242" t="s">
        <v>28</v>
      </c>
      <c r="C242">
        <v>-1.7722522733859682E-2</v>
      </c>
    </row>
    <row r="243" spans="1:3" x14ac:dyDescent="0.25">
      <c r="A243" t="s">
        <v>56</v>
      </c>
      <c r="B243" t="s">
        <v>29</v>
      </c>
      <c r="C243">
        <v>-2.5856675714765277E-2</v>
      </c>
    </row>
    <row r="244" spans="1:3" x14ac:dyDescent="0.25">
      <c r="A244" t="s">
        <v>56</v>
      </c>
      <c r="B244" t="s">
        <v>30</v>
      </c>
      <c r="C244">
        <v>-1.6096676766741654E-2</v>
      </c>
    </row>
    <row r="245" spans="1:3" x14ac:dyDescent="0.25">
      <c r="A245" t="s">
        <v>56</v>
      </c>
      <c r="B245" t="s">
        <v>31</v>
      </c>
      <c r="C245">
        <v>6.0879740965352445E-3</v>
      </c>
    </row>
    <row r="246" spans="1:3" x14ac:dyDescent="0.25">
      <c r="A246" t="s">
        <v>56</v>
      </c>
      <c r="B246" t="s">
        <v>32</v>
      </c>
      <c r="C246">
        <v>0.47885516173648485</v>
      </c>
    </row>
    <row r="247" spans="1:3" x14ac:dyDescent="0.25">
      <c r="A247" t="s">
        <v>56</v>
      </c>
      <c r="B247" t="s">
        <v>33</v>
      </c>
      <c r="C247">
        <v>-0.16969354592653932</v>
      </c>
    </row>
    <row r="248" spans="1:3" x14ac:dyDescent="0.25">
      <c r="A248" t="s">
        <v>56</v>
      </c>
      <c r="B248" t="s">
        <v>34</v>
      </c>
      <c r="C248">
        <v>-8.8745765248820066E-2</v>
      </c>
    </row>
    <row r="249" spans="1:3" x14ac:dyDescent="0.25">
      <c r="A249" t="s">
        <v>57</v>
      </c>
      <c r="B249" t="s">
        <v>22</v>
      </c>
      <c r="C249">
        <v>-1.8598139382953233E-3</v>
      </c>
    </row>
    <row r="250" spans="1:3" x14ac:dyDescent="0.25">
      <c r="A250" t="s">
        <v>57</v>
      </c>
      <c r="B250" t="s">
        <v>23</v>
      </c>
      <c r="C250">
        <v>-7.1371941201835033E-3</v>
      </c>
    </row>
    <row r="251" spans="1:3" x14ac:dyDescent="0.25">
      <c r="A251" t="s">
        <v>57</v>
      </c>
      <c r="B251" t="s">
        <v>24</v>
      </c>
      <c r="C251">
        <v>-1.1696421945148576E-2</v>
      </c>
    </row>
    <row r="252" spans="1:3" x14ac:dyDescent="0.25">
      <c r="A252" t="s">
        <v>57</v>
      </c>
      <c r="B252" t="s">
        <v>25</v>
      </c>
      <c r="C252">
        <v>7.010527307712895E-3</v>
      </c>
    </row>
    <row r="253" spans="1:3" x14ac:dyDescent="0.25">
      <c r="A253" t="s">
        <v>57</v>
      </c>
      <c r="B253" t="s">
        <v>26</v>
      </c>
      <c r="C253">
        <v>0.13071990824886953</v>
      </c>
    </row>
    <row r="254" spans="1:3" x14ac:dyDescent="0.25">
      <c r="A254" t="s">
        <v>57</v>
      </c>
      <c r="B254" t="s">
        <v>27</v>
      </c>
      <c r="C254">
        <v>-7.9716660943674134E-2</v>
      </c>
    </row>
    <row r="255" spans="1:3" x14ac:dyDescent="0.25">
      <c r="A255" t="s">
        <v>57</v>
      </c>
      <c r="B255" t="s">
        <v>28</v>
      </c>
      <c r="C255">
        <v>-7.9716660943674134E-2</v>
      </c>
    </row>
    <row r="256" spans="1:3" x14ac:dyDescent="0.25">
      <c r="A256" t="s">
        <v>57</v>
      </c>
      <c r="B256" t="s">
        <v>29</v>
      </c>
      <c r="C256">
        <v>-0.11630442697339276</v>
      </c>
    </row>
    <row r="257" spans="1:3" x14ac:dyDescent="0.25">
      <c r="A257" t="s">
        <v>57</v>
      </c>
      <c r="B257" t="s">
        <v>30</v>
      </c>
      <c r="C257">
        <v>-7.2403536641129612E-2</v>
      </c>
    </row>
    <row r="258" spans="1:3" x14ac:dyDescent="0.25">
      <c r="A258" t="s">
        <v>57</v>
      </c>
      <c r="B258" t="s">
        <v>31</v>
      </c>
      <c r="C258">
        <v>2.7383966389850092E-2</v>
      </c>
    </row>
    <row r="259" spans="1:3" x14ac:dyDescent="0.25">
      <c r="A259" t="s">
        <v>57</v>
      </c>
      <c r="B259" t="s">
        <v>32</v>
      </c>
      <c r="C259">
        <v>0.19022008575351684</v>
      </c>
    </row>
    <row r="260" spans="1:3" x14ac:dyDescent="0.25">
      <c r="A260" t="s">
        <v>57</v>
      </c>
      <c r="B260" t="s">
        <v>33</v>
      </c>
      <c r="C260">
        <v>0.23671121385495508</v>
      </c>
    </row>
    <row r="261" spans="1:3" x14ac:dyDescent="0.25">
      <c r="A261" t="s">
        <v>57</v>
      </c>
      <c r="B261" t="s">
        <v>34</v>
      </c>
      <c r="C261">
        <v>-0.39918222618560384</v>
      </c>
    </row>
    <row r="262" spans="1:3" x14ac:dyDescent="0.25">
      <c r="A26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Buses</vt:lpstr>
      <vt:lpstr>Loads</vt:lpstr>
      <vt:lpstr>Generators</vt:lpstr>
      <vt:lpstr>Lines</vt:lpstr>
      <vt:lpstr>LinesShiftFactor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Shim</cp:lastModifiedBy>
  <dcterms:created xsi:type="dcterms:W3CDTF">2006-09-16T00:00:00Z</dcterms:created>
  <dcterms:modified xsi:type="dcterms:W3CDTF">2016-04-04T23:05:03Z</dcterms:modified>
</cp:coreProperties>
</file>