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e1" sheetId="1" r:id="rId4"/>
  </sheets>
</workbook>
</file>

<file path=xl/sharedStrings.xml><?xml version="1.0" encoding="utf-8"?>
<sst xmlns="http://schemas.openxmlformats.org/spreadsheetml/2006/main" uniqueCount="12">
  <si>
    <t>Portefeuille Fidelity Mustermann René</t>
  </si>
  <si>
    <t>PoNo</t>
  </si>
  <si>
    <t>Kauf</t>
  </si>
  <si>
    <t>Verkauf</t>
  </si>
  <si>
    <t>Wert</t>
  </si>
  <si>
    <t>Gewinn Fr.</t>
  </si>
  <si>
    <t>Gew.%</t>
  </si>
  <si>
    <t>Gewinn real.</t>
  </si>
  <si>
    <t>Kaudatum</t>
  </si>
  <si>
    <t>LE</t>
  </si>
  <si>
    <t>Fälligkeit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</si>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</sst>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* #,##0&quot; &quot;;&quot; &quot;* &quot;-&quot;#,##0&quot; &quot;;&quot; &quot;* &quot;-&quot;??&quot; &quot;"/>
  </numFmts>
  <fonts count="4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59" fontId="0" fillId="2" borderId="3" applyNumberFormat="1" applyFont="1" applyFill="1" applyBorder="1" applyAlignment="1" applyProtection="0">
      <alignment vertical="bottom"/>
    </xf>
    <xf numFmtId="14" fontId="0" fillId="2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59" fontId="0" fillId="2" borderId="4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59" fontId="3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25"/>
  <sheetViews>
    <sheetView workbookViewId="0" showGridLines="0" defaultGridColor="1"/>
  </sheetViews>
  <sheetFormatPr defaultColWidth="7.5" defaultRowHeight="14" customHeight="1" outlineLevelRow="0" outlineLevelCol="0"/>
  <cols>
    <col min="1" max="1" width="8.5" style="1" customWidth="1"/>
    <col min="2" max="2" width="8.35156" style="1" customWidth="1"/>
    <col min="3" max="3" width="8.85156" style="1" customWidth="1"/>
    <col min="4" max="4" width="9" style="1" customWidth="1"/>
    <col min="5" max="5" width="8.85156" style="1" customWidth="1"/>
    <col min="6" max="6" width="7.35156" style="1" customWidth="1"/>
    <col min="7" max="7" width="14.1719" style="1" customWidth="1"/>
    <col min="8" max="8" width="10.8516" style="1" customWidth="1"/>
    <col min="9" max="9" width="4.5" style="1" customWidth="1"/>
    <col min="10" max="11" width="10.8516" style="1" customWidth="1"/>
    <col min="12" max="16384" width="7.5" style="1" customWidth="1"/>
  </cols>
  <sheetData>
    <row r="1" ht="14.6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ht="14.6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ht="14.6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ht="14.6" customHeight="1">
      <c r="A4" t="s" s="5">
        <v>1</v>
      </c>
      <c r="B4" t="s" s="5">
        <v>2</v>
      </c>
      <c r="C4" t="s" s="5">
        <v>3</v>
      </c>
      <c r="D4" t="s" s="5">
        <v>4</v>
      </c>
      <c r="E4" t="s" s="5">
        <v>5</v>
      </c>
      <c r="F4" t="s" s="5">
        <v>6</v>
      </c>
      <c r="G4" t="s" s="5">
        <v>7</v>
      </c>
      <c r="H4" t="s" s="5">
        <v>8</v>
      </c>
      <c r="I4" t="s" s="5">
        <v>9</v>
      </c>
      <c r="J4" t="s" s="5">
        <v>10</v>
      </c>
      <c r="K4" t="s" s="5">
        <v>3</v>
      </c>
    </row>
    <row r="5" ht="14.6" customHeight="1">
      <c r="A5" s="6"/>
      <c r="B5" s="7"/>
      <c r="C5" s="7"/>
      <c r="D5" s="7"/>
      <c r="E5" s="7"/>
      <c r="F5" s="7"/>
      <c r="G5" s="7"/>
      <c r="H5" s="8"/>
      <c r="I5" s="6"/>
      <c r="J5" s="8"/>
      <c r="K5" s="8"/>
    </row>
    <row r="6" ht="14.6" customHeight="1">
      <c r="A6" s="9">
        <v>4407</v>
      </c>
      <c r="B6" s="7">
        <v>10000</v>
      </c>
      <c r="C6" s="7"/>
      <c r="D6" s="7">
        <v>12158</v>
      </c>
      <c r="E6" s="7">
        <f>D6-B6</f>
        <v>2158</v>
      </c>
      <c r="F6" s="7">
        <f>E6*100/B6</f>
        <v>21.58</v>
      </c>
      <c r="G6" s="7"/>
      <c r="H6" s="8">
        <v>43313</v>
      </c>
      <c r="I6" s="9">
        <v>24</v>
      </c>
      <c r="J6" s="8">
        <v>44044</v>
      </c>
      <c r="K6" s="8"/>
    </row>
    <row r="7" ht="14.6" customHeight="1">
      <c r="A7" s="9">
        <v>4288</v>
      </c>
      <c r="B7" s="7">
        <v>10000</v>
      </c>
      <c r="C7" s="7">
        <v>13500</v>
      </c>
      <c r="D7" s="7">
        <v>13500</v>
      </c>
      <c r="E7" s="7">
        <f>D7-B7</f>
        <v>3500</v>
      </c>
      <c r="F7" s="7">
        <f>E7*100/B7</f>
        <v>35</v>
      </c>
      <c r="G7" s="7">
        <v>3500</v>
      </c>
      <c r="H7" s="8">
        <v>46631</v>
      </c>
      <c r="I7" s="9">
        <v>42</v>
      </c>
      <c r="J7" s="8">
        <v>44075</v>
      </c>
      <c r="K7" s="8">
        <v>43800</v>
      </c>
    </row>
    <row r="8" ht="14.6" customHeight="1">
      <c r="A8" s="9">
        <v>4160</v>
      </c>
      <c r="B8" s="7">
        <v>10246</v>
      </c>
      <c r="C8" s="7"/>
      <c r="D8" s="7">
        <v>14000</v>
      </c>
      <c r="E8" s="7">
        <f>D8-B8</f>
        <v>3754</v>
      </c>
      <c r="F8" s="7">
        <f>E8*100/B8</f>
        <v>36.6386882685926</v>
      </c>
      <c r="G8" s="7"/>
      <c r="H8" s="8">
        <v>42836</v>
      </c>
      <c r="I8" s="9">
        <v>60</v>
      </c>
      <c r="J8" s="8">
        <v>44652</v>
      </c>
      <c r="K8" s="8"/>
    </row>
    <row r="9" ht="14.6" customHeight="1">
      <c r="A9" s="9">
        <v>4503</v>
      </c>
      <c r="B9" s="7">
        <v>15000</v>
      </c>
      <c r="C9" s="7"/>
      <c r="D9" s="7">
        <v>19657</v>
      </c>
      <c r="E9" s="7">
        <f>D9-B9</f>
        <v>4657</v>
      </c>
      <c r="F9" s="7">
        <f>E9*100/B9</f>
        <v>31.0466666666667</v>
      </c>
      <c r="G9" s="7"/>
      <c r="H9" s="8">
        <v>43617</v>
      </c>
      <c r="I9" s="9">
        <v>46</v>
      </c>
      <c r="J9" s="8">
        <v>45047</v>
      </c>
      <c r="K9" s="8"/>
    </row>
    <row r="10" ht="14.6" customHeight="1">
      <c r="A10" s="9">
        <v>4355</v>
      </c>
      <c r="B10" s="7">
        <v>10000</v>
      </c>
      <c r="C10" s="7">
        <v>14888</v>
      </c>
      <c r="D10" s="7">
        <v>14888</v>
      </c>
      <c r="E10" s="7">
        <f>D10-B10</f>
        <v>4888</v>
      </c>
      <c r="F10" s="7">
        <f>E10*100/B10</f>
        <v>48.88</v>
      </c>
      <c r="G10" s="7">
        <v>4888</v>
      </c>
      <c r="H10" s="8">
        <v>43132</v>
      </c>
      <c r="I10" s="9">
        <v>64</v>
      </c>
      <c r="J10" s="8">
        <v>45078</v>
      </c>
      <c r="K10" s="8">
        <v>43466</v>
      </c>
    </row>
    <row r="11" ht="14.6" customHeight="1">
      <c r="A11" s="9">
        <v>4611</v>
      </c>
      <c r="B11" s="7">
        <v>10000</v>
      </c>
      <c r="C11" s="7"/>
      <c r="D11" s="7">
        <v>15600</v>
      </c>
      <c r="E11" s="7">
        <f>D11-B11</f>
        <v>5600</v>
      </c>
      <c r="F11" s="7">
        <f>E11*100/B11</f>
        <v>56</v>
      </c>
      <c r="G11" s="7"/>
      <c r="H11" s="8">
        <v>43862</v>
      </c>
      <c r="I11" s="9">
        <v>58</v>
      </c>
      <c r="J11" s="8">
        <v>45658</v>
      </c>
      <c r="K11" s="8"/>
    </row>
    <row r="12" ht="14.6" customHeight="1">
      <c r="A12" s="9">
        <v>4560</v>
      </c>
      <c r="B12" s="7">
        <v>19000</v>
      </c>
      <c r="C12" s="7"/>
      <c r="D12" s="7">
        <v>28372</v>
      </c>
      <c r="E12" s="7">
        <f>D12-B12</f>
        <v>9372</v>
      </c>
      <c r="F12" s="7">
        <f>E12*100/B12</f>
        <v>49.3263157894737</v>
      </c>
      <c r="G12" s="7"/>
      <c r="H12" s="8">
        <v>43497</v>
      </c>
      <c r="I12" s="9">
        <v>74</v>
      </c>
      <c r="J12" s="8">
        <v>45748</v>
      </c>
      <c r="K12" s="8"/>
    </row>
    <row r="13" ht="14.6" customHeight="1">
      <c r="A13" s="9">
        <v>4319</v>
      </c>
      <c r="B13" s="7">
        <v>10000</v>
      </c>
      <c r="C13" s="7"/>
      <c r="D13" s="7">
        <v>17500</v>
      </c>
      <c r="E13" s="7">
        <f>D13-B13</f>
        <v>7500</v>
      </c>
      <c r="F13" s="7">
        <f>E13*100/B13</f>
        <v>75</v>
      </c>
      <c r="G13" s="7"/>
      <c r="H13" s="8">
        <v>43040</v>
      </c>
      <c r="I13" s="9">
        <v>98</v>
      </c>
      <c r="J13" s="8">
        <v>45931</v>
      </c>
      <c r="K13" s="8"/>
    </row>
    <row r="14" ht="14.6" customHeight="1">
      <c r="A14" s="9">
        <v>4665</v>
      </c>
      <c r="B14" s="7">
        <v>10000</v>
      </c>
      <c r="C14" s="7"/>
      <c r="D14" s="7">
        <v>14550</v>
      </c>
      <c r="E14" s="7">
        <f>D14-B14</f>
        <v>4550</v>
      </c>
      <c r="F14" s="7">
        <f>E14*100/B14</f>
        <v>45.5</v>
      </c>
      <c r="G14" s="7"/>
      <c r="H14" s="8">
        <v>44044</v>
      </c>
      <c r="I14" s="9">
        <v>78</v>
      </c>
      <c r="J14" s="8">
        <v>46419</v>
      </c>
      <c r="K14" s="8"/>
    </row>
    <row r="15" ht="14.6" customHeight="1">
      <c r="A15" s="9">
        <v>4675</v>
      </c>
      <c r="B15" s="7">
        <v>10000</v>
      </c>
      <c r="C15" s="7"/>
      <c r="D15" s="7">
        <v>17333</v>
      </c>
      <c r="E15" s="7">
        <f>D15-B15</f>
        <v>7333</v>
      </c>
      <c r="F15" s="7">
        <f>E15*100/B15</f>
        <v>73.33</v>
      </c>
      <c r="G15" s="7"/>
      <c r="H15" s="8">
        <v>44136</v>
      </c>
      <c r="I15" s="9">
        <v>110</v>
      </c>
      <c r="J15" s="8">
        <v>47453</v>
      </c>
      <c r="K15" s="8"/>
    </row>
    <row r="16" ht="14.6" customHeight="1">
      <c r="A16" s="6"/>
      <c r="B16" s="7"/>
      <c r="C16" s="7"/>
      <c r="D16" s="7"/>
      <c r="E16" s="7">
        <f>D16-B16</f>
        <v>0</v>
      </c>
      <c r="F16" s="7"/>
      <c r="G16" s="7"/>
      <c r="H16" s="8"/>
      <c r="I16" s="6"/>
      <c r="J16" s="8"/>
      <c r="K16" s="8"/>
    </row>
    <row r="17" ht="14.6" customHeight="1">
      <c r="A17" s="6"/>
      <c r="B17" s="7"/>
      <c r="C17" s="7"/>
      <c r="D17" s="7"/>
      <c r="E17" s="7">
        <f>D17-B17</f>
        <v>0</v>
      </c>
      <c r="F17" s="7"/>
      <c r="G17" s="7"/>
      <c r="H17" s="8"/>
      <c r="I17" s="6"/>
      <c r="J17" s="8"/>
      <c r="K17" s="8"/>
    </row>
    <row r="18" ht="14.6" customHeight="1">
      <c r="A18" s="6"/>
      <c r="B18" s="7"/>
      <c r="C18" s="7"/>
      <c r="D18" s="7"/>
      <c r="E18" s="7">
        <f>D18-B18</f>
        <v>0</v>
      </c>
      <c r="F18" s="7"/>
      <c r="G18" s="7"/>
      <c r="H18" s="8"/>
      <c r="I18" s="6"/>
      <c r="J18" s="8"/>
      <c r="K18" s="8"/>
    </row>
    <row r="19" ht="14.6" customHeight="1">
      <c r="A19" s="6"/>
      <c r="B19" s="7"/>
      <c r="C19" s="7"/>
      <c r="D19" s="7"/>
      <c r="E19" s="7">
        <f>D19-B19</f>
        <v>0</v>
      </c>
      <c r="F19" s="7"/>
      <c r="G19" s="7"/>
      <c r="H19" s="8"/>
      <c r="I19" s="6"/>
      <c r="J19" s="8"/>
      <c r="K19" s="8"/>
    </row>
    <row r="20" ht="14.6" customHeight="1">
      <c r="A20" s="6"/>
      <c r="B20" s="7"/>
      <c r="C20" s="7"/>
      <c r="D20" s="7"/>
      <c r="E20" s="7">
        <f>D20-B20</f>
        <v>0</v>
      </c>
      <c r="F20" s="7"/>
      <c r="G20" s="7"/>
      <c r="H20" s="8"/>
      <c r="I20" s="6"/>
      <c r="J20" s="8"/>
      <c r="K20" s="8"/>
    </row>
    <row r="21" ht="14.6" customHeight="1">
      <c r="A21" s="6"/>
      <c r="B21" s="7"/>
      <c r="C21" s="7"/>
      <c r="D21" s="7"/>
      <c r="E21" s="7">
        <f>D21-B21</f>
        <v>0</v>
      </c>
      <c r="F21" s="7"/>
      <c r="G21" s="7"/>
      <c r="H21" s="8"/>
      <c r="I21" s="6"/>
      <c r="J21" s="8"/>
      <c r="K21" s="8"/>
    </row>
    <row r="22" ht="14.6" customHeight="1">
      <c r="A22" t="s" s="5">
        <v>11</v>
      </c>
      <c r="B22" s="7">
        <f>SUM(B6:B21)-C22</f>
        <v>85858</v>
      </c>
      <c r="C22" s="7">
        <f>SUM(C6:C21)</f>
        <v>28388</v>
      </c>
      <c r="D22" s="7">
        <f>SUM(D6:D21)-C22</f>
        <v>139170</v>
      </c>
      <c r="E22" s="7">
        <f>D22-B22</f>
        <v>53312</v>
      </c>
      <c r="F22" s="10">
        <f>E22*100/B22</f>
        <v>62.0932236949382</v>
      </c>
      <c r="G22" s="7">
        <f>SUM(G6:G21)</f>
        <v>8388</v>
      </c>
      <c r="H22" s="8"/>
      <c r="I22" s="6"/>
      <c r="J22" s="8"/>
      <c r="K22" s="8"/>
    </row>
    <row r="23" ht="14.6" customHeight="1">
      <c r="A23" s="11"/>
      <c r="B23" s="11"/>
      <c r="C23" s="11"/>
      <c r="D23" s="11"/>
      <c r="E23" s="11"/>
      <c r="F23" s="12"/>
      <c r="G23" s="11"/>
      <c r="H23" s="11"/>
      <c r="I23" s="11"/>
      <c r="J23" s="11"/>
      <c r="K23" s="11"/>
    </row>
    <row r="24" ht="14.6" customHeight="1">
      <c r="A24" s="3"/>
      <c r="B24" s="3"/>
      <c r="C24" s="3"/>
      <c r="D24" s="3"/>
      <c r="E24" s="3"/>
      <c r="F24" s="12"/>
      <c r="G24" s="3"/>
      <c r="H24" s="3"/>
      <c r="I24" s="3"/>
      <c r="J24" s="3"/>
      <c r="K24" s="3"/>
    </row>
    <row r="25" ht="14.6" customHeight="1">
      <c r="A25" s="3"/>
      <c r="B25" s="3"/>
      <c r="C25" s="3"/>
      <c r="D25" s="3"/>
      <c r="E25" s="3"/>
      <c r="F25" s="13"/>
      <c r="G25" s="3"/>
      <c r="H25" s="14"/>
      <c r="I25" s="3"/>
      <c r="J25" s="14"/>
      <c r="K25" s="14"/>
    </row>
  </sheetData>
  <pageMargins left="0.7" right="0.7" top="0.787402" bottom="0.787402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