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810" windowHeight="127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<sst xmlns="http://schemas.openxmlformats.org/spreadsheetml/2006/main" count="18" uniqueCount="9">
  <si>
    <t>Energia per periodes</t>
  </si>
  <si>
    <t>P1</t>
  </si>
  <si>
    <t>P2</t>
  </si>
  <si>
    <t>P6</t>
  </si>
  <si>
    <t>Total</t>
  </si>
  <si>
    <t>Generacio per periodes</t>
  </si>
  <si>
    <t>Peatges per periodes</t>
  </si>
  <si>
    <t>Total Cargos</t>
  </si>
  <si>
    <t>Total Excedents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</si>
</sst>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24"/>
  <sheetViews>
    <sheetView tabSelected="1" workbookViewId="0">
      <selection activeCell="A36" sqref="A36"/>
    </sheetView>
  </sheetViews>
  <sheetFormatPr defaultColWidth="8.88888888888889" defaultRowHeight="15" outlineLevelCol="4"/>
  <cols>
    <col min="1" max="1" width="17.8888888888889" customWidth="1"/>
    <col min="3" max="3" width="11.3333333333333"/>
    <col min="4" max="4" width="13.4444444444444" customWidth="1"/>
    <col min="5" max="5" width="13.5555555555556"/>
  </cols>
  <sheetData>
    <row r="2" spans="1:1">
      <c r="A2" t="s">
        <v>0</v>
      </c>
    </row>
    <row r="3" spans="2:3">
      <c r="B3" t="s">
        <v>1</v>
      </c>
      <c r="C3">
        <v>24.77</v>
      </c>
    </row>
    <row r="4" spans="2:3">
      <c r="B4" t="s">
        <v>2</v>
      </c>
      <c r="C4">
        <v>0.83</v>
      </c>
    </row>
    <row r="5" spans="2:3">
      <c r="B5" t="s">
        <v>3</v>
      </c>
      <c r="C5">
        <v>7.94</v>
      </c>
    </row>
    <row r="6" spans="2:5">
      <c r="B6" t="s">
        <v>4</v>
      </c>
      <c r="C6">
        <f>SUM(C3:C5)</f>
        <v>33.54</v>
      </c>
      <c r="E6">
        <f>C6-C16</f>
        <v>30.33</v>
      </c>
    </row>
    <row r="7" spans="1:1">
      <c r="A7" t="s">
        <v>5</v>
      </c>
    </row>
    <row r="8" spans="2:3">
      <c r="B8" t="s">
        <v>1</v>
      </c>
      <c r="C8">
        <v>-16.3</v>
      </c>
    </row>
    <row r="9" spans="2:5">
      <c r="B9" t="s">
        <v>2</v>
      </c>
      <c r="C9">
        <v>-12.67</v>
      </c>
      <c r="E9">
        <f>E6+C11</f>
        <v>-6.61</v>
      </c>
    </row>
    <row r="10" spans="2:3">
      <c r="B10" t="s">
        <v>3</v>
      </c>
      <c r="C10" s="1">
        <v>-7.97</v>
      </c>
    </row>
    <row r="11" spans="2:3">
      <c r="B11" t="s">
        <v>4</v>
      </c>
      <c r="C11" s="1">
        <f>SUM(C8:C10)</f>
        <v>-36.94</v>
      </c>
    </row>
    <row r="12" spans="1:1">
      <c r="A12" t="s">
        <v>6</v>
      </c>
    </row>
    <row r="13" spans="3:3">
      <c r="C13">
        <v>0.06</v>
      </c>
    </row>
    <row r="14" spans="3:3">
      <c r="C14">
        <v>3.14</v>
      </c>
    </row>
    <row r="15" spans="3:3">
      <c r="C15">
        <v>0.01</v>
      </c>
    </row>
    <row r="16" spans="2:3">
      <c r="B16" t="s">
        <v>4</v>
      </c>
      <c r="C16">
        <f>SUM(C13:C15)</f>
        <v>3.21</v>
      </c>
    </row>
    <row r="17" spans="1:1">
      <c r="A17" t="s">
        <v>7</v>
      </c>
    </row>
    <row r="18" spans="2:5">
      <c r="B18" t="s">
        <v>1</v>
      </c>
      <c r="C18">
        <f>D18*E18</f>
        <v>3.20078989</v>
      </c>
      <c r="D18">
        <v>130.81</v>
      </c>
      <c r="E18">
        <v>0.024469</v>
      </c>
    </row>
    <row r="19" spans="2:5">
      <c r="B19" t="s">
        <v>2</v>
      </c>
      <c r="C19">
        <f>D19*E19</f>
        <v>0.0887782</v>
      </c>
      <c r="D19">
        <v>4.9</v>
      </c>
      <c r="E19">
        <v>0.018118</v>
      </c>
    </row>
    <row r="20" spans="2:5">
      <c r="B20" t="s">
        <v>3</v>
      </c>
      <c r="C20">
        <f>D20*E20</f>
        <v>0.11967296</v>
      </c>
      <c r="D20">
        <v>61.12</v>
      </c>
      <c r="E20">
        <v>0.001958</v>
      </c>
    </row>
    <row r="21" spans="2:3">
      <c r="B21" t="s">
        <v>4</v>
      </c>
      <c r="C21">
        <f>SUM(C18:C20)</f>
        <v>3.40924105</v>
      </c>
    </row>
    <row r="24" spans="4:5">
      <c r="D24" t="s">
        <v>8</v>
      </c>
      <c r="E24">
        <f>C6+C11-C16-C21</f>
        <v>-10.01924105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estevemiquel</dc:creator>
  <cp:lastModifiedBy>estevemiquel</cp:lastModifiedBy>
  <dcterms:created xsi:type="dcterms:W3CDTF">2024-09-04T16:30:00Z</dcterms:created>
  <dcterms:modified xsi:type="dcterms:W3CDTF">2024-09-05T10:15:46Z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