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<sst xmlns="http://schemas.openxmlformats.org/spreadsheetml/2006/main" count="76" uniqueCount="32">
  <si>
    <t xml:space="preserve">Nº de serie</t>
  </si>
  <si>
    <t xml:space="preserve">Periodo</t>
  </si>
  <si>
    <t xml:space="preserve">Fecha Lectura Inicial</t>
  </si>
  <si>
    <t xml:space="preserve">Lectura Inicial</t>
  </si>
  <si>
    <t xml:space="preserve">Fecha Lectura Actual</t>
  </si>
  <si>
    <t xml:space="preserve">Lectura Actual</t>
  </si>
  <si>
    <t xml:space="preserve">Origen Actual</t>
  </si>
  <si>
    <t xml:space="preserve">Ajuste Integrador</t>
  </si>
  <si>
    <t xml:space="preserve">Motivo ajuste</t>
  </si>
  <si>
    <t xml:space="preserve">Caudal Diario Contratado</t>
  </si>
  <si>
    <t xml:space="preserve">Caudal Diario Máximo del Período</t>
  </si>
  <si>
    <t xml:space="preserve">Fecha del Caudal Máximo Diario</t>
  </si>
  <si>
    <t xml:space="preserve">Exceso Caudal</t>
  </si>
  <si>
    <t xml:space="preserve">Coeficiente corto plazo</t>
  </si>
  <si>
    <t xml:space="preserve">Factor k</t>
  </si>
  <si>
    <t xml:space="preserve">PCS</t>
  </si>
  <si>
    <t xml:space="preserve">13481-0</t>
  </si>
  <si>
    <t xml:space="preserve">01</t>
  </si>
  <si>
    <t xml:space="preserve">2025-01-19</t>
  </si>
  <si>
    <t xml:space="preserve">2025-01-20</t>
  </si>
  <si>
    <t xml:space="preserve">1</t>
  </si>
  <si>
    <t xml:space="preserve">2025-01-21</t>
  </si>
  <si>
    <t xml:space="preserve">2025-01-22</t>
  </si>
  <si>
    <t xml:space="preserve">2025-01-23</t>
  </si>
  <si>
    <t xml:space="preserve">2025-01-24</t>
  </si>
  <si>
    <t xml:space="preserve">2025-01-25</t>
  </si>
  <si>
    <t xml:space="preserve">2025-01-26</t>
  </si>
  <si>
    <t xml:space="preserve">2025-01-27</t>
  </si>
  <si>
    <t xml:space="preserve">2025-01-28</t>
  </si>
  <si>
    <t xml:space="preserve">2025-01-29</t>
  </si>
  <si>
    <t xml:space="preserve">2025-01-30</t>
  </si>
  <si>
    <t xml:space="preserve">2025-01-31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</si>
</sst>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ColWidth="8.5390625" defaultRowHeight="15" zeroHeight="false" outlineLevelRow="0" outlineLevelCol="0"/>
  <cols>
    <col collapsed="false" customWidth="true" hidden="false" outlineLevel="0" max="15" min="15" style="0" width="9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n">
        <v>700</v>
      </c>
      <c r="E2" s="0" t="s">
        <v>19</v>
      </c>
      <c r="F2" s="0" t="n">
        <v>700</v>
      </c>
      <c r="G2" s="0" t="s">
        <v>20</v>
      </c>
      <c r="H2" s="0" t="n">
        <v>0</v>
      </c>
      <c r="I2" s="2" t="b">
        <f aca="false">FALSE()</f>
        <v>0</v>
      </c>
      <c r="J2" s="0" t="n">
        <v>3408</v>
      </c>
      <c r="K2" s="0" t="n">
        <v>0</v>
      </c>
      <c r="L2" s="2" t="b">
        <f aca="false">FALSE()</f>
        <v>0</v>
      </c>
      <c r="M2" s="0" t="n">
        <v>0</v>
      </c>
      <c r="N2" s="0" t="n">
        <v>0</v>
      </c>
      <c r="O2" s="0" t="n">
        <v>1</v>
      </c>
      <c r="P2" s="0" t="n">
        <v>11.629</v>
      </c>
      <c r="Q2" s="0" t="n">
        <f aca="false">P2*O2*(F2-D2)</f>
        <v>0</v>
      </c>
    </row>
    <row r="3" customFormat="false" ht="15" hidden="false" customHeight="false" outlineLevel="0" collapsed="false">
      <c r="A3" s="0" t="s">
        <v>16</v>
      </c>
      <c r="B3" s="0" t="s">
        <v>17</v>
      </c>
      <c r="C3" s="0" t="s">
        <v>19</v>
      </c>
      <c r="D3" s="0" t="n">
        <v>700</v>
      </c>
      <c r="E3" s="0" t="s">
        <v>21</v>
      </c>
      <c r="F3" s="0" t="n">
        <v>803</v>
      </c>
      <c r="G3" s="0" t="s">
        <v>20</v>
      </c>
      <c r="H3" s="0" t="n">
        <v>0</v>
      </c>
      <c r="I3" s="2" t="b">
        <f aca="false">FALSE()</f>
        <v>0</v>
      </c>
      <c r="J3" s="0" t="n">
        <v>3408</v>
      </c>
      <c r="K3" s="0" t="n">
        <v>0</v>
      </c>
      <c r="L3" s="2" t="b">
        <f aca="false">FALSE()</f>
        <v>0</v>
      </c>
      <c r="M3" s="0" t="n">
        <v>0</v>
      </c>
      <c r="N3" s="0" t="n">
        <v>0</v>
      </c>
      <c r="O3" s="0" t="n">
        <v>0.993499</v>
      </c>
      <c r="P3" s="0" t="n">
        <v>11.629</v>
      </c>
      <c r="Q3" s="0" t="n">
        <f aca="false">P3*O3*(F3-D3)</f>
        <v>1190.000186713</v>
      </c>
    </row>
    <row r="4" customFormat="false" ht="15" hidden="false" customHeight="false" outlineLevel="0" collapsed="false">
      <c r="A4" s="0" t="s">
        <v>16</v>
      </c>
      <c r="B4" s="0" t="s">
        <v>17</v>
      </c>
      <c r="C4" s="0" t="s">
        <v>21</v>
      </c>
      <c r="D4" s="0" t="n">
        <v>803</v>
      </c>
      <c r="E4" s="0" t="s">
        <v>22</v>
      </c>
      <c r="F4" s="0" t="n">
        <v>898</v>
      </c>
      <c r="G4" s="0" t="s">
        <v>20</v>
      </c>
      <c r="H4" s="0" t="n">
        <v>0</v>
      </c>
      <c r="I4" s="2" t="b">
        <f aca="false">FALSE()</f>
        <v>0</v>
      </c>
      <c r="J4" s="0" t="n">
        <v>3408</v>
      </c>
      <c r="K4" s="0" t="n">
        <v>0</v>
      </c>
      <c r="L4" s="2" t="b">
        <f aca="false">FALSE()</f>
        <v>0</v>
      </c>
      <c r="M4" s="0" t="n">
        <v>0</v>
      </c>
      <c r="N4" s="0" t="n">
        <v>0</v>
      </c>
      <c r="O4" s="0" t="n">
        <v>0.993971</v>
      </c>
      <c r="P4" s="0" t="n">
        <v>11.628</v>
      </c>
      <c r="Q4" s="0" t="n">
        <f aca="false">P4*O4*(F4-D4)</f>
        <v>1098.00000486</v>
      </c>
    </row>
    <row r="5" customFormat="false" ht="15" hidden="false" customHeight="false" outlineLevel="0" collapsed="false">
      <c r="A5" s="0" t="s">
        <v>16</v>
      </c>
      <c r="B5" s="0" t="s">
        <v>17</v>
      </c>
      <c r="C5" s="0" t="s">
        <v>22</v>
      </c>
      <c r="D5" s="0" t="n">
        <v>898</v>
      </c>
      <c r="E5" s="0" t="s">
        <v>23</v>
      </c>
      <c r="F5" s="0" t="n">
        <v>1022</v>
      </c>
      <c r="G5" s="0" t="s">
        <v>20</v>
      </c>
      <c r="H5" s="0" t="n">
        <v>0</v>
      </c>
      <c r="I5" s="2" t="b">
        <f aca="false">FALSE()</f>
        <v>0</v>
      </c>
      <c r="J5" s="0" t="n">
        <v>3408</v>
      </c>
      <c r="K5" s="0" t="n">
        <v>0</v>
      </c>
      <c r="L5" s="2" t="b">
        <f aca="false">FALSE()</f>
        <v>0</v>
      </c>
      <c r="M5" s="0" t="n">
        <v>0</v>
      </c>
      <c r="N5" s="0" t="n">
        <v>0</v>
      </c>
      <c r="O5" s="0" t="n">
        <v>0.993932</v>
      </c>
      <c r="P5" s="0" t="n">
        <v>11.627</v>
      </c>
      <c r="Q5" s="0" t="n">
        <f aca="false">P5*O5*(F5-D5)</f>
        <v>1432.999473136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s">
        <v>23</v>
      </c>
      <c r="D6" s="0" t="n">
        <v>1022</v>
      </c>
      <c r="E6" s="0" t="s">
        <v>24</v>
      </c>
      <c r="F6" s="0" t="n">
        <v>1148</v>
      </c>
      <c r="G6" s="0" t="s">
        <v>20</v>
      </c>
      <c r="H6" s="0" t="n">
        <v>0</v>
      </c>
      <c r="I6" s="2" t="b">
        <f aca="false">FALSE()</f>
        <v>0</v>
      </c>
      <c r="J6" s="0" t="n">
        <v>3408</v>
      </c>
      <c r="K6" s="0" t="n">
        <v>0</v>
      </c>
      <c r="L6" s="2" t="b">
        <f aca="false">FALSE()</f>
        <v>0</v>
      </c>
      <c r="M6" s="0" t="n">
        <v>0</v>
      </c>
      <c r="N6" s="0" t="n">
        <v>0</v>
      </c>
      <c r="O6" s="0" t="n">
        <v>0.993684</v>
      </c>
      <c r="P6" s="0" t="n">
        <v>11.629</v>
      </c>
      <c r="Q6" s="0" t="n">
        <f aca="false">P6*O6*(F6-D6)</f>
        <v>1455.999455736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s">
        <v>24</v>
      </c>
      <c r="D7" s="0" t="n">
        <v>1148</v>
      </c>
      <c r="E7" s="0" t="s">
        <v>25</v>
      </c>
      <c r="F7" s="0" t="n">
        <v>1149</v>
      </c>
      <c r="G7" s="0" t="s">
        <v>20</v>
      </c>
      <c r="H7" s="0" t="n">
        <v>0</v>
      </c>
      <c r="I7" s="2" t="b">
        <f aca="false">FALSE()</f>
        <v>0</v>
      </c>
      <c r="J7" s="0" t="n">
        <v>3408</v>
      </c>
      <c r="K7" s="0" t="n">
        <v>0</v>
      </c>
      <c r="L7" s="2" t="b">
        <f aca="false">FALSE()</f>
        <v>0</v>
      </c>
      <c r="M7" s="0" t="n">
        <v>0</v>
      </c>
      <c r="N7" s="0" t="n">
        <v>0</v>
      </c>
      <c r="O7" s="0" t="n">
        <v>1.031814</v>
      </c>
      <c r="P7" s="0" t="n">
        <v>11.63</v>
      </c>
      <c r="Q7" s="0" t="n">
        <f aca="false">P7*O7*(F7-D7)</f>
        <v>11.99999682</v>
      </c>
    </row>
    <row r="8" customFormat="false" ht="15" hidden="false" customHeight="false" outlineLevel="0" collapsed="false">
      <c r="A8" s="0" t="s">
        <v>16</v>
      </c>
      <c r="B8" s="0" t="s">
        <v>17</v>
      </c>
      <c r="C8" s="0" t="s">
        <v>25</v>
      </c>
      <c r="D8" s="0" t="n">
        <v>1149</v>
      </c>
      <c r="E8" s="0" t="s">
        <v>26</v>
      </c>
      <c r="F8" s="0" t="n">
        <v>1152</v>
      </c>
      <c r="G8" s="0" t="s">
        <v>20</v>
      </c>
      <c r="H8" s="0" t="n">
        <v>0</v>
      </c>
      <c r="I8" s="2" t="b">
        <f aca="false">FALSE()</f>
        <v>0</v>
      </c>
      <c r="J8" s="0" t="n">
        <v>3408</v>
      </c>
      <c r="K8" s="0" t="n">
        <v>0</v>
      </c>
      <c r="L8" s="2" t="b">
        <f aca="false">FALSE()</f>
        <v>0</v>
      </c>
      <c r="M8" s="0" t="n">
        <v>0</v>
      </c>
      <c r="N8" s="0" t="n">
        <v>0</v>
      </c>
      <c r="O8" s="0" t="n">
        <v>1.003067</v>
      </c>
      <c r="P8" s="0" t="n">
        <v>11.631</v>
      </c>
      <c r="Q8" s="0" t="n">
        <f aca="false">P8*O8*(F8-D8)</f>
        <v>35.000016831</v>
      </c>
    </row>
    <row r="9" customFormat="false" ht="15" hidden="false" customHeight="false" outlineLevel="0" collapsed="false">
      <c r="A9" s="0" t="s">
        <v>16</v>
      </c>
      <c r="B9" s="0" t="s">
        <v>17</v>
      </c>
      <c r="C9" s="0" t="s">
        <v>26</v>
      </c>
      <c r="D9" s="0" t="n">
        <v>1152</v>
      </c>
      <c r="E9" s="0" t="s">
        <v>27</v>
      </c>
      <c r="F9" s="0" t="n">
        <v>1279</v>
      </c>
      <c r="G9" s="0" t="s">
        <v>20</v>
      </c>
      <c r="H9" s="0" t="n">
        <v>0</v>
      </c>
      <c r="I9" s="2" t="b">
        <f aca="false">FALSE()</f>
        <v>0</v>
      </c>
      <c r="J9" s="0" t="n">
        <v>3408</v>
      </c>
      <c r="K9" s="0" t="n">
        <v>0</v>
      </c>
      <c r="L9" s="2" t="b">
        <f aca="false">FALSE()</f>
        <v>0</v>
      </c>
      <c r="M9" s="0" t="n">
        <v>0</v>
      </c>
      <c r="N9" s="0" t="n">
        <v>0</v>
      </c>
      <c r="O9" s="0" t="n">
        <v>0.991192</v>
      </c>
      <c r="P9" s="0" t="n">
        <v>11.63</v>
      </c>
      <c r="Q9" s="0" t="n">
        <f aca="false">P9*O9*(F9-D9)</f>
        <v>1464.00049592</v>
      </c>
    </row>
    <row r="10" customFormat="false" ht="15" hidden="false" customHeight="false" outlineLevel="0" collapsed="false">
      <c r="A10" s="0" t="s">
        <v>16</v>
      </c>
      <c r="B10" s="0" t="s">
        <v>17</v>
      </c>
      <c r="C10" s="0" t="s">
        <v>27</v>
      </c>
      <c r="D10" s="0" t="n">
        <v>1279</v>
      </c>
      <c r="E10" s="0" t="s">
        <v>28</v>
      </c>
      <c r="F10" s="0" t="n">
        <v>1394</v>
      </c>
      <c r="G10" s="0" t="s">
        <v>20</v>
      </c>
      <c r="H10" s="0" t="n">
        <v>0</v>
      </c>
      <c r="I10" s="2" t="b">
        <f aca="false">FALSE()</f>
        <v>0</v>
      </c>
      <c r="J10" s="0" t="n">
        <v>3408</v>
      </c>
      <c r="K10" s="0" t="n">
        <v>0</v>
      </c>
      <c r="L10" s="2" t="b">
        <f aca="false">FALSE()</f>
        <v>0</v>
      </c>
      <c r="M10" s="0" t="n">
        <v>0</v>
      </c>
      <c r="N10" s="0" t="n">
        <v>0</v>
      </c>
      <c r="O10" s="0" t="n">
        <v>0.993597</v>
      </c>
      <c r="P10" s="0" t="n">
        <v>11.631</v>
      </c>
      <c r="Q10" s="0" t="n">
        <f aca="false">P10*O10*(F10-D10)</f>
        <v>1329.000571305</v>
      </c>
    </row>
    <row r="11" customFormat="false" ht="15" hidden="false" customHeight="false" outlineLevel="0" collapsed="false">
      <c r="A11" s="0" t="s">
        <v>16</v>
      </c>
      <c r="B11" s="0" t="s">
        <v>17</v>
      </c>
      <c r="C11" s="0" t="s">
        <v>28</v>
      </c>
      <c r="D11" s="0" t="n">
        <v>1394</v>
      </c>
      <c r="E11" s="0" t="s">
        <v>29</v>
      </c>
      <c r="F11" s="0" t="n">
        <v>1500</v>
      </c>
      <c r="G11" s="0" t="s">
        <v>20</v>
      </c>
      <c r="H11" s="0" t="n">
        <v>0</v>
      </c>
      <c r="I11" s="2" t="b">
        <f aca="false">FALSE()</f>
        <v>0</v>
      </c>
      <c r="J11" s="0" t="n">
        <v>3408</v>
      </c>
      <c r="K11" s="0" t="n">
        <v>0</v>
      </c>
      <c r="L11" s="2" t="b">
        <f aca="false">FALSE()</f>
        <v>0</v>
      </c>
      <c r="M11" s="0" t="n">
        <v>0</v>
      </c>
      <c r="N11" s="0" t="n">
        <v>0</v>
      </c>
      <c r="O11" s="0" t="n">
        <v>0.993433</v>
      </c>
      <c r="P11" s="0" t="n">
        <v>11.633</v>
      </c>
      <c r="Q11" s="0" t="n">
        <f aca="false">P11*O11*(F11-D11)</f>
        <v>1225.000245434</v>
      </c>
    </row>
    <row r="12" customFormat="false" ht="15" hidden="false" customHeight="false" outlineLevel="0" collapsed="false">
      <c r="A12" s="0" t="s">
        <v>16</v>
      </c>
      <c r="B12" s="0" t="s">
        <v>17</v>
      </c>
      <c r="C12" s="0" t="s">
        <v>29</v>
      </c>
      <c r="D12" s="0" t="n">
        <v>1500</v>
      </c>
      <c r="E12" s="0" t="s">
        <v>30</v>
      </c>
      <c r="F12" s="0" t="n">
        <v>1606</v>
      </c>
      <c r="G12" s="0" t="s">
        <v>20</v>
      </c>
      <c r="H12" s="0" t="n">
        <v>0</v>
      </c>
      <c r="I12" s="2" t="b">
        <f aca="false">FALSE()</f>
        <v>0</v>
      </c>
      <c r="J12" s="0" t="n">
        <v>3408</v>
      </c>
      <c r="K12" s="0" t="n">
        <v>0</v>
      </c>
      <c r="L12" s="2" t="b">
        <f aca="false">FALSE()</f>
        <v>0</v>
      </c>
      <c r="M12" s="0" t="n">
        <v>0</v>
      </c>
      <c r="N12" s="0" t="n">
        <v>0</v>
      </c>
      <c r="O12" s="0" t="n">
        <v>0.993347</v>
      </c>
      <c r="P12" s="0" t="n">
        <v>11.634</v>
      </c>
      <c r="Q12" s="0" t="n">
        <f aca="false">P12*O12*(F12-D12)</f>
        <v>1224.999493788</v>
      </c>
    </row>
    <row r="13" customFormat="false" ht="15" hidden="false" customHeight="false" outlineLevel="0" collapsed="false">
      <c r="A13" s="0" t="s">
        <v>16</v>
      </c>
      <c r="B13" s="0" t="s">
        <v>17</v>
      </c>
      <c r="C13" s="0" t="s">
        <v>30</v>
      </c>
      <c r="D13" s="0" t="n">
        <v>1606</v>
      </c>
      <c r="E13" s="0" t="s">
        <v>31</v>
      </c>
      <c r="F13" s="0" t="n">
        <v>1707</v>
      </c>
      <c r="G13" s="0" t="s">
        <v>20</v>
      </c>
      <c r="H13" s="0" t="n">
        <v>0</v>
      </c>
      <c r="I13" s="2" t="b">
        <f aca="false">FALSE()</f>
        <v>0</v>
      </c>
      <c r="J13" s="0" t="n">
        <v>3408</v>
      </c>
      <c r="K13" s="0" t="n">
        <v>0</v>
      </c>
      <c r="L13" s="2" t="b">
        <f aca="false">FALSE()</f>
        <v>0</v>
      </c>
      <c r="M13" s="0" t="n">
        <v>0</v>
      </c>
      <c r="N13" s="0" t="n">
        <v>0</v>
      </c>
      <c r="O13" s="0" t="n">
        <v>0.992907</v>
      </c>
      <c r="P13" s="0" t="n">
        <v>11.637</v>
      </c>
      <c r="Q13" s="0" t="n">
        <f aca="false">P13*O13*(F13-D13)</f>
        <v>1167.000334659</v>
      </c>
    </row>
    <row r="14" customFormat="false" ht="15" hidden="false" customHeight="false" outlineLevel="0" collapsed="false">
      <c r="Q14" s="0" t="n">
        <f aca="false">SUM(Q2:Q13)</f>
        <v>11634.000275202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2025-02-26T09:20:07Z</dcterms:created>
  <dc:creator/>
  <dc:description/>
  <dc:language>en-US</dc:language>
  <cp:lastModifiedBy/>
  <dcterms:modified xsi:type="dcterms:W3CDTF">2025-02-26T10:22:34Z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