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ent Caselo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<sst xmlns="http://schemas.openxmlformats.org/spreadsheetml/2006/main" count="1797" uniqueCount="458">
  <si>
    <t xml:space="preserve">GENERIC WORKLOG </t>
  </si>
  <si>
    <t xml:space="preserve">PHASE 1</t>
  </si>
  <si>
    <t xml:space="preserve">PHASE 2</t>
  </si>
  <si>
    <t xml:space="preserve">PHASE 3</t>
  </si>
  <si>
    <t xml:space="preserve">Date
Assigned:</t>
  </si>
  <si>
    <t xml:space="preserve">EEID:</t>
  </si>
  <si>
    <t xml:space="preserve">Last Name:</t>
  </si>
  <si>
    <t xml:space="preserve">First Name:</t>
  </si>
  <si>
    <t xml:space="preserve">Connect 
Case #</t>
  </si>
  <si>
    <t xml:space="preserve">Atty</t>
  </si>
  <si>
    <t xml:space="preserve">FNIV:</t>
  </si>
  <si>
    <t xml:space="preserve">Country of Birth</t>
  </si>
  <si>
    <t xml:space="preserve">FN Salary</t>
  </si>
  <si>
    <t xml:space="preserve">FN Email Address</t>
  </si>
  <si>
    <t xml:space="preserve">Mgr Email Address</t>
  </si>
  <si>
    <t xml:space="preserve">Degree ; Field of study</t>
  </si>
  <si>
    <t xml:space="preserve">Notes: </t>
  </si>
  <si>
    <t xml:space="preserve">Initial Review Complete?</t>
  </si>
  <si>
    <t xml:space="preserve">Final JD Created</t>
  </si>
  <si>
    <t xml:space="preserve">Ret-1 Billed?</t>
  </si>
  <si>
    <t xml:space="preserve">Final Option</t>
  </si>
  <si>
    <t xml:space="preserve">VOE Email sent?</t>
  </si>
  <si>
    <t xml:space="preserve">Confirmed Skills? </t>
  </si>
  <si>
    <t xml:space="preserve">All VOE's in?</t>
  </si>
  <si>
    <t xml:space="preserve">PWD Minimum Salary</t>
  </si>
  <si>
    <t xml:space="preserve">FN Salary2</t>
  </si>
  <si>
    <t xml:space="preserve">*AUTOMATIC*PW Issue Difference</t>
  </si>
  <si>
    <t xml:space="preserve">COB</t>
  </si>
  <si>
    <t xml:space="preserve">PW Issue Resolved? 
Y or N/A</t>
  </si>
  <si>
    <t xml:space="preserve">ETA9089 Drafted? </t>
  </si>
  <si>
    <t xml:space="preserve">Date EE review ETA9089 sent: </t>
  </si>
  <si>
    <t xml:space="preserve">EE Review ETA9089 complete?</t>
  </si>
  <si>
    <t xml:space="preserve">Filing billed?</t>
  </si>
  <si>
    <t xml:space="preserve">ETA9089 to Atty?</t>
  </si>
  <si>
    <t xml:space="preserve">Attys reviewed ETA9089?</t>
  </si>
  <si>
    <t xml:space="preserve">Filed?</t>
  </si>
  <si>
    <t xml:space="preserve">FN Notified?</t>
  </si>
  <si>
    <t xml:space="preserve">Sahra</t>
  </si>
  <si>
    <t xml:space="preserve">Stott</t>
  </si>
  <si>
    <t xml:space="preserve">ATT</t>
  </si>
  <si>
    <t xml:space="preserve">UK</t>
  </si>
  <si>
    <t xml:space="preserve">sahra@org.com</t>
  </si>
  <si>
    <t xml:space="preserve">sahra_manager@org.com</t>
  </si>
  <si>
    <t xml:space="preserve">BS; Electrical Engineering</t>
  </si>
  <si>
    <t xml:space="preserve">Option A</t>
  </si>
  <si>
    <t xml:space="preserve">Y</t>
  </si>
  <si>
    <t xml:space="preserve">Y </t>
  </si>
  <si>
    <t xml:space="preserve">A</t>
  </si>
  <si>
    <t xml:space="preserve">draft</t>
  </si>
  <si>
    <t xml:space="preserve">n/a</t>
  </si>
  <si>
    <t xml:space="preserve">Kade</t>
  </si>
  <si>
    <t xml:space="preserve">Hobbs</t>
  </si>
  <si>
    <t xml:space="preserve">Germany</t>
  </si>
  <si>
    <t xml:space="preserve">kade@org.com</t>
  </si>
  <si>
    <t xml:space="preserve">kade_manager@org.com</t>
  </si>
  <si>
    <t xml:space="preserve">MS; Electrical Engineering</t>
  </si>
  <si>
    <t xml:space="preserve">Option B</t>
  </si>
  <si>
    <t xml:space="preserve">B</t>
  </si>
  <si>
    <t xml:space="preserve">Daisie</t>
  </si>
  <si>
    <t xml:space="preserve">Wolfe</t>
  </si>
  <si>
    <t xml:space="preserve">France</t>
  </si>
  <si>
    <t xml:space="preserve">daisie@org.com</t>
  </si>
  <si>
    <t xml:space="preserve">daisie_manager@org.com</t>
  </si>
  <si>
    <t xml:space="preserve">MS; Electrical Engineering (Feb 2015)</t>
  </si>
  <si>
    <t xml:space="preserve">Option B </t>
  </si>
  <si>
    <t xml:space="preserve">Star</t>
  </si>
  <si>
    <t xml:space="preserve">Parkes</t>
  </si>
  <si>
    <t xml:space="preserve">Japan</t>
  </si>
  <si>
    <t xml:space="preserve">star@org.com</t>
  </si>
  <si>
    <t xml:space="preserve">star_manager@org.com</t>
  </si>
  <si>
    <t xml:space="preserve">MS Electrical Engineering (May 2018)</t>
  </si>
  <si>
    <t xml:space="preserve">Jan</t>
  </si>
  <si>
    <t xml:space="preserve">Mann</t>
  </si>
  <si>
    <t xml:space="preserve">KDN</t>
  </si>
  <si>
    <t xml:space="preserve">I-140 App.</t>
  </si>
  <si>
    <t xml:space="preserve">China</t>
  </si>
  <si>
    <t xml:space="preserve">jan@org.com</t>
  </si>
  <si>
    <t xml:space="preserve">jan_manager@org.com</t>
  </si>
  <si>
    <t xml:space="preserve">MS Telecommunications Engineering (May 2018)</t>
  </si>
  <si>
    <t xml:space="preserve">Option C </t>
  </si>
  <si>
    <t xml:space="preserve">C2</t>
  </si>
  <si>
    <t xml:space="preserve">Billy-Joe</t>
  </si>
  <si>
    <t xml:space="preserve">Palacios</t>
  </si>
  <si>
    <t xml:space="preserve">H-4</t>
  </si>
  <si>
    <t xml:space="preserve">Taiwan</t>
  </si>
  <si>
    <t xml:space="preserve">Billy-joe@org.com</t>
  </si>
  <si>
    <t xml:space="preserve">billy-joe_manager@org.com</t>
  </si>
  <si>
    <t xml:space="preserve">BS Electrical Engineering (Edge, Dec 2007)</t>
  </si>
  <si>
    <t xml:space="preserve">C1</t>
  </si>
  <si>
    <t xml:space="preserve">Fraser</t>
  </si>
  <si>
    <t xml:space="preserve">McCormack</t>
  </si>
  <si>
    <t xml:space="preserve">* </t>
  </si>
  <si>
    <t xml:space="preserve">India</t>
  </si>
  <si>
    <t xml:space="preserve">Fraser@org.com</t>
  </si>
  <si>
    <t xml:space="preserve">Fraser_manager@org.com</t>
  </si>
  <si>
    <t xml:space="preserve">BS EDGE Comp Engineering (Feb 2008)</t>
  </si>
  <si>
    <t xml:space="preserve">Elisabeth</t>
  </si>
  <si>
    <t xml:space="preserve">Bowes</t>
  </si>
  <si>
    <t xml:space="preserve">Bangladesh</t>
  </si>
  <si>
    <t xml:space="preserve">Elisabeth@org.com</t>
  </si>
  <si>
    <t xml:space="preserve">Elisabeth_manager@org.com</t>
  </si>
  <si>
    <t xml:space="preserve">MS Management Information Systems (May 2018)</t>
  </si>
  <si>
    <r>
      <rPr>
        <b val="true"/>
        <sz val="11"/>
        <rFont val="Calibri"/>
        <family val="2"/>
        <charset val="1"/>
      </rPr>
      <t xml:space="preserve">Option A</t>
    </r>
    <r>
      <rPr>
        <sz val="11"/>
        <color rgb="FFFF0000"/>
        <rFont val="Calibri"/>
        <family val="2"/>
        <charset val="1"/>
      </rPr>
      <t xml:space="preserve"> </t>
    </r>
  </si>
  <si>
    <t xml:space="preserve">Devin</t>
  </si>
  <si>
    <t xml:space="preserve">Sears</t>
  </si>
  <si>
    <t xml:space="preserve">Singapore</t>
  </si>
  <si>
    <t xml:space="preserve">Devin@org.com</t>
  </si>
  <si>
    <t xml:space="preserve">Devin_manager@org.com</t>
  </si>
  <si>
    <t xml:space="preserve">MS EDGE Computer Applications (Oct 2004)</t>
  </si>
  <si>
    <t xml:space="preserve">Lydia</t>
  </si>
  <si>
    <t xml:space="preserve">House</t>
  </si>
  <si>
    <t xml:space="preserve">Lydia@org.com</t>
  </si>
  <si>
    <t xml:space="preserve">lydia_manager@org.com</t>
  </si>
  <si>
    <t xml:space="preserve">BS EDGE Computer Engineering (August 2013)</t>
  </si>
  <si>
    <t xml:space="preserve">Adyan</t>
  </si>
  <si>
    <t xml:space="preserve">Searle</t>
  </si>
  <si>
    <t xml:space="preserve">Adyan@org.com</t>
  </si>
  <si>
    <t xml:space="preserve">adyan_manager@org.com</t>
  </si>
  <si>
    <t xml:space="preserve">MS IT (Software Engineering; Dec 2007)</t>
  </si>
  <si>
    <t xml:space="preserve">Zaara</t>
  </si>
  <si>
    <t xml:space="preserve">Peck</t>
  </si>
  <si>
    <t xml:space="preserve">zaara@org.com</t>
  </si>
  <si>
    <t xml:space="preserve">zaara_manager@org.com</t>
  </si>
  <si>
    <t xml:space="preserve">Option A </t>
  </si>
  <si>
    <t xml:space="preserve">Alejandro</t>
  </si>
  <si>
    <t xml:space="preserve">Escobar</t>
  </si>
  <si>
    <t xml:space="preserve">alejandro@org.com</t>
  </si>
  <si>
    <t xml:space="preserve">alejandro_manager@org.com</t>
  </si>
  <si>
    <t xml:space="preserve">Kirk</t>
  </si>
  <si>
    <t xml:space="preserve">Davidson</t>
  </si>
  <si>
    <t xml:space="preserve">kirk@org.com</t>
  </si>
  <si>
    <t xml:space="preserve">kirk_manager@org.com</t>
  </si>
  <si>
    <t xml:space="preserve">Brenda</t>
  </si>
  <si>
    <t xml:space="preserve">Oneill</t>
  </si>
  <si>
    <t xml:space="preserve">I-140 App</t>
  </si>
  <si>
    <t xml:space="preserve">Brenda@org.com</t>
  </si>
  <si>
    <t xml:space="preserve">brenda_manager@org.com</t>
  </si>
  <si>
    <t xml:space="preserve">Jillian</t>
  </si>
  <si>
    <t xml:space="preserve">Carlson</t>
  </si>
  <si>
    <t xml:space="preserve">jillian@org.com</t>
  </si>
  <si>
    <t xml:space="preserve">jillian_manager@org.com</t>
  </si>
  <si>
    <t xml:space="preserve">Ricky</t>
  </si>
  <si>
    <t xml:space="preserve">Reeves</t>
  </si>
  <si>
    <t xml:space="preserve">ricky@org.com</t>
  </si>
  <si>
    <t xml:space="preserve">ricky_manager@org.com</t>
  </si>
  <si>
    <t xml:space="preserve">Mercedes</t>
  </si>
  <si>
    <t xml:space="preserve">Pace</t>
  </si>
  <si>
    <t xml:space="preserve">mercedes@org.com</t>
  </si>
  <si>
    <t xml:space="preserve">mercedes_manager@org.com</t>
  </si>
  <si>
    <t xml:space="preserve">Jae</t>
  </si>
  <si>
    <t xml:space="preserve">Joyce</t>
  </si>
  <si>
    <t xml:space="preserve">jae@org.com</t>
  </si>
  <si>
    <t xml:space="preserve">jae_manager@org.com</t>
  </si>
  <si>
    <t xml:space="preserve">Anisah</t>
  </si>
  <si>
    <t xml:space="preserve">Murphy</t>
  </si>
  <si>
    <t xml:space="preserve">anisah@org.com</t>
  </si>
  <si>
    <t xml:space="preserve">anisah_manager@org.com</t>
  </si>
  <si>
    <t xml:space="preserve">Rory</t>
  </si>
  <si>
    <t xml:space="preserve">Gamble</t>
  </si>
  <si>
    <t xml:space="preserve">rory@org.com</t>
  </si>
  <si>
    <t xml:space="preserve">rory_manager@org.com</t>
  </si>
  <si>
    <t xml:space="preserve">Caspian</t>
  </si>
  <si>
    <t xml:space="preserve">Drew</t>
  </si>
  <si>
    <t xml:space="preserve">caspian@org.com</t>
  </si>
  <si>
    <t xml:space="preserve">caspian_manager@org.com</t>
  </si>
  <si>
    <t xml:space="preserve">Rhea</t>
  </si>
  <si>
    <t xml:space="preserve">Crosby</t>
  </si>
  <si>
    <t xml:space="preserve">rhea@org.com</t>
  </si>
  <si>
    <t xml:space="preserve">rhea_manager@org.com</t>
  </si>
  <si>
    <t xml:space="preserve">BS; Computer Engineering</t>
  </si>
  <si>
    <t xml:space="preserve">Haris</t>
  </si>
  <si>
    <t xml:space="preserve">Jackson</t>
  </si>
  <si>
    <t xml:space="preserve">Haris@org.com</t>
  </si>
  <si>
    <t xml:space="preserve">haris_manager@org.com</t>
  </si>
  <si>
    <t xml:space="preserve">MS;  Electrical Engineering</t>
  </si>
  <si>
    <t xml:space="preserve">Clinton</t>
  </si>
  <si>
    <t xml:space="preserve">Cote</t>
  </si>
  <si>
    <t xml:space="preserve">clinton@org.com</t>
  </si>
  <si>
    <t xml:space="preserve">clinton_manager@org.com</t>
  </si>
  <si>
    <t xml:space="preserve">Usamah </t>
  </si>
  <si>
    <t xml:space="preserve">Lane</t>
  </si>
  <si>
    <t xml:space="preserve">usamah@org.com</t>
  </si>
  <si>
    <t xml:space="preserve">usamah_manager@org.com</t>
  </si>
  <si>
    <t xml:space="preserve">y</t>
  </si>
  <si>
    <t xml:space="preserve">Marisa</t>
  </si>
  <si>
    <t xml:space="preserve">Le</t>
  </si>
  <si>
    <t xml:space="preserve">marisa@org.com</t>
  </si>
  <si>
    <t xml:space="preserve">marisa_manager@org.com</t>
  </si>
  <si>
    <t xml:space="preserve">MS; Computer Engineering</t>
  </si>
  <si>
    <t xml:space="preserve">Reis</t>
  </si>
  <si>
    <t xml:space="preserve">Thornton</t>
  </si>
  <si>
    <t xml:space="preserve">reis@org.com</t>
  </si>
  <si>
    <t xml:space="preserve">reis_manager@org.com</t>
  </si>
  <si>
    <t xml:space="preserve">Kaylem</t>
  </si>
  <si>
    <t xml:space="preserve">Plummer</t>
  </si>
  <si>
    <t xml:space="preserve">kaylem@org.com</t>
  </si>
  <si>
    <t xml:space="preserve">kaylem_manager@org.com</t>
  </si>
  <si>
    <t xml:space="preserve">Tasneem</t>
  </si>
  <si>
    <t xml:space="preserve">Romero</t>
  </si>
  <si>
    <t xml:space="preserve">tasneem@org.com</t>
  </si>
  <si>
    <t xml:space="preserve">tasneem_romero@org.com</t>
  </si>
  <si>
    <t xml:space="preserve">Zakir</t>
  </si>
  <si>
    <t xml:space="preserve">Handley</t>
  </si>
  <si>
    <t xml:space="preserve">L-2</t>
  </si>
  <si>
    <t xml:space="preserve">zakir@org.com</t>
  </si>
  <si>
    <t xml:space="preserve">zakir_manager@org.com</t>
  </si>
  <si>
    <t xml:space="preserve">Shantelle</t>
  </si>
  <si>
    <t xml:space="preserve">Cowan</t>
  </si>
  <si>
    <t xml:space="preserve">shantelle@org.com</t>
  </si>
  <si>
    <t xml:space="preserve">shantelle_manager@org.com</t>
  </si>
  <si>
    <t xml:space="preserve">Gethin</t>
  </si>
  <si>
    <t xml:space="preserve">Carney</t>
  </si>
  <si>
    <t xml:space="preserve">gethin@org.com</t>
  </si>
  <si>
    <t xml:space="preserve">gethin_manager@org.com</t>
  </si>
  <si>
    <t xml:space="preserve">Shona</t>
  </si>
  <si>
    <t xml:space="preserve">Calderon</t>
  </si>
  <si>
    <t xml:space="preserve">*</t>
  </si>
  <si>
    <t xml:space="preserve">shona@org.com</t>
  </si>
  <si>
    <t xml:space="preserve">shona_manager@org.com</t>
  </si>
  <si>
    <t xml:space="preserve">Option B  </t>
  </si>
  <si>
    <t xml:space="preserve">Fleur</t>
  </si>
  <si>
    <t xml:space="preserve">Bone</t>
  </si>
  <si>
    <t xml:space="preserve">fleur@org.com</t>
  </si>
  <si>
    <t xml:space="preserve">fleur_manager@org.com</t>
  </si>
  <si>
    <t xml:space="preserve">Ivie</t>
  </si>
  <si>
    <t xml:space="preserve">Simmonds</t>
  </si>
  <si>
    <t xml:space="preserve">Ivie@org.com</t>
  </si>
  <si>
    <t xml:space="preserve">ivie_manager@org.com</t>
  </si>
  <si>
    <t xml:space="preserve">Liam</t>
  </si>
  <si>
    <t xml:space="preserve">Watkins</t>
  </si>
  <si>
    <t xml:space="preserve">Liam@org.com</t>
  </si>
  <si>
    <t xml:space="preserve">liam_manager@org.com</t>
  </si>
  <si>
    <t xml:space="preserve">Patrick</t>
  </si>
  <si>
    <t xml:space="preserve">Nieves</t>
  </si>
  <si>
    <t xml:space="preserve">patrick@org.com</t>
  </si>
  <si>
    <t xml:space="preserve">patrick_manager@org.com</t>
  </si>
  <si>
    <t xml:space="preserve">Leila</t>
  </si>
  <si>
    <t xml:space="preserve">Vincent</t>
  </si>
  <si>
    <t xml:space="preserve">Leila@org.com</t>
  </si>
  <si>
    <t xml:space="preserve">leila_manager@org.com</t>
  </si>
  <si>
    <t xml:space="preserve">Logan</t>
  </si>
  <si>
    <t xml:space="preserve">Knapp</t>
  </si>
  <si>
    <t xml:space="preserve">logan@org.com</t>
  </si>
  <si>
    <t xml:space="preserve">logan_manager@org.com</t>
  </si>
  <si>
    <t xml:space="preserve">Jago</t>
  </si>
  <si>
    <t xml:space="preserve">Bowers</t>
  </si>
  <si>
    <t xml:space="preserve">Jago@org.com</t>
  </si>
  <si>
    <t xml:space="preserve">jago_manager@org.com</t>
  </si>
  <si>
    <t xml:space="preserve">Morgan</t>
  </si>
  <si>
    <t xml:space="preserve">Rees</t>
  </si>
  <si>
    <t xml:space="preserve">morgan@org.com</t>
  </si>
  <si>
    <t xml:space="preserve">morgan_manager@org.com</t>
  </si>
  <si>
    <t xml:space="preserve">Jarrod</t>
  </si>
  <si>
    <t xml:space="preserve">Meza</t>
  </si>
  <si>
    <t xml:space="preserve">jarrod@org.com</t>
  </si>
  <si>
    <t xml:space="preserve">jarrod_manager@org.com</t>
  </si>
  <si>
    <t xml:space="preserve">Natalia</t>
  </si>
  <si>
    <t xml:space="preserve">Chung</t>
  </si>
  <si>
    <t xml:space="preserve">natalia@org.com</t>
  </si>
  <si>
    <t xml:space="preserve">natalia_manager@org.com</t>
  </si>
  <si>
    <t xml:space="preserve">Emmie</t>
  </si>
  <si>
    <t xml:space="preserve">Hirst</t>
  </si>
  <si>
    <t xml:space="preserve">emmie@org.com</t>
  </si>
  <si>
    <t xml:space="preserve">emmie_manager@org.com</t>
  </si>
  <si>
    <t xml:space="preserve">Kristopher</t>
  </si>
  <si>
    <t xml:space="preserve">Bains</t>
  </si>
  <si>
    <t xml:space="preserve">kristopher@org.com</t>
  </si>
  <si>
    <t xml:space="preserve">kristopher_manager@org.com</t>
  </si>
  <si>
    <t xml:space="preserve">Opton B </t>
  </si>
  <si>
    <t xml:space="preserve">Harold </t>
  </si>
  <si>
    <t xml:space="preserve">Carrilo</t>
  </si>
  <si>
    <t xml:space="preserve">harold@org.com</t>
  </si>
  <si>
    <t xml:space="preserve">harold_manager@org.com</t>
  </si>
  <si>
    <t xml:space="preserve">Asia</t>
  </si>
  <si>
    <t xml:space="preserve">Mcnally</t>
  </si>
  <si>
    <t xml:space="preserve">asia@org.com</t>
  </si>
  <si>
    <t xml:space="preserve">asia_manager@org.com</t>
  </si>
  <si>
    <t xml:space="preserve">Belinda</t>
  </si>
  <si>
    <t xml:space="preserve">Green</t>
  </si>
  <si>
    <t xml:space="preserve">belinda@org.com</t>
  </si>
  <si>
    <t xml:space="preserve">belinda_manager@org.com</t>
  </si>
  <si>
    <t xml:space="preserve">Syed</t>
  </si>
  <si>
    <t xml:space="preserve">Shaw</t>
  </si>
  <si>
    <t xml:space="preserve">syed@org.com</t>
  </si>
  <si>
    <t xml:space="preserve">syed_manager@org.com</t>
  </si>
  <si>
    <t xml:space="preserve">Sofia</t>
  </si>
  <si>
    <t xml:space="preserve">Curtis</t>
  </si>
  <si>
    <t xml:space="preserve">sofia@org.com</t>
  </si>
  <si>
    <t xml:space="preserve">sofia_manager@org.com</t>
  </si>
  <si>
    <t xml:space="preserve">Ahyan</t>
  </si>
  <si>
    <t xml:space="preserve">Sutherland</t>
  </si>
  <si>
    <t xml:space="preserve">ahyan@org.com</t>
  </si>
  <si>
    <t xml:space="preserve">ahyan_manager@org.com</t>
  </si>
  <si>
    <t xml:space="preserve">Ellesha</t>
  </si>
  <si>
    <t xml:space="preserve">Hinton</t>
  </si>
  <si>
    <t xml:space="preserve">ellesha@org.com</t>
  </si>
  <si>
    <t xml:space="preserve">ellesha_manager@org.com</t>
  </si>
  <si>
    <t xml:space="preserve">Cassandra</t>
  </si>
  <si>
    <t xml:space="preserve">Cisneros</t>
  </si>
  <si>
    <t xml:space="preserve">cassandra@org.com</t>
  </si>
  <si>
    <t xml:space="preserve">cassanra_manager@org.com</t>
  </si>
  <si>
    <t xml:space="preserve">Merlin</t>
  </si>
  <si>
    <t xml:space="preserve">Huynh</t>
  </si>
  <si>
    <t xml:space="preserve">merlin@org.com</t>
  </si>
  <si>
    <t xml:space="preserve">merlin_manager@org.com</t>
  </si>
  <si>
    <t xml:space="preserve">Tyla</t>
  </si>
  <si>
    <t xml:space="preserve">Hart</t>
  </si>
  <si>
    <t xml:space="preserve">tyla@org.com</t>
  </si>
  <si>
    <t xml:space="preserve">tyla_manager@org.com</t>
  </si>
  <si>
    <t xml:space="preserve">Layla</t>
  </si>
  <si>
    <t xml:space="preserve">Lord</t>
  </si>
  <si>
    <t xml:space="preserve">layla@org.com</t>
  </si>
  <si>
    <t xml:space="preserve">layla_manager@org.com</t>
  </si>
  <si>
    <t xml:space="preserve">Ravi</t>
  </si>
  <si>
    <t xml:space="preserve">Cruz</t>
  </si>
  <si>
    <t xml:space="preserve">ravi@org.com</t>
  </si>
  <si>
    <t xml:space="preserve">ravi_manager@org.com</t>
  </si>
  <si>
    <t xml:space="preserve">Lula</t>
  </si>
  <si>
    <t xml:space="preserve">Salter</t>
  </si>
  <si>
    <t xml:space="preserve">lula@org.com</t>
  </si>
  <si>
    <t xml:space="preserve">lula_manager@org.com</t>
  </si>
  <si>
    <t xml:space="preserve">Option C  </t>
  </si>
  <si>
    <t xml:space="preserve">Orson</t>
  </si>
  <si>
    <t xml:space="preserve">Foreman</t>
  </si>
  <si>
    <t xml:space="preserve">orson@org.com</t>
  </si>
  <si>
    <t xml:space="preserve">orson_manager@org.com</t>
  </si>
  <si>
    <t xml:space="preserve">Juniper</t>
  </si>
  <si>
    <t xml:space="preserve">Humphries</t>
  </si>
  <si>
    <t xml:space="preserve">juniper@org.com</t>
  </si>
  <si>
    <t xml:space="preserve">juniper_manager@org.com</t>
  </si>
  <si>
    <t xml:space="preserve">Ella-Mae</t>
  </si>
  <si>
    <t xml:space="preserve">Myers</t>
  </si>
  <si>
    <t xml:space="preserve">Ella-mae@org.com</t>
  </si>
  <si>
    <t xml:space="preserve">Ella-mae_manager@org.com</t>
  </si>
  <si>
    <t xml:space="preserve">Wojciech </t>
  </si>
  <si>
    <t xml:space="preserve">Prince</t>
  </si>
  <si>
    <t xml:space="preserve">wojciech@org.com</t>
  </si>
  <si>
    <t xml:space="preserve">wojciech_manager@org.com</t>
  </si>
  <si>
    <t xml:space="preserve">Chantelle</t>
  </si>
  <si>
    <t xml:space="preserve">Padilla</t>
  </si>
  <si>
    <t xml:space="preserve">chantelle@org.com</t>
  </si>
  <si>
    <t xml:space="preserve">chantelle_manager@org.com</t>
  </si>
  <si>
    <t xml:space="preserve">Pascal</t>
  </si>
  <si>
    <t xml:space="preserve">Harwood</t>
  </si>
  <si>
    <t xml:space="preserve">pascal@org.com</t>
  </si>
  <si>
    <t xml:space="preserve">pascal_manager@org.com</t>
  </si>
  <si>
    <t xml:space="preserve">MS; Computer Science</t>
  </si>
  <si>
    <t xml:space="preserve">Jagoda</t>
  </si>
  <si>
    <t xml:space="preserve">Dudley</t>
  </si>
  <si>
    <t xml:space="preserve">jagoda@org.com</t>
  </si>
  <si>
    <t xml:space="preserve">jagoda_manager@org.com</t>
  </si>
  <si>
    <t xml:space="preserve">Heather</t>
  </si>
  <si>
    <t xml:space="preserve">Olson</t>
  </si>
  <si>
    <t xml:space="preserve">heather@org.com</t>
  </si>
  <si>
    <t xml:space="preserve">heather_manager@org.com</t>
  </si>
  <si>
    <t xml:space="preserve">MS; Telecommunications Engineering Technology</t>
  </si>
  <si>
    <t xml:space="preserve">Faheem</t>
  </si>
  <si>
    <t xml:space="preserve">Fuentes</t>
  </si>
  <si>
    <t xml:space="preserve">faheem@org.com</t>
  </si>
  <si>
    <t xml:space="preserve">faheem_manager@org.com</t>
  </si>
  <si>
    <t xml:space="preserve">Option C</t>
  </si>
  <si>
    <t xml:space="preserve">Wyatt</t>
  </si>
  <si>
    <t xml:space="preserve">Macias</t>
  </si>
  <si>
    <t xml:space="preserve">wyatt@org.com</t>
  </si>
  <si>
    <t xml:space="preserve">wyatt_manager@org.com</t>
  </si>
  <si>
    <t xml:space="preserve">MS; Computer Science &amp; Software Engineering</t>
  </si>
  <si>
    <t xml:space="preserve">Lillie-Mai</t>
  </si>
  <si>
    <t xml:space="preserve">Rasmussen</t>
  </si>
  <si>
    <t xml:space="preserve">lillie_mai@org.com</t>
  </si>
  <si>
    <t xml:space="preserve">lillie_mai_manager@org.com</t>
  </si>
  <si>
    <t xml:space="preserve">MS; Computer Science &amp; Engineering</t>
  </si>
  <si>
    <t xml:space="preserve">Tiya</t>
  </si>
  <si>
    <t xml:space="preserve">Hutchinson</t>
  </si>
  <si>
    <t xml:space="preserve">tiya@org.com</t>
  </si>
  <si>
    <t xml:space="preserve">tiya_manager@org.com</t>
  </si>
  <si>
    <t xml:space="preserve">Regina</t>
  </si>
  <si>
    <t xml:space="preserve">Horn</t>
  </si>
  <si>
    <t xml:space="preserve">regina@org.com</t>
  </si>
  <si>
    <t xml:space="preserve">regina_manager@org.com</t>
  </si>
  <si>
    <t xml:space="preserve">Jeremy</t>
  </si>
  <si>
    <t xml:space="preserve">Lancaster</t>
  </si>
  <si>
    <t xml:space="preserve">jeremy@org.com</t>
  </si>
  <si>
    <t xml:space="preserve">jeremy_manager@org.com</t>
  </si>
  <si>
    <t xml:space="preserve">Harper-Rose</t>
  </si>
  <si>
    <t xml:space="preserve">Harper-rose@org.com</t>
  </si>
  <si>
    <t xml:space="preserve">Harper-rose_manager@org.com</t>
  </si>
  <si>
    <t xml:space="preserve">Rhiann</t>
  </si>
  <si>
    <t xml:space="preserve">Richard</t>
  </si>
  <si>
    <t xml:space="preserve">rhiann@org.com</t>
  </si>
  <si>
    <t xml:space="preserve">rhiann_manager@org.com</t>
  </si>
  <si>
    <t xml:space="preserve">Seth</t>
  </si>
  <si>
    <t xml:space="preserve">Ware</t>
  </si>
  <si>
    <t xml:space="preserve">seth@org.com</t>
  </si>
  <si>
    <t xml:space="preserve">seth_manager@org.com</t>
  </si>
  <si>
    <t xml:space="preserve">Jobe</t>
  </si>
  <si>
    <t xml:space="preserve">Singleton</t>
  </si>
  <si>
    <t xml:space="preserve">jobe@org.com</t>
  </si>
  <si>
    <t xml:space="preserve">jobe_manager@org.com</t>
  </si>
  <si>
    <t xml:space="preserve">Ellesse</t>
  </si>
  <si>
    <t xml:space="preserve">Odonnell</t>
  </si>
  <si>
    <t xml:space="preserve">ellesse@org.com</t>
  </si>
  <si>
    <t xml:space="preserve">ellesse_manager@org.com</t>
  </si>
  <si>
    <t xml:space="preserve">Enzo</t>
  </si>
  <si>
    <t xml:space="preserve">Sweeney</t>
  </si>
  <si>
    <t xml:space="preserve">enzo@org.com</t>
  </si>
  <si>
    <t xml:space="preserve">enzo_manager@org.com</t>
  </si>
  <si>
    <t xml:space="preserve">Jeremiah</t>
  </si>
  <si>
    <t xml:space="preserve">Seymour</t>
  </si>
  <si>
    <t xml:space="preserve">jeremiah@org.com</t>
  </si>
  <si>
    <t xml:space="preserve">jeremiah_manager@org.com</t>
  </si>
  <si>
    <t xml:space="preserve">Cadi</t>
  </si>
  <si>
    <t xml:space="preserve">Long</t>
  </si>
  <si>
    <t xml:space="preserve">cadi@org.com</t>
  </si>
  <si>
    <t xml:space="preserve">cadi_manager@org.com</t>
  </si>
  <si>
    <t xml:space="preserve">Petra</t>
  </si>
  <si>
    <t xml:space="preserve">Bowen</t>
  </si>
  <si>
    <t xml:space="preserve">petra@org.com</t>
  </si>
  <si>
    <t xml:space="preserve">petra_manager@org.com</t>
  </si>
  <si>
    <t xml:space="preserve">Brady</t>
  </si>
  <si>
    <t xml:space="preserve">Day</t>
  </si>
  <si>
    <t xml:space="preserve">brady@org.com</t>
  </si>
  <si>
    <t xml:space="preserve">brady_manager@org.com</t>
  </si>
  <si>
    <t xml:space="preserve">Habibah</t>
  </si>
  <si>
    <t xml:space="preserve">Snyder</t>
  </si>
  <si>
    <t xml:space="preserve">habibah@org.com</t>
  </si>
  <si>
    <t xml:space="preserve">habibah_manager@org.com</t>
  </si>
  <si>
    <t xml:space="preserve">Anniyah</t>
  </si>
  <si>
    <t xml:space="preserve">Knox</t>
  </si>
  <si>
    <t xml:space="preserve">anniyah@org.com</t>
  </si>
  <si>
    <t xml:space="preserve">anniyah_manager@org.com</t>
  </si>
  <si>
    <t xml:space="preserve">Keane</t>
  </si>
  <si>
    <t xml:space="preserve">Esquivel</t>
  </si>
  <si>
    <t xml:space="preserve">keane@org.com</t>
  </si>
  <si>
    <t xml:space="preserve">keane_manager@org.com</t>
  </si>
  <si>
    <t xml:space="preserve">Maisha</t>
  </si>
  <si>
    <t xml:space="preserve">Aguilar</t>
  </si>
  <si>
    <t xml:space="preserve">maisha@org.com</t>
  </si>
  <si>
    <t xml:space="preserve">maisha_manager@org.com</t>
  </si>
  <si>
    <t xml:space="preserve">Andrew</t>
  </si>
  <si>
    <t xml:space="preserve">Harper</t>
  </si>
  <si>
    <t xml:space="preserve">andrew@org.com</t>
  </si>
  <si>
    <t xml:space="preserve">andrew_manager@org.com</t>
  </si>
  <si>
    <t xml:space="preserve">Gaia</t>
  </si>
  <si>
    <t xml:space="preserve">Hebert</t>
  </si>
  <si>
    <t xml:space="preserve">gaia@org.com</t>
  </si>
  <si>
    <t xml:space="preserve">gaia_manager@org.com</t>
  </si>
  <si>
    <t xml:space="preserve">Jerry</t>
  </si>
  <si>
    <t xml:space="preserve">Cameron</t>
  </si>
  <si>
    <t xml:space="preserve">jerry@org.com</t>
  </si>
  <si>
    <t xml:space="preserve">jerry_manager@org.com</t>
  </si>
  <si>
    <t xml:space="preserve">Fern</t>
  </si>
  <si>
    <t xml:space="preserve">Stephenson</t>
  </si>
  <si>
    <t xml:space="preserve">fern@org.com</t>
  </si>
  <si>
    <t xml:space="preserve">fern_manager@org.com</t>
  </si>
  <si>
    <t xml:space="preserve">Anabia</t>
  </si>
  <si>
    <t xml:space="preserve">Vickers</t>
  </si>
  <si>
    <t xml:space="preserve">anabia@org.com</t>
  </si>
  <si>
    <t xml:space="preserve">anabia_manager@org.com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</si>
</sst>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;@"/>
    <numFmt numFmtId="166" formatCode="@"/>
    <numFmt numFmtId="167" formatCode="[$-409]m/d/yyyy"/>
    <numFmt numFmtId="168" formatCode="_(\$* #,##0.00_);_(\$* \(#,##0.00\);_(\$* \-??_);_(@_)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2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2D050"/>
        <bgColor rgb="FFA6A6A6"/>
      </patternFill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A6A6A6"/>
        <bgColor rgb="FFA5A5A5"/>
      </patternFill>
    </fill>
    <fill>
      <patternFill patternType="solid">
        <fgColor rgb="FFE2F0D9"/>
        <bgColor rgb="FFEDEDED"/>
      </patternFill>
    </fill>
    <fill>
      <patternFill patternType="solid">
        <fgColor rgb="FFDAE3F3"/>
        <bgColor rgb="FFEDEDED"/>
      </patternFill>
    </fill>
    <fill>
      <patternFill patternType="solid">
        <fgColor rgb="FFFFF2CC"/>
        <bgColor rgb="FFEDEDED"/>
      </patternFill>
    </fill>
    <fill>
      <patternFill patternType="solid">
        <fgColor rgb="FFEDEDED"/>
        <bgColor rgb="FFE2F0D9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A5A5A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6" fontId="4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6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6" fontId="0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5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8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6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7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8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4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8" fontId="4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6A6A6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0" displayName="Table10" ref="N2:AG94" headerRowCount="1" totalsRowCount="0" totalsRowShown="0">
  <autoFilter ref="N2:AG94"/>
  <tableColumns count="20">
    <tableColumn id="1" name="Initial Review Complete?"/>
    <tableColumn id="2" name="Final JD Created"/>
    <tableColumn id="3" name="Ret-1 Billed?"/>
    <tableColumn id="4" name="Final Option"/>
    <tableColumn id="5" name="VOE Email sent?"/>
    <tableColumn id="6" name="Confirmed Skills? "/>
    <tableColumn id="7" name="All VOE's in?"/>
    <tableColumn id="8" name="PWD Minimum Salary"/>
    <tableColumn id="9" name="FN Salary2"/>
    <tableColumn id="10" name="*AUTOMATIC*PW Issue Difference"/>
    <tableColumn id="11" name="COB"/>
    <tableColumn id="12" name="PW Issue Resolved? &#10;Y or N/A"/>
    <tableColumn id="13" name="ETA9089 Drafted? "/>
    <tableColumn id="14" name="Date EE review ETA9089 sent: "/>
    <tableColumn id="15" name="EE Review ETA9089 complete?"/>
    <tableColumn id="16" name="Filing billed?"/>
    <tableColumn id="17" name="ETA9089 to Atty?"/>
    <tableColumn id="18" name="Attys reviewed ETA9089?"/>
    <tableColumn id="19" name="Filed?"/>
    <tableColumn id="20" name="FN Notified?"/>
  </tableColumns>
</table>
</file>

<file path=xl/tables/table2.xml><?xml version="1.0" encoding="utf-8"?>
<table xmlns="http://schemas.openxmlformats.org/spreadsheetml/2006/main" id="2" name="Table9" displayName="Table9" ref="A2:M94" headerRowCount="1" totalsRowCount="0" totalsRowShown="0">
  <autoFilter ref="A2:M94"/>
  <tableColumns count="13">
    <tableColumn id="1" name="Date&#10;Assigned:"/>
    <tableColumn id="2" name="EEID:"/>
    <tableColumn id="3" name="Last Name:"/>
    <tableColumn id="4" name="First Name:"/>
    <tableColumn id="5" name="Connect &#10;Case #"/>
    <tableColumn id="6" name="Atty"/>
    <tableColumn id="7" name="FNIV:"/>
    <tableColumn id="8" name="Country of Birth"/>
    <tableColumn id="9" name="FN Salary"/>
    <tableColumn id="10" name="FN Email Address"/>
    <tableColumn id="11" name="Mgr Email Address"/>
    <tableColumn id="12" name="Degree ; Field of study"/>
    <tableColumn id="13" name="Notes: 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3" ySplit="2" topLeftCell="O3" activePane="bottomRight" state="frozen"/>
      <selection pane="topLeft" activeCell="A1" activeCellId="0" sqref="A1"/>
      <selection pane="topRight" activeCell="O1" activeCellId="0" sqref="O1"/>
      <selection pane="bottomLeft" activeCell="A3" activeCellId="0" sqref="A3"/>
      <selection pane="bottomRight" activeCell="A2" activeCellId="0" sqref="A2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2" min="2" style="2" width="9"/>
    <col collapsed="false" customWidth="true" hidden="false" outlineLevel="0" max="4" min="3" style="3" width="14.57"/>
    <col collapsed="false" customWidth="true" hidden="false" outlineLevel="0" max="5" min="5" style="4" width="9.28"/>
    <col collapsed="false" customWidth="true" hidden="false" outlineLevel="0" max="6" min="6" style="5" width="8"/>
    <col collapsed="false" customWidth="true" hidden="false" outlineLevel="0" max="7" min="7" style="6" width="11.28"/>
    <col collapsed="false" customWidth="false" hidden="false" outlineLevel="0" max="9" min="8" style="7" width="9.14"/>
    <col collapsed="false" customWidth="true" hidden="false" outlineLevel="0" max="10" min="10" style="8" width="17.64"/>
    <col collapsed="false" customWidth="true" hidden="false" outlineLevel="0" max="11" min="11" style="8" width="20.81"/>
    <col collapsed="false" customWidth="true" hidden="false" outlineLevel="0" max="12" min="12" style="9" width="31.56"/>
    <col collapsed="false" customWidth="true" hidden="false" outlineLevel="0" max="13" min="13" style="10" width="27.85"/>
    <col collapsed="false" customWidth="true" hidden="false" outlineLevel="0" max="14" min="14" style="11" width="11.28"/>
    <col collapsed="false" customWidth="true" hidden="false" outlineLevel="0" max="15" min="15" style="12" width="17"/>
    <col collapsed="false" customWidth="true" hidden="false" outlineLevel="0" max="16" min="16" style="13" width="13.28"/>
    <col collapsed="false" customWidth="true" hidden="false" outlineLevel="0" max="17" min="17" style="13" width="10.14"/>
    <col collapsed="false" customWidth="true" hidden="false" outlineLevel="0" max="18" min="18" style="14" width="12.57"/>
    <col collapsed="false" customWidth="true" hidden="false" outlineLevel="0" max="19" min="19" style="14" width="10.71"/>
    <col collapsed="false" customWidth="true" hidden="false" outlineLevel="0" max="20" min="20" style="15" width="10.57"/>
    <col collapsed="false" customWidth="true" hidden="false" outlineLevel="0" max="21" min="21" style="15" width="14.28"/>
    <col collapsed="false" customWidth="true" hidden="false" outlineLevel="0" max="22" min="22" style="16" width="12.85"/>
    <col collapsed="false" customWidth="true" hidden="false" outlineLevel="0" max="23" min="23" style="16" width="19.14"/>
    <col collapsed="false" customWidth="true" hidden="false" outlineLevel="0" max="24" min="24" style="17" width="7.43"/>
    <col collapsed="false" customWidth="true" hidden="false" outlineLevel="0" max="25" min="25" style="16" width="12.43"/>
    <col collapsed="false" customWidth="true" hidden="false" outlineLevel="0" max="26" min="26" style="14" width="12.85"/>
    <col collapsed="false" customWidth="true" hidden="false" outlineLevel="0" max="28" min="27" style="14" width="12"/>
    <col collapsed="false" customWidth="true" hidden="false" outlineLevel="0" max="29" min="29" style="14" width="9.7"/>
    <col collapsed="false" customWidth="true" hidden="false" outlineLevel="0" max="30" min="30" style="14" width="10.71"/>
    <col collapsed="false" customWidth="true" hidden="false" outlineLevel="0" max="31" min="31" style="14" width="11.85"/>
    <col collapsed="false" customWidth="true" hidden="false" outlineLevel="0" max="32" min="32" style="14" width="12"/>
    <col collapsed="false" customWidth="false" hidden="false" outlineLevel="0" max="1024" min="33" style="16" width="9.14"/>
  </cols>
  <sheetData>
    <row r="1" customFormat="false" ht="26.25" hidden="false" customHeight="false" outlineLevel="0" collapsed="false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 t="s">
        <v>1</v>
      </c>
      <c r="O1" s="19"/>
      <c r="P1" s="19"/>
      <c r="Q1" s="19"/>
      <c r="R1" s="19"/>
      <c r="S1" s="19"/>
      <c r="T1" s="20"/>
      <c r="U1" s="21" t="s">
        <v>2</v>
      </c>
      <c r="V1" s="21"/>
      <c r="W1" s="21"/>
      <c r="X1" s="21"/>
      <c r="Y1" s="21"/>
      <c r="Z1" s="22" t="s">
        <v>3</v>
      </c>
      <c r="AA1" s="22"/>
      <c r="AB1" s="22"/>
      <c r="AC1" s="22"/>
      <c r="AD1" s="22"/>
      <c r="AE1" s="22"/>
      <c r="AF1" s="22"/>
      <c r="AG1" s="23"/>
    </row>
    <row r="2" customFormat="false" ht="60" hidden="false" customHeight="false" outlineLevel="0" collapsed="false">
      <c r="A2" s="24" t="s">
        <v>4</v>
      </c>
      <c r="B2" s="25" t="s">
        <v>5</v>
      </c>
      <c r="C2" s="26" t="s">
        <v>6</v>
      </c>
      <c r="D2" s="26" t="s">
        <v>7</v>
      </c>
      <c r="E2" s="26" t="s">
        <v>8</v>
      </c>
      <c r="F2" s="27" t="s">
        <v>9</v>
      </c>
      <c r="G2" s="25" t="s">
        <v>10</v>
      </c>
      <c r="H2" s="27" t="s">
        <v>11</v>
      </c>
      <c r="I2" s="27" t="s">
        <v>12</v>
      </c>
      <c r="J2" s="28" t="s">
        <v>13</v>
      </c>
      <c r="K2" s="28" t="s">
        <v>14</v>
      </c>
      <c r="L2" s="28" t="s">
        <v>15</v>
      </c>
      <c r="M2" s="26" t="s">
        <v>16</v>
      </c>
      <c r="N2" s="29" t="s">
        <v>17</v>
      </c>
      <c r="O2" s="29" t="s">
        <v>18</v>
      </c>
      <c r="P2" s="29" t="s">
        <v>19</v>
      </c>
      <c r="Q2" s="29" t="s">
        <v>20</v>
      </c>
      <c r="R2" s="30" t="s">
        <v>21</v>
      </c>
      <c r="S2" s="30" t="s">
        <v>22</v>
      </c>
      <c r="T2" s="30" t="s">
        <v>23</v>
      </c>
      <c r="U2" s="31" t="s">
        <v>24</v>
      </c>
      <c r="V2" s="31" t="s">
        <v>25</v>
      </c>
      <c r="W2" s="31" t="s">
        <v>26</v>
      </c>
      <c r="X2" s="31" t="s">
        <v>27</v>
      </c>
      <c r="Y2" s="31" t="s">
        <v>28</v>
      </c>
      <c r="Z2" s="32" t="s">
        <v>29</v>
      </c>
      <c r="AA2" s="32" t="s">
        <v>30</v>
      </c>
      <c r="AB2" s="32" t="s">
        <v>31</v>
      </c>
      <c r="AC2" s="32" t="s">
        <v>32</v>
      </c>
      <c r="AD2" s="32" t="s">
        <v>33</v>
      </c>
      <c r="AE2" s="32" t="s">
        <v>34</v>
      </c>
      <c r="AF2" s="32" t="s">
        <v>35</v>
      </c>
      <c r="AG2" s="32" t="s">
        <v>36</v>
      </c>
    </row>
    <row r="3" customFormat="false" ht="14.9" hidden="false" customHeight="false" outlineLevel="0" collapsed="false">
      <c r="A3" s="33" t="n">
        <v>43441</v>
      </c>
      <c r="B3" s="34" t="n">
        <v>468333</v>
      </c>
      <c r="C3" s="35" t="s">
        <v>37</v>
      </c>
      <c r="D3" s="35" t="s">
        <v>38</v>
      </c>
      <c r="E3" s="36" t="n">
        <v>3941918</v>
      </c>
      <c r="F3" s="37" t="s">
        <v>39</v>
      </c>
      <c r="G3" s="38" t="n">
        <v>45664</v>
      </c>
      <c r="H3" s="39" t="s">
        <v>40</v>
      </c>
      <c r="I3" s="40" t="n">
        <v>131040</v>
      </c>
      <c r="J3" s="41" t="s">
        <v>41</v>
      </c>
      <c r="K3" s="41" t="s">
        <v>42</v>
      </c>
      <c r="L3" s="42" t="s">
        <v>43</v>
      </c>
      <c r="M3" s="43" t="s">
        <v>44</v>
      </c>
      <c r="N3" s="44" t="s">
        <v>45</v>
      </c>
      <c r="O3" s="45" t="s">
        <v>45</v>
      </c>
      <c r="P3" s="46" t="s">
        <v>46</v>
      </c>
      <c r="Q3" s="46" t="s">
        <v>47</v>
      </c>
      <c r="R3" s="45" t="s">
        <v>48</v>
      </c>
      <c r="S3" s="45" t="s">
        <v>45</v>
      </c>
      <c r="T3" s="45" t="s">
        <v>45</v>
      </c>
      <c r="U3" s="47" t="n">
        <v>117049</v>
      </c>
      <c r="V3" s="40" t="n">
        <v>131040</v>
      </c>
      <c r="W3" s="48" t="n">
        <f aca="false">VALUE(Table10[[#This Row],[FN Salary2]]-Table10[[#This Row],[PWD Minimum Salary]])</f>
        <v>13991</v>
      </c>
      <c r="X3" s="39" t="s">
        <v>40</v>
      </c>
      <c r="Y3" s="49" t="s">
        <v>49</v>
      </c>
      <c r="Z3" s="49" t="s">
        <v>45</v>
      </c>
      <c r="AA3" s="45" t="s">
        <v>48</v>
      </c>
      <c r="AB3" s="45"/>
      <c r="AC3" s="45"/>
      <c r="AD3" s="45"/>
      <c r="AE3" s="45"/>
      <c r="AF3" s="49"/>
      <c r="AG3" s="45" t="s">
        <v>48</v>
      </c>
    </row>
    <row r="4" customFormat="false" ht="14.9" hidden="false" customHeight="false" outlineLevel="0" collapsed="false">
      <c r="A4" s="50" t="n">
        <v>43788</v>
      </c>
      <c r="B4" s="51" t="n">
        <v>647531</v>
      </c>
      <c r="C4" s="52" t="s">
        <v>50</v>
      </c>
      <c r="D4" s="52" t="s">
        <v>51</v>
      </c>
      <c r="E4" s="52" t="n">
        <v>4738094</v>
      </c>
      <c r="F4" s="53" t="s">
        <v>39</v>
      </c>
      <c r="G4" s="54" t="n">
        <v>45728</v>
      </c>
      <c r="H4" s="55" t="s">
        <v>52</v>
      </c>
      <c r="I4" s="56" t="n">
        <v>125400</v>
      </c>
      <c r="J4" s="57" t="s">
        <v>53</v>
      </c>
      <c r="K4" s="57" t="s">
        <v>54</v>
      </c>
      <c r="L4" s="58" t="s">
        <v>55</v>
      </c>
      <c r="M4" s="59" t="s">
        <v>56</v>
      </c>
      <c r="N4" s="44" t="s">
        <v>45</v>
      </c>
      <c r="O4" s="45" t="s">
        <v>45</v>
      </c>
      <c r="P4" s="46" t="s">
        <v>45</v>
      </c>
      <c r="Q4" s="46" t="s">
        <v>57</v>
      </c>
      <c r="R4" s="45" t="s">
        <v>48</v>
      </c>
      <c r="S4" s="45" t="s">
        <v>45</v>
      </c>
      <c r="T4" s="45" t="s">
        <v>45</v>
      </c>
      <c r="U4" s="47" t="n">
        <v>117049</v>
      </c>
      <c r="V4" s="56" t="n">
        <v>125400</v>
      </c>
      <c r="W4" s="48" t="n">
        <f aca="false">VALUE(Table10[[#This Row],[FN Salary2]]-Table10[[#This Row],[PWD Minimum Salary]])</f>
        <v>8351</v>
      </c>
      <c r="X4" s="55" t="s">
        <v>52</v>
      </c>
      <c r="Y4" s="49"/>
      <c r="Z4" s="45" t="s">
        <v>45</v>
      </c>
      <c r="AA4" s="45" t="s">
        <v>48</v>
      </c>
      <c r="AB4" s="45"/>
      <c r="AC4" s="45"/>
      <c r="AD4" s="45"/>
      <c r="AE4" s="45"/>
      <c r="AF4" s="49"/>
      <c r="AG4" s="45" t="s">
        <v>48</v>
      </c>
    </row>
    <row r="5" customFormat="false" ht="14.9" hidden="false" customHeight="false" outlineLevel="0" collapsed="false">
      <c r="A5" s="33" t="n">
        <v>43701</v>
      </c>
      <c r="B5" s="34" t="n">
        <v>584544</v>
      </c>
      <c r="C5" s="36" t="s">
        <v>58</v>
      </c>
      <c r="D5" s="36" t="s">
        <v>59</v>
      </c>
      <c r="E5" s="36" t="n">
        <v>4579402</v>
      </c>
      <c r="F5" s="37" t="s">
        <v>39</v>
      </c>
      <c r="G5" s="38" t="n">
        <v>45930</v>
      </c>
      <c r="H5" s="39" t="s">
        <v>60</v>
      </c>
      <c r="I5" s="40" t="n">
        <v>119101</v>
      </c>
      <c r="J5" s="57" t="s">
        <v>61</v>
      </c>
      <c r="K5" s="57" t="s">
        <v>62</v>
      </c>
      <c r="L5" s="42" t="s">
        <v>63</v>
      </c>
      <c r="M5" s="43" t="s">
        <v>64</v>
      </c>
      <c r="N5" s="44" t="s">
        <v>45</v>
      </c>
      <c r="O5" s="45" t="s">
        <v>45</v>
      </c>
      <c r="P5" s="46" t="s">
        <v>45</v>
      </c>
      <c r="Q5" s="46" t="s">
        <v>57</v>
      </c>
      <c r="R5" s="45" t="s">
        <v>48</v>
      </c>
      <c r="S5" s="45" t="s">
        <v>45</v>
      </c>
      <c r="T5" s="45" t="s">
        <v>45</v>
      </c>
      <c r="U5" s="47" t="n">
        <v>117049</v>
      </c>
      <c r="V5" s="40" t="n">
        <v>119101</v>
      </c>
      <c r="W5" s="48" t="n">
        <f aca="false">VALUE(Table10[[#This Row],[FN Salary2]]-Table10[[#This Row],[PWD Minimum Salary]])</f>
        <v>2052</v>
      </c>
      <c r="X5" s="39" t="s">
        <v>60</v>
      </c>
      <c r="Y5" s="49"/>
      <c r="Z5" s="49" t="s">
        <v>45</v>
      </c>
      <c r="AA5" s="45" t="s">
        <v>48</v>
      </c>
      <c r="AB5" s="45"/>
      <c r="AC5" s="45"/>
      <c r="AD5" s="45"/>
      <c r="AE5" s="45"/>
      <c r="AF5" s="49"/>
      <c r="AG5" s="45" t="s">
        <v>48</v>
      </c>
    </row>
    <row r="6" customFormat="false" ht="30.75" hidden="false" customHeight="true" outlineLevel="0" collapsed="false">
      <c r="A6" s="50" t="n">
        <v>43701</v>
      </c>
      <c r="B6" s="51" t="n">
        <v>433069</v>
      </c>
      <c r="C6" s="52" t="s">
        <v>65</v>
      </c>
      <c r="D6" s="52" t="s">
        <v>66</v>
      </c>
      <c r="E6" s="52" t="n">
        <v>4540437</v>
      </c>
      <c r="F6" s="53" t="s">
        <v>39</v>
      </c>
      <c r="G6" s="60" t="n">
        <v>45930</v>
      </c>
      <c r="H6" s="55" t="s">
        <v>67</v>
      </c>
      <c r="I6" s="56" t="n">
        <v>135000</v>
      </c>
      <c r="J6" s="57" t="s">
        <v>68</v>
      </c>
      <c r="K6" s="57" t="s">
        <v>69</v>
      </c>
      <c r="L6" s="58" t="s">
        <v>70</v>
      </c>
      <c r="M6" s="59" t="s">
        <v>56</v>
      </c>
      <c r="N6" s="44" t="s">
        <v>45</v>
      </c>
      <c r="O6" s="45" t="s">
        <v>45</v>
      </c>
      <c r="P6" s="46" t="s">
        <v>45</v>
      </c>
      <c r="Q6" s="46" t="s">
        <v>57</v>
      </c>
      <c r="R6" s="45" t="s">
        <v>48</v>
      </c>
      <c r="S6" s="45" t="s">
        <v>45</v>
      </c>
      <c r="T6" s="45" t="s">
        <v>45</v>
      </c>
      <c r="U6" s="47" t="n">
        <v>117049</v>
      </c>
      <c r="V6" s="56" t="n">
        <v>135000</v>
      </c>
      <c r="W6" s="48" t="n">
        <f aca="false">VALUE(Table10[[#This Row],[FN Salary2]]-Table10[[#This Row],[PWD Minimum Salary]])</f>
        <v>17951</v>
      </c>
      <c r="X6" s="55" t="s">
        <v>67</v>
      </c>
      <c r="Y6" s="49"/>
      <c r="Z6" s="45" t="s">
        <v>45</v>
      </c>
      <c r="AA6" s="45" t="s">
        <v>48</v>
      </c>
      <c r="AB6" s="45"/>
      <c r="AC6" s="45"/>
      <c r="AD6" s="45"/>
      <c r="AE6" s="45"/>
      <c r="AF6" s="49"/>
      <c r="AG6" s="45" t="s">
        <v>48</v>
      </c>
    </row>
    <row r="7" customFormat="false" ht="14.9" hidden="false" customHeight="false" outlineLevel="0" collapsed="false">
      <c r="A7" s="33" t="n">
        <v>43701</v>
      </c>
      <c r="B7" s="34" t="n">
        <v>839626</v>
      </c>
      <c r="C7" s="36" t="s">
        <v>71</v>
      </c>
      <c r="D7" s="36" t="s">
        <v>72</v>
      </c>
      <c r="E7" s="36" t="n">
        <v>4449108</v>
      </c>
      <c r="F7" s="37" t="s">
        <v>73</v>
      </c>
      <c r="G7" s="38" t="s">
        <v>74</v>
      </c>
      <c r="H7" s="39" t="s">
        <v>75</v>
      </c>
      <c r="I7" s="40" t="n">
        <v>152000</v>
      </c>
      <c r="J7" s="57" t="s">
        <v>76</v>
      </c>
      <c r="K7" s="57" t="s">
        <v>77</v>
      </c>
      <c r="L7" s="42" t="s">
        <v>78</v>
      </c>
      <c r="M7" s="43" t="s">
        <v>79</v>
      </c>
      <c r="N7" s="44" t="s">
        <v>45</v>
      </c>
      <c r="O7" s="45" t="s">
        <v>45</v>
      </c>
      <c r="P7" s="46" t="s">
        <v>45</v>
      </c>
      <c r="Q7" s="46" t="s">
        <v>80</v>
      </c>
      <c r="R7" s="45" t="s">
        <v>48</v>
      </c>
      <c r="S7" s="45" t="s">
        <v>45</v>
      </c>
      <c r="T7" s="45" t="s">
        <v>45</v>
      </c>
      <c r="U7" s="47" t="n">
        <v>133474</v>
      </c>
      <c r="V7" s="40" t="n">
        <v>152000</v>
      </c>
      <c r="W7" s="48" t="n">
        <f aca="false">VALUE(Table10[[#This Row],[FN Salary2]]-Table10[[#This Row],[PWD Minimum Salary]])</f>
        <v>18526</v>
      </c>
      <c r="X7" s="39" t="s">
        <v>75</v>
      </c>
      <c r="Y7" s="49"/>
      <c r="Z7" s="45" t="s">
        <v>45</v>
      </c>
      <c r="AA7" s="45" t="s">
        <v>48</v>
      </c>
      <c r="AB7" s="45"/>
      <c r="AC7" s="45"/>
      <c r="AD7" s="45"/>
      <c r="AE7" s="45"/>
      <c r="AF7" s="49"/>
      <c r="AG7" s="45" t="s">
        <v>48</v>
      </c>
    </row>
    <row r="8" customFormat="false" ht="14.9" hidden="false" customHeight="false" outlineLevel="0" collapsed="false">
      <c r="A8" s="50" t="n">
        <v>43763</v>
      </c>
      <c r="B8" s="51" t="n">
        <v>513844</v>
      </c>
      <c r="C8" s="52" t="s">
        <v>81</v>
      </c>
      <c r="D8" s="52" t="s">
        <v>82</v>
      </c>
      <c r="E8" s="52" t="n">
        <v>4699733</v>
      </c>
      <c r="F8" s="53" t="s">
        <v>39</v>
      </c>
      <c r="G8" s="54" t="s">
        <v>83</v>
      </c>
      <c r="H8" s="55" t="s">
        <v>84</v>
      </c>
      <c r="I8" s="56" t="n">
        <v>119101</v>
      </c>
      <c r="J8" s="57" t="s">
        <v>85</v>
      </c>
      <c r="K8" s="57" t="s">
        <v>86</v>
      </c>
      <c r="L8" s="58" t="s">
        <v>87</v>
      </c>
      <c r="M8" s="59" t="s">
        <v>79</v>
      </c>
      <c r="N8" s="44" t="s">
        <v>45</v>
      </c>
      <c r="O8" s="45" t="s">
        <v>45</v>
      </c>
      <c r="P8" s="46" t="s">
        <v>45</v>
      </c>
      <c r="Q8" s="46" t="s">
        <v>88</v>
      </c>
      <c r="R8" s="45" t="s">
        <v>48</v>
      </c>
      <c r="S8" s="45" t="s">
        <v>45</v>
      </c>
      <c r="T8" s="45" t="s">
        <v>45</v>
      </c>
      <c r="U8" s="47" t="n">
        <v>133474</v>
      </c>
      <c r="V8" s="56" t="n">
        <v>119101</v>
      </c>
      <c r="W8" s="48" t="n">
        <f aca="false">VALUE(Table10[[#This Row],[FN Salary2]]-Table10[[#This Row],[PWD Minimum Salary]])</f>
        <v>-14373</v>
      </c>
      <c r="X8" s="55" t="s">
        <v>84</v>
      </c>
      <c r="Y8" s="49"/>
      <c r="Z8" s="49" t="s">
        <v>45</v>
      </c>
      <c r="AA8" s="45" t="s">
        <v>48</v>
      </c>
      <c r="AB8" s="45"/>
      <c r="AC8" s="45"/>
      <c r="AD8" s="45"/>
      <c r="AE8" s="45"/>
      <c r="AF8" s="49"/>
      <c r="AG8" s="45" t="s">
        <v>48</v>
      </c>
    </row>
    <row r="9" customFormat="false" ht="14.9" hidden="false" customHeight="false" outlineLevel="0" collapsed="false">
      <c r="A9" s="33" t="n">
        <v>43887</v>
      </c>
      <c r="B9" s="34" t="n">
        <v>532503</v>
      </c>
      <c r="C9" s="36" t="s">
        <v>89</v>
      </c>
      <c r="D9" s="36" t="s">
        <v>90</v>
      </c>
      <c r="E9" s="36" t="n">
        <v>4905895</v>
      </c>
      <c r="F9" s="37" t="s">
        <v>39</v>
      </c>
      <c r="G9" s="61" t="s">
        <v>91</v>
      </c>
      <c r="H9" s="39" t="s">
        <v>92</v>
      </c>
      <c r="I9" s="40" t="n">
        <v>156000</v>
      </c>
      <c r="J9" s="57" t="s">
        <v>93</v>
      </c>
      <c r="K9" s="57" t="s">
        <v>94</v>
      </c>
      <c r="L9" s="42" t="s">
        <v>95</v>
      </c>
      <c r="M9" s="43" t="s">
        <v>79</v>
      </c>
      <c r="N9" s="44" t="s">
        <v>45</v>
      </c>
      <c r="O9" s="45" t="s">
        <v>45</v>
      </c>
      <c r="P9" s="46" t="s">
        <v>45</v>
      </c>
      <c r="Q9" s="46" t="s">
        <v>80</v>
      </c>
      <c r="R9" s="45" t="s">
        <v>48</v>
      </c>
      <c r="S9" s="45" t="s">
        <v>45</v>
      </c>
      <c r="T9" s="45" t="s">
        <v>45</v>
      </c>
      <c r="U9" s="47" t="n">
        <v>133474</v>
      </c>
      <c r="V9" s="40" t="n">
        <v>156000</v>
      </c>
      <c r="W9" s="48" t="n">
        <f aca="false">VALUE(Table10[[#This Row],[FN Salary2]]-Table10[[#This Row],[PWD Minimum Salary]])</f>
        <v>22526</v>
      </c>
      <c r="X9" s="39" t="s">
        <v>92</v>
      </c>
      <c r="Y9" s="49"/>
      <c r="Z9" s="45" t="s">
        <v>45</v>
      </c>
      <c r="AA9" s="45" t="s">
        <v>48</v>
      </c>
      <c r="AB9" s="45"/>
      <c r="AC9" s="45"/>
      <c r="AD9" s="45"/>
      <c r="AE9" s="45"/>
      <c r="AF9" s="49"/>
      <c r="AG9" s="45" t="s">
        <v>48</v>
      </c>
    </row>
    <row r="10" customFormat="false" ht="14.9" hidden="false" customHeight="false" outlineLevel="0" collapsed="false">
      <c r="A10" s="50" t="n">
        <v>43453</v>
      </c>
      <c r="B10" s="51" t="n">
        <v>472698</v>
      </c>
      <c r="C10" s="52" t="s">
        <v>96</v>
      </c>
      <c r="D10" s="52" t="s">
        <v>97</v>
      </c>
      <c r="E10" s="52" t="n">
        <v>3941525</v>
      </c>
      <c r="F10" s="53" t="s">
        <v>39</v>
      </c>
      <c r="G10" s="60" t="n">
        <v>45199</v>
      </c>
      <c r="H10" s="55" t="s">
        <v>98</v>
      </c>
      <c r="I10" s="56" t="n">
        <v>140000</v>
      </c>
      <c r="J10" s="57" t="s">
        <v>99</v>
      </c>
      <c r="K10" s="57" t="s">
        <v>100</v>
      </c>
      <c r="L10" s="58" t="s">
        <v>101</v>
      </c>
      <c r="M10" s="59" t="s">
        <v>102</v>
      </c>
      <c r="N10" s="44" t="s">
        <v>45</v>
      </c>
      <c r="O10" s="45" t="s">
        <v>45</v>
      </c>
      <c r="P10" s="46" t="s">
        <v>45</v>
      </c>
      <c r="Q10" s="46" t="s">
        <v>47</v>
      </c>
      <c r="R10" s="45" t="s">
        <v>48</v>
      </c>
      <c r="S10" s="45" t="s">
        <v>45</v>
      </c>
      <c r="T10" s="45" t="s">
        <v>45</v>
      </c>
      <c r="U10" s="47" t="n">
        <v>117049</v>
      </c>
      <c r="V10" s="56" t="n">
        <v>140000</v>
      </c>
      <c r="W10" s="48" t="n">
        <f aca="false">VALUE(Table10[[#This Row],[FN Salary2]]-Table10[[#This Row],[PWD Minimum Salary]])</f>
        <v>22951</v>
      </c>
      <c r="X10" s="55" t="s">
        <v>98</v>
      </c>
      <c r="Y10" s="49"/>
      <c r="Z10" s="49" t="s">
        <v>45</v>
      </c>
      <c r="AA10" s="45" t="s">
        <v>48</v>
      </c>
      <c r="AB10" s="45"/>
      <c r="AC10" s="45"/>
      <c r="AD10" s="45"/>
      <c r="AE10" s="45"/>
      <c r="AF10" s="49"/>
      <c r="AG10" s="45" t="s">
        <v>48</v>
      </c>
    </row>
    <row r="11" customFormat="false" ht="14.9" hidden="false" customHeight="false" outlineLevel="0" collapsed="false">
      <c r="A11" s="33" t="n">
        <v>43701</v>
      </c>
      <c r="B11" s="34" t="n">
        <v>528354</v>
      </c>
      <c r="C11" s="36" t="s">
        <v>103</v>
      </c>
      <c r="D11" s="36" t="s">
        <v>104</v>
      </c>
      <c r="E11" s="36" t="n">
        <v>4558137</v>
      </c>
      <c r="F11" s="37" t="s">
        <v>39</v>
      </c>
      <c r="G11" s="38" t="n">
        <v>45930</v>
      </c>
      <c r="H11" s="39" t="s">
        <v>105</v>
      </c>
      <c r="I11" s="62" t="n">
        <v>142058</v>
      </c>
      <c r="J11" s="57" t="s">
        <v>106</v>
      </c>
      <c r="K11" s="57" t="s">
        <v>107</v>
      </c>
      <c r="L11" s="42" t="s">
        <v>108</v>
      </c>
      <c r="M11" s="43" t="s">
        <v>56</v>
      </c>
      <c r="N11" s="44" t="s">
        <v>45</v>
      </c>
      <c r="O11" s="45" t="s">
        <v>45</v>
      </c>
      <c r="P11" s="46" t="s">
        <v>45</v>
      </c>
      <c r="Q11" s="46" t="s">
        <v>57</v>
      </c>
      <c r="R11" s="45" t="s">
        <v>48</v>
      </c>
      <c r="S11" s="45" t="s">
        <v>45</v>
      </c>
      <c r="T11" s="45" t="s">
        <v>45</v>
      </c>
      <c r="U11" s="47" t="n">
        <v>117049</v>
      </c>
      <c r="V11" s="62" t="n">
        <v>142058</v>
      </c>
      <c r="W11" s="48" t="n">
        <f aca="false">VALUE(Table10[[#This Row],[FN Salary2]]-Table10[[#This Row],[PWD Minimum Salary]])</f>
        <v>25009</v>
      </c>
      <c r="X11" s="39" t="s">
        <v>105</v>
      </c>
      <c r="Y11" s="49"/>
      <c r="Z11" s="45" t="s">
        <v>45</v>
      </c>
      <c r="AA11" s="45" t="s">
        <v>48</v>
      </c>
      <c r="AB11" s="45"/>
      <c r="AC11" s="45"/>
      <c r="AD11" s="45"/>
      <c r="AE11" s="45"/>
      <c r="AF11" s="49"/>
      <c r="AG11" s="45" t="s">
        <v>48</v>
      </c>
    </row>
    <row r="12" customFormat="false" ht="14.9" hidden="false" customHeight="false" outlineLevel="0" collapsed="false">
      <c r="A12" s="50" t="n">
        <v>43753</v>
      </c>
      <c r="B12" s="51" t="n">
        <v>561714</v>
      </c>
      <c r="C12" s="52" t="s">
        <v>109</v>
      </c>
      <c r="D12" s="52" t="s">
        <v>110</v>
      </c>
      <c r="E12" s="52" t="n">
        <v>4688878</v>
      </c>
      <c r="F12" s="53" t="s">
        <v>39</v>
      </c>
      <c r="G12" s="54" t="n">
        <v>45930</v>
      </c>
      <c r="H12" s="39" t="s">
        <v>40</v>
      </c>
      <c r="I12" s="40" t="n">
        <v>131040</v>
      </c>
      <c r="J12" s="57" t="s">
        <v>111</v>
      </c>
      <c r="K12" s="57" t="s">
        <v>112</v>
      </c>
      <c r="L12" s="58" t="s">
        <v>113</v>
      </c>
      <c r="M12" s="59" t="s">
        <v>64</v>
      </c>
      <c r="N12" s="44" t="s">
        <v>45</v>
      </c>
      <c r="O12" s="45" t="s">
        <v>45</v>
      </c>
      <c r="P12" s="46" t="s">
        <v>45</v>
      </c>
      <c r="Q12" s="46" t="s">
        <v>57</v>
      </c>
      <c r="R12" s="45" t="s">
        <v>48</v>
      </c>
      <c r="S12" s="45" t="s">
        <v>45</v>
      </c>
      <c r="T12" s="45" t="s">
        <v>45</v>
      </c>
      <c r="U12" s="47" t="n">
        <v>117049</v>
      </c>
      <c r="V12" s="40" t="n">
        <v>131040</v>
      </c>
      <c r="W12" s="48" t="n">
        <f aca="false">VALUE(Table10[[#This Row],[FN Salary2]]-Table10[[#This Row],[PWD Minimum Salary]])</f>
        <v>13991</v>
      </c>
      <c r="X12" s="39" t="s">
        <v>40</v>
      </c>
      <c r="Y12" s="49"/>
      <c r="Z12" s="45" t="s">
        <v>45</v>
      </c>
      <c r="AA12" s="45" t="s">
        <v>48</v>
      </c>
      <c r="AB12" s="45"/>
      <c r="AC12" s="45"/>
      <c r="AD12" s="45"/>
      <c r="AE12" s="45"/>
      <c r="AF12" s="49"/>
      <c r="AG12" s="45" t="s">
        <v>48</v>
      </c>
    </row>
    <row r="13" customFormat="false" ht="14.9" hidden="false" customHeight="false" outlineLevel="0" collapsed="false">
      <c r="A13" s="33" t="n">
        <v>43714</v>
      </c>
      <c r="B13" s="34" t="n">
        <v>617636</v>
      </c>
      <c r="C13" s="36" t="s">
        <v>114</v>
      </c>
      <c r="D13" s="36" t="s">
        <v>115</v>
      </c>
      <c r="E13" s="36" t="n">
        <v>4579393</v>
      </c>
      <c r="F13" s="37" t="s">
        <v>39</v>
      </c>
      <c r="G13" s="38" t="n">
        <v>45930</v>
      </c>
      <c r="H13" s="55" t="s">
        <v>52</v>
      </c>
      <c r="I13" s="56" t="n">
        <v>125400</v>
      </c>
      <c r="J13" s="57" t="s">
        <v>116</v>
      </c>
      <c r="K13" s="57" t="s">
        <v>117</v>
      </c>
      <c r="L13" s="63" t="s">
        <v>118</v>
      </c>
      <c r="M13" s="43" t="s">
        <v>64</v>
      </c>
      <c r="N13" s="44" t="s">
        <v>45</v>
      </c>
      <c r="O13" s="45" t="s">
        <v>45</v>
      </c>
      <c r="P13" s="46" t="s">
        <v>45</v>
      </c>
      <c r="Q13" s="46" t="s">
        <v>57</v>
      </c>
      <c r="R13" s="45" t="s">
        <v>48</v>
      </c>
      <c r="S13" s="45" t="s">
        <v>45</v>
      </c>
      <c r="T13" s="45" t="s">
        <v>45</v>
      </c>
      <c r="U13" s="47" t="n">
        <v>117049</v>
      </c>
      <c r="V13" s="56" t="n">
        <v>125400</v>
      </c>
      <c r="W13" s="48" t="n">
        <f aca="false">VALUE(Table10[[#This Row],[FN Salary2]]-Table10[[#This Row],[PWD Minimum Salary]])</f>
        <v>8351</v>
      </c>
      <c r="X13" s="55" t="s">
        <v>52</v>
      </c>
      <c r="Y13" s="49"/>
      <c r="Z13" s="45" t="s">
        <v>45</v>
      </c>
      <c r="AA13" s="45" t="s">
        <v>48</v>
      </c>
      <c r="AB13" s="45"/>
      <c r="AC13" s="45"/>
      <c r="AD13" s="45"/>
      <c r="AE13" s="45"/>
      <c r="AF13" s="49"/>
      <c r="AG13" s="45" t="s">
        <v>48</v>
      </c>
    </row>
    <row r="14" customFormat="false" ht="14.9" hidden="false" customHeight="false" outlineLevel="0" collapsed="false">
      <c r="A14" s="50" t="n">
        <v>43753</v>
      </c>
      <c r="B14" s="51" t="n">
        <v>516352</v>
      </c>
      <c r="C14" s="52" t="s">
        <v>119</v>
      </c>
      <c r="D14" s="52" t="s">
        <v>120</v>
      </c>
      <c r="E14" s="52" t="n">
        <v>4672384</v>
      </c>
      <c r="F14" s="53" t="s">
        <v>39</v>
      </c>
      <c r="G14" s="54" t="s">
        <v>83</v>
      </c>
      <c r="H14" s="39" t="s">
        <v>60</v>
      </c>
      <c r="I14" s="40" t="n">
        <v>119101</v>
      </c>
      <c r="J14" s="57" t="s">
        <v>121</v>
      </c>
      <c r="K14" s="57" t="s">
        <v>122</v>
      </c>
      <c r="L14" s="42" t="s">
        <v>43</v>
      </c>
      <c r="M14" s="59" t="s">
        <v>123</v>
      </c>
      <c r="N14" s="44" t="s">
        <v>45</v>
      </c>
      <c r="O14" s="45" t="s">
        <v>45</v>
      </c>
      <c r="P14" s="46" t="s">
        <v>45</v>
      </c>
      <c r="Q14" s="46" t="s">
        <v>47</v>
      </c>
      <c r="R14" s="45" t="s">
        <v>48</v>
      </c>
      <c r="S14" s="45" t="s">
        <v>45</v>
      </c>
      <c r="T14" s="45" t="s">
        <v>45</v>
      </c>
      <c r="U14" s="47" t="n">
        <v>117049</v>
      </c>
      <c r="V14" s="40" t="n">
        <v>119101</v>
      </c>
      <c r="W14" s="48" t="n">
        <f aca="false">VALUE(Table10[[#This Row],[FN Salary2]]-Table10[[#This Row],[PWD Minimum Salary]])</f>
        <v>2052</v>
      </c>
      <c r="X14" s="39" t="s">
        <v>60</v>
      </c>
      <c r="Y14" s="49"/>
      <c r="Z14" s="45" t="s">
        <v>45</v>
      </c>
      <c r="AA14" s="45" t="s">
        <v>48</v>
      </c>
      <c r="AB14" s="45"/>
      <c r="AC14" s="45"/>
      <c r="AD14" s="45"/>
      <c r="AE14" s="45"/>
      <c r="AF14" s="49"/>
      <c r="AG14" s="45" t="s">
        <v>48</v>
      </c>
    </row>
    <row r="15" customFormat="false" ht="14.9" hidden="false" customHeight="false" outlineLevel="0" collapsed="false">
      <c r="A15" s="33" t="n">
        <v>43712</v>
      </c>
      <c r="B15" s="34" t="n">
        <v>482146</v>
      </c>
      <c r="C15" s="36" t="s">
        <v>124</v>
      </c>
      <c r="D15" s="36" t="s">
        <v>125</v>
      </c>
      <c r="E15" s="36" t="n">
        <v>4628194</v>
      </c>
      <c r="F15" s="37" t="s">
        <v>39</v>
      </c>
      <c r="G15" s="38" t="n">
        <v>45930</v>
      </c>
      <c r="H15" s="55" t="s">
        <v>67</v>
      </c>
      <c r="I15" s="56" t="n">
        <v>135000</v>
      </c>
      <c r="J15" s="57" t="s">
        <v>126</v>
      </c>
      <c r="K15" s="57" t="s">
        <v>127</v>
      </c>
      <c r="L15" s="58" t="s">
        <v>55</v>
      </c>
      <c r="M15" s="43" t="s">
        <v>56</v>
      </c>
      <c r="N15" s="44" t="s">
        <v>45</v>
      </c>
      <c r="O15" s="45" t="s">
        <v>45</v>
      </c>
      <c r="P15" s="46" t="s">
        <v>45</v>
      </c>
      <c r="Q15" s="46" t="s">
        <v>57</v>
      </c>
      <c r="R15" s="45" t="s">
        <v>48</v>
      </c>
      <c r="S15" s="45" t="s">
        <v>45</v>
      </c>
      <c r="T15" s="45" t="s">
        <v>45</v>
      </c>
      <c r="U15" s="47" t="n">
        <v>117049</v>
      </c>
      <c r="V15" s="56" t="n">
        <v>135000</v>
      </c>
      <c r="W15" s="48" t="n">
        <f aca="false">VALUE(Table10[[#This Row],[FN Salary2]]-Table10[[#This Row],[PWD Minimum Salary]])</f>
        <v>17951</v>
      </c>
      <c r="X15" s="55" t="s">
        <v>67</v>
      </c>
      <c r="Y15" s="49"/>
      <c r="Z15" s="45" t="s">
        <v>45</v>
      </c>
      <c r="AA15" s="45" t="s">
        <v>48</v>
      </c>
      <c r="AB15" s="45"/>
      <c r="AC15" s="45"/>
      <c r="AD15" s="45"/>
      <c r="AE15" s="45"/>
      <c r="AF15" s="49"/>
      <c r="AG15" s="45" t="s">
        <v>48</v>
      </c>
    </row>
    <row r="16" customFormat="false" ht="14.9" hidden="false" customHeight="false" outlineLevel="0" collapsed="false">
      <c r="A16" s="50" t="n">
        <v>43809</v>
      </c>
      <c r="B16" s="51" t="n">
        <v>516132</v>
      </c>
      <c r="C16" s="52" t="s">
        <v>128</v>
      </c>
      <c r="D16" s="52" t="s">
        <v>129</v>
      </c>
      <c r="E16" s="52" t="n">
        <v>4771884</v>
      </c>
      <c r="F16" s="53" t="s">
        <v>39</v>
      </c>
      <c r="G16" s="54" t="n">
        <v>45930</v>
      </c>
      <c r="H16" s="39" t="s">
        <v>75</v>
      </c>
      <c r="I16" s="40" t="n">
        <v>152000</v>
      </c>
      <c r="J16" s="57" t="s">
        <v>130</v>
      </c>
      <c r="K16" s="57" t="s">
        <v>131</v>
      </c>
      <c r="L16" s="42" t="s">
        <v>63</v>
      </c>
      <c r="M16" s="59" t="s">
        <v>56</v>
      </c>
      <c r="N16" s="44" t="s">
        <v>45</v>
      </c>
      <c r="O16" s="45" t="s">
        <v>45</v>
      </c>
      <c r="P16" s="46" t="s">
        <v>45</v>
      </c>
      <c r="Q16" s="46" t="s">
        <v>57</v>
      </c>
      <c r="R16" s="45" t="s">
        <v>48</v>
      </c>
      <c r="S16" s="45" t="s">
        <v>45</v>
      </c>
      <c r="T16" s="45" t="s">
        <v>45</v>
      </c>
      <c r="U16" s="47" t="n">
        <v>117049</v>
      </c>
      <c r="V16" s="40" t="n">
        <v>152000</v>
      </c>
      <c r="W16" s="48" t="n">
        <f aca="false">VALUE(Table10[[#This Row],[FN Salary2]]-Table10[[#This Row],[PWD Minimum Salary]])</f>
        <v>34951</v>
      </c>
      <c r="X16" s="39" t="s">
        <v>75</v>
      </c>
      <c r="Y16" s="49"/>
      <c r="Z16" s="45" t="s">
        <v>45</v>
      </c>
      <c r="AA16" s="45" t="s">
        <v>48</v>
      </c>
      <c r="AB16" s="45"/>
      <c r="AC16" s="45"/>
      <c r="AD16" s="45"/>
      <c r="AE16" s="45"/>
      <c r="AF16" s="49"/>
      <c r="AG16" s="45" t="s">
        <v>48</v>
      </c>
    </row>
    <row r="17" customFormat="false" ht="14.9" hidden="false" customHeight="false" outlineLevel="0" collapsed="false">
      <c r="A17" s="33" t="n">
        <v>43838</v>
      </c>
      <c r="B17" s="34" t="n">
        <v>293588</v>
      </c>
      <c r="C17" s="36" t="s">
        <v>132</v>
      </c>
      <c r="D17" s="36" t="s">
        <v>133</v>
      </c>
      <c r="E17" s="36" t="n">
        <v>4823736</v>
      </c>
      <c r="F17" s="37" t="s">
        <v>39</v>
      </c>
      <c r="G17" s="61" t="s">
        <v>134</v>
      </c>
      <c r="H17" s="55" t="s">
        <v>84</v>
      </c>
      <c r="I17" s="56" t="n">
        <v>119101</v>
      </c>
      <c r="J17" s="57" t="s">
        <v>135</v>
      </c>
      <c r="K17" s="57" t="s">
        <v>136</v>
      </c>
      <c r="L17" s="58" t="s">
        <v>70</v>
      </c>
      <c r="M17" s="43" t="s">
        <v>64</v>
      </c>
      <c r="N17" s="44" t="s">
        <v>45</v>
      </c>
      <c r="O17" s="45" t="s">
        <v>45</v>
      </c>
      <c r="P17" s="46" t="s">
        <v>45</v>
      </c>
      <c r="Q17" s="46" t="s">
        <v>57</v>
      </c>
      <c r="R17" s="45" t="s">
        <v>48</v>
      </c>
      <c r="S17" s="45" t="s">
        <v>45</v>
      </c>
      <c r="T17" s="45" t="s">
        <v>45</v>
      </c>
      <c r="U17" s="47" t="n">
        <v>117049</v>
      </c>
      <c r="V17" s="56" t="n">
        <v>119101</v>
      </c>
      <c r="W17" s="48" t="n">
        <f aca="false">VALUE(Table10[[#This Row],[FN Salary2]]-Table10[[#This Row],[PWD Minimum Salary]])</f>
        <v>2052</v>
      </c>
      <c r="X17" s="55" t="s">
        <v>84</v>
      </c>
      <c r="Y17" s="49"/>
      <c r="Z17" s="45" t="s">
        <v>45</v>
      </c>
      <c r="AA17" s="45" t="s">
        <v>48</v>
      </c>
      <c r="AB17" s="45"/>
      <c r="AC17" s="45"/>
      <c r="AD17" s="45"/>
      <c r="AE17" s="45"/>
      <c r="AF17" s="49"/>
      <c r="AG17" s="45" t="s">
        <v>48</v>
      </c>
    </row>
    <row r="18" customFormat="false" ht="14.9" hidden="false" customHeight="false" outlineLevel="0" collapsed="false">
      <c r="A18" s="50" t="n">
        <v>43838</v>
      </c>
      <c r="B18" s="51" t="n">
        <v>396343</v>
      </c>
      <c r="C18" s="52" t="s">
        <v>137</v>
      </c>
      <c r="D18" s="52" t="s">
        <v>138</v>
      </c>
      <c r="E18" s="52" t="n">
        <v>3942419</v>
      </c>
      <c r="F18" s="53" t="s">
        <v>39</v>
      </c>
      <c r="G18" s="54" t="n">
        <v>45199</v>
      </c>
      <c r="H18" s="39" t="s">
        <v>92</v>
      </c>
      <c r="I18" s="40" t="n">
        <v>156000</v>
      </c>
      <c r="J18" s="57" t="s">
        <v>139</v>
      </c>
      <c r="K18" s="57" t="s">
        <v>140</v>
      </c>
      <c r="L18" s="42" t="s">
        <v>78</v>
      </c>
      <c r="M18" s="59" t="s">
        <v>64</v>
      </c>
      <c r="N18" s="44" t="s">
        <v>45</v>
      </c>
      <c r="O18" s="45" t="s">
        <v>45</v>
      </c>
      <c r="P18" s="46" t="s">
        <v>45</v>
      </c>
      <c r="Q18" s="46" t="s">
        <v>57</v>
      </c>
      <c r="R18" s="45" t="s">
        <v>48</v>
      </c>
      <c r="S18" s="45" t="s">
        <v>45</v>
      </c>
      <c r="T18" s="45" t="s">
        <v>45</v>
      </c>
      <c r="U18" s="47" t="n">
        <v>117049</v>
      </c>
      <c r="V18" s="40" t="n">
        <v>156000</v>
      </c>
      <c r="W18" s="48" t="n">
        <f aca="false">VALUE(Table10[[#This Row],[FN Salary2]]-Table10[[#This Row],[PWD Minimum Salary]])</f>
        <v>38951</v>
      </c>
      <c r="X18" s="39" t="s">
        <v>92</v>
      </c>
      <c r="Y18" s="49"/>
      <c r="Z18" s="45" t="s">
        <v>45</v>
      </c>
      <c r="AA18" s="45" t="s">
        <v>48</v>
      </c>
      <c r="AB18" s="45"/>
      <c r="AC18" s="45"/>
      <c r="AD18" s="45"/>
      <c r="AE18" s="45"/>
      <c r="AF18" s="49"/>
      <c r="AG18" s="45" t="s">
        <v>48</v>
      </c>
    </row>
    <row r="19" customFormat="false" ht="14.9" hidden="false" customHeight="false" outlineLevel="0" collapsed="false">
      <c r="A19" s="33" t="n">
        <v>43788</v>
      </c>
      <c r="B19" s="34" t="n">
        <v>507324</v>
      </c>
      <c r="C19" s="36" t="s">
        <v>141</v>
      </c>
      <c r="D19" s="36" t="s">
        <v>142</v>
      </c>
      <c r="E19" s="36" t="n">
        <v>4759134</v>
      </c>
      <c r="F19" s="37" t="s">
        <v>39</v>
      </c>
      <c r="G19" s="61" t="s">
        <v>83</v>
      </c>
      <c r="H19" s="55" t="s">
        <v>98</v>
      </c>
      <c r="I19" s="56" t="n">
        <v>140000</v>
      </c>
      <c r="J19" s="57" t="s">
        <v>143</v>
      </c>
      <c r="K19" s="57" t="s">
        <v>144</v>
      </c>
      <c r="L19" s="58" t="s">
        <v>87</v>
      </c>
      <c r="M19" s="43" t="s">
        <v>64</v>
      </c>
      <c r="N19" s="44" t="s">
        <v>45</v>
      </c>
      <c r="O19" s="45" t="s">
        <v>45</v>
      </c>
      <c r="P19" s="46" t="s">
        <v>45</v>
      </c>
      <c r="Q19" s="46" t="s">
        <v>57</v>
      </c>
      <c r="R19" s="45" t="s">
        <v>48</v>
      </c>
      <c r="S19" s="45" t="s">
        <v>45</v>
      </c>
      <c r="T19" s="45" t="s">
        <v>45</v>
      </c>
      <c r="U19" s="47" t="n">
        <v>117049</v>
      </c>
      <c r="V19" s="56" t="n">
        <v>140000</v>
      </c>
      <c r="W19" s="48" t="n">
        <f aca="false">VALUE(Table10[[#This Row],[FN Salary2]]-Table10[[#This Row],[PWD Minimum Salary]])</f>
        <v>22951</v>
      </c>
      <c r="X19" s="55" t="s">
        <v>98</v>
      </c>
      <c r="Y19" s="49"/>
      <c r="Z19" s="45" t="s">
        <v>45</v>
      </c>
      <c r="AA19" s="45" t="s">
        <v>48</v>
      </c>
      <c r="AB19" s="45"/>
      <c r="AC19" s="45"/>
      <c r="AD19" s="45"/>
      <c r="AE19" s="45"/>
      <c r="AF19" s="49"/>
      <c r="AG19" s="45" t="s">
        <v>48</v>
      </c>
    </row>
    <row r="20" customFormat="false" ht="14.9" hidden="false" customHeight="false" outlineLevel="0" collapsed="false">
      <c r="A20" s="50" t="n">
        <v>43887</v>
      </c>
      <c r="B20" s="51" t="n">
        <v>536561</v>
      </c>
      <c r="C20" s="52" t="s">
        <v>145</v>
      </c>
      <c r="D20" s="52" t="s">
        <v>146</v>
      </c>
      <c r="E20" s="52" t="n">
        <v>4905712</v>
      </c>
      <c r="F20" s="53" t="s">
        <v>39</v>
      </c>
      <c r="G20" s="54" t="n">
        <v>45930</v>
      </c>
      <c r="H20" s="39" t="s">
        <v>105</v>
      </c>
      <c r="I20" s="62" t="n">
        <v>142058</v>
      </c>
      <c r="J20" s="57" t="s">
        <v>147</v>
      </c>
      <c r="K20" s="57" t="s">
        <v>148</v>
      </c>
      <c r="L20" s="42" t="s">
        <v>95</v>
      </c>
      <c r="M20" s="59" t="s">
        <v>64</v>
      </c>
      <c r="N20" s="44" t="s">
        <v>45</v>
      </c>
      <c r="O20" s="45" t="s">
        <v>45</v>
      </c>
      <c r="P20" s="46" t="s">
        <v>45</v>
      </c>
      <c r="Q20" s="46" t="s">
        <v>57</v>
      </c>
      <c r="R20" s="45" t="s">
        <v>48</v>
      </c>
      <c r="S20" s="45" t="s">
        <v>45</v>
      </c>
      <c r="T20" s="45" t="s">
        <v>45</v>
      </c>
      <c r="U20" s="47" t="n">
        <v>117049</v>
      </c>
      <c r="V20" s="62" t="n">
        <v>142058</v>
      </c>
      <c r="W20" s="48" t="n">
        <f aca="false">VALUE(Table10[[#This Row],[FN Salary2]]-Table10[[#This Row],[PWD Minimum Salary]])</f>
        <v>25009</v>
      </c>
      <c r="X20" s="39" t="s">
        <v>105</v>
      </c>
      <c r="Y20" s="49"/>
      <c r="Z20" s="49" t="s">
        <v>45</v>
      </c>
      <c r="AA20" s="45" t="s">
        <v>48</v>
      </c>
      <c r="AB20" s="45"/>
      <c r="AC20" s="45"/>
      <c r="AD20" s="45"/>
      <c r="AE20" s="45"/>
      <c r="AF20" s="49"/>
      <c r="AG20" s="45" t="s">
        <v>48</v>
      </c>
    </row>
    <row r="21" customFormat="false" ht="14.9" hidden="false" customHeight="false" outlineLevel="0" collapsed="false">
      <c r="A21" s="33" t="n">
        <v>43887</v>
      </c>
      <c r="B21" s="34" t="n">
        <v>858254</v>
      </c>
      <c r="C21" s="36" t="s">
        <v>149</v>
      </c>
      <c r="D21" s="36" t="s">
        <v>150</v>
      </c>
      <c r="E21" s="36" t="n">
        <v>4929583</v>
      </c>
      <c r="F21" s="37" t="s">
        <v>39</v>
      </c>
      <c r="G21" s="61" t="s">
        <v>134</v>
      </c>
      <c r="H21" s="39" t="s">
        <v>40</v>
      </c>
      <c r="I21" s="40" t="n">
        <v>131040</v>
      </c>
      <c r="J21" s="57" t="s">
        <v>151</v>
      </c>
      <c r="K21" s="57" t="s">
        <v>152</v>
      </c>
      <c r="L21" s="58" t="s">
        <v>101</v>
      </c>
      <c r="M21" s="43" t="s">
        <v>79</v>
      </c>
      <c r="N21" s="44" t="s">
        <v>45</v>
      </c>
      <c r="O21" s="45" t="s">
        <v>45</v>
      </c>
      <c r="P21" s="46" t="s">
        <v>45</v>
      </c>
      <c r="Q21" s="46" t="s">
        <v>88</v>
      </c>
      <c r="R21" s="45" t="s">
        <v>48</v>
      </c>
      <c r="S21" s="45" t="s">
        <v>45</v>
      </c>
      <c r="T21" s="45" t="s">
        <v>45</v>
      </c>
      <c r="U21" s="47" t="n">
        <v>133474</v>
      </c>
      <c r="V21" s="40" t="n">
        <v>131040</v>
      </c>
      <c r="W21" s="48" t="n">
        <f aca="false">VALUE(Table10[[#This Row],[FN Salary2]]-Table10[[#This Row],[PWD Minimum Salary]])</f>
        <v>-2434</v>
      </c>
      <c r="X21" s="39" t="s">
        <v>40</v>
      </c>
      <c r="Y21" s="49"/>
      <c r="Z21" s="45" t="s">
        <v>45</v>
      </c>
      <c r="AA21" s="45" t="s">
        <v>48</v>
      </c>
      <c r="AB21" s="45"/>
      <c r="AC21" s="45"/>
      <c r="AD21" s="45"/>
      <c r="AE21" s="45"/>
      <c r="AF21" s="49"/>
      <c r="AG21" s="45" t="s">
        <v>48</v>
      </c>
    </row>
    <row r="22" customFormat="false" ht="14.9" hidden="false" customHeight="false" outlineLevel="0" collapsed="false">
      <c r="A22" s="50" t="n">
        <v>43887</v>
      </c>
      <c r="B22" s="51" t="n">
        <v>555295</v>
      </c>
      <c r="C22" s="52" t="s">
        <v>153</v>
      </c>
      <c r="D22" s="52" t="s">
        <v>154</v>
      </c>
      <c r="E22" s="52" t="n">
        <v>4920206</v>
      </c>
      <c r="F22" s="53" t="s">
        <v>39</v>
      </c>
      <c r="G22" s="54" t="n">
        <v>45930</v>
      </c>
      <c r="H22" s="55" t="s">
        <v>52</v>
      </c>
      <c r="I22" s="56" t="n">
        <v>125400</v>
      </c>
      <c r="J22" s="57" t="s">
        <v>155</v>
      </c>
      <c r="K22" s="57" t="s">
        <v>156</v>
      </c>
      <c r="L22" s="42" t="s">
        <v>108</v>
      </c>
      <c r="M22" s="59" t="s">
        <v>64</v>
      </c>
      <c r="N22" s="44" t="s">
        <v>45</v>
      </c>
      <c r="O22" s="45" t="s">
        <v>45</v>
      </c>
      <c r="P22" s="46" t="s">
        <v>45</v>
      </c>
      <c r="Q22" s="46" t="s">
        <v>57</v>
      </c>
      <c r="R22" s="45" t="s">
        <v>48</v>
      </c>
      <c r="S22" s="45" t="s">
        <v>45</v>
      </c>
      <c r="T22" s="45" t="s">
        <v>45</v>
      </c>
      <c r="U22" s="47" t="n">
        <v>117049</v>
      </c>
      <c r="V22" s="56" t="n">
        <v>125400</v>
      </c>
      <c r="W22" s="48" t="n">
        <f aca="false">VALUE(Table10[[#This Row],[FN Salary2]]-Table10[[#This Row],[PWD Minimum Salary]])</f>
        <v>8351</v>
      </c>
      <c r="X22" s="55" t="s">
        <v>52</v>
      </c>
      <c r="Y22" s="49"/>
      <c r="Z22" s="49" t="s">
        <v>45</v>
      </c>
      <c r="AA22" s="45" t="s">
        <v>48</v>
      </c>
      <c r="AB22" s="45"/>
      <c r="AC22" s="45"/>
      <c r="AD22" s="45"/>
      <c r="AE22" s="45"/>
      <c r="AF22" s="49"/>
      <c r="AG22" s="45" t="s">
        <v>48</v>
      </c>
    </row>
    <row r="23" customFormat="false" ht="14.9" hidden="false" customHeight="false" outlineLevel="0" collapsed="false">
      <c r="A23" s="33" t="n">
        <v>43887</v>
      </c>
      <c r="B23" s="34" t="n">
        <v>531515</v>
      </c>
      <c r="C23" s="36" t="s">
        <v>157</v>
      </c>
      <c r="D23" s="36" t="s">
        <v>158</v>
      </c>
      <c r="E23" s="36" t="n">
        <v>4926496</v>
      </c>
      <c r="F23" s="37" t="s">
        <v>39</v>
      </c>
      <c r="G23" s="61" t="n">
        <v>45930</v>
      </c>
      <c r="H23" s="39" t="s">
        <v>60</v>
      </c>
      <c r="I23" s="40" t="n">
        <v>119101</v>
      </c>
      <c r="J23" s="57" t="s">
        <v>159</v>
      </c>
      <c r="K23" s="57" t="s">
        <v>160</v>
      </c>
      <c r="L23" s="58" t="s">
        <v>113</v>
      </c>
      <c r="M23" s="43" t="s">
        <v>64</v>
      </c>
      <c r="N23" s="44" t="s">
        <v>45</v>
      </c>
      <c r="O23" s="45" t="s">
        <v>45</v>
      </c>
      <c r="P23" s="46" t="s">
        <v>45</v>
      </c>
      <c r="Q23" s="46" t="s">
        <v>57</v>
      </c>
      <c r="R23" s="45" t="s">
        <v>48</v>
      </c>
      <c r="S23" s="45" t="s">
        <v>45</v>
      </c>
      <c r="T23" s="45" t="s">
        <v>45</v>
      </c>
      <c r="U23" s="47" t="n">
        <v>117049</v>
      </c>
      <c r="V23" s="40" t="n">
        <v>119101</v>
      </c>
      <c r="W23" s="48" t="n">
        <f aca="false">VALUE(Table10[[#This Row],[FN Salary2]]-Table10[[#This Row],[PWD Minimum Salary]])</f>
        <v>2052</v>
      </c>
      <c r="X23" s="39" t="s">
        <v>60</v>
      </c>
      <c r="Y23" s="49"/>
      <c r="Z23" s="45" t="s">
        <v>45</v>
      </c>
      <c r="AA23" s="45" t="s">
        <v>48</v>
      </c>
      <c r="AB23" s="45"/>
      <c r="AC23" s="45"/>
      <c r="AD23" s="45"/>
      <c r="AE23" s="45"/>
      <c r="AF23" s="49"/>
      <c r="AG23" s="45" t="s">
        <v>48</v>
      </c>
    </row>
    <row r="24" customFormat="false" ht="14.9" hidden="false" customHeight="false" outlineLevel="0" collapsed="false">
      <c r="A24" s="50" t="n">
        <v>43887</v>
      </c>
      <c r="B24" s="51" t="n">
        <v>225706</v>
      </c>
      <c r="C24" s="52" t="s">
        <v>161</v>
      </c>
      <c r="D24" s="52" t="s">
        <v>162</v>
      </c>
      <c r="E24" s="52" t="n">
        <v>3943023</v>
      </c>
      <c r="F24" s="53" t="s">
        <v>39</v>
      </c>
      <c r="G24" s="54" t="n">
        <v>44834</v>
      </c>
      <c r="H24" s="55" t="s">
        <v>67</v>
      </c>
      <c r="I24" s="56" t="n">
        <v>135000</v>
      </c>
      <c r="J24" s="57" t="s">
        <v>163</v>
      </c>
      <c r="K24" s="57" t="s">
        <v>164</v>
      </c>
      <c r="L24" s="63" t="s">
        <v>118</v>
      </c>
      <c r="M24" s="59" t="s">
        <v>79</v>
      </c>
      <c r="N24" s="44" t="s">
        <v>45</v>
      </c>
      <c r="O24" s="45" t="s">
        <v>45</v>
      </c>
      <c r="P24" s="46" t="s">
        <v>45</v>
      </c>
      <c r="Q24" s="46" t="s">
        <v>88</v>
      </c>
      <c r="R24" s="45" t="s">
        <v>48</v>
      </c>
      <c r="S24" s="45" t="s">
        <v>45</v>
      </c>
      <c r="T24" s="45" t="s">
        <v>45</v>
      </c>
      <c r="U24" s="47" t="n">
        <v>133474</v>
      </c>
      <c r="V24" s="56" t="n">
        <v>135000</v>
      </c>
      <c r="W24" s="48" t="n">
        <f aca="false">VALUE(Table10[[#This Row],[FN Salary2]]-Table10[[#This Row],[PWD Minimum Salary]])</f>
        <v>1526</v>
      </c>
      <c r="X24" s="55" t="s">
        <v>67</v>
      </c>
      <c r="Y24" s="49"/>
      <c r="Z24" s="45" t="s">
        <v>45</v>
      </c>
      <c r="AA24" s="45" t="s">
        <v>48</v>
      </c>
      <c r="AB24" s="45"/>
      <c r="AC24" s="45"/>
      <c r="AD24" s="45"/>
      <c r="AE24" s="45"/>
      <c r="AF24" s="49"/>
      <c r="AG24" s="45" t="s">
        <v>48</v>
      </c>
    </row>
    <row r="25" s="17" customFormat="true" ht="14.9" hidden="false" customHeight="false" outlineLevel="0" collapsed="false">
      <c r="A25" s="33" t="n">
        <v>43930</v>
      </c>
      <c r="B25" s="34" t="n">
        <v>396566</v>
      </c>
      <c r="C25" s="36" t="s">
        <v>165</v>
      </c>
      <c r="D25" s="36" t="s">
        <v>166</v>
      </c>
      <c r="E25" s="36" t="n">
        <v>3942371</v>
      </c>
      <c r="F25" s="37" t="s">
        <v>39</v>
      </c>
      <c r="G25" s="61" t="n">
        <v>45199</v>
      </c>
      <c r="H25" s="39" t="s">
        <v>75</v>
      </c>
      <c r="I25" s="40" t="n">
        <v>152000</v>
      </c>
      <c r="J25" s="57" t="s">
        <v>167</v>
      </c>
      <c r="K25" s="57" t="s">
        <v>168</v>
      </c>
      <c r="L25" s="41" t="s">
        <v>169</v>
      </c>
      <c r="M25" s="43" t="s">
        <v>64</v>
      </c>
      <c r="N25" s="44" t="s">
        <v>45</v>
      </c>
      <c r="O25" s="45" t="s">
        <v>45</v>
      </c>
      <c r="P25" s="46" t="s">
        <v>45</v>
      </c>
      <c r="Q25" s="46" t="s">
        <v>57</v>
      </c>
      <c r="R25" s="45" t="s">
        <v>48</v>
      </c>
      <c r="S25" s="45" t="s">
        <v>45</v>
      </c>
      <c r="T25" s="45" t="s">
        <v>45</v>
      </c>
      <c r="U25" s="47" t="n">
        <v>117049</v>
      </c>
      <c r="V25" s="40" t="n">
        <v>152000</v>
      </c>
      <c r="W25" s="48" t="n">
        <f aca="false">VALUE(Table10[[#This Row],[FN Salary2]]-Table10[[#This Row],[PWD Minimum Salary]])</f>
        <v>34951</v>
      </c>
      <c r="X25" s="39" t="s">
        <v>75</v>
      </c>
      <c r="Y25" s="49"/>
      <c r="Z25" s="45" t="s">
        <v>45</v>
      </c>
      <c r="AA25" s="45" t="s">
        <v>48</v>
      </c>
      <c r="AB25" s="45"/>
      <c r="AC25" s="45"/>
      <c r="AD25" s="45"/>
      <c r="AE25" s="45"/>
      <c r="AF25" s="49"/>
      <c r="AG25" s="45" t="s">
        <v>48</v>
      </c>
    </row>
    <row r="26" s="17" customFormat="true" ht="14.9" hidden="false" customHeight="false" outlineLevel="0" collapsed="false">
      <c r="A26" s="50" t="n">
        <v>43930</v>
      </c>
      <c r="B26" s="51" t="n">
        <v>523546</v>
      </c>
      <c r="C26" s="52" t="s">
        <v>170</v>
      </c>
      <c r="D26" s="52" t="s">
        <v>171</v>
      </c>
      <c r="E26" s="52" t="n">
        <v>4778112</v>
      </c>
      <c r="F26" s="53" t="s">
        <v>39</v>
      </c>
      <c r="G26" s="54" t="n">
        <v>45930</v>
      </c>
      <c r="H26" s="55" t="s">
        <v>84</v>
      </c>
      <c r="I26" s="56" t="n">
        <v>119101</v>
      </c>
      <c r="J26" s="57" t="s">
        <v>172</v>
      </c>
      <c r="K26" s="57" t="s">
        <v>173</v>
      </c>
      <c r="L26" s="57" t="s">
        <v>174</v>
      </c>
      <c r="M26" s="59" t="s">
        <v>64</v>
      </c>
      <c r="N26" s="44" t="s">
        <v>45</v>
      </c>
      <c r="O26" s="45" t="s">
        <v>45</v>
      </c>
      <c r="P26" s="46" t="s">
        <v>45</v>
      </c>
      <c r="Q26" s="46" t="s">
        <v>57</v>
      </c>
      <c r="R26" s="45" t="s">
        <v>48</v>
      </c>
      <c r="S26" s="45" t="s">
        <v>45</v>
      </c>
      <c r="T26" s="45" t="s">
        <v>45</v>
      </c>
      <c r="U26" s="47" t="n">
        <v>117049</v>
      </c>
      <c r="V26" s="56" t="n">
        <v>119101</v>
      </c>
      <c r="W26" s="48" t="n">
        <f aca="false">VALUE(Table10[[#This Row],[FN Salary2]]-Table10[[#This Row],[PWD Minimum Salary]])</f>
        <v>2052</v>
      </c>
      <c r="X26" s="55" t="s">
        <v>84</v>
      </c>
      <c r="Y26" s="49"/>
      <c r="Z26" s="45" t="s">
        <v>45</v>
      </c>
      <c r="AA26" s="45" t="s">
        <v>48</v>
      </c>
      <c r="AB26" s="45"/>
      <c r="AC26" s="45"/>
      <c r="AD26" s="45"/>
      <c r="AE26" s="45"/>
      <c r="AF26" s="49"/>
      <c r="AG26" s="45" t="s">
        <v>48</v>
      </c>
    </row>
    <row r="27" s="17" customFormat="true" ht="14.9" hidden="false" customHeight="false" outlineLevel="0" collapsed="false">
      <c r="A27" s="33" t="n">
        <v>43930</v>
      </c>
      <c r="B27" s="34" t="n">
        <v>512430</v>
      </c>
      <c r="C27" s="36" t="s">
        <v>175</v>
      </c>
      <c r="D27" s="36" t="s">
        <v>176</v>
      </c>
      <c r="E27" s="36" t="n">
        <v>4665054</v>
      </c>
      <c r="F27" s="37" t="s">
        <v>39</v>
      </c>
      <c r="G27" s="61" t="n">
        <v>45667</v>
      </c>
      <c r="H27" s="39" t="s">
        <v>92</v>
      </c>
      <c r="I27" s="40" t="n">
        <v>156000</v>
      </c>
      <c r="J27" s="57" t="s">
        <v>177</v>
      </c>
      <c r="K27" s="57" t="s">
        <v>178</v>
      </c>
      <c r="L27" s="41" t="s">
        <v>169</v>
      </c>
      <c r="M27" s="43" t="s">
        <v>79</v>
      </c>
      <c r="N27" s="44" t="s">
        <v>45</v>
      </c>
      <c r="O27" s="45" t="s">
        <v>45</v>
      </c>
      <c r="P27" s="46" t="s">
        <v>45</v>
      </c>
      <c r="Q27" s="46" t="s">
        <v>80</v>
      </c>
      <c r="R27" s="45" t="s">
        <v>48</v>
      </c>
      <c r="S27" s="45" t="s">
        <v>45</v>
      </c>
      <c r="T27" s="45" t="s">
        <v>45</v>
      </c>
      <c r="U27" s="47" t="n">
        <v>133474</v>
      </c>
      <c r="V27" s="40" t="n">
        <v>156000</v>
      </c>
      <c r="W27" s="48" t="n">
        <f aca="false">VALUE(Table10[[#This Row],[FN Salary2]]-Table10[[#This Row],[PWD Minimum Salary]])</f>
        <v>22526</v>
      </c>
      <c r="X27" s="39" t="s">
        <v>92</v>
      </c>
      <c r="Y27" s="49"/>
      <c r="Z27" s="45" t="s">
        <v>45</v>
      </c>
      <c r="AA27" s="45" t="s">
        <v>48</v>
      </c>
      <c r="AB27" s="45"/>
      <c r="AC27" s="45"/>
      <c r="AD27" s="45"/>
      <c r="AE27" s="45"/>
      <c r="AF27" s="49"/>
      <c r="AG27" s="45" t="s">
        <v>48</v>
      </c>
    </row>
    <row r="28" s="17" customFormat="true" ht="14.9" hidden="false" customHeight="false" outlineLevel="0" collapsed="false">
      <c r="A28" s="50" t="n">
        <v>43930</v>
      </c>
      <c r="B28" s="51" t="n">
        <v>629233</v>
      </c>
      <c r="C28" s="52" t="s">
        <v>179</v>
      </c>
      <c r="D28" s="52" t="s">
        <v>180</v>
      </c>
      <c r="E28" s="52" t="n">
        <v>4540470</v>
      </c>
      <c r="F28" s="53" t="s">
        <v>39</v>
      </c>
      <c r="G28" s="54" t="n">
        <v>45565</v>
      </c>
      <c r="H28" s="55" t="s">
        <v>98</v>
      </c>
      <c r="I28" s="56" t="n">
        <v>140000</v>
      </c>
      <c r="J28" s="57" t="s">
        <v>181</v>
      </c>
      <c r="K28" s="57" t="s">
        <v>182</v>
      </c>
      <c r="L28" s="57" t="s">
        <v>174</v>
      </c>
      <c r="M28" s="59" t="s">
        <v>64</v>
      </c>
      <c r="N28" s="44" t="s">
        <v>45</v>
      </c>
      <c r="O28" s="45" t="s">
        <v>45</v>
      </c>
      <c r="P28" s="46" t="s">
        <v>183</v>
      </c>
      <c r="Q28" s="46" t="s">
        <v>57</v>
      </c>
      <c r="R28" s="45" t="s">
        <v>48</v>
      </c>
      <c r="S28" s="45" t="s">
        <v>45</v>
      </c>
      <c r="T28" s="45" t="s">
        <v>45</v>
      </c>
      <c r="U28" s="47" t="n">
        <v>117049</v>
      </c>
      <c r="V28" s="56" t="n">
        <v>140000</v>
      </c>
      <c r="W28" s="48" t="n">
        <f aca="false">VALUE(Table10[[#This Row],[FN Salary2]]-Table10[[#This Row],[PWD Minimum Salary]])</f>
        <v>22951</v>
      </c>
      <c r="X28" s="55" t="s">
        <v>98</v>
      </c>
      <c r="Y28" s="49"/>
      <c r="Z28" s="45" t="s">
        <v>45</v>
      </c>
      <c r="AA28" s="45" t="s">
        <v>48</v>
      </c>
      <c r="AB28" s="45"/>
      <c r="AC28" s="45"/>
      <c r="AD28" s="45"/>
      <c r="AE28" s="45"/>
      <c r="AF28" s="49"/>
      <c r="AG28" s="45" t="s">
        <v>48</v>
      </c>
    </row>
    <row r="29" customFormat="false" ht="14.9" hidden="false" customHeight="false" outlineLevel="0" collapsed="false">
      <c r="A29" s="33" t="n">
        <v>43930</v>
      </c>
      <c r="B29" s="34" t="n">
        <v>570224</v>
      </c>
      <c r="C29" s="36" t="s">
        <v>184</v>
      </c>
      <c r="D29" s="36" t="s">
        <v>185</v>
      </c>
      <c r="E29" s="36" t="n">
        <v>4747064</v>
      </c>
      <c r="F29" s="37" t="s">
        <v>39</v>
      </c>
      <c r="G29" s="61" t="n">
        <v>45565</v>
      </c>
      <c r="H29" s="39" t="s">
        <v>105</v>
      </c>
      <c r="I29" s="62" t="n">
        <v>142058</v>
      </c>
      <c r="J29" s="57" t="s">
        <v>186</v>
      </c>
      <c r="K29" s="57" t="s">
        <v>187</v>
      </c>
      <c r="L29" s="41" t="s">
        <v>188</v>
      </c>
      <c r="M29" s="43" t="s">
        <v>56</v>
      </c>
      <c r="N29" s="44" t="s">
        <v>45</v>
      </c>
      <c r="O29" s="45" t="s">
        <v>45</v>
      </c>
      <c r="P29" s="46" t="s">
        <v>45</v>
      </c>
      <c r="Q29" s="46" t="s">
        <v>57</v>
      </c>
      <c r="R29" s="45" t="s">
        <v>48</v>
      </c>
      <c r="S29" s="45" t="s">
        <v>45</v>
      </c>
      <c r="T29" s="45" t="s">
        <v>45</v>
      </c>
      <c r="U29" s="47" t="n">
        <v>117049</v>
      </c>
      <c r="V29" s="62" t="n">
        <v>142058</v>
      </c>
      <c r="W29" s="48" t="n">
        <f aca="false">VALUE(Table10[[#This Row],[FN Salary2]]-Table10[[#This Row],[PWD Minimum Salary]])</f>
        <v>25009</v>
      </c>
      <c r="X29" s="39" t="s">
        <v>105</v>
      </c>
      <c r="Y29" s="49"/>
      <c r="Z29" s="45" t="s">
        <v>45</v>
      </c>
      <c r="AA29" s="45" t="s">
        <v>48</v>
      </c>
      <c r="AB29" s="45"/>
      <c r="AC29" s="45"/>
      <c r="AD29" s="45"/>
      <c r="AE29" s="45"/>
      <c r="AF29" s="49"/>
      <c r="AG29" s="45" t="s">
        <v>48</v>
      </c>
    </row>
    <row r="30" s="17" customFormat="true" ht="14.9" hidden="false" customHeight="false" outlineLevel="0" collapsed="false">
      <c r="A30" s="50" t="n">
        <v>43930</v>
      </c>
      <c r="B30" s="51" t="n">
        <v>572166</v>
      </c>
      <c r="C30" s="52" t="s">
        <v>189</v>
      </c>
      <c r="D30" s="52" t="s">
        <v>190</v>
      </c>
      <c r="E30" s="52" t="n">
        <v>4381262</v>
      </c>
      <c r="F30" s="53" t="s">
        <v>39</v>
      </c>
      <c r="G30" s="54" t="s">
        <v>83</v>
      </c>
      <c r="H30" s="55" t="s">
        <v>92</v>
      </c>
      <c r="I30" s="55" t="n">
        <v>125000</v>
      </c>
      <c r="J30" s="57" t="s">
        <v>191</v>
      </c>
      <c r="K30" s="57" t="s">
        <v>192</v>
      </c>
      <c r="L30" s="57" t="s">
        <v>169</v>
      </c>
      <c r="M30" s="59" t="s">
        <v>123</v>
      </c>
      <c r="N30" s="44" t="s">
        <v>45</v>
      </c>
      <c r="O30" s="45" t="s">
        <v>45</v>
      </c>
      <c r="P30" s="46" t="s">
        <v>45</v>
      </c>
      <c r="Q30" s="46" t="s">
        <v>47</v>
      </c>
      <c r="R30" s="45" t="s">
        <v>48</v>
      </c>
      <c r="S30" s="45" t="s">
        <v>45</v>
      </c>
      <c r="T30" s="45" t="s">
        <v>45</v>
      </c>
      <c r="U30" s="47" t="n">
        <v>117049</v>
      </c>
      <c r="V30" s="55" t="n">
        <v>125000</v>
      </c>
      <c r="W30" s="48" t="n">
        <f aca="false">VALUE(Table10[[#This Row],[FN Salary2]]-Table10[[#This Row],[PWD Minimum Salary]])</f>
        <v>7951</v>
      </c>
      <c r="X30" s="55" t="s">
        <v>92</v>
      </c>
      <c r="Y30" s="49"/>
      <c r="Z30" s="45" t="s">
        <v>45</v>
      </c>
      <c r="AA30" s="45" t="s">
        <v>48</v>
      </c>
      <c r="AB30" s="45"/>
      <c r="AC30" s="45"/>
      <c r="AD30" s="45"/>
      <c r="AE30" s="45"/>
      <c r="AF30" s="49"/>
      <c r="AG30" s="45" t="s">
        <v>48</v>
      </c>
    </row>
    <row r="31" customFormat="false" ht="14.9" hidden="false" customHeight="false" outlineLevel="0" collapsed="false">
      <c r="A31" s="33" t="n">
        <v>43887</v>
      </c>
      <c r="B31" s="34" t="n">
        <v>836984</v>
      </c>
      <c r="C31" s="36" t="s">
        <v>193</v>
      </c>
      <c r="D31" s="36" t="s">
        <v>194</v>
      </c>
      <c r="E31" s="36" t="n">
        <v>4802102</v>
      </c>
      <c r="F31" s="37" t="s">
        <v>39</v>
      </c>
      <c r="G31" s="61" t="n">
        <v>44885</v>
      </c>
      <c r="H31" s="39" t="s">
        <v>40</v>
      </c>
      <c r="I31" s="40" t="n">
        <v>131040</v>
      </c>
      <c r="J31" s="57" t="s">
        <v>195</v>
      </c>
      <c r="K31" s="57" t="s">
        <v>196</v>
      </c>
      <c r="L31" s="41" t="s">
        <v>169</v>
      </c>
      <c r="M31" s="43" t="s">
        <v>79</v>
      </c>
      <c r="N31" s="44" t="s">
        <v>45</v>
      </c>
      <c r="O31" s="45" t="s">
        <v>45</v>
      </c>
      <c r="P31" s="46" t="s">
        <v>45</v>
      </c>
      <c r="Q31" s="46" t="s">
        <v>80</v>
      </c>
      <c r="R31" s="45" t="s">
        <v>48</v>
      </c>
      <c r="S31" s="45" t="s">
        <v>45</v>
      </c>
      <c r="T31" s="45" t="s">
        <v>45</v>
      </c>
      <c r="U31" s="47" t="n">
        <v>133474</v>
      </c>
      <c r="V31" s="40" t="n">
        <v>131040</v>
      </c>
      <c r="W31" s="48" t="n">
        <f aca="false">VALUE(Table10[[#This Row],[FN Salary2]]-Table10[[#This Row],[PWD Minimum Salary]])</f>
        <v>-2434</v>
      </c>
      <c r="X31" s="39" t="s">
        <v>40</v>
      </c>
      <c r="Y31" s="49"/>
      <c r="Z31" s="45"/>
      <c r="AA31" s="45" t="s">
        <v>48</v>
      </c>
      <c r="AB31" s="45"/>
      <c r="AC31" s="45"/>
      <c r="AD31" s="45"/>
      <c r="AE31" s="45"/>
      <c r="AF31" s="49"/>
      <c r="AG31" s="45" t="s">
        <v>48</v>
      </c>
    </row>
    <row r="32" customFormat="false" ht="14.9" hidden="false" customHeight="false" outlineLevel="0" collapsed="false">
      <c r="A32" s="50" t="n">
        <v>43908</v>
      </c>
      <c r="B32" s="51" t="n">
        <v>554812</v>
      </c>
      <c r="C32" s="52" t="s">
        <v>197</v>
      </c>
      <c r="D32" s="52" t="s">
        <v>198</v>
      </c>
      <c r="E32" s="52" t="n">
        <v>4905898</v>
      </c>
      <c r="F32" s="53" t="s">
        <v>39</v>
      </c>
      <c r="G32" s="54" t="n">
        <v>45930</v>
      </c>
      <c r="H32" s="55" t="s">
        <v>52</v>
      </c>
      <c r="I32" s="56" t="n">
        <v>125400</v>
      </c>
      <c r="J32" s="57" t="s">
        <v>199</v>
      </c>
      <c r="K32" s="57" t="s">
        <v>200</v>
      </c>
      <c r="L32" s="57" t="s">
        <v>174</v>
      </c>
      <c r="M32" s="59" t="s">
        <v>64</v>
      </c>
      <c r="N32" s="44" t="s">
        <v>45</v>
      </c>
      <c r="O32" s="45" t="s">
        <v>45</v>
      </c>
      <c r="P32" s="46" t="s">
        <v>45</v>
      </c>
      <c r="Q32" s="46" t="s">
        <v>57</v>
      </c>
      <c r="R32" s="45" t="s">
        <v>48</v>
      </c>
      <c r="S32" s="45" t="s">
        <v>45</v>
      </c>
      <c r="T32" s="45" t="s">
        <v>45</v>
      </c>
      <c r="U32" s="47" t="n">
        <v>117049</v>
      </c>
      <c r="V32" s="56" t="n">
        <v>125400</v>
      </c>
      <c r="W32" s="48" t="n">
        <f aca="false">VALUE(Table10[[#This Row],[FN Salary2]]-Table10[[#This Row],[PWD Minimum Salary]])</f>
        <v>8351</v>
      </c>
      <c r="X32" s="55" t="s">
        <v>52</v>
      </c>
      <c r="Y32" s="49"/>
      <c r="Z32" s="45" t="s">
        <v>45</v>
      </c>
      <c r="AA32" s="45" t="s">
        <v>48</v>
      </c>
      <c r="AB32" s="45"/>
      <c r="AC32" s="45"/>
      <c r="AD32" s="45"/>
      <c r="AE32" s="45"/>
      <c r="AF32" s="49"/>
      <c r="AG32" s="45" t="s">
        <v>48</v>
      </c>
    </row>
    <row r="33" customFormat="false" ht="14.9" hidden="false" customHeight="false" outlineLevel="0" collapsed="false">
      <c r="A33" s="33" t="n">
        <v>43887</v>
      </c>
      <c r="B33" s="34" t="n">
        <v>405205</v>
      </c>
      <c r="C33" s="36" t="s">
        <v>201</v>
      </c>
      <c r="D33" s="36" t="s">
        <v>202</v>
      </c>
      <c r="E33" s="36" t="n">
        <v>4926529</v>
      </c>
      <c r="F33" s="37" t="s">
        <v>39</v>
      </c>
      <c r="G33" s="61" t="s">
        <v>203</v>
      </c>
      <c r="H33" s="39" t="s">
        <v>60</v>
      </c>
      <c r="I33" s="40" t="n">
        <v>119101</v>
      </c>
      <c r="J33" s="57" t="s">
        <v>204</v>
      </c>
      <c r="K33" s="57" t="s">
        <v>205</v>
      </c>
      <c r="L33" s="41" t="s">
        <v>169</v>
      </c>
      <c r="M33" s="43" t="s">
        <v>64</v>
      </c>
      <c r="N33" s="44" t="s">
        <v>45</v>
      </c>
      <c r="O33" s="45" t="s">
        <v>45</v>
      </c>
      <c r="P33" s="46" t="s">
        <v>45</v>
      </c>
      <c r="Q33" s="46" t="s">
        <v>57</v>
      </c>
      <c r="R33" s="45" t="s">
        <v>48</v>
      </c>
      <c r="S33" s="45" t="s">
        <v>45</v>
      </c>
      <c r="T33" s="45" t="s">
        <v>45</v>
      </c>
      <c r="U33" s="47" t="n">
        <v>117049</v>
      </c>
      <c r="V33" s="40" t="n">
        <v>119101</v>
      </c>
      <c r="W33" s="48" t="n">
        <f aca="false">VALUE(Table10[[#This Row],[FN Salary2]]-Table10[[#This Row],[PWD Minimum Salary]])</f>
        <v>2052</v>
      </c>
      <c r="X33" s="39" t="s">
        <v>60</v>
      </c>
      <c r="Y33" s="49"/>
      <c r="Z33" s="45" t="s">
        <v>45</v>
      </c>
      <c r="AA33" s="45" t="s">
        <v>48</v>
      </c>
      <c r="AB33" s="45"/>
      <c r="AC33" s="45"/>
      <c r="AD33" s="45"/>
      <c r="AE33" s="45"/>
      <c r="AF33" s="49"/>
      <c r="AG33" s="45" t="s">
        <v>48</v>
      </c>
    </row>
    <row r="34" customFormat="false" ht="14.9" hidden="false" customHeight="false" outlineLevel="0" collapsed="false">
      <c r="A34" s="50" t="n">
        <v>43887</v>
      </c>
      <c r="B34" s="51" t="n">
        <v>721592</v>
      </c>
      <c r="C34" s="52" t="s">
        <v>206</v>
      </c>
      <c r="D34" s="52" t="s">
        <v>207</v>
      </c>
      <c r="E34" s="52" t="n">
        <v>4948833</v>
      </c>
      <c r="F34" s="53" t="s">
        <v>39</v>
      </c>
      <c r="G34" s="54" t="n">
        <v>45930</v>
      </c>
      <c r="H34" s="55" t="s">
        <v>67</v>
      </c>
      <c r="I34" s="56" t="n">
        <v>135000</v>
      </c>
      <c r="J34" s="57" t="s">
        <v>208</v>
      </c>
      <c r="K34" s="57" t="s">
        <v>209</v>
      </c>
      <c r="L34" s="57" t="s">
        <v>174</v>
      </c>
      <c r="M34" s="59" t="s">
        <v>64</v>
      </c>
      <c r="N34" s="44" t="s">
        <v>45</v>
      </c>
      <c r="O34" s="45" t="s">
        <v>45</v>
      </c>
      <c r="P34" s="46" t="s">
        <v>45</v>
      </c>
      <c r="Q34" s="46" t="s">
        <v>57</v>
      </c>
      <c r="R34" s="45" t="s">
        <v>48</v>
      </c>
      <c r="S34" s="45" t="s">
        <v>45</v>
      </c>
      <c r="T34" s="45" t="s">
        <v>45</v>
      </c>
      <c r="U34" s="47" t="n">
        <v>117049</v>
      </c>
      <c r="V34" s="56" t="n">
        <v>135000</v>
      </c>
      <c r="W34" s="48" t="n">
        <f aca="false">VALUE(Table10[[#This Row],[FN Salary2]]-Table10[[#This Row],[PWD Minimum Salary]])</f>
        <v>17951</v>
      </c>
      <c r="X34" s="55" t="s">
        <v>67</v>
      </c>
      <c r="Y34" s="49"/>
      <c r="Z34" s="45" t="s">
        <v>45</v>
      </c>
      <c r="AA34" s="45" t="s">
        <v>48</v>
      </c>
      <c r="AB34" s="45"/>
      <c r="AC34" s="45"/>
      <c r="AD34" s="45"/>
      <c r="AE34" s="45"/>
      <c r="AF34" s="49"/>
      <c r="AG34" s="45" t="s">
        <v>48</v>
      </c>
    </row>
    <row r="35" customFormat="false" ht="14.9" hidden="false" customHeight="false" outlineLevel="0" collapsed="false">
      <c r="A35" s="33" t="n">
        <v>43908</v>
      </c>
      <c r="B35" s="34" t="n">
        <v>405944</v>
      </c>
      <c r="C35" s="36" t="s">
        <v>210</v>
      </c>
      <c r="D35" s="36" t="s">
        <v>211</v>
      </c>
      <c r="E35" s="36" t="n">
        <v>4964192</v>
      </c>
      <c r="F35" s="37" t="s">
        <v>39</v>
      </c>
      <c r="G35" s="61" t="s">
        <v>134</v>
      </c>
      <c r="H35" s="39" t="s">
        <v>75</v>
      </c>
      <c r="I35" s="40" t="n">
        <v>152000</v>
      </c>
      <c r="J35" s="57" t="s">
        <v>212</v>
      </c>
      <c r="K35" s="57" t="s">
        <v>213</v>
      </c>
      <c r="L35" s="41" t="s">
        <v>188</v>
      </c>
      <c r="M35" s="43" t="s">
        <v>64</v>
      </c>
      <c r="N35" s="44" t="s">
        <v>45</v>
      </c>
      <c r="O35" s="45" t="s">
        <v>45</v>
      </c>
      <c r="P35" s="46" t="s">
        <v>45</v>
      </c>
      <c r="Q35" s="46" t="s">
        <v>57</v>
      </c>
      <c r="R35" s="45" t="s">
        <v>48</v>
      </c>
      <c r="S35" s="45" t="s">
        <v>45</v>
      </c>
      <c r="T35" s="45" t="s">
        <v>45</v>
      </c>
      <c r="U35" s="47" t="n">
        <v>117049</v>
      </c>
      <c r="V35" s="40" t="n">
        <v>152000</v>
      </c>
      <c r="W35" s="48" t="n">
        <f aca="false">VALUE(Table10[[#This Row],[FN Salary2]]-Table10[[#This Row],[PWD Minimum Salary]])</f>
        <v>34951</v>
      </c>
      <c r="X35" s="39" t="s">
        <v>75</v>
      </c>
      <c r="Y35" s="49"/>
      <c r="Z35" s="45" t="s">
        <v>45</v>
      </c>
      <c r="AA35" s="45" t="s">
        <v>48</v>
      </c>
      <c r="AB35" s="45"/>
      <c r="AC35" s="45"/>
      <c r="AD35" s="45"/>
      <c r="AE35" s="45"/>
      <c r="AF35" s="49"/>
      <c r="AG35" s="45" t="s">
        <v>48</v>
      </c>
    </row>
    <row r="36" customFormat="false" ht="14.9" hidden="false" customHeight="false" outlineLevel="0" collapsed="false">
      <c r="A36" s="50" t="n">
        <v>43930</v>
      </c>
      <c r="B36" s="51" t="n">
        <v>576441</v>
      </c>
      <c r="C36" s="52" t="s">
        <v>214</v>
      </c>
      <c r="D36" s="52" t="s">
        <v>215</v>
      </c>
      <c r="E36" s="52" t="n">
        <v>4537728</v>
      </c>
      <c r="F36" s="53" t="s">
        <v>39</v>
      </c>
      <c r="G36" s="54" t="s">
        <v>216</v>
      </c>
      <c r="H36" s="55" t="s">
        <v>84</v>
      </c>
      <c r="I36" s="56" t="n">
        <v>119101</v>
      </c>
      <c r="J36" s="57" t="s">
        <v>217</v>
      </c>
      <c r="K36" s="57" t="s">
        <v>218</v>
      </c>
      <c r="L36" s="57" t="s">
        <v>169</v>
      </c>
      <c r="M36" s="59" t="s">
        <v>219</v>
      </c>
      <c r="N36" s="44" t="s">
        <v>45</v>
      </c>
      <c r="O36" s="45" t="s">
        <v>45</v>
      </c>
      <c r="P36" s="46" t="s">
        <v>45</v>
      </c>
      <c r="Q36" s="46" t="s">
        <v>57</v>
      </c>
      <c r="R36" s="45" t="s">
        <v>48</v>
      </c>
      <c r="S36" s="45" t="s">
        <v>45</v>
      </c>
      <c r="T36" s="45" t="s">
        <v>45</v>
      </c>
      <c r="U36" s="47" t="n">
        <v>117049</v>
      </c>
      <c r="V36" s="56" t="n">
        <v>119101</v>
      </c>
      <c r="W36" s="48" t="n">
        <f aca="false">VALUE(Table10[[#This Row],[FN Salary2]]-Table10[[#This Row],[PWD Minimum Salary]])</f>
        <v>2052</v>
      </c>
      <c r="X36" s="55" t="s">
        <v>84</v>
      </c>
      <c r="Y36" s="49"/>
      <c r="Z36" s="45" t="s">
        <v>45</v>
      </c>
      <c r="AA36" s="45" t="s">
        <v>48</v>
      </c>
      <c r="AB36" s="45"/>
      <c r="AC36" s="45"/>
      <c r="AD36" s="45"/>
      <c r="AE36" s="45"/>
      <c r="AF36" s="49"/>
      <c r="AG36" s="45" t="s">
        <v>48</v>
      </c>
    </row>
    <row r="37" customFormat="false" ht="14.9" hidden="false" customHeight="false" outlineLevel="0" collapsed="false">
      <c r="A37" s="33" t="n">
        <v>43887</v>
      </c>
      <c r="B37" s="34" t="n">
        <v>567108</v>
      </c>
      <c r="C37" s="36" t="s">
        <v>220</v>
      </c>
      <c r="D37" s="36" t="s">
        <v>221</v>
      </c>
      <c r="E37" s="36" t="n">
        <v>4933618</v>
      </c>
      <c r="F37" s="37" t="s">
        <v>39</v>
      </c>
      <c r="G37" s="61" t="n">
        <v>45930</v>
      </c>
      <c r="H37" s="39" t="s">
        <v>92</v>
      </c>
      <c r="I37" s="40" t="n">
        <v>156000</v>
      </c>
      <c r="J37" s="57" t="s">
        <v>222</v>
      </c>
      <c r="K37" s="57" t="s">
        <v>223</v>
      </c>
      <c r="L37" s="41" t="s">
        <v>169</v>
      </c>
      <c r="M37" s="43" t="s">
        <v>56</v>
      </c>
      <c r="N37" s="44" t="s">
        <v>45</v>
      </c>
      <c r="O37" s="45" t="s">
        <v>45</v>
      </c>
      <c r="P37" s="46" t="s">
        <v>45</v>
      </c>
      <c r="Q37" s="46" t="s">
        <v>57</v>
      </c>
      <c r="R37" s="45" t="s">
        <v>48</v>
      </c>
      <c r="S37" s="45" t="s">
        <v>45</v>
      </c>
      <c r="T37" s="45" t="s">
        <v>45</v>
      </c>
      <c r="U37" s="47" t="n">
        <v>117049</v>
      </c>
      <c r="V37" s="40" t="n">
        <v>156000</v>
      </c>
      <c r="W37" s="48" t="n">
        <f aca="false">VALUE(Table10[[#This Row],[FN Salary2]]-Table10[[#This Row],[PWD Minimum Salary]])</f>
        <v>38951</v>
      </c>
      <c r="X37" s="39" t="s">
        <v>92</v>
      </c>
      <c r="Y37" s="49"/>
      <c r="Z37" s="45" t="s">
        <v>45</v>
      </c>
      <c r="AA37" s="45" t="s">
        <v>48</v>
      </c>
      <c r="AB37" s="45"/>
      <c r="AC37" s="45"/>
      <c r="AD37" s="45"/>
      <c r="AE37" s="45"/>
      <c r="AF37" s="49"/>
      <c r="AG37" s="45" t="s">
        <v>48</v>
      </c>
    </row>
    <row r="38" customFormat="false" ht="14.9" hidden="false" customHeight="false" outlineLevel="0" collapsed="false">
      <c r="A38" s="50" t="n">
        <v>43930</v>
      </c>
      <c r="B38" s="51" t="n">
        <v>461707</v>
      </c>
      <c r="C38" s="52" t="s">
        <v>224</v>
      </c>
      <c r="D38" s="52" t="s">
        <v>225</v>
      </c>
      <c r="E38" s="52" t="n">
        <v>4405201</v>
      </c>
      <c r="F38" s="53" t="s">
        <v>39</v>
      </c>
      <c r="G38" s="54" t="n">
        <v>45565</v>
      </c>
      <c r="H38" s="55" t="s">
        <v>98</v>
      </c>
      <c r="I38" s="56" t="n">
        <v>140000</v>
      </c>
      <c r="J38" s="57" t="s">
        <v>226</v>
      </c>
      <c r="K38" s="57" t="s">
        <v>227</v>
      </c>
      <c r="L38" s="57" t="s">
        <v>174</v>
      </c>
      <c r="M38" s="59" t="s">
        <v>64</v>
      </c>
      <c r="N38" s="44" t="s">
        <v>45</v>
      </c>
      <c r="O38" s="45" t="s">
        <v>45</v>
      </c>
      <c r="P38" s="46" t="s">
        <v>45</v>
      </c>
      <c r="Q38" s="46" t="s">
        <v>57</v>
      </c>
      <c r="R38" s="45" t="s">
        <v>48</v>
      </c>
      <c r="S38" s="45" t="s">
        <v>45</v>
      </c>
      <c r="T38" s="45" t="s">
        <v>45</v>
      </c>
      <c r="U38" s="47" t="n">
        <v>117049</v>
      </c>
      <c r="V38" s="56" t="n">
        <v>140000</v>
      </c>
      <c r="W38" s="48" t="n">
        <f aca="false">VALUE(Table10[[#This Row],[FN Salary2]]-Table10[[#This Row],[PWD Minimum Salary]])</f>
        <v>22951</v>
      </c>
      <c r="X38" s="55" t="s">
        <v>98</v>
      </c>
      <c r="Y38" s="49"/>
      <c r="Z38" s="45" t="s">
        <v>45</v>
      </c>
      <c r="AA38" s="45" t="s">
        <v>48</v>
      </c>
      <c r="AB38" s="45"/>
      <c r="AC38" s="45"/>
      <c r="AD38" s="45"/>
      <c r="AE38" s="45"/>
      <c r="AF38" s="49"/>
      <c r="AG38" s="45" t="s">
        <v>48</v>
      </c>
    </row>
    <row r="39" customFormat="false" ht="14.9" hidden="false" customHeight="false" outlineLevel="0" collapsed="false">
      <c r="A39" s="33" t="n">
        <v>43908</v>
      </c>
      <c r="B39" s="34" t="n">
        <v>504167</v>
      </c>
      <c r="C39" s="36" t="s">
        <v>228</v>
      </c>
      <c r="D39" s="36" t="s">
        <v>229</v>
      </c>
      <c r="E39" s="36" t="n">
        <v>4992337</v>
      </c>
      <c r="F39" s="37" t="s">
        <v>39</v>
      </c>
      <c r="G39" s="61" t="n">
        <v>45204</v>
      </c>
      <c r="H39" s="39" t="s">
        <v>105</v>
      </c>
      <c r="I39" s="62" t="n">
        <v>142058</v>
      </c>
      <c r="J39" s="57" t="s">
        <v>230</v>
      </c>
      <c r="K39" s="57" t="s">
        <v>231</v>
      </c>
      <c r="L39" s="41" t="s">
        <v>169</v>
      </c>
      <c r="M39" s="43" t="s">
        <v>79</v>
      </c>
      <c r="N39" s="44" t="s">
        <v>45</v>
      </c>
      <c r="O39" s="45" t="s">
        <v>45</v>
      </c>
      <c r="P39" s="46" t="s">
        <v>45</v>
      </c>
      <c r="Q39" s="46" t="s">
        <v>88</v>
      </c>
      <c r="R39" s="45" t="s">
        <v>48</v>
      </c>
      <c r="S39" s="45" t="s">
        <v>45</v>
      </c>
      <c r="T39" s="45" t="s">
        <v>45</v>
      </c>
      <c r="U39" s="47" t="n">
        <v>133474</v>
      </c>
      <c r="V39" s="62" t="n">
        <v>142058</v>
      </c>
      <c r="W39" s="48" t="n">
        <f aca="false">VALUE(Table10[[#This Row],[FN Salary2]]-Table10[[#This Row],[PWD Minimum Salary]])</f>
        <v>8584</v>
      </c>
      <c r="X39" s="39" t="s">
        <v>105</v>
      </c>
      <c r="Y39" s="49"/>
      <c r="Z39" s="45" t="s">
        <v>45</v>
      </c>
      <c r="AA39" s="45" t="s">
        <v>48</v>
      </c>
      <c r="AB39" s="45"/>
      <c r="AC39" s="45"/>
      <c r="AD39" s="45"/>
      <c r="AE39" s="45"/>
      <c r="AF39" s="49"/>
      <c r="AG39" s="45" t="s">
        <v>48</v>
      </c>
    </row>
    <row r="40" customFormat="false" ht="45" hidden="false" customHeight="true" outlineLevel="0" collapsed="false">
      <c r="A40" s="50" t="n">
        <v>43890</v>
      </c>
      <c r="B40" s="51" t="n">
        <v>540991</v>
      </c>
      <c r="C40" s="52" t="s">
        <v>232</v>
      </c>
      <c r="D40" s="52" t="s">
        <v>233</v>
      </c>
      <c r="E40" s="52" t="n">
        <v>4878595</v>
      </c>
      <c r="F40" s="53" t="s">
        <v>39</v>
      </c>
      <c r="G40" s="54" t="n">
        <v>45930</v>
      </c>
      <c r="H40" s="39" t="s">
        <v>40</v>
      </c>
      <c r="I40" s="40" t="n">
        <v>131040</v>
      </c>
      <c r="J40" s="57" t="s">
        <v>234</v>
      </c>
      <c r="K40" s="57" t="s">
        <v>235</v>
      </c>
      <c r="L40" s="57" t="s">
        <v>174</v>
      </c>
      <c r="M40" s="59" t="s">
        <v>44</v>
      </c>
      <c r="N40" s="44" t="s">
        <v>45</v>
      </c>
      <c r="O40" s="45" t="s">
        <v>45</v>
      </c>
      <c r="P40" s="46" t="s">
        <v>45</v>
      </c>
      <c r="Q40" s="46" t="s">
        <v>57</v>
      </c>
      <c r="R40" s="45" t="s">
        <v>48</v>
      </c>
      <c r="S40" s="45" t="s">
        <v>45</v>
      </c>
      <c r="T40" s="45" t="s">
        <v>45</v>
      </c>
      <c r="U40" s="47" t="n">
        <v>117049</v>
      </c>
      <c r="V40" s="40" t="n">
        <v>131040</v>
      </c>
      <c r="W40" s="48" t="n">
        <f aca="false">VALUE(Table10[[#This Row],[FN Salary2]]-Table10[[#This Row],[PWD Minimum Salary]])</f>
        <v>13991</v>
      </c>
      <c r="X40" s="39" t="s">
        <v>40</v>
      </c>
      <c r="Y40" s="49"/>
      <c r="Z40" s="45" t="s">
        <v>45</v>
      </c>
      <c r="AA40" s="45" t="s">
        <v>48</v>
      </c>
      <c r="AB40" s="45"/>
      <c r="AC40" s="45"/>
      <c r="AD40" s="45"/>
      <c r="AE40" s="45"/>
      <c r="AF40" s="49"/>
      <c r="AG40" s="45" t="s">
        <v>48</v>
      </c>
    </row>
    <row r="41" customFormat="false" ht="45" hidden="false" customHeight="true" outlineLevel="0" collapsed="false">
      <c r="A41" s="33" t="n">
        <v>43930</v>
      </c>
      <c r="B41" s="34" t="n">
        <v>552702</v>
      </c>
      <c r="C41" s="36" t="s">
        <v>236</v>
      </c>
      <c r="D41" s="36" t="s">
        <v>237</v>
      </c>
      <c r="E41" s="36" t="n">
        <v>4916623</v>
      </c>
      <c r="F41" s="37" t="s">
        <v>39</v>
      </c>
      <c r="G41" s="61" t="n">
        <v>45930</v>
      </c>
      <c r="H41" s="55" t="s">
        <v>52</v>
      </c>
      <c r="I41" s="56" t="n">
        <v>125400</v>
      </c>
      <c r="J41" s="57" t="s">
        <v>238</v>
      </c>
      <c r="K41" s="57" t="s">
        <v>239</v>
      </c>
      <c r="L41" s="41" t="s">
        <v>188</v>
      </c>
      <c r="M41" s="43" t="s">
        <v>44</v>
      </c>
      <c r="N41" s="44" t="s">
        <v>45</v>
      </c>
      <c r="O41" s="45" t="s">
        <v>45</v>
      </c>
      <c r="P41" s="46" t="s">
        <v>45</v>
      </c>
      <c r="Q41" s="46" t="s">
        <v>57</v>
      </c>
      <c r="R41" s="45" t="s">
        <v>48</v>
      </c>
      <c r="S41" s="45" t="s">
        <v>45</v>
      </c>
      <c r="T41" s="45" t="s">
        <v>45</v>
      </c>
      <c r="U41" s="47" t="n">
        <v>117049</v>
      </c>
      <c r="V41" s="56" t="n">
        <v>125400</v>
      </c>
      <c r="W41" s="48" t="n">
        <f aca="false">VALUE(Table10[[#This Row],[FN Salary2]]-Table10[[#This Row],[PWD Minimum Salary]])</f>
        <v>8351</v>
      </c>
      <c r="X41" s="55" t="s">
        <v>52</v>
      </c>
      <c r="Y41" s="49"/>
      <c r="Z41" s="45" t="s">
        <v>45</v>
      </c>
      <c r="AA41" s="45" t="s">
        <v>48</v>
      </c>
      <c r="AB41" s="45"/>
      <c r="AC41" s="45"/>
      <c r="AD41" s="45"/>
      <c r="AE41" s="45"/>
      <c r="AF41" s="49"/>
      <c r="AG41" s="45" t="s">
        <v>48</v>
      </c>
    </row>
    <row r="42" customFormat="false" ht="14.9" hidden="false" customHeight="false" outlineLevel="0" collapsed="false">
      <c r="A42" s="50" t="n">
        <v>43930</v>
      </c>
      <c r="B42" s="51" t="n">
        <v>532601</v>
      </c>
      <c r="C42" s="52" t="s">
        <v>240</v>
      </c>
      <c r="D42" s="52" t="s">
        <v>241</v>
      </c>
      <c r="E42" s="52" t="n">
        <v>5020377</v>
      </c>
      <c r="F42" s="53" t="s">
        <v>39</v>
      </c>
      <c r="G42" s="54" t="n">
        <v>44948</v>
      </c>
      <c r="H42" s="39" t="s">
        <v>60</v>
      </c>
      <c r="I42" s="40" t="n">
        <v>119101</v>
      </c>
      <c r="J42" s="57" t="s">
        <v>242</v>
      </c>
      <c r="K42" s="57" t="s">
        <v>243</v>
      </c>
      <c r="L42" s="57" t="s">
        <v>169</v>
      </c>
      <c r="M42" s="59" t="s">
        <v>79</v>
      </c>
      <c r="N42" s="44" t="s">
        <v>45</v>
      </c>
      <c r="O42" s="45" t="s">
        <v>45</v>
      </c>
      <c r="P42" s="46" t="s">
        <v>45</v>
      </c>
      <c r="Q42" s="46" t="s">
        <v>80</v>
      </c>
      <c r="R42" s="45" t="s">
        <v>48</v>
      </c>
      <c r="S42" s="45" t="s">
        <v>45</v>
      </c>
      <c r="T42" s="45" t="s">
        <v>45</v>
      </c>
      <c r="U42" s="47" t="n">
        <v>133474</v>
      </c>
      <c r="V42" s="40" t="n">
        <v>119101</v>
      </c>
      <c r="W42" s="48" t="n">
        <f aca="false">VALUE(Table10[[#This Row],[FN Salary2]]-Table10[[#This Row],[PWD Minimum Salary]])</f>
        <v>-14373</v>
      </c>
      <c r="X42" s="39" t="s">
        <v>60</v>
      </c>
      <c r="Y42" s="49"/>
      <c r="Z42" s="45" t="s">
        <v>45</v>
      </c>
      <c r="AA42" s="45" t="s">
        <v>48</v>
      </c>
      <c r="AB42" s="45"/>
      <c r="AC42" s="45"/>
      <c r="AD42" s="45"/>
      <c r="AE42" s="45"/>
      <c r="AF42" s="49"/>
      <c r="AG42" s="45" t="s">
        <v>48</v>
      </c>
    </row>
    <row r="43" customFormat="false" ht="14.9" hidden="false" customHeight="false" outlineLevel="0" collapsed="false">
      <c r="A43" s="33" t="n">
        <v>43887</v>
      </c>
      <c r="B43" s="34" t="n">
        <v>542688</v>
      </c>
      <c r="C43" s="36" t="s">
        <v>244</v>
      </c>
      <c r="D43" s="36" t="s">
        <v>245</v>
      </c>
      <c r="E43" s="36" t="n">
        <v>4520676</v>
      </c>
      <c r="F43" s="37" t="s">
        <v>39</v>
      </c>
      <c r="G43" s="61" t="n">
        <v>45930</v>
      </c>
      <c r="H43" s="55" t="s">
        <v>67</v>
      </c>
      <c r="I43" s="56" t="n">
        <v>135000</v>
      </c>
      <c r="J43" s="57" t="s">
        <v>246</v>
      </c>
      <c r="K43" s="57" t="s">
        <v>247</v>
      </c>
      <c r="L43" s="41" t="s">
        <v>169</v>
      </c>
      <c r="M43" s="43" t="s">
        <v>56</v>
      </c>
      <c r="N43" s="44" t="s">
        <v>45</v>
      </c>
      <c r="O43" s="45" t="s">
        <v>45</v>
      </c>
      <c r="P43" s="46" t="s">
        <v>45</v>
      </c>
      <c r="Q43" s="46" t="s">
        <v>57</v>
      </c>
      <c r="R43" s="45" t="s">
        <v>48</v>
      </c>
      <c r="S43" s="45" t="s">
        <v>45</v>
      </c>
      <c r="T43" s="45" t="s">
        <v>45</v>
      </c>
      <c r="U43" s="47" t="n">
        <v>117049</v>
      </c>
      <c r="V43" s="56" t="n">
        <v>135000</v>
      </c>
      <c r="W43" s="48" t="n">
        <f aca="false">VALUE(Table10[[#This Row],[FN Salary2]]-Table10[[#This Row],[PWD Minimum Salary]])</f>
        <v>17951</v>
      </c>
      <c r="X43" s="55" t="s">
        <v>67</v>
      </c>
      <c r="Y43" s="49"/>
      <c r="Z43" s="45" t="s">
        <v>45</v>
      </c>
      <c r="AA43" s="45" t="s">
        <v>48</v>
      </c>
      <c r="AB43" s="45"/>
      <c r="AC43" s="45"/>
      <c r="AD43" s="45"/>
      <c r="AE43" s="45"/>
      <c r="AF43" s="49"/>
      <c r="AG43" s="45" t="s">
        <v>48</v>
      </c>
    </row>
    <row r="44" customFormat="false" ht="14.9" hidden="false" customHeight="false" outlineLevel="0" collapsed="false">
      <c r="A44" s="50" t="n">
        <v>43930</v>
      </c>
      <c r="B44" s="51" t="n">
        <v>426112</v>
      </c>
      <c r="C44" s="52" t="s">
        <v>248</v>
      </c>
      <c r="D44" s="52" t="s">
        <v>249</v>
      </c>
      <c r="E44" s="52" t="n">
        <v>4359481</v>
      </c>
      <c r="F44" s="53" t="s">
        <v>39</v>
      </c>
      <c r="G44" s="54" t="n">
        <v>45723</v>
      </c>
      <c r="H44" s="39" t="s">
        <v>75</v>
      </c>
      <c r="I44" s="40" t="n">
        <v>152000</v>
      </c>
      <c r="J44" s="57" t="s">
        <v>250</v>
      </c>
      <c r="K44" s="57" t="s">
        <v>251</v>
      </c>
      <c r="L44" s="57" t="s">
        <v>174</v>
      </c>
      <c r="M44" s="59" t="s">
        <v>79</v>
      </c>
      <c r="N44" s="44" t="s">
        <v>45</v>
      </c>
      <c r="O44" s="45" t="s">
        <v>45</v>
      </c>
      <c r="P44" s="46" t="s">
        <v>45</v>
      </c>
      <c r="Q44" s="46" t="s">
        <v>88</v>
      </c>
      <c r="R44" s="45" t="s">
        <v>48</v>
      </c>
      <c r="S44" s="45" t="s">
        <v>45</v>
      </c>
      <c r="T44" s="45" t="s">
        <v>45</v>
      </c>
      <c r="U44" s="47" t="n">
        <v>133474</v>
      </c>
      <c r="V44" s="40" t="n">
        <v>152000</v>
      </c>
      <c r="W44" s="48" t="n">
        <f aca="false">VALUE(Table10[[#This Row],[FN Salary2]]-Table10[[#This Row],[PWD Minimum Salary]])</f>
        <v>18526</v>
      </c>
      <c r="X44" s="39" t="s">
        <v>75</v>
      </c>
      <c r="Y44" s="49"/>
      <c r="Z44" s="45" t="s">
        <v>45</v>
      </c>
      <c r="AA44" s="45" t="s">
        <v>48</v>
      </c>
      <c r="AB44" s="45"/>
      <c r="AC44" s="45"/>
      <c r="AD44" s="45"/>
      <c r="AE44" s="45"/>
      <c r="AF44" s="49"/>
      <c r="AG44" s="45" t="s">
        <v>48</v>
      </c>
    </row>
    <row r="45" customFormat="false" ht="14.9" hidden="false" customHeight="false" outlineLevel="0" collapsed="false">
      <c r="A45" s="33" t="n">
        <v>43887</v>
      </c>
      <c r="B45" s="34" t="n">
        <v>496514</v>
      </c>
      <c r="C45" s="36" t="s">
        <v>252</v>
      </c>
      <c r="D45" s="36" t="s">
        <v>253</v>
      </c>
      <c r="E45" s="36" t="n">
        <v>4724833</v>
      </c>
      <c r="F45" s="37" t="s">
        <v>39</v>
      </c>
      <c r="G45" s="61" t="n">
        <v>45930</v>
      </c>
      <c r="H45" s="55" t="s">
        <v>84</v>
      </c>
      <c r="I45" s="56" t="n">
        <v>119101</v>
      </c>
      <c r="J45" s="57" t="s">
        <v>254</v>
      </c>
      <c r="K45" s="57" t="s">
        <v>255</v>
      </c>
      <c r="L45" s="41" t="s">
        <v>169</v>
      </c>
      <c r="M45" s="43" t="s">
        <v>56</v>
      </c>
      <c r="N45" s="44" t="s">
        <v>45</v>
      </c>
      <c r="O45" s="45" t="s">
        <v>45</v>
      </c>
      <c r="P45" s="46" t="s">
        <v>45</v>
      </c>
      <c r="Q45" s="46" t="s">
        <v>57</v>
      </c>
      <c r="R45" s="45" t="s">
        <v>48</v>
      </c>
      <c r="S45" s="45" t="s">
        <v>45</v>
      </c>
      <c r="T45" s="45" t="s">
        <v>45</v>
      </c>
      <c r="U45" s="47" t="n">
        <v>117049</v>
      </c>
      <c r="V45" s="56" t="n">
        <v>119101</v>
      </c>
      <c r="W45" s="48" t="n">
        <f aca="false">VALUE(Table10[[#This Row],[FN Salary2]]-Table10[[#This Row],[PWD Minimum Salary]])</f>
        <v>2052</v>
      </c>
      <c r="X45" s="55" t="s">
        <v>84</v>
      </c>
      <c r="Y45" s="49"/>
      <c r="Z45" s="45" t="s">
        <v>45</v>
      </c>
      <c r="AA45" s="45" t="s">
        <v>48</v>
      </c>
      <c r="AB45" s="45"/>
      <c r="AC45" s="45"/>
      <c r="AD45" s="45"/>
      <c r="AE45" s="45"/>
      <c r="AF45" s="49"/>
      <c r="AG45" s="45" t="s">
        <v>48</v>
      </c>
    </row>
    <row r="46" customFormat="false" ht="14.9" hidden="false" customHeight="false" outlineLevel="0" collapsed="false">
      <c r="A46" s="50" t="n">
        <v>43930</v>
      </c>
      <c r="B46" s="51" t="n">
        <v>734034</v>
      </c>
      <c r="C46" s="52" t="s">
        <v>256</v>
      </c>
      <c r="D46" s="52" t="s">
        <v>257</v>
      </c>
      <c r="E46" s="52" t="n">
        <v>3942459</v>
      </c>
      <c r="F46" s="53" t="s">
        <v>39</v>
      </c>
      <c r="G46" s="54" t="n">
        <v>44526</v>
      </c>
      <c r="H46" s="39" t="s">
        <v>92</v>
      </c>
      <c r="I46" s="40" t="n">
        <v>156000</v>
      </c>
      <c r="J46" s="57" t="s">
        <v>258</v>
      </c>
      <c r="K46" s="57" t="s">
        <v>259</v>
      </c>
      <c r="L46" s="57" t="s">
        <v>174</v>
      </c>
      <c r="M46" s="59" t="s">
        <v>79</v>
      </c>
      <c r="N46" s="44" t="s">
        <v>45</v>
      </c>
      <c r="O46" s="45" t="s">
        <v>45</v>
      </c>
      <c r="P46" s="46" t="s">
        <v>45</v>
      </c>
      <c r="Q46" s="46" t="s">
        <v>80</v>
      </c>
      <c r="R46" s="45" t="s">
        <v>48</v>
      </c>
      <c r="S46" s="45" t="s">
        <v>45</v>
      </c>
      <c r="T46" s="45" t="s">
        <v>45</v>
      </c>
      <c r="U46" s="47" t="n">
        <v>133474</v>
      </c>
      <c r="V46" s="40" t="n">
        <v>156000</v>
      </c>
      <c r="W46" s="48" t="n">
        <f aca="false">VALUE(Table10[[#This Row],[FN Salary2]]-Table10[[#This Row],[PWD Minimum Salary]])</f>
        <v>22526</v>
      </c>
      <c r="X46" s="39" t="s">
        <v>92</v>
      </c>
      <c r="Y46" s="49"/>
      <c r="Z46" s="45" t="s">
        <v>45</v>
      </c>
      <c r="AA46" s="45" t="s">
        <v>48</v>
      </c>
      <c r="AB46" s="45"/>
      <c r="AC46" s="45"/>
      <c r="AD46" s="45"/>
      <c r="AE46" s="45"/>
      <c r="AF46" s="49"/>
      <c r="AG46" s="45" t="s">
        <v>48</v>
      </c>
    </row>
    <row r="47" customFormat="false" ht="14.9" hidden="false" customHeight="false" outlineLevel="0" collapsed="false">
      <c r="A47" s="33" t="n">
        <v>43930</v>
      </c>
      <c r="B47" s="34" t="n">
        <v>520492</v>
      </c>
      <c r="C47" s="36" t="s">
        <v>260</v>
      </c>
      <c r="D47" s="36" t="s">
        <v>261</v>
      </c>
      <c r="E47" s="36" t="n">
        <v>4866703</v>
      </c>
      <c r="F47" s="37" t="s">
        <v>39</v>
      </c>
      <c r="G47" s="61" t="n">
        <v>45565</v>
      </c>
      <c r="H47" s="55" t="s">
        <v>98</v>
      </c>
      <c r="I47" s="56" t="n">
        <v>140000</v>
      </c>
      <c r="J47" s="57" t="s">
        <v>262</v>
      </c>
      <c r="K47" s="57" t="s">
        <v>263</v>
      </c>
      <c r="L47" s="41" t="s">
        <v>188</v>
      </c>
      <c r="M47" s="43" t="s">
        <v>64</v>
      </c>
      <c r="N47" s="44" t="s">
        <v>45</v>
      </c>
      <c r="O47" s="45" t="s">
        <v>45</v>
      </c>
      <c r="P47" s="46" t="s">
        <v>45</v>
      </c>
      <c r="Q47" s="46" t="s">
        <v>57</v>
      </c>
      <c r="R47" s="45" t="s">
        <v>48</v>
      </c>
      <c r="S47" s="45" t="s">
        <v>45</v>
      </c>
      <c r="T47" s="45" t="s">
        <v>45</v>
      </c>
      <c r="U47" s="47" t="n">
        <v>117049</v>
      </c>
      <c r="V47" s="56" t="n">
        <v>140000</v>
      </c>
      <c r="W47" s="48" t="n">
        <f aca="false">VALUE(Table10[[#This Row],[FN Salary2]]-Table10[[#This Row],[PWD Minimum Salary]])</f>
        <v>22951</v>
      </c>
      <c r="X47" s="55" t="s">
        <v>98</v>
      </c>
      <c r="Y47" s="49"/>
      <c r="Z47" s="45" t="s">
        <v>45</v>
      </c>
      <c r="AA47" s="45" t="s">
        <v>48</v>
      </c>
      <c r="AB47" s="45"/>
      <c r="AC47" s="45"/>
      <c r="AD47" s="45"/>
      <c r="AE47" s="45"/>
      <c r="AF47" s="49"/>
      <c r="AG47" s="45" t="s">
        <v>48</v>
      </c>
    </row>
    <row r="48" customFormat="false" ht="14.9" hidden="false" customHeight="false" outlineLevel="0" collapsed="false">
      <c r="A48" s="50" t="n">
        <v>43763</v>
      </c>
      <c r="B48" s="51" t="n">
        <v>441224</v>
      </c>
      <c r="C48" s="52" t="s">
        <v>264</v>
      </c>
      <c r="D48" s="52" t="s">
        <v>265</v>
      </c>
      <c r="E48" s="52" t="n">
        <v>4693430</v>
      </c>
      <c r="F48" s="53" t="s">
        <v>39</v>
      </c>
      <c r="G48" s="54" t="n">
        <v>45930</v>
      </c>
      <c r="H48" s="39" t="s">
        <v>105</v>
      </c>
      <c r="I48" s="62" t="n">
        <v>142058</v>
      </c>
      <c r="J48" s="57" t="s">
        <v>266</v>
      </c>
      <c r="K48" s="57" t="s">
        <v>267</v>
      </c>
      <c r="L48" s="57" t="s">
        <v>169</v>
      </c>
      <c r="M48" s="59" t="s">
        <v>268</v>
      </c>
      <c r="N48" s="44" t="s">
        <v>45</v>
      </c>
      <c r="O48" s="45" t="s">
        <v>45</v>
      </c>
      <c r="P48" s="46" t="s">
        <v>45</v>
      </c>
      <c r="Q48" s="46" t="s">
        <v>88</v>
      </c>
      <c r="R48" s="45" t="s">
        <v>48</v>
      </c>
      <c r="S48" s="45" t="s">
        <v>45</v>
      </c>
      <c r="T48" s="45" t="s">
        <v>45</v>
      </c>
      <c r="U48" s="47" t="n">
        <v>133474</v>
      </c>
      <c r="V48" s="62" t="n">
        <v>142058</v>
      </c>
      <c r="W48" s="48" t="n">
        <f aca="false">VALUE(Table10[[#This Row],[FN Salary2]]-Table10[[#This Row],[PWD Minimum Salary]])</f>
        <v>8584</v>
      </c>
      <c r="X48" s="39" t="s">
        <v>105</v>
      </c>
      <c r="Y48" s="49"/>
      <c r="Z48" s="49" t="s">
        <v>45</v>
      </c>
      <c r="AA48" s="45" t="s">
        <v>48</v>
      </c>
      <c r="AB48" s="45"/>
      <c r="AC48" s="45"/>
      <c r="AD48" s="45"/>
      <c r="AE48" s="45"/>
      <c r="AF48" s="49"/>
      <c r="AG48" s="45" t="s">
        <v>48</v>
      </c>
    </row>
    <row r="49" customFormat="false" ht="14.9" hidden="false" customHeight="false" outlineLevel="0" collapsed="false">
      <c r="A49" s="33" t="n">
        <v>43771</v>
      </c>
      <c r="B49" s="34" t="n">
        <v>537044</v>
      </c>
      <c r="C49" s="36" t="s">
        <v>269</v>
      </c>
      <c r="D49" s="36" t="s">
        <v>270</v>
      </c>
      <c r="E49" s="36" t="n">
        <v>4649201</v>
      </c>
      <c r="F49" s="37" t="s">
        <v>39</v>
      </c>
      <c r="G49" s="61" t="n">
        <v>45930</v>
      </c>
      <c r="H49" s="39" t="s">
        <v>40</v>
      </c>
      <c r="I49" s="40" t="n">
        <v>131040</v>
      </c>
      <c r="J49" s="57" t="s">
        <v>271</v>
      </c>
      <c r="K49" s="57" t="s">
        <v>272</v>
      </c>
      <c r="L49" s="41" t="s">
        <v>169</v>
      </c>
      <c r="M49" s="43" t="s">
        <v>64</v>
      </c>
      <c r="N49" s="44" t="s">
        <v>45</v>
      </c>
      <c r="O49" s="45" t="s">
        <v>45</v>
      </c>
      <c r="P49" s="46" t="s">
        <v>45</v>
      </c>
      <c r="Q49" s="46" t="s">
        <v>88</v>
      </c>
      <c r="R49" s="45" t="s">
        <v>48</v>
      </c>
      <c r="S49" s="45" t="s">
        <v>45</v>
      </c>
      <c r="T49" s="45" t="s">
        <v>45</v>
      </c>
      <c r="U49" s="47" t="n">
        <v>133474</v>
      </c>
      <c r="V49" s="40" t="n">
        <v>131040</v>
      </c>
      <c r="W49" s="48" t="n">
        <f aca="false">VALUE(Table10[[#This Row],[FN Salary2]]-Table10[[#This Row],[PWD Minimum Salary]])</f>
        <v>-2434</v>
      </c>
      <c r="X49" s="39" t="s">
        <v>40</v>
      </c>
      <c r="Y49" s="49"/>
      <c r="Z49" s="45" t="s">
        <v>45</v>
      </c>
      <c r="AA49" s="45" t="s">
        <v>48</v>
      </c>
      <c r="AB49" s="45"/>
      <c r="AC49" s="45"/>
      <c r="AD49" s="45"/>
      <c r="AE49" s="45"/>
      <c r="AF49" s="49"/>
      <c r="AG49" s="45" t="s">
        <v>48</v>
      </c>
    </row>
    <row r="50" customFormat="false" ht="14.9" hidden="false" customHeight="false" outlineLevel="0" collapsed="false">
      <c r="A50" s="50" t="n">
        <v>43887</v>
      </c>
      <c r="B50" s="51" t="n">
        <v>459996</v>
      </c>
      <c r="C50" s="52" t="s">
        <v>273</v>
      </c>
      <c r="D50" s="52" t="s">
        <v>274</v>
      </c>
      <c r="E50" s="52" t="n">
        <v>4923651</v>
      </c>
      <c r="F50" s="53" t="s">
        <v>39</v>
      </c>
      <c r="G50" s="54" t="n">
        <v>45930</v>
      </c>
      <c r="H50" s="55" t="s">
        <v>52</v>
      </c>
      <c r="I50" s="56" t="n">
        <v>125400</v>
      </c>
      <c r="J50" s="57" t="s">
        <v>275</v>
      </c>
      <c r="K50" s="57" t="s">
        <v>276</v>
      </c>
      <c r="L50" s="57" t="s">
        <v>174</v>
      </c>
      <c r="M50" s="59" t="s">
        <v>64</v>
      </c>
      <c r="N50" s="44" t="s">
        <v>45</v>
      </c>
      <c r="O50" s="45" t="s">
        <v>45</v>
      </c>
      <c r="P50" s="46" t="s">
        <v>45</v>
      </c>
      <c r="Q50" s="46" t="s">
        <v>57</v>
      </c>
      <c r="R50" s="45" t="s">
        <v>48</v>
      </c>
      <c r="S50" s="45" t="s">
        <v>45</v>
      </c>
      <c r="T50" s="45" t="s">
        <v>45</v>
      </c>
      <c r="U50" s="47" t="n">
        <v>117049</v>
      </c>
      <c r="V50" s="56" t="n">
        <v>125400</v>
      </c>
      <c r="W50" s="48" t="n">
        <f aca="false">VALUE(Table10[[#This Row],[FN Salary2]]-Table10[[#This Row],[PWD Minimum Salary]])</f>
        <v>8351</v>
      </c>
      <c r="X50" s="55" t="s">
        <v>52</v>
      </c>
      <c r="Y50" s="49"/>
      <c r="Z50" s="49" t="s">
        <v>45</v>
      </c>
      <c r="AA50" s="45" t="s">
        <v>48</v>
      </c>
      <c r="AB50" s="45"/>
      <c r="AC50" s="45"/>
      <c r="AD50" s="45"/>
      <c r="AE50" s="45"/>
      <c r="AF50" s="49"/>
      <c r="AG50" s="45" t="s">
        <v>48</v>
      </c>
    </row>
    <row r="51" customFormat="false" ht="14.9" hidden="false" customHeight="false" outlineLevel="0" collapsed="false">
      <c r="A51" s="33" t="n">
        <v>43887</v>
      </c>
      <c r="B51" s="34" t="n">
        <v>716139</v>
      </c>
      <c r="C51" s="36" t="s">
        <v>277</v>
      </c>
      <c r="D51" s="36" t="s">
        <v>278</v>
      </c>
      <c r="E51" s="36" t="n">
        <v>4920191</v>
      </c>
      <c r="F51" s="37" t="s">
        <v>39</v>
      </c>
      <c r="G51" s="61" t="s">
        <v>134</v>
      </c>
      <c r="H51" s="39" t="s">
        <v>60</v>
      </c>
      <c r="I51" s="40" t="n">
        <v>119101</v>
      </c>
      <c r="J51" s="57" t="s">
        <v>279</v>
      </c>
      <c r="K51" s="57" t="s">
        <v>280</v>
      </c>
      <c r="L51" s="41" t="s">
        <v>169</v>
      </c>
      <c r="M51" s="43" t="s">
        <v>64</v>
      </c>
      <c r="N51" s="44" t="s">
        <v>45</v>
      </c>
      <c r="O51" s="45" t="s">
        <v>45</v>
      </c>
      <c r="P51" s="46" t="s">
        <v>45</v>
      </c>
      <c r="Q51" s="46" t="s">
        <v>57</v>
      </c>
      <c r="R51" s="45" t="s">
        <v>48</v>
      </c>
      <c r="S51" s="45" t="s">
        <v>45</v>
      </c>
      <c r="T51" s="45" t="s">
        <v>45</v>
      </c>
      <c r="U51" s="47" t="n">
        <v>117049</v>
      </c>
      <c r="V51" s="40" t="n">
        <v>119101</v>
      </c>
      <c r="W51" s="48" t="n">
        <f aca="false">VALUE(Table10[[#This Row],[FN Salary2]]-Table10[[#This Row],[PWD Minimum Salary]])</f>
        <v>2052</v>
      </c>
      <c r="X51" s="39" t="s">
        <v>60</v>
      </c>
      <c r="Y51" s="49"/>
      <c r="Z51" s="45" t="s">
        <v>45</v>
      </c>
      <c r="AA51" s="45" t="s">
        <v>48</v>
      </c>
      <c r="AB51" s="45"/>
      <c r="AC51" s="45"/>
      <c r="AD51" s="45"/>
      <c r="AE51" s="45"/>
      <c r="AF51" s="49"/>
      <c r="AG51" s="45" t="s">
        <v>48</v>
      </c>
    </row>
    <row r="52" customFormat="false" ht="14.9" hidden="false" customHeight="false" outlineLevel="0" collapsed="false">
      <c r="A52" s="50" t="n">
        <v>43887</v>
      </c>
      <c r="B52" s="51" t="n">
        <v>540668</v>
      </c>
      <c r="C52" s="52" t="s">
        <v>281</v>
      </c>
      <c r="D52" s="52" t="s">
        <v>282</v>
      </c>
      <c r="E52" s="52" t="n">
        <v>4776220</v>
      </c>
      <c r="F52" s="53" t="s">
        <v>39</v>
      </c>
      <c r="G52" s="54" t="n">
        <v>45930</v>
      </c>
      <c r="H52" s="55" t="s">
        <v>67</v>
      </c>
      <c r="I52" s="56" t="n">
        <v>135000</v>
      </c>
      <c r="J52" s="57" t="s">
        <v>283</v>
      </c>
      <c r="K52" s="57" t="s">
        <v>284</v>
      </c>
      <c r="L52" s="57" t="s">
        <v>174</v>
      </c>
      <c r="M52" s="59" t="s">
        <v>64</v>
      </c>
      <c r="N52" s="44" t="s">
        <v>45</v>
      </c>
      <c r="O52" s="45" t="s">
        <v>45</v>
      </c>
      <c r="P52" s="46" t="s">
        <v>45</v>
      </c>
      <c r="Q52" s="46" t="s">
        <v>57</v>
      </c>
      <c r="R52" s="45" t="s">
        <v>48</v>
      </c>
      <c r="S52" s="45" t="s">
        <v>45</v>
      </c>
      <c r="T52" s="45" t="s">
        <v>45</v>
      </c>
      <c r="U52" s="47" t="n">
        <v>117049</v>
      </c>
      <c r="V52" s="56" t="n">
        <v>135000</v>
      </c>
      <c r="W52" s="48" t="n">
        <f aca="false">VALUE(Table10[[#This Row],[FN Salary2]]-Table10[[#This Row],[PWD Minimum Salary]])</f>
        <v>17951</v>
      </c>
      <c r="X52" s="55" t="s">
        <v>67</v>
      </c>
      <c r="Y52" s="49"/>
      <c r="Z52" s="45" t="s">
        <v>45</v>
      </c>
      <c r="AA52" s="45" t="s">
        <v>48</v>
      </c>
      <c r="AB52" s="45"/>
      <c r="AC52" s="45"/>
      <c r="AD52" s="45"/>
      <c r="AE52" s="45"/>
      <c r="AF52" s="49"/>
      <c r="AG52" s="45" t="s">
        <v>48</v>
      </c>
    </row>
    <row r="53" s="17" customFormat="true" ht="14.9" hidden="false" customHeight="false" outlineLevel="0" collapsed="false">
      <c r="A53" s="33" t="n">
        <v>43869</v>
      </c>
      <c r="B53" s="34" t="n">
        <v>601255</v>
      </c>
      <c r="C53" s="36" t="s">
        <v>285</v>
      </c>
      <c r="D53" s="36" t="s">
        <v>286</v>
      </c>
      <c r="E53" s="36" t="n">
        <v>4878537</v>
      </c>
      <c r="F53" s="37" t="s">
        <v>39</v>
      </c>
      <c r="G53" s="61" t="n">
        <v>45930</v>
      </c>
      <c r="H53" s="39" t="s">
        <v>75</v>
      </c>
      <c r="I53" s="40" t="n">
        <v>152000</v>
      </c>
      <c r="J53" s="57" t="s">
        <v>287</v>
      </c>
      <c r="K53" s="57" t="s">
        <v>288</v>
      </c>
      <c r="L53" s="41" t="s">
        <v>188</v>
      </c>
      <c r="M53" s="43" t="s">
        <v>79</v>
      </c>
      <c r="N53" s="44" t="s">
        <v>45</v>
      </c>
      <c r="O53" s="45" t="s">
        <v>45</v>
      </c>
      <c r="P53" s="46" t="s">
        <v>45</v>
      </c>
      <c r="Q53" s="46" t="s">
        <v>57</v>
      </c>
      <c r="R53" s="45" t="s">
        <v>48</v>
      </c>
      <c r="S53" s="45" t="s">
        <v>45</v>
      </c>
      <c r="T53" s="45" t="s">
        <v>45</v>
      </c>
      <c r="U53" s="47" t="n">
        <v>117049</v>
      </c>
      <c r="V53" s="40" t="n">
        <v>152000</v>
      </c>
      <c r="W53" s="48" t="n">
        <f aca="false">VALUE(Table10[[#This Row],[FN Salary2]]-Table10[[#This Row],[PWD Minimum Salary]])</f>
        <v>34951</v>
      </c>
      <c r="X53" s="39" t="s">
        <v>75</v>
      </c>
      <c r="Y53" s="49"/>
      <c r="Z53" s="49" t="s">
        <v>45</v>
      </c>
      <c r="AA53" s="45" t="s">
        <v>48</v>
      </c>
      <c r="AB53" s="45"/>
      <c r="AC53" s="45"/>
      <c r="AD53" s="45"/>
      <c r="AE53" s="45"/>
      <c r="AF53" s="49"/>
      <c r="AG53" s="45" t="s">
        <v>48</v>
      </c>
    </row>
    <row r="54" customFormat="false" ht="14.9" hidden="false" customHeight="false" outlineLevel="0" collapsed="false">
      <c r="A54" s="50" t="n">
        <v>43887</v>
      </c>
      <c r="B54" s="51" t="n">
        <v>632190</v>
      </c>
      <c r="C54" s="52" t="s">
        <v>289</v>
      </c>
      <c r="D54" s="52" t="s">
        <v>290</v>
      </c>
      <c r="E54" s="52" t="n">
        <v>4920215</v>
      </c>
      <c r="F54" s="53" t="s">
        <v>39</v>
      </c>
      <c r="G54" s="54" t="n">
        <v>45930</v>
      </c>
      <c r="H54" s="55" t="s">
        <v>84</v>
      </c>
      <c r="I54" s="56" t="n">
        <v>119101</v>
      </c>
      <c r="J54" s="57" t="s">
        <v>291</v>
      </c>
      <c r="K54" s="57" t="s">
        <v>292</v>
      </c>
      <c r="L54" s="57" t="s">
        <v>169</v>
      </c>
      <c r="M54" s="59" t="s">
        <v>79</v>
      </c>
      <c r="N54" s="44" t="s">
        <v>45</v>
      </c>
      <c r="O54" s="45" t="s">
        <v>45</v>
      </c>
      <c r="P54" s="46" t="s">
        <v>45</v>
      </c>
      <c r="Q54" s="64" t="s">
        <v>57</v>
      </c>
      <c r="R54" s="45" t="s">
        <v>48</v>
      </c>
      <c r="S54" s="45" t="s">
        <v>45</v>
      </c>
      <c r="T54" s="45" t="s">
        <v>45</v>
      </c>
      <c r="U54" s="47" t="n">
        <v>117049</v>
      </c>
      <c r="V54" s="56" t="n">
        <v>119101</v>
      </c>
      <c r="W54" s="48" t="n">
        <f aca="false">VALUE(Table10[[#This Row],[FN Salary2]]-Table10[[#This Row],[PWD Minimum Salary]])</f>
        <v>2052</v>
      </c>
      <c r="X54" s="55" t="s">
        <v>84</v>
      </c>
      <c r="Y54" s="49"/>
      <c r="Z54" s="45" t="s">
        <v>45</v>
      </c>
      <c r="AA54" s="45" t="s">
        <v>48</v>
      </c>
      <c r="AB54" s="45"/>
      <c r="AC54" s="45"/>
      <c r="AD54" s="45"/>
      <c r="AE54" s="45"/>
      <c r="AF54" s="49"/>
      <c r="AG54" s="45" t="s">
        <v>48</v>
      </c>
    </row>
    <row r="55" customFormat="false" ht="14.9" hidden="false" customHeight="false" outlineLevel="0" collapsed="false">
      <c r="A55" s="33" t="n">
        <v>43887</v>
      </c>
      <c r="B55" s="34" t="n">
        <v>577542</v>
      </c>
      <c r="C55" s="36" t="s">
        <v>293</v>
      </c>
      <c r="D55" s="36" t="s">
        <v>294</v>
      </c>
      <c r="E55" s="36" t="n">
        <v>4920222</v>
      </c>
      <c r="F55" s="37" t="s">
        <v>39</v>
      </c>
      <c r="G55" s="61" t="n">
        <v>45930</v>
      </c>
      <c r="H55" s="39" t="s">
        <v>92</v>
      </c>
      <c r="I55" s="40" t="n">
        <v>156000</v>
      </c>
      <c r="J55" s="57" t="s">
        <v>295</v>
      </c>
      <c r="K55" s="57" t="s">
        <v>296</v>
      </c>
      <c r="L55" s="41" t="s">
        <v>169</v>
      </c>
      <c r="M55" s="43" t="s">
        <v>64</v>
      </c>
      <c r="N55" s="44" t="s">
        <v>45</v>
      </c>
      <c r="O55" s="45" t="s">
        <v>45</v>
      </c>
      <c r="P55" s="46" t="s">
        <v>45</v>
      </c>
      <c r="Q55" s="46" t="s">
        <v>57</v>
      </c>
      <c r="R55" s="45" t="s">
        <v>48</v>
      </c>
      <c r="S55" s="45" t="s">
        <v>45</v>
      </c>
      <c r="T55" s="45" t="s">
        <v>45</v>
      </c>
      <c r="U55" s="47"/>
      <c r="V55" s="40" t="n">
        <v>156000</v>
      </c>
      <c r="W55" s="48" t="n">
        <f aca="false">VALUE(Table10[[#This Row],[FN Salary2]]-Table10[[#This Row],[PWD Minimum Salary]])</f>
        <v>156000</v>
      </c>
      <c r="X55" s="39" t="s">
        <v>92</v>
      </c>
      <c r="Y55" s="49"/>
      <c r="Z55" s="49" t="s">
        <v>45</v>
      </c>
      <c r="AA55" s="45" t="s">
        <v>48</v>
      </c>
      <c r="AB55" s="45"/>
      <c r="AC55" s="45"/>
      <c r="AD55" s="45"/>
      <c r="AE55" s="45"/>
      <c r="AF55" s="49"/>
      <c r="AG55" s="45" t="s">
        <v>48</v>
      </c>
    </row>
    <row r="56" customFormat="false" ht="14.9" hidden="false" customHeight="false" outlineLevel="0" collapsed="false">
      <c r="A56" s="50" t="n">
        <v>43887</v>
      </c>
      <c r="B56" s="51" t="n">
        <v>500834</v>
      </c>
      <c r="C56" s="52" t="s">
        <v>297</v>
      </c>
      <c r="D56" s="52" t="s">
        <v>298</v>
      </c>
      <c r="E56" s="52" t="n">
        <v>4933553</v>
      </c>
      <c r="F56" s="53" t="s">
        <v>39</v>
      </c>
      <c r="G56" s="54" t="n">
        <v>45930</v>
      </c>
      <c r="H56" s="55" t="s">
        <v>98</v>
      </c>
      <c r="I56" s="56" t="n">
        <v>140000</v>
      </c>
      <c r="J56" s="57" t="s">
        <v>299</v>
      </c>
      <c r="K56" s="57" t="s">
        <v>300</v>
      </c>
      <c r="L56" s="57" t="s">
        <v>174</v>
      </c>
      <c r="M56" s="59" t="s">
        <v>64</v>
      </c>
      <c r="N56" s="44" t="s">
        <v>45</v>
      </c>
      <c r="O56" s="45" t="s">
        <v>45</v>
      </c>
      <c r="P56" s="46" t="s">
        <v>45</v>
      </c>
      <c r="Q56" s="46" t="s">
        <v>57</v>
      </c>
      <c r="R56" s="45" t="s">
        <v>48</v>
      </c>
      <c r="S56" s="45" t="s">
        <v>45</v>
      </c>
      <c r="T56" s="45" t="s">
        <v>45</v>
      </c>
      <c r="U56" s="47" t="n">
        <v>133474</v>
      </c>
      <c r="V56" s="56" t="n">
        <v>140000</v>
      </c>
      <c r="W56" s="48" t="n">
        <f aca="false">VALUE(Table10[[#This Row],[FN Salary2]]-Table10[[#This Row],[PWD Minimum Salary]])</f>
        <v>6526</v>
      </c>
      <c r="X56" s="55" t="s">
        <v>98</v>
      </c>
      <c r="Y56" s="49"/>
      <c r="Z56" s="45" t="s">
        <v>45</v>
      </c>
      <c r="AA56" s="45" t="s">
        <v>48</v>
      </c>
      <c r="AB56" s="45"/>
      <c r="AC56" s="45"/>
      <c r="AD56" s="45"/>
      <c r="AE56" s="45"/>
      <c r="AF56" s="49"/>
      <c r="AG56" s="45" t="s">
        <v>48</v>
      </c>
    </row>
    <row r="57" customFormat="false" ht="14.9" hidden="false" customHeight="false" outlineLevel="0" collapsed="false">
      <c r="A57" s="33" t="n">
        <v>43887</v>
      </c>
      <c r="B57" s="34" t="n">
        <v>540657</v>
      </c>
      <c r="C57" s="36" t="s">
        <v>301</v>
      </c>
      <c r="D57" s="36" t="s">
        <v>302</v>
      </c>
      <c r="E57" s="36" t="n">
        <v>4628718</v>
      </c>
      <c r="F57" s="37" t="s">
        <v>39</v>
      </c>
      <c r="G57" s="61" t="n">
        <v>45930</v>
      </c>
      <c r="H57" s="39" t="s">
        <v>105</v>
      </c>
      <c r="I57" s="62" t="n">
        <v>142058</v>
      </c>
      <c r="J57" s="57" t="s">
        <v>303</v>
      </c>
      <c r="K57" s="57" t="s">
        <v>304</v>
      </c>
      <c r="L57" s="41" t="s">
        <v>169</v>
      </c>
      <c r="M57" s="43" t="s">
        <v>64</v>
      </c>
      <c r="N57" s="44" t="s">
        <v>45</v>
      </c>
      <c r="O57" s="45" t="s">
        <v>45</v>
      </c>
      <c r="P57" s="46" t="s">
        <v>45</v>
      </c>
      <c r="Q57" s="46" t="s">
        <v>57</v>
      </c>
      <c r="R57" s="45" t="s">
        <v>48</v>
      </c>
      <c r="S57" s="45" t="s">
        <v>45</v>
      </c>
      <c r="T57" s="45" t="s">
        <v>45</v>
      </c>
      <c r="U57" s="47" t="n">
        <v>117049</v>
      </c>
      <c r="V57" s="62" t="n">
        <v>142058</v>
      </c>
      <c r="W57" s="48" t="n">
        <f aca="false">VALUE(Table10[[#This Row],[FN Salary2]]-Table10[[#This Row],[PWD Minimum Salary]])</f>
        <v>25009</v>
      </c>
      <c r="X57" s="39" t="s">
        <v>105</v>
      </c>
      <c r="Y57" s="49"/>
      <c r="Z57" s="45" t="s">
        <v>45</v>
      </c>
      <c r="AA57" s="45" t="s">
        <v>48</v>
      </c>
      <c r="AB57" s="45"/>
      <c r="AC57" s="45"/>
      <c r="AD57" s="45"/>
      <c r="AE57" s="45"/>
      <c r="AF57" s="49"/>
      <c r="AG57" s="45" t="s">
        <v>48</v>
      </c>
    </row>
    <row r="58" customFormat="false" ht="14.9" hidden="false" customHeight="false" outlineLevel="0" collapsed="false">
      <c r="A58" s="50" t="n">
        <v>43887</v>
      </c>
      <c r="B58" s="51" t="n">
        <v>603651</v>
      </c>
      <c r="C58" s="52" t="s">
        <v>305</v>
      </c>
      <c r="D58" s="52" t="s">
        <v>306</v>
      </c>
      <c r="E58" s="52" t="n">
        <v>4945690</v>
      </c>
      <c r="F58" s="53" t="s">
        <v>39</v>
      </c>
      <c r="G58" s="54" t="n">
        <v>45930</v>
      </c>
      <c r="H58" s="39" t="s">
        <v>40</v>
      </c>
      <c r="I58" s="40" t="n">
        <v>131040</v>
      </c>
      <c r="J58" s="57" t="s">
        <v>307</v>
      </c>
      <c r="K58" s="57" t="s">
        <v>308</v>
      </c>
      <c r="L58" s="57" t="s">
        <v>174</v>
      </c>
      <c r="M58" s="59" t="s">
        <v>64</v>
      </c>
      <c r="N58" s="44" t="s">
        <v>45</v>
      </c>
      <c r="O58" s="45" t="s">
        <v>45</v>
      </c>
      <c r="P58" s="46" t="s">
        <v>45</v>
      </c>
      <c r="Q58" s="46" t="s">
        <v>57</v>
      </c>
      <c r="R58" s="45" t="s">
        <v>48</v>
      </c>
      <c r="S58" s="45" t="s">
        <v>45</v>
      </c>
      <c r="T58" s="45" t="s">
        <v>45</v>
      </c>
      <c r="U58" s="47" t="n">
        <v>117049</v>
      </c>
      <c r="V58" s="40" t="n">
        <v>131040</v>
      </c>
      <c r="W58" s="48" t="n">
        <f aca="false">VALUE(Table10[[#This Row],[FN Salary2]]-Table10[[#This Row],[PWD Minimum Salary]])</f>
        <v>13991</v>
      </c>
      <c r="X58" s="39" t="s">
        <v>40</v>
      </c>
      <c r="Y58" s="49"/>
      <c r="Z58" s="49" t="s">
        <v>45</v>
      </c>
      <c r="AA58" s="45" t="s">
        <v>48</v>
      </c>
      <c r="AB58" s="45"/>
      <c r="AC58" s="45"/>
      <c r="AD58" s="45"/>
      <c r="AE58" s="45"/>
      <c r="AF58" s="49"/>
      <c r="AG58" s="45" t="s">
        <v>48</v>
      </c>
    </row>
    <row r="59" customFormat="false" ht="14.9" hidden="false" customHeight="false" outlineLevel="0" collapsed="false">
      <c r="A59" s="33" t="n">
        <v>43887</v>
      </c>
      <c r="B59" s="34" t="n">
        <v>861238</v>
      </c>
      <c r="C59" s="36" t="s">
        <v>309</v>
      </c>
      <c r="D59" s="36" t="s">
        <v>310</v>
      </c>
      <c r="E59" s="36" t="n">
        <v>4591584</v>
      </c>
      <c r="F59" s="37" t="s">
        <v>39</v>
      </c>
      <c r="G59" s="61" t="n">
        <v>45565</v>
      </c>
      <c r="H59" s="55" t="s">
        <v>52</v>
      </c>
      <c r="I59" s="56" t="n">
        <v>125400</v>
      </c>
      <c r="J59" s="57" t="s">
        <v>311</v>
      </c>
      <c r="K59" s="57" t="s">
        <v>312</v>
      </c>
      <c r="L59" s="41" t="s">
        <v>188</v>
      </c>
      <c r="M59" s="43" t="s">
        <v>79</v>
      </c>
      <c r="N59" s="44" t="s">
        <v>45</v>
      </c>
      <c r="O59" s="45" t="s">
        <v>45</v>
      </c>
      <c r="P59" s="46" t="s">
        <v>45</v>
      </c>
      <c r="Q59" s="46" t="s">
        <v>57</v>
      </c>
      <c r="R59" s="45" t="s">
        <v>48</v>
      </c>
      <c r="S59" s="45" t="s">
        <v>45</v>
      </c>
      <c r="T59" s="45" t="s">
        <v>45</v>
      </c>
      <c r="U59" s="47" t="n">
        <v>117049</v>
      </c>
      <c r="V59" s="56" t="n">
        <v>125400</v>
      </c>
      <c r="W59" s="48" t="n">
        <f aca="false">VALUE(Table10[[#This Row],[FN Salary2]]-Table10[[#This Row],[PWD Minimum Salary]])</f>
        <v>8351</v>
      </c>
      <c r="X59" s="55" t="s">
        <v>52</v>
      </c>
      <c r="Y59" s="49"/>
      <c r="Z59" s="45" t="s">
        <v>45</v>
      </c>
      <c r="AA59" s="45" t="s">
        <v>48</v>
      </c>
      <c r="AB59" s="45"/>
      <c r="AC59" s="45"/>
      <c r="AD59" s="45"/>
      <c r="AE59" s="45"/>
      <c r="AF59" s="49"/>
      <c r="AG59" s="45" t="s">
        <v>48</v>
      </c>
    </row>
    <row r="60" customFormat="false" ht="14.9" hidden="false" customHeight="false" outlineLevel="0" collapsed="false">
      <c r="A60" s="50" t="n">
        <v>43887</v>
      </c>
      <c r="B60" s="51" t="n">
        <v>642472</v>
      </c>
      <c r="C60" s="52" t="s">
        <v>313</v>
      </c>
      <c r="D60" s="52" t="s">
        <v>314</v>
      </c>
      <c r="E60" s="52" t="n">
        <v>4620651</v>
      </c>
      <c r="F60" s="53" t="s">
        <v>39</v>
      </c>
      <c r="G60" s="54" t="n">
        <v>45360</v>
      </c>
      <c r="H60" s="39" t="s">
        <v>60</v>
      </c>
      <c r="I60" s="40" t="n">
        <v>119101</v>
      </c>
      <c r="J60" s="57" t="s">
        <v>315</v>
      </c>
      <c r="K60" s="57" t="s">
        <v>316</v>
      </c>
      <c r="L60" s="57" t="s">
        <v>169</v>
      </c>
      <c r="M60" s="59" t="s">
        <v>64</v>
      </c>
      <c r="N60" s="44" t="s">
        <v>45</v>
      </c>
      <c r="O60" s="45" t="s">
        <v>45</v>
      </c>
      <c r="P60" s="46" t="s">
        <v>45</v>
      </c>
      <c r="Q60" s="46" t="s">
        <v>57</v>
      </c>
      <c r="R60" s="45" t="s">
        <v>48</v>
      </c>
      <c r="S60" s="45" t="s">
        <v>45</v>
      </c>
      <c r="T60" s="45" t="s">
        <v>45</v>
      </c>
      <c r="U60" s="47" t="n">
        <v>117049</v>
      </c>
      <c r="V60" s="40" t="n">
        <v>119101</v>
      </c>
      <c r="W60" s="48" t="n">
        <f aca="false">VALUE(Table10[[#This Row],[FN Salary2]]-Table10[[#This Row],[PWD Minimum Salary]])</f>
        <v>2052</v>
      </c>
      <c r="X60" s="39" t="s">
        <v>60</v>
      </c>
      <c r="Y60" s="49"/>
      <c r="Z60" s="49" t="s">
        <v>45</v>
      </c>
      <c r="AA60" s="45" t="s">
        <v>48</v>
      </c>
      <c r="AB60" s="45"/>
      <c r="AC60" s="45"/>
      <c r="AD60" s="45"/>
      <c r="AE60" s="45"/>
      <c r="AF60" s="49"/>
      <c r="AG60" s="45" t="s">
        <v>48</v>
      </c>
    </row>
    <row r="61" s="17" customFormat="true" ht="14.9" hidden="false" customHeight="false" outlineLevel="0" collapsed="false">
      <c r="A61" s="33" t="n">
        <v>43887</v>
      </c>
      <c r="B61" s="34" t="n">
        <v>374895</v>
      </c>
      <c r="C61" s="36" t="s">
        <v>317</v>
      </c>
      <c r="D61" s="36" t="s">
        <v>318</v>
      </c>
      <c r="E61" s="36" t="n">
        <v>3941487</v>
      </c>
      <c r="F61" s="37" t="s">
        <v>39</v>
      </c>
      <c r="G61" s="61" t="s">
        <v>134</v>
      </c>
      <c r="H61" s="55" t="s">
        <v>67</v>
      </c>
      <c r="I61" s="56" t="n">
        <v>135000</v>
      </c>
      <c r="J61" s="57" t="s">
        <v>319</v>
      </c>
      <c r="K61" s="57" t="s">
        <v>320</v>
      </c>
      <c r="L61" s="41" t="s">
        <v>169</v>
      </c>
      <c r="M61" s="43" t="s">
        <v>321</v>
      </c>
      <c r="N61" s="44" t="s">
        <v>45</v>
      </c>
      <c r="O61" s="45" t="s">
        <v>45</v>
      </c>
      <c r="P61" s="46" t="s">
        <v>45</v>
      </c>
      <c r="Q61" s="46" t="s">
        <v>57</v>
      </c>
      <c r="R61" s="45" t="s">
        <v>48</v>
      </c>
      <c r="S61" s="45" t="s">
        <v>45</v>
      </c>
      <c r="T61" s="45" t="s">
        <v>45</v>
      </c>
      <c r="U61" s="47" t="n">
        <v>117049</v>
      </c>
      <c r="V61" s="56" t="n">
        <v>135000</v>
      </c>
      <c r="W61" s="48" t="n">
        <f aca="false">VALUE(Table10[[#This Row],[FN Salary2]]-Table10[[#This Row],[PWD Minimum Salary]])</f>
        <v>17951</v>
      </c>
      <c r="X61" s="55" t="s">
        <v>67</v>
      </c>
      <c r="Y61" s="49"/>
      <c r="Z61" s="45" t="s">
        <v>45</v>
      </c>
      <c r="AA61" s="45" t="s">
        <v>48</v>
      </c>
      <c r="AB61" s="45"/>
      <c r="AC61" s="45"/>
      <c r="AD61" s="45"/>
      <c r="AE61" s="45"/>
      <c r="AF61" s="49"/>
      <c r="AG61" s="45" t="s">
        <v>48</v>
      </c>
    </row>
    <row r="62" customFormat="false" ht="14.9" hidden="false" customHeight="false" outlineLevel="0" collapsed="false">
      <c r="A62" s="50" t="n">
        <v>43890</v>
      </c>
      <c r="B62" s="51" t="n">
        <v>4970109</v>
      </c>
      <c r="C62" s="52" t="s">
        <v>322</v>
      </c>
      <c r="D62" s="52" t="s">
        <v>323</v>
      </c>
      <c r="E62" s="52" t="n">
        <v>4970109</v>
      </c>
      <c r="F62" s="53" t="s">
        <v>39</v>
      </c>
      <c r="G62" s="54" t="n">
        <v>45930</v>
      </c>
      <c r="H62" s="39" t="s">
        <v>75</v>
      </c>
      <c r="I62" s="40" t="n">
        <v>152000</v>
      </c>
      <c r="J62" s="57" t="s">
        <v>324</v>
      </c>
      <c r="K62" s="57" t="s">
        <v>325</v>
      </c>
      <c r="L62" s="57" t="s">
        <v>174</v>
      </c>
      <c r="M62" s="59" t="s">
        <v>56</v>
      </c>
      <c r="N62" s="44" t="s">
        <v>45</v>
      </c>
      <c r="O62" s="45" t="s">
        <v>45</v>
      </c>
      <c r="P62" s="46" t="s">
        <v>45</v>
      </c>
      <c r="Q62" s="46" t="s">
        <v>80</v>
      </c>
      <c r="R62" s="45" t="s">
        <v>48</v>
      </c>
      <c r="S62" s="45" t="s">
        <v>45</v>
      </c>
      <c r="T62" s="45" t="s">
        <v>45</v>
      </c>
      <c r="U62" s="47" t="n">
        <v>133474</v>
      </c>
      <c r="V62" s="40" t="n">
        <v>152000</v>
      </c>
      <c r="W62" s="48" t="n">
        <f aca="false">VALUE(Table10[[#This Row],[FN Salary2]]-Table10[[#This Row],[PWD Minimum Salary]])</f>
        <v>18526</v>
      </c>
      <c r="X62" s="39" t="s">
        <v>75</v>
      </c>
      <c r="Y62" s="49"/>
      <c r="Z62" s="45" t="s">
        <v>45</v>
      </c>
      <c r="AA62" s="45" t="s">
        <v>48</v>
      </c>
      <c r="AB62" s="45"/>
      <c r="AC62" s="45"/>
      <c r="AD62" s="45"/>
      <c r="AE62" s="45"/>
      <c r="AF62" s="49"/>
      <c r="AG62" s="45" t="s">
        <v>48</v>
      </c>
    </row>
    <row r="63" customFormat="false" ht="14.9" hidden="false" customHeight="false" outlineLevel="0" collapsed="false">
      <c r="A63" s="33" t="n">
        <v>43908</v>
      </c>
      <c r="B63" s="34" t="n">
        <v>499462</v>
      </c>
      <c r="C63" s="36" t="s">
        <v>326</v>
      </c>
      <c r="D63" s="36" t="s">
        <v>327</v>
      </c>
      <c r="E63" s="36" t="n">
        <v>4974672</v>
      </c>
      <c r="F63" s="37" t="s">
        <v>39</v>
      </c>
      <c r="G63" s="61" t="n">
        <v>45565</v>
      </c>
      <c r="H63" s="55" t="s">
        <v>84</v>
      </c>
      <c r="I63" s="56" t="n">
        <v>119101</v>
      </c>
      <c r="J63" s="57" t="s">
        <v>328</v>
      </c>
      <c r="K63" s="57" t="s">
        <v>329</v>
      </c>
      <c r="L63" s="41" t="s">
        <v>169</v>
      </c>
      <c r="M63" s="43" t="s">
        <v>56</v>
      </c>
      <c r="N63" s="44" t="s">
        <v>45</v>
      </c>
      <c r="O63" s="45" t="s">
        <v>45</v>
      </c>
      <c r="P63" s="46" t="s">
        <v>45</v>
      </c>
      <c r="Q63" s="46" t="s">
        <v>57</v>
      </c>
      <c r="R63" s="45" t="s">
        <v>48</v>
      </c>
      <c r="S63" s="45" t="s">
        <v>45</v>
      </c>
      <c r="T63" s="45" t="s">
        <v>45</v>
      </c>
      <c r="U63" s="47" t="n">
        <v>117049</v>
      </c>
      <c r="V63" s="56" t="n">
        <v>119101</v>
      </c>
      <c r="W63" s="48" t="n">
        <f aca="false">VALUE(Table10[[#This Row],[FN Salary2]]-Table10[[#This Row],[PWD Minimum Salary]])</f>
        <v>2052</v>
      </c>
      <c r="X63" s="55" t="s">
        <v>84</v>
      </c>
      <c r="Y63" s="49"/>
      <c r="Z63" s="49" t="s">
        <v>45</v>
      </c>
      <c r="AA63" s="45" t="s">
        <v>48</v>
      </c>
      <c r="AB63" s="45"/>
      <c r="AC63" s="45"/>
      <c r="AD63" s="45"/>
      <c r="AE63" s="45"/>
      <c r="AF63" s="49"/>
      <c r="AG63" s="45" t="s">
        <v>48</v>
      </c>
    </row>
    <row r="64" customFormat="false" ht="14.9" hidden="false" customHeight="false" outlineLevel="0" collapsed="false">
      <c r="A64" s="50" t="n">
        <v>43908</v>
      </c>
      <c r="B64" s="51" t="n">
        <v>603579</v>
      </c>
      <c r="C64" s="52" t="s">
        <v>330</v>
      </c>
      <c r="D64" s="52" t="s">
        <v>331</v>
      </c>
      <c r="E64" s="52" t="n">
        <v>4776227</v>
      </c>
      <c r="F64" s="53" t="s">
        <v>39</v>
      </c>
      <c r="G64" s="54" t="n">
        <v>45930</v>
      </c>
      <c r="H64" s="39" t="s">
        <v>92</v>
      </c>
      <c r="I64" s="40" t="n">
        <v>156000</v>
      </c>
      <c r="J64" s="57" t="s">
        <v>332</v>
      </c>
      <c r="K64" s="57" t="s">
        <v>333</v>
      </c>
      <c r="L64" s="57" t="s">
        <v>174</v>
      </c>
      <c r="M64" s="59" t="s">
        <v>56</v>
      </c>
      <c r="N64" s="44" t="s">
        <v>45</v>
      </c>
      <c r="O64" s="45" t="s">
        <v>45</v>
      </c>
      <c r="P64" s="46" t="s">
        <v>45</v>
      </c>
      <c r="Q64" s="46" t="s">
        <v>57</v>
      </c>
      <c r="R64" s="45" t="s">
        <v>48</v>
      </c>
      <c r="S64" s="45" t="s">
        <v>45</v>
      </c>
      <c r="T64" s="45" t="s">
        <v>45</v>
      </c>
      <c r="U64" s="47" t="n">
        <v>117049</v>
      </c>
      <c r="V64" s="40" t="n">
        <v>156000</v>
      </c>
      <c r="W64" s="48" t="n">
        <f aca="false">VALUE(Table10[[#This Row],[FN Salary2]]-Table10[[#This Row],[PWD Minimum Salary]])</f>
        <v>38951</v>
      </c>
      <c r="X64" s="39" t="s">
        <v>92</v>
      </c>
      <c r="Y64" s="49"/>
      <c r="Z64" s="45" t="s">
        <v>45</v>
      </c>
      <c r="AA64" s="45" t="s">
        <v>48</v>
      </c>
      <c r="AB64" s="45"/>
      <c r="AC64" s="45"/>
      <c r="AD64" s="45"/>
      <c r="AE64" s="45"/>
      <c r="AF64" s="49"/>
      <c r="AG64" s="45" t="s">
        <v>48</v>
      </c>
    </row>
    <row r="65" customFormat="false" ht="14.9" hidden="false" customHeight="false" outlineLevel="0" collapsed="false">
      <c r="A65" s="33" t="n">
        <v>43930</v>
      </c>
      <c r="B65" s="34" t="n">
        <v>387748</v>
      </c>
      <c r="C65" s="36" t="s">
        <v>334</v>
      </c>
      <c r="D65" s="36" t="s">
        <v>335</v>
      </c>
      <c r="E65" s="36" t="n">
        <v>3941676</v>
      </c>
      <c r="F65" s="37" t="s">
        <v>39</v>
      </c>
      <c r="G65" s="61" t="n">
        <v>44834</v>
      </c>
      <c r="H65" s="55" t="s">
        <v>98</v>
      </c>
      <c r="I65" s="56" t="n">
        <v>140000</v>
      </c>
      <c r="J65" s="57" t="s">
        <v>336</v>
      </c>
      <c r="K65" s="57" t="s">
        <v>337</v>
      </c>
      <c r="L65" s="41" t="s">
        <v>188</v>
      </c>
      <c r="M65" s="43" t="s">
        <v>44</v>
      </c>
      <c r="N65" s="44" t="s">
        <v>45</v>
      </c>
      <c r="O65" s="45" t="s">
        <v>45</v>
      </c>
      <c r="P65" s="46" t="s">
        <v>45</v>
      </c>
      <c r="Q65" s="46" t="s">
        <v>57</v>
      </c>
      <c r="R65" s="45" t="s">
        <v>48</v>
      </c>
      <c r="S65" s="45" t="s">
        <v>45</v>
      </c>
      <c r="T65" s="45" t="s">
        <v>45</v>
      </c>
      <c r="U65" s="47" t="n">
        <v>117049</v>
      </c>
      <c r="V65" s="56" t="n">
        <v>140000</v>
      </c>
      <c r="W65" s="48" t="n">
        <f aca="false">VALUE(Table10[[#This Row],[FN Salary2]]-Table10[[#This Row],[PWD Minimum Salary]])</f>
        <v>22951</v>
      </c>
      <c r="X65" s="55" t="s">
        <v>98</v>
      </c>
      <c r="Y65" s="49"/>
      <c r="Z65" s="49" t="s">
        <v>45</v>
      </c>
      <c r="AA65" s="45" t="s">
        <v>48</v>
      </c>
      <c r="AB65" s="45"/>
      <c r="AC65" s="45"/>
      <c r="AD65" s="45"/>
      <c r="AE65" s="45"/>
      <c r="AF65" s="49"/>
      <c r="AG65" s="45" t="s">
        <v>48</v>
      </c>
    </row>
    <row r="66" customFormat="false" ht="14.9" hidden="false" customHeight="false" outlineLevel="0" collapsed="false">
      <c r="A66" s="50" t="n">
        <v>43930</v>
      </c>
      <c r="B66" s="51" t="n">
        <v>424018</v>
      </c>
      <c r="C66" s="52" t="s">
        <v>338</v>
      </c>
      <c r="D66" s="52" t="s">
        <v>339</v>
      </c>
      <c r="E66" s="52" t="n">
        <v>3942760</v>
      </c>
      <c r="F66" s="53" t="s">
        <v>39</v>
      </c>
      <c r="G66" s="54" t="n">
        <v>45199</v>
      </c>
      <c r="H66" s="39" t="s">
        <v>105</v>
      </c>
      <c r="I66" s="62" t="n">
        <v>142058</v>
      </c>
      <c r="J66" s="57" t="s">
        <v>340</v>
      </c>
      <c r="K66" s="57" t="s">
        <v>341</v>
      </c>
      <c r="L66" s="57" t="s">
        <v>169</v>
      </c>
      <c r="M66" s="59" t="s">
        <v>56</v>
      </c>
      <c r="N66" s="44" t="s">
        <v>45</v>
      </c>
      <c r="O66" s="45" t="s">
        <v>45</v>
      </c>
      <c r="P66" s="46" t="s">
        <v>45</v>
      </c>
      <c r="Q66" s="46" t="s">
        <v>47</v>
      </c>
      <c r="R66" s="45" t="s">
        <v>48</v>
      </c>
      <c r="S66" s="45" t="s">
        <v>45</v>
      </c>
      <c r="T66" s="45" t="s">
        <v>45</v>
      </c>
      <c r="U66" s="47" t="n">
        <v>117049</v>
      </c>
      <c r="V66" s="62" t="n">
        <v>142058</v>
      </c>
      <c r="W66" s="48" t="n">
        <f aca="false">VALUE(Table10[[#This Row],[FN Salary2]]-Table10[[#This Row],[PWD Minimum Salary]])</f>
        <v>25009</v>
      </c>
      <c r="X66" s="39" t="s">
        <v>105</v>
      </c>
      <c r="Y66" s="49"/>
      <c r="Z66" s="45" t="s">
        <v>45</v>
      </c>
      <c r="AA66" s="45" t="s">
        <v>48</v>
      </c>
      <c r="AB66" s="45"/>
      <c r="AC66" s="45"/>
      <c r="AD66" s="45"/>
      <c r="AE66" s="45"/>
      <c r="AF66" s="49"/>
      <c r="AG66" s="45" t="s">
        <v>48</v>
      </c>
    </row>
    <row r="67" customFormat="false" ht="14.9" hidden="false" customHeight="false" outlineLevel="0" collapsed="false">
      <c r="A67" s="33" t="n">
        <v>43930</v>
      </c>
      <c r="B67" s="34" t="n">
        <v>532146</v>
      </c>
      <c r="C67" s="36" t="s">
        <v>342</v>
      </c>
      <c r="D67" s="36" t="s">
        <v>343</v>
      </c>
      <c r="E67" s="36" t="n">
        <v>4628750</v>
      </c>
      <c r="F67" s="37" t="s">
        <v>39</v>
      </c>
      <c r="G67" s="61" t="n">
        <v>45930</v>
      </c>
      <c r="H67" s="39" t="s">
        <v>40</v>
      </c>
      <c r="I67" s="40" t="n">
        <v>131040</v>
      </c>
      <c r="J67" s="57" t="s">
        <v>344</v>
      </c>
      <c r="K67" s="57" t="s">
        <v>345</v>
      </c>
      <c r="L67" s="41" t="s">
        <v>346</v>
      </c>
      <c r="M67" s="43" t="s">
        <v>56</v>
      </c>
      <c r="N67" s="44" t="s">
        <v>45</v>
      </c>
      <c r="O67" s="45" t="s">
        <v>45</v>
      </c>
      <c r="P67" s="46" t="s">
        <v>45</v>
      </c>
      <c r="Q67" s="46" t="s">
        <v>57</v>
      </c>
      <c r="R67" s="45" t="s">
        <v>48</v>
      </c>
      <c r="S67" s="45" t="s">
        <v>45</v>
      </c>
      <c r="T67" s="45" t="s">
        <v>45</v>
      </c>
      <c r="U67" s="47" t="n">
        <v>117049</v>
      </c>
      <c r="V67" s="40" t="n">
        <v>131040</v>
      </c>
      <c r="W67" s="48" t="n">
        <f aca="false">VALUE(Table10[[#This Row],[FN Salary2]]-Table10[[#This Row],[PWD Minimum Salary]])</f>
        <v>13991</v>
      </c>
      <c r="X67" s="39" t="s">
        <v>40</v>
      </c>
      <c r="Y67" s="49"/>
      <c r="Z67" s="45" t="s">
        <v>45</v>
      </c>
      <c r="AA67" s="45" t="s">
        <v>48</v>
      </c>
      <c r="AB67" s="45"/>
      <c r="AC67" s="45"/>
      <c r="AD67" s="45"/>
      <c r="AE67" s="45"/>
      <c r="AF67" s="49"/>
      <c r="AG67" s="45" t="s">
        <v>48</v>
      </c>
    </row>
    <row r="68" customFormat="false" ht="14.9" hidden="false" customHeight="false" outlineLevel="0" collapsed="false">
      <c r="A68" s="50" t="n">
        <v>43930</v>
      </c>
      <c r="B68" s="51" t="n">
        <v>625781</v>
      </c>
      <c r="C68" s="52" t="s">
        <v>347</v>
      </c>
      <c r="D68" s="52" t="s">
        <v>348</v>
      </c>
      <c r="E68" s="52" t="n">
        <v>4981992</v>
      </c>
      <c r="F68" s="53" t="s">
        <v>39</v>
      </c>
      <c r="G68" s="54" t="n">
        <v>45930</v>
      </c>
      <c r="H68" s="55" t="s">
        <v>52</v>
      </c>
      <c r="I68" s="56" t="n">
        <v>125400</v>
      </c>
      <c r="J68" s="57" t="s">
        <v>349</v>
      </c>
      <c r="K68" s="57" t="s">
        <v>350</v>
      </c>
      <c r="L68" s="57" t="s">
        <v>188</v>
      </c>
      <c r="M68" s="59" t="s">
        <v>56</v>
      </c>
      <c r="N68" s="44" t="s">
        <v>45</v>
      </c>
      <c r="O68" s="45" t="s">
        <v>45</v>
      </c>
      <c r="P68" s="46" t="s">
        <v>45</v>
      </c>
      <c r="Q68" s="46" t="s">
        <v>57</v>
      </c>
      <c r="R68" s="45" t="s">
        <v>48</v>
      </c>
      <c r="S68" s="45" t="s">
        <v>45</v>
      </c>
      <c r="T68" s="45" t="s">
        <v>45</v>
      </c>
      <c r="U68" s="47" t="n">
        <v>117049</v>
      </c>
      <c r="V68" s="56" t="n">
        <v>125400</v>
      </c>
      <c r="W68" s="48" t="n">
        <f aca="false">VALUE(Table10[[#This Row],[FN Salary2]]-Table10[[#This Row],[PWD Minimum Salary]])</f>
        <v>8351</v>
      </c>
      <c r="X68" s="55" t="s">
        <v>52</v>
      </c>
      <c r="Y68" s="49"/>
      <c r="Z68" s="49" t="s">
        <v>45</v>
      </c>
      <c r="AA68" s="45" t="s">
        <v>48</v>
      </c>
      <c r="AB68" s="45"/>
      <c r="AC68" s="45"/>
      <c r="AD68" s="45"/>
      <c r="AE68" s="45"/>
      <c r="AF68" s="49"/>
      <c r="AG68" s="45" t="s">
        <v>48</v>
      </c>
    </row>
    <row r="69" customFormat="false" ht="14.9" hidden="false" customHeight="false" outlineLevel="0" collapsed="false">
      <c r="A69" s="33" t="n">
        <v>43930</v>
      </c>
      <c r="B69" s="34" t="n">
        <v>526728</v>
      </c>
      <c r="C69" s="36" t="s">
        <v>351</v>
      </c>
      <c r="D69" s="36" t="s">
        <v>352</v>
      </c>
      <c r="E69" s="36" t="n">
        <v>4926136</v>
      </c>
      <c r="F69" s="37" t="s">
        <v>39</v>
      </c>
      <c r="G69" s="61" t="n">
        <v>45930</v>
      </c>
      <c r="H69" s="39" t="s">
        <v>60</v>
      </c>
      <c r="I69" s="40" t="n">
        <v>119101</v>
      </c>
      <c r="J69" s="57" t="s">
        <v>353</v>
      </c>
      <c r="K69" s="57" t="s">
        <v>354</v>
      </c>
      <c r="L69" s="41" t="s">
        <v>355</v>
      </c>
      <c r="M69" s="43" t="s">
        <v>56</v>
      </c>
      <c r="N69" s="44" t="s">
        <v>45</v>
      </c>
      <c r="O69" s="45" t="s">
        <v>45</v>
      </c>
      <c r="P69" s="46" t="s">
        <v>45</v>
      </c>
      <c r="Q69" s="46" t="s">
        <v>57</v>
      </c>
      <c r="R69" s="45" t="s">
        <v>48</v>
      </c>
      <c r="S69" s="45" t="s">
        <v>45</v>
      </c>
      <c r="T69" s="45" t="s">
        <v>45</v>
      </c>
      <c r="U69" s="47" t="n">
        <v>117049</v>
      </c>
      <c r="V69" s="40" t="n">
        <v>119101</v>
      </c>
      <c r="W69" s="48" t="n">
        <f aca="false">VALUE(Table10[[#This Row],[FN Salary2]]-Table10[[#This Row],[PWD Minimum Salary]])</f>
        <v>2052</v>
      </c>
      <c r="X69" s="39" t="s">
        <v>60</v>
      </c>
      <c r="Y69" s="49"/>
      <c r="Z69" s="45" t="s">
        <v>45</v>
      </c>
      <c r="AA69" s="45" t="s">
        <v>48</v>
      </c>
      <c r="AB69" s="45"/>
      <c r="AC69" s="45"/>
      <c r="AD69" s="45"/>
      <c r="AE69" s="45"/>
      <c r="AF69" s="49"/>
      <c r="AG69" s="45" t="s">
        <v>48</v>
      </c>
    </row>
    <row r="70" customFormat="false" ht="14.9" hidden="false" customHeight="false" outlineLevel="0" collapsed="false">
      <c r="A70" s="50" t="n">
        <v>43930</v>
      </c>
      <c r="B70" s="51" t="n">
        <v>540992</v>
      </c>
      <c r="C70" s="52" t="s">
        <v>356</v>
      </c>
      <c r="D70" s="52" t="s">
        <v>357</v>
      </c>
      <c r="E70" s="52" t="n">
        <v>4869500</v>
      </c>
      <c r="F70" s="53" t="s">
        <v>39</v>
      </c>
      <c r="G70" s="54" t="n">
        <v>45930</v>
      </c>
      <c r="H70" s="55" t="s">
        <v>67</v>
      </c>
      <c r="I70" s="56" t="n">
        <v>135000</v>
      </c>
      <c r="J70" s="57" t="s">
        <v>358</v>
      </c>
      <c r="K70" s="57" t="s">
        <v>359</v>
      </c>
      <c r="L70" s="57" t="s">
        <v>346</v>
      </c>
      <c r="M70" s="59" t="s">
        <v>360</v>
      </c>
      <c r="N70" s="44" t="s">
        <v>45</v>
      </c>
      <c r="O70" s="45" t="s">
        <v>45</v>
      </c>
      <c r="P70" s="46" t="s">
        <v>45</v>
      </c>
      <c r="Q70" s="46" t="s">
        <v>57</v>
      </c>
      <c r="R70" s="45" t="s">
        <v>48</v>
      </c>
      <c r="S70" s="45" t="s">
        <v>45</v>
      </c>
      <c r="T70" s="45" t="s">
        <v>45</v>
      </c>
      <c r="U70" s="47" t="n">
        <v>117049</v>
      </c>
      <c r="V70" s="56" t="n">
        <v>135000</v>
      </c>
      <c r="W70" s="48" t="n">
        <f aca="false">VALUE(Table10[[#This Row],[FN Salary2]]-Table10[[#This Row],[PWD Minimum Salary]])</f>
        <v>17951</v>
      </c>
      <c r="X70" s="55" t="s">
        <v>67</v>
      </c>
      <c r="Y70" s="49"/>
      <c r="Z70" s="49" t="s">
        <v>45</v>
      </c>
      <c r="AA70" s="45" t="s">
        <v>48</v>
      </c>
      <c r="AB70" s="45"/>
      <c r="AC70" s="45"/>
      <c r="AD70" s="45"/>
      <c r="AE70" s="45"/>
      <c r="AF70" s="49"/>
      <c r="AG70" s="45" t="s">
        <v>48</v>
      </c>
    </row>
    <row r="71" customFormat="false" ht="14.9" hidden="false" customHeight="false" outlineLevel="0" collapsed="false">
      <c r="A71" s="33" t="n">
        <v>43930</v>
      </c>
      <c r="B71" s="34" t="n">
        <v>518777</v>
      </c>
      <c r="C71" s="36" t="s">
        <v>361</v>
      </c>
      <c r="D71" s="36" t="s">
        <v>362</v>
      </c>
      <c r="E71" s="36" t="n">
        <v>4920202</v>
      </c>
      <c r="F71" s="37" t="s">
        <v>39</v>
      </c>
      <c r="G71" s="61" t="n">
        <v>45930</v>
      </c>
      <c r="H71" s="39" t="s">
        <v>75</v>
      </c>
      <c r="I71" s="40" t="n">
        <v>152000</v>
      </c>
      <c r="J71" s="57" t="s">
        <v>363</v>
      </c>
      <c r="K71" s="57" t="s">
        <v>364</v>
      </c>
      <c r="L71" s="41" t="s">
        <v>365</v>
      </c>
      <c r="M71" s="43" t="s">
        <v>56</v>
      </c>
      <c r="N71" s="44" t="s">
        <v>45</v>
      </c>
      <c r="O71" s="45" t="s">
        <v>45</v>
      </c>
      <c r="P71" s="46" t="s">
        <v>45</v>
      </c>
      <c r="Q71" s="46" t="s">
        <v>88</v>
      </c>
      <c r="R71" s="45" t="s">
        <v>48</v>
      </c>
      <c r="S71" s="45" t="s">
        <v>45</v>
      </c>
      <c r="T71" s="45" t="s">
        <v>45</v>
      </c>
      <c r="U71" s="47" t="n">
        <v>133474</v>
      </c>
      <c r="V71" s="40" t="n">
        <v>152000</v>
      </c>
      <c r="W71" s="48" t="n">
        <f aca="false">VALUE(Table10[[#This Row],[FN Salary2]]-Table10[[#This Row],[PWD Minimum Salary]])</f>
        <v>18526</v>
      </c>
      <c r="X71" s="39" t="s">
        <v>75</v>
      </c>
      <c r="Y71" s="49"/>
      <c r="Z71" s="45" t="s">
        <v>45</v>
      </c>
      <c r="AA71" s="45" t="s">
        <v>48</v>
      </c>
      <c r="AB71" s="45"/>
      <c r="AC71" s="45"/>
      <c r="AD71" s="45"/>
      <c r="AE71" s="45"/>
      <c r="AF71" s="49"/>
      <c r="AG71" s="45" t="s">
        <v>48</v>
      </c>
    </row>
    <row r="72" customFormat="false" ht="14.9" hidden="false" customHeight="false" outlineLevel="0" collapsed="false">
      <c r="A72" s="50" t="n">
        <v>43930</v>
      </c>
      <c r="B72" s="51" t="n">
        <v>545641</v>
      </c>
      <c r="C72" s="52" t="s">
        <v>366</v>
      </c>
      <c r="D72" s="52" t="s">
        <v>367</v>
      </c>
      <c r="E72" s="52" t="n">
        <v>4999711</v>
      </c>
      <c r="F72" s="53" t="s">
        <v>39</v>
      </c>
      <c r="G72" s="54" t="n">
        <v>45930</v>
      </c>
      <c r="H72" s="55" t="s">
        <v>84</v>
      </c>
      <c r="I72" s="56" t="n">
        <v>119101</v>
      </c>
      <c r="J72" s="57" t="s">
        <v>368</v>
      </c>
      <c r="K72" s="57" t="s">
        <v>369</v>
      </c>
      <c r="L72" s="57" t="s">
        <v>370</v>
      </c>
      <c r="M72" s="59" t="s">
        <v>56</v>
      </c>
      <c r="N72" s="44" t="s">
        <v>45</v>
      </c>
      <c r="O72" s="45" t="s">
        <v>45</v>
      </c>
      <c r="P72" s="46" t="s">
        <v>45</v>
      </c>
      <c r="Q72" s="46" t="s">
        <v>57</v>
      </c>
      <c r="R72" s="45" t="s">
        <v>48</v>
      </c>
      <c r="S72" s="45" t="s">
        <v>45</v>
      </c>
      <c r="T72" s="45" t="s">
        <v>45</v>
      </c>
      <c r="U72" s="47" t="n">
        <v>117049</v>
      </c>
      <c r="V72" s="56" t="n">
        <v>119101</v>
      </c>
      <c r="W72" s="48" t="n">
        <f aca="false">VALUE(Table10[[#This Row],[FN Salary2]]-Table10[[#This Row],[PWD Minimum Salary]])</f>
        <v>2052</v>
      </c>
      <c r="X72" s="55" t="s">
        <v>84</v>
      </c>
      <c r="Y72" s="49"/>
      <c r="Z72" s="45" t="s">
        <v>45</v>
      </c>
      <c r="AA72" s="45" t="s">
        <v>48</v>
      </c>
      <c r="AB72" s="45"/>
      <c r="AC72" s="45"/>
      <c r="AD72" s="45"/>
      <c r="AE72" s="45"/>
      <c r="AF72" s="49"/>
      <c r="AG72" s="45" t="s">
        <v>48</v>
      </c>
    </row>
    <row r="73" customFormat="false" ht="14.9" hidden="false" customHeight="false" outlineLevel="0" collapsed="false">
      <c r="A73" s="33" t="n">
        <v>43930</v>
      </c>
      <c r="B73" s="34" t="n">
        <v>439915</v>
      </c>
      <c r="C73" s="36" t="s">
        <v>371</v>
      </c>
      <c r="D73" s="36" t="s">
        <v>372</v>
      </c>
      <c r="E73" s="36" t="n">
        <v>4905719</v>
      </c>
      <c r="F73" s="37" t="s">
        <v>39</v>
      </c>
      <c r="G73" s="61" t="n">
        <v>45930</v>
      </c>
      <c r="H73" s="39" t="s">
        <v>92</v>
      </c>
      <c r="I73" s="40" t="n">
        <v>156000</v>
      </c>
      <c r="J73" s="57" t="s">
        <v>373</v>
      </c>
      <c r="K73" s="57" t="s">
        <v>374</v>
      </c>
      <c r="L73" s="41" t="s">
        <v>169</v>
      </c>
      <c r="M73" s="43" t="s">
        <v>56</v>
      </c>
      <c r="N73" s="44" t="s">
        <v>45</v>
      </c>
      <c r="O73" s="65" t="s">
        <v>45</v>
      </c>
      <c r="P73" s="46" t="s">
        <v>45</v>
      </c>
      <c r="Q73" s="46" t="s">
        <v>57</v>
      </c>
      <c r="R73" s="45" t="s">
        <v>48</v>
      </c>
      <c r="S73" s="45" t="s">
        <v>45</v>
      </c>
      <c r="T73" s="45" t="s">
        <v>45</v>
      </c>
      <c r="U73" s="47" t="n">
        <v>117049</v>
      </c>
      <c r="V73" s="40" t="n">
        <v>156000</v>
      </c>
      <c r="W73" s="48" t="n">
        <f aca="false">VALUE(Table10[[#This Row],[FN Salary2]]-Table10[[#This Row],[PWD Minimum Salary]])</f>
        <v>38951</v>
      </c>
      <c r="X73" s="39" t="s">
        <v>92</v>
      </c>
      <c r="Y73" s="49"/>
      <c r="Z73" s="49" t="s">
        <v>45</v>
      </c>
      <c r="AA73" s="45" t="s">
        <v>48</v>
      </c>
      <c r="AB73" s="45"/>
      <c r="AC73" s="45"/>
      <c r="AD73" s="45"/>
      <c r="AE73" s="45"/>
      <c r="AF73" s="49"/>
      <c r="AG73" s="45" t="s">
        <v>48</v>
      </c>
    </row>
    <row r="74" customFormat="false" ht="14.9" hidden="false" customHeight="false" outlineLevel="0" collapsed="false">
      <c r="A74" s="50" t="n">
        <v>43869</v>
      </c>
      <c r="B74" s="51" t="n">
        <v>464498</v>
      </c>
      <c r="C74" s="52" t="s">
        <v>375</v>
      </c>
      <c r="D74" s="52" t="s">
        <v>376</v>
      </c>
      <c r="E74" s="52" t="n">
        <v>4830930</v>
      </c>
      <c r="F74" s="53" t="s">
        <v>39</v>
      </c>
      <c r="G74" s="54" t="n">
        <v>45930</v>
      </c>
      <c r="H74" s="55" t="s">
        <v>98</v>
      </c>
      <c r="I74" s="56" t="n">
        <v>140000</v>
      </c>
      <c r="J74" s="57" t="s">
        <v>377</v>
      </c>
      <c r="K74" s="57" t="s">
        <v>378</v>
      </c>
      <c r="L74" s="57" t="s">
        <v>174</v>
      </c>
      <c r="M74" s="59" t="s">
        <v>56</v>
      </c>
      <c r="N74" s="44" t="s">
        <v>45</v>
      </c>
      <c r="O74" s="65" t="s">
        <v>45</v>
      </c>
      <c r="P74" s="46" t="s">
        <v>45</v>
      </c>
      <c r="Q74" s="46" t="s">
        <v>57</v>
      </c>
      <c r="R74" s="45" t="s">
        <v>48</v>
      </c>
      <c r="S74" s="45" t="s">
        <v>45</v>
      </c>
      <c r="T74" s="45" t="s">
        <v>45</v>
      </c>
      <c r="U74" s="47" t="n">
        <v>117049</v>
      </c>
      <c r="V74" s="56" t="n">
        <v>140000</v>
      </c>
      <c r="W74" s="48" t="n">
        <f aca="false">VALUE(Table10[[#This Row],[FN Salary2]]-Table10[[#This Row],[PWD Minimum Salary]])</f>
        <v>22951</v>
      </c>
      <c r="X74" s="55" t="s">
        <v>98</v>
      </c>
      <c r="Y74" s="49"/>
      <c r="Z74" s="45" t="s">
        <v>45</v>
      </c>
      <c r="AA74" s="45" t="s">
        <v>48</v>
      </c>
      <c r="AB74" s="45"/>
      <c r="AC74" s="45"/>
      <c r="AD74" s="45"/>
      <c r="AE74" s="45"/>
      <c r="AF74" s="49"/>
      <c r="AG74" s="45" t="s">
        <v>48</v>
      </c>
    </row>
    <row r="75" customFormat="false" ht="14.9" hidden="false" customHeight="false" outlineLevel="0" collapsed="false">
      <c r="A75" s="33" t="n">
        <v>43869</v>
      </c>
      <c r="B75" s="34" t="n">
        <v>537920</v>
      </c>
      <c r="C75" s="36" t="s">
        <v>379</v>
      </c>
      <c r="D75" s="36" t="s">
        <v>380</v>
      </c>
      <c r="E75" s="36" t="n">
        <v>4905722</v>
      </c>
      <c r="F75" s="37" t="s">
        <v>39</v>
      </c>
      <c r="G75" s="61" t="n">
        <v>45930</v>
      </c>
      <c r="H75" s="39" t="s">
        <v>105</v>
      </c>
      <c r="I75" s="62" t="n">
        <v>142058</v>
      </c>
      <c r="J75" s="57" t="s">
        <v>381</v>
      </c>
      <c r="K75" s="57" t="s">
        <v>382</v>
      </c>
      <c r="L75" s="41" t="s">
        <v>169</v>
      </c>
      <c r="M75" s="43" t="s">
        <v>56</v>
      </c>
      <c r="N75" s="44" t="s">
        <v>45</v>
      </c>
      <c r="O75" s="45" t="s">
        <v>48</v>
      </c>
      <c r="P75" s="46" t="s">
        <v>45</v>
      </c>
      <c r="Q75" s="46" t="s">
        <v>57</v>
      </c>
      <c r="R75" s="45" t="s">
        <v>48</v>
      </c>
      <c r="S75" s="45" t="s">
        <v>45</v>
      </c>
      <c r="T75" s="45" t="s">
        <v>45</v>
      </c>
      <c r="U75" s="47" t="n">
        <v>117049</v>
      </c>
      <c r="V75" s="62" t="n">
        <v>142058</v>
      </c>
      <c r="W75" s="48" t="n">
        <f aca="false">VALUE(Table10[[#This Row],[FN Salary2]]-Table10[[#This Row],[PWD Minimum Salary]])</f>
        <v>25009</v>
      </c>
      <c r="X75" s="39" t="s">
        <v>105</v>
      </c>
      <c r="Y75" s="49"/>
      <c r="Z75" s="49" t="s">
        <v>45</v>
      </c>
      <c r="AA75" s="45" t="s">
        <v>48</v>
      </c>
      <c r="AB75" s="45"/>
      <c r="AC75" s="45"/>
      <c r="AD75" s="45"/>
      <c r="AE75" s="45"/>
      <c r="AF75" s="49"/>
      <c r="AG75" s="45" t="s">
        <v>48</v>
      </c>
    </row>
    <row r="76" customFormat="false" ht="14.9" hidden="false" customHeight="false" outlineLevel="0" collapsed="false">
      <c r="A76" s="50" t="n">
        <v>43869</v>
      </c>
      <c r="B76" s="51" t="n">
        <v>546507</v>
      </c>
      <c r="C76" s="52" t="s">
        <v>383</v>
      </c>
      <c r="D76" s="52" t="s">
        <v>361</v>
      </c>
      <c r="E76" s="52" t="n">
        <v>4910173</v>
      </c>
      <c r="F76" s="53" t="s">
        <v>39</v>
      </c>
      <c r="G76" s="54" t="n">
        <v>45930</v>
      </c>
      <c r="H76" s="39" t="s">
        <v>40</v>
      </c>
      <c r="I76" s="40" t="n">
        <v>131040</v>
      </c>
      <c r="J76" s="57" t="s">
        <v>384</v>
      </c>
      <c r="K76" s="57" t="s">
        <v>385</v>
      </c>
      <c r="L76" s="57" t="s">
        <v>174</v>
      </c>
      <c r="M76" s="59" t="s">
        <v>56</v>
      </c>
      <c r="N76" s="44" t="s">
        <v>45</v>
      </c>
      <c r="O76" s="45" t="s">
        <v>48</v>
      </c>
      <c r="P76" s="46" t="s">
        <v>45</v>
      </c>
      <c r="Q76" s="46" t="s">
        <v>57</v>
      </c>
      <c r="R76" s="45" t="s">
        <v>48</v>
      </c>
      <c r="S76" s="45" t="s">
        <v>45</v>
      </c>
      <c r="T76" s="45" t="s">
        <v>45</v>
      </c>
      <c r="U76" s="47" t="n">
        <v>117049</v>
      </c>
      <c r="V76" s="40" t="n">
        <v>131040</v>
      </c>
      <c r="W76" s="48" t="n">
        <f aca="false">VALUE(Table10[[#This Row],[FN Salary2]]-Table10[[#This Row],[PWD Minimum Salary]])</f>
        <v>13991</v>
      </c>
      <c r="X76" s="39" t="s">
        <v>40</v>
      </c>
      <c r="Y76" s="49"/>
      <c r="Z76" s="45" t="s">
        <v>45</v>
      </c>
      <c r="AA76" s="45" t="s">
        <v>48</v>
      </c>
      <c r="AB76" s="45"/>
      <c r="AC76" s="45"/>
      <c r="AD76" s="45"/>
      <c r="AE76" s="45"/>
      <c r="AF76" s="49"/>
      <c r="AG76" s="45" t="s">
        <v>48</v>
      </c>
    </row>
    <row r="77" customFormat="false" ht="14.9" hidden="false" customHeight="false" outlineLevel="0" collapsed="false">
      <c r="A77" s="33" t="n">
        <v>43887</v>
      </c>
      <c r="B77" s="34" t="n">
        <v>531003</v>
      </c>
      <c r="C77" s="36" t="s">
        <v>386</v>
      </c>
      <c r="D77" s="36" t="s">
        <v>387</v>
      </c>
      <c r="E77" s="36" t="n">
        <v>3942891</v>
      </c>
      <c r="F77" s="37" t="s">
        <v>39</v>
      </c>
      <c r="G77" s="61" t="n">
        <v>45565</v>
      </c>
      <c r="H77" s="55" t="s">
        <v>52</v>
      </c>
      <c r="I77" s="56" t="n">
        <v>125400</v>
      </c>
      <c r="J77" s="57" t="s">
        <v>388</v>
      </c>
      <c r="K77" s="57" t="s">
        <v>389</v>
      </c>
      <c r="L77" s="41" t="s">
        <v>188</v>
      </c>
      <c r="M77" s="43" t="s">
        <v>44</v>
      </c>
      <c r="N77" s="44" t="s">
        <v>45</v>
      </c>
      <c r="O77" s="45" t="s">
        <v>48</v>
      </c>
      <c r="P77" s="46" t="s">
        <v>45</v>
      </c>
      <c r="Q77" s="46" t="s">
        <v>47</v>
      </c>
      <c r="R77" s="45" t="s">
        <v>48</v>
      </c>
      <c r="S77" s="45" t="s">
        <v>45</v>
      </c>
      <c r="T77" s="45" t="s">
        <v>45</v>
      </c>
      <c r="U77" s="47" t="n">
        <v>117049</v>
      </c>
      <c r="V77" s="56" t="n">
        <v>125400</v>
      </c>
      <c r="W77" s="48" t="n">
        <f aca="false">VALUE(Table10[[#This Row],[FN Salary2]]-Table10[[#This Row],[PWD Minimum Salary]])</f>
        <v>8351</v>
      </c>
      <c r="X77" s="55" t="s">
        <v>52</v>
      </c>
      <c r="Y77" s="49"/>
      <c r="Z77" s="45" t="s">
        <v>45</v>
      </c>
      <c r="AA77" s="45" t="s">
        <v>48</v>
      </c>
      <c r="AB77" s="45"/>
      <c r="AC77" s="45"/>
      <c r="AD77" s="45"/>
      <c r="AE77" s="45"/>
      <c r="AF77" s="49"/>
      <c r="AG77" s="45" t="s">
        <v>48</v>
      </c>
    </row>
    <row r="78" customFormat="false" ht="14.9" hidden="false" customHeight="false" outlineLevel="0" collapsed="false">
      <c r="A78" s="50" t="n">
        <v>43887</v>
      </c>
      <c r="B78" s="51" t="n">
        <v>499727</v>
      </c>
      <c r="C78" s="52" t="s">
        <v>390</v>
      </c>
      <c r="D78" s="52" t="s">
        <v>391</v>
      </c>
      <c r="E78" s="52" t="n">
        <v>4936787</v>
      </c>
      <c r="F78" s="53" t="s">
        <v>39</v>
      </c>
      <c r="G78" s="54" t="n">
        <v>45930</v>
      </c>
      <c r="H78" s="39" t="s">
        <v>60</v>
      </c>
      <c r="I78" s="40" t="n">
        <v>119101</v>
      </c>
      <c r="J78" s="57" t="s">
        <v>392</v>
      </c>
      <c r="K78" s="57" t="s">
        <v>393</v>
      </c>
      <c r="L78" s="57" t="s">
        <v>169</v>
      </c>
      <c r="M78" s="59" t="s">
        <v>56</v>
      </c>
      <c r="N78" s="44" t="s">
        <v>45</v>
      </c>
      <c r="O78" s="45" t="s">
        <v>48</v>
      </c>
      <c r="P78" s="46" t="s">
        <v>45</v>
      </c>
      <c r="Q78" s="46" t="s">
        <v>57</v>
      </c>
      <c r="R78" s="45" t="s">
        <v>48</v>
      </c>
      <c r="S78" s="45" t="s">
        <v>45</v>
      </c>
      <c r="T78" s="45" t="s">
        <v>45</v>
      </c>
      <c r="U78" s="47" t="n">
        <v>117049</v>
      </c>
      <c r="V78" s="40" t="n">
        <v>119101</v>
      </c>
      <c r="W78" s="48" t="n">
        <f aca="false">VALUE(Table10[[#This Row],[FN Salary2]]-Table10[[#This Row],[PWD Minimum Salary]])</f>
        <v>2052</v>
      </c>
      <c r="X78" s="39" t="s">
        <v>60</v>
      </c>
      <c r="Y78" s="49"/>
      <c r="Z78" s="49" t="s">
        <v>45</v>
      </c>
      <c r="AA78" s="45" t="s">
        <v>48</v>
      </c>
      <c r="AB78" s="45"/>
      <c r="AC78" s="45"/>
      <c r="AD78" s="45"/>
      <c r="AE78" s="45"/>
      <c r="AF78" s="49"/>
      <c r="AG78" s="45" t="s">
        <v>48</v>
      </c>
    </row>
    <row r="79" customFormat="false" ht="14.9" hidden="false" customHeight="false" outlineLevel="0" collapsed="false">
      <c r="A79" s="33" t="n">
        <v>43887</v>
      </c>
      <c r="B79" s="34" t="n">
        <v>572736</v>
      </c>
      <c r="C79" s="36" t="s">
        <v>394</v>
      </c>
      <c r="D79" s="36" t="s">
        <v>395</v>
      </c>
      <c r="E79" s="36" t="n">
        <v>4949561</v>
      </c>
      <c r="F79" s="37" t="s">
        <v>39</v>
      </c>
      <c r="G79" s="61" t="n">
        <v>45930</v>
      </c>
      <c r="H79" s="55" t="s">
        <v>67</v>
      </c>
      <c r="I79" s="56" t="n">
        <v>135000</v>
      </c>
      <c r="J79" s="57" t="s">
        <v>396</v>
      </c>
      <c r="K79" s="57" t="s">
        <v>397</v>
      </c>
      <c r="L79" s="57" t="s">
        <v>169</v>
      </c>
      <c r="M79" s="43" t="s">
        <v>56</v>
      </c>
      <c r="N79" s="44" t="s">
        <v>45</v>
      </c>
      <c r="O79" s="45" t="s">
        <v>48</v>
      </c>
      <c r="P79" s="46" t="s">
        <v>45</v>
      </c>
      <c r="Q79" s="46" t="s">
        <v>57</v>
      </c>
      <c r="R79" s="45" t="s">
        <v>48</v>
      </c>
      <c r="S79" s="45" t="s">
        <v>45</v>
      </c>
      <c r="T79" s="45" t="s">
        <v>45</v>
      </c>
      <c r="U79" s="47" t="n">
        <v>117049</v>
      </c>
      <c r="V79" s="56" t="n">
        <v>135000</v>
      </c>
      <c r="W79" s="48" t="n">
        <f aca="false">VALUE(Table10[[#This Row],[FN Salary2]]-Table10[[#This Row],[PWD Minimum Salary]])</f>
        <v>17951</v>
      </c>
      <c r="X79" s="55" t="s">
        <v>67</v>
      </c>
      <c r="Y79" s="49"/>
      <c r="Z79" s="45" t="s">
        <v>45</v>
      </c>
      <c r="AA79" s="45" t="s">
        <v>48</v>
      </c>
      <c r="AB79" s="45"/>
      <c r="AC79" s="45"/>
      <c r="AD79" s="45"/>
      <c r="AE79" s="45"/>
      <c r="AF79" s="49"/>
      <c r="AG79" s="45" t="s">
        <v>48</v>
      </c>
    </row>
    <row r="80" customFormat="false" ht="14.9" hidden="false" customHeight="false" outlineLevel="0" collapsed="false">
      <c r="A80" s="66" t="n">
        <v>43908</v>
      </c>
      <c r="B80" s="67" t="n">
        <v>538278</v>
      </c>
      <c r="C80" s="68" t="s">
        <v>398</v>
      </c>
      <c r="D80" s="68" t="s">
        <v>399</v>
      </c>
      <c r="E80" s="68" t="n">
        <v>4978717</v>
      </c>
      <c r="F80" s="69" t="s">
        <v>39</v>
      </c>
      <c r="G80" s="70" t="n">
        <v>45930</v>
      </c>
      <c r="H80" s="39" t="s">
        <v>75</v>
      </c>
      <c r="I80" s="40" t="n">
        <v>152000</v>
      </c>
      <c r="J80" s="57" t="s">
        <v>400</v>
      </c>
      <c r="K80" s="57" t="s">
        <v>401</v>
      </c>
      <c r="L80" s="41" t="s">
        <v>169</v>
      </c>
      <c r="M80" s="59" t="s">
        <v>56</v>
      </c>
      <c r="N80" s="44" t="s">
        <v>45</v>
      </c>
      <c r="O80" s="45" t="s">
        <v>48</v>
      </c>
      <c r="P80" s="46" t="s">
        <v>45</v>
      </c>
      <c r="Q80" s="46" t="s">
        <v>57</v>
      </c>
      <c r="R80" s="45" t="s">
        <v>48</v>
      </c>
      <c r="S80" s="45" t="s">
        <v>45</v>
      </c>
      <c r="T80" s="45" t="s">
        <v>45</v>
      </c>
      <c r="U80" s="47" t="n">
        <v>117049</v>
      </c>
      <c r="V80" s="40" t="n">
        <v>152000</v>
      </c>
      <c r="W80" s="48" t="n">
        <f aca="false">VALUE(Table10[[#This Row],[FN Salary2]]-Table10[[#This Row],[PWD Minimum Salary]])</f>
        <v>34951</v>
      </c>
      <c r="X80" s="39" t="s">
        <v>75</v>
      </c>
      <c r="Y80" s="49"/>
      <c r="Z80" s="49" t="s">
        <v>45</v>
      </c>
      <c r="AA80" s="45" t="s">
        <v>48</v>
      </c>
      <c r="AB80" s="45"/>
      <c r="AC80" s="45"/>
      <c r="AD80" s="45"/>
      <c r="AE80" s="45"/>
      <c r="AF80" s="49"/>
      <c r="AG80" s="45" t="s">
        <v>48</v>
      </c>
    </row>
    <row r="81" customFormat="false" ht="14.9" hidden="false" customHeight="false" outlineLevel="0" collapsed="false">
      <c r="A81" s="71" t="n">
        <v>43908</v>
      </c>
      <c r="B81" s="72" t="n">
        <v>562578</v>
      </c>
      <c r="C81" s="73" t="s">
        <v>402</v>
      </c>
      <c r="D81" s="73" t="s">
        <v>403</v>
      </c>
      <c r="E81" s="73" t="n">
        <v>4771765</v>
      </c>
      <c r="F81" s="74" t="s">
        <v>39</v>
      </c>
      <c r="G81" s="75" t="n">
        <v>45930</v>
      </c>
      <c r="H81" s="55" t="s">
        <v>84</v>
      </c>
      <c r="I81" s="56" t="n">
        <v>119101</v>
      </c>
      <c r="J81" s="57" t="s">
        <v>404</v>
      </c>
      <c r="K81" s="57" t="s">
        <v>405</v>
      </c>
      <c r="L81" s="57" t="s">
        <v>174</v>
      </c>
      <c r="M81" s="43" t="s">
        <v>56</v>
      </c>
      <c r="N81" s="44" t="s">
        <v>45</v>
      </c>
      <c r="O81" s="45" t="s">
        <v>48</v>
      </c>
      <c r="P81" s="46" t="s">
        <v>45</v>
      </c>
      <c r="Q81" s="46" t="s">
        <v>57</v>
      </c>
      <c r="R81" s="45" t="s">
        <v>48</v>
      </c>
      <c r="S81" s="45" t="s">
        <v>45</v>
      </c>
      <c r="T81" s="45" t="s">
        <v>45</v>
      </c>
      <c r="U81" s="47" t="n">
        <v>117049</v>
      </c>
      <c r="V81" s="56" t="n">
        <v>119101</v>
      </c>
      <c r="W81" s="48" t="n">
        <f aca="false">VALUE(Table10[[#This Row],[FN Salary2]]-Table10[[#This Row],[PWD Minimum Salary]])</f>
        <v>2052</v>
      </c>
      <c r="X81" s="55" t="s">
        <v>84</v>
      </c>
      <c r="Y81" s="49"/>
      <c r="Z81" s="45" t="s">
        <v>45</v>
      </c>
      <c r="AA81" s="45" t="s">
        <v>48</v>
      </c>
      <c r="AB81" s="45"/>
      <c r="AC81" s="45"/>
      <c r="AD81" s="45"/>
      <c r="AE81" s="45"/>
      <c r="AF81" s="49"/>
      <c r="AG81" s="45" t="s">
        <v>48</v>
      </c>
    </row>
    <row r="82" customFormat="false" ht="14.9" hidden="false" customHeight="false" outlineLevel="0" collapsed="false">
      <c r="A82" s="66" t="n">
        <v>43930</v>
      </c>
      <c r="B82" s="67" t="n">
        <v>496184</v>
      </c>
      <c r="C82" s="68" t="s">
        <v>406</v>
      </c>
      <c r="D82" s="68" t="s">
        <v>407</v>
      </c>
      <c r="E82" s="68" t="n">
        <v>4992293</v>
      </c>
      <c r="F82" s="69" t="s">
        <v>39</v>
      </c>
      <c r="G82" s="70" t="n">
        <v>45930</v>
      </c>
      <c r="H82" s="39" t="s">
        <v>92</v>
      </c>
      <c r="I82" s="40" t="n">
        <v>156000</v>
      </c>
      <c r="J82" s="57" t="s">
        <v>408</v>
      </c>
      <c r="K82" s="57" t="s">
        <v>409</v>
      </c>
      <c r="L82" s="41" t="s">
        <v>169</v>
      </c>
      <c r="M82" s="59" t="s">
        <v>360</v>
      </c>
      <c r="N82" s="44"/>
      <c r="O82" s="45" t="s">
        <v>48</v>
      </c>
      <c r="P82" s="46"/>
      <c r="Q82" s="46" t="s">
        <v>88</v>
      </c>
      <c r="R82" s="45" t="s">
        <v>48</v>
      </c>
      <c r="S82" s="45" t="s">
        <v>45</v>
      </c>
      <c r="T82" s="45" t="s">
        <v>45</v>
      </c>
      <c r="U82" s="47" t="n">
        <v>133474</v>
      </c>
      <c r="V82" s="40" t="n">
        <v>156000</v>
      </c>
      <c r="W82" s="48" t="n">
        <f aca="false">VALUE(Table10[[#This Row],[FN Salary2]]-Table10[[#This Row],[PWD Minimum Salary]])</f>
        <v>22526</v>
      </c>
      <c r="X82" s="39" t="s">
        <v>92</v>
      </c>
      <c r="Y82" s="49"/>
      <c r="Z82" s="45" t="s">
        <v>45</v>
      </c>
      <c r="AA82" s="45" t="s">
        <v>48</v>
      </c>
      <c r="AB82" s="45"/>
      <c r="AC82" s="45"/>
      <c r="AD82" s="45"/>
      <c r="AE82" s="45"/>
      <c r="AF82" s="49"/>
      <c r="AG82" s="45" t="s">
        <v>48</v>
      </c>
    </row>
    <row r="83" customFormat="false" ht="14.9" hidden="false" customHeight="false" outlineLevel="0" collapsed="false">
      <c r="A83" s="71" t="n">
        <v>43930</v>
      </c>
      <c r="B83" s="72" t="n">
        <v>602736</v>
      </c>
      <c r="C83" s="73" t="s">
        <v>410</v>
      </c>
      <c r="D83" s="73" t="s">
        <v>411</v>
      </c>
      <c r="E83" s="73" t="n">
        <v>4949369</v>
      </c>
      <c r="F83" s="74" t="s">
        <v>39</v>
      </c>
      <c r="G83" s="75" t="n">
        <v>45930</v>
      </c>
      <c r="H83" s="55" t="s">
        <v>98</v>
      </c>
      <c r="I83" s="56" t="n">
        <v>140000</v>
      </c>
      <c r="J83" s="57" t="s">
        <v>412</v>
      </c>
      <c r="K83" s="57" t="s">
        <v>413</v>
      </c>
      <c r="L83" s="57" t="s">
        <v>174</v>
      </c>
      <c r="M83" s="43" t="s">
        <v>56</v>
      </c>
      <c r="N83" s="44" t="s">
        <v>45</v>
      </c>
      <c r="O83" s="45" t="s">
        <v>48</v>
      </c>
      <c r="P83" s="46" t="s">
        <v>45</v>
      </c>
      <c r="Q83" s="46" t="s">
        <v>57</v>
      </c>
      <c r="R83" s="45" t="s">
        <v>48</v>
      </c>
      <c r="S83" s="45" t="s">
        <v>45</v>
      </c>
      <c r="T83" s="45" t="s">
        <v>45</v>
      </c>
      <c r="U83" s="47" t="n">
        <v>117049</v>
      </c>
      <c r="V83" s="56" t="n">
        <v>140000</v>
      </c>
      <c r="W83" s="48" t="n">
        <f aca="false">VALUE(Table10[[#This Row],[FN Salary2]]-Table10[[#This Row],[PWD Minimum Salary]])</f>
        <v>22951</v>
      </c>
      <c r="X83" s="55" t="s">
        <v>98</v>
      </c>
      <c r="Y83" s="49"/>
      <c r="Z83" s="49" t="s">
        <v>45</v>
      </c>
      <c r="AA83" s="45" t="s">
        <v>48</v>
      </c>
      <c r="AB83" s="45"/>
      <c r="AC83" s="45"/>
      <c r="AD83" s="45"/>
      <c r="AE83" s="45"/>
      <c r="AF83" s="49"/>
      <c r="AG83" s="45" t="s">
        <v>48</v>
      </c>
    </row>
    <row r="84" customFormat="false" ht="14.9" hidden="false" customHeight="false" outlineLevel="0" collapsed="false">
      <c r="A84" s="66" t="n">
        <v>43930</v>
      </c>
      <c r="B84" s="67" t="n">
        <v>534891</v>
      </c>
      <c r="C84" s="68" t="s">
        <v>414</v>
      </c>
      <c r="D84" s="68" t="s">
        <v>415</v>
      </c>
      <c r="E84" s="68" t="n">
        <v>4685166</v>
      </c>
      <c r="F84" s="69" t="s">
        <v>39</v>
      </c>
      <c r="G84" s="70" t="n">
        <v>45930</v>
      </c>
      <c r="H84" s="39" t="s">
        <v>105</v>
      </c>
      <c r="I84" s="62" t="n">
        <v>142058</v>
      </c>
      <c r="J84" s="57" t="s">
        <v>416</v>
      </c>
      <c r="K84" s="57" t="s">
        <v>417</v>
      </c>
      <c r="L84" s="41" t="s">
        <v>188</v>
      </c>
      <c r="M84" s="59" t="s">
        <v>56</v>
      </c>
      <c r="N84" s="44" t="s">
        <v>45</v>
      </c>
      <c r="O84" s="45" t="s">
        <v>48</v>
      </c>
      <c r="P84" s="46" t="s">
        <v>45</v>
      </c>
      <c r="Q84" s="46" t="s">
        <v>57</v>
      </c>
      <c r="R84" s="45" t="s">
        <v>48</v>
      </c>
      <c r="S84" s="45" t="s">
        <v>45</v>
      </c>
      <c r="T84" s="45" t="s">
        <v>45</v>
      </c>
      <c r="U84" s="47" t="n">
        <v>117049</v>
      </c>
      <c r="V84" s="62" t="n">
        <v>142058</v>
      </c>
      <c r="W84" s="48" t="n">
        <f aca="false">VALUE(Table10[[#This Row],[FN Salary2]]-Table10[[#This Row],[PWD Minimum Salary]])</f>
        <v>25009</v>
      </c>
      <c r="X84" s="39" t="s">
        <v>105</v>
      </c>
      <c r="Y84" s="49"/>
      <c r="Z84" s="45" t="s">
        <v>45</v>
      </c>
      <c r="AA84" s="45" t="s">
        <v>48</v>
      </c>
      <c r="AB84" s="45"/>
      <c r="AC84" s="45"/>
      <c r="AD84" s="45"/>
      <c r="AE84" s="45"/>
      <c r="AF84" s="49"/>
      <c r="AG84" s="45" t="s">
        <v>48</v>
      </c>
    </row>
    <row r="85" customFormat="false" ht="14.9" hidden="false" customHeight="false" outlineLevel="0" collapsed="false">
      <c r="A85" s="71" t="n">
        <v>43930</v>
      </c>
      <c r="B85" s="72" t="n">
        <v>553116</v>
      </c>
      <c r="C85" s="73" t="s">
        <v>418</v>
      </c>
      <c r="D85" s="73" t="s">
        <v>419</v>
      </c>
      <c r="E85" s="73" t="n">
        <v>4910248</v>
      </c>
      <c r="F85" s="74" t="s">
        <v>39</v>
      </c>
      <c r="G85" s="75" t="n">
        <v>45930</v>
      </c>
      <c r="H85" s="39" t="s">
        <v>40</v>
      </c>
      <c r="I85" s="40" t="n">
        <v>131040</v>
      </c>
      <c r="J85" s="57" t="s">
        <v>420</v>
      </c>
      <c r="K85" s="57" t="s">
        <v>421</v>
      </c>
      <c r="L85" s="57" t="s">
        <v>169</v>
      </c>
      <c r="M85" s="43" t="s">
        <v>56</v>
      </c>
      <c r="N85" s="44" t="s">
        <v>45</v>
      </c>
      <c r="O85" s="45" t="s">
        <v>48</v>
      </c>
      <c r="P85" s="46" t="s">
        <v>45</v>
      </c>
      <c r="Q85" s="46" t="s">
        <v>57</v>
      </c>
      <c r="R85" s="45" t="s">
        <v>48</v>
      </c>
      <c r="S85" s="45" t="s">
        <v>45</v>
      </c>
      <c r="T85" s="45" t="s">
        <v>45</v>
      </c>
      <c r="U85" s="47" t="n">
        <v>117049</v>
      </c>
      <c r="V85" s="40" t="n">
        <v>131040</v>
      </c>
      <c r="W85" s="48" t="n">
        <f aca="false">VALUE(Table10[[#This Row],[FN Salary2]]-Table10[[#This Row],[PWD Minimum Salary]])</f>
        <v>13991</v>
      </c>
      <c r="X85" s="39" t="s">
        <v>40</v>
      </c>
      <c r="Y85" s="49"/>
      <c r="Z85" s="49" t="s">
        <v>45</v>
      </c>
      <c r="AA85" s="45" t="s">
        <v>48</v>
      </c>
      <c r="AB85" s="45"/>
      <c r="AC85" s="45"/>
      <c r="AD85" s="45"/>
      <c r="AE85" s="45"/>
      <c r="AF85" s="49"/>
      <c r="AG85" s="45" t="s">
        <v>48</v>
      </c>
    </row>
    <row r="86" customFormat="false" ht="14.9" hidden="false" customHeight="false" outlineLevel="0" collapsed="false">
      <c r="A86" s="66" t="n">
        <v>43930</v>
      </c>
      <c r="B86" s="67" t="n">
        <v>412098</v>
      </c>
      <c r="C86" s="68" t="s">
        <v>422</v>
      </c>
      <c r="D86" s="68" t="s">
        <v>423</v>
      </c>
      <c r="E86" s="68" t="n">
        <v>4840741</v>
      </c>
      <c r="F86" s="69" t="s">
        <v>39</v>
      </c>
      <c r="G86" s="70" t="n">
        <v>45199</v>
      </c>
      <c r="H86" s="55" t="s">
        <v>52</v>
      </c>
      <c r="I86" s="56" t="n">
        <v>125400</v>
      </c>
      <c r="J86" s="57" t="s">
        <v>424</v>
      </c>
      <c r="K86" s="57" t="s">
        <v>425</v>
      </c>
      <c r="L86" s="42" t="s">
        <v>63</v>
      </c>
      <c r="M86" s="59" t="s">
        <v>56</v>
      </c>
      <c r="N86" s="44" t="s">
        <v>45</v>
      </c>
      <c r="O86" s="45" t="s">
        <v>48</v>
      </c>
      <c r="P86" s="46" t="s">
        <v>45</v>
      </c>
      <c r="Q86" s="46" t="s">
        <v>57</v>
      </c>
      <c r="R86" s="45" t="s">
        <v>48</v>
      </c>
      <c r="S86" s="45" t="s">
        <v>45</v>
      </c>
      <c r="T86" s="45" t="s">
        <v>45</v>
      </c>
      <c r="U86" s="47" t="n">
        <v>117049</v>
      </c>
      <c r="V86" s="56" t="n">
        <v>125400</v>
      </c>
      <c r="W86" s="48" t="n">
        <f aca="false">VALUE(Table10[[#This Row],[FN Salary2]]-Table10[[#This Row],[PWD Minimum Salary]])</f>
        <v>8351</v>
      </c>
      <c r="X86" s="55" t="s">
        <v>52</v>
      </c>
      <c r="Y86" s="49"/>
      <c r="Z86" s="45" t="s">
        <v>45</v>
      </c>
      <c r="AA86" s="45" t="s">
        <v>48</v>
      </c>
      <c r="AB86" s="45"/>
      <c r="AC86" s="45"/>
      <c r="AD86" s="45"/>
      <c r="AE86" s="45"/>
      <c r="AF86" s="49"/>
      <c r="AG86" s="45" t="s">
        <v>48</v>
      </c>
    </row>
    <row r="87" customFormat="false" ht="14.9" hidden="false" customHeight="false" outlineLevel="0" collapsed="false">
      <c r="A87" s="71" t="n">
        <v>43951</v>
      </c>
      <c r="B87" s="72" t="n">
        <v>557786</v>
      </c>
      <c r="C87" s="73" t="s">
        <v>426</v>
      </c>
      <c r="D87" s="73" t="s">
        <v>427</v>
      </c>
      <c r="E87" s="73" t="n">
        <v>4691743</v>
      </c>
      <c r="F87" s="74" t="s">
        <v>39</v>
      </c>
      <c r="G87" s="75" t="n">
        <v>45930</v>
      </c>
      <c r="H87" s="39" t="s">
        <v>60</v>
      </c>
      <c r="I87" s="40" t="n">
        <v>119101</v>
      </c>
      <c r="J87" s="57" t="s">
        <v>428</v>
      </c>
      <c r="K87" s="57" t="s">
        <v>429</v>
      </c>
      <c r="L87" s="58" t="s">
        <v>70</v>
      </c>
      <c r="M87" s="43" t="s">
        <v>56</v>
      </c>
      <c r="N87" s="44" t="s">
        <v>45</v>
      </c>
      <c r="O87" s="45" t="s">
        <v>48</v>
      </c>
      <c r="P87" s="46" t="s">
        <v>45</v>
      </c>
      <c r="Q87" s="46" t="s">
        <v>57</v>
      </c>
      <c r="R87" s="45" t="s">
        <v>48</v>
      </c>
      <c r="S87" s="45" t="s">
        <v>45</v>
      </c>
      <c r="T87" s="45" t="s">
        <v>45</v>
      </c>
      <c r="U87" s="47" t="n">
        <v>117049</v>
      </c>
      <c r="V87" s="40" t="n">
        <v>119101</v>
      </c>
      <c r="W87" s="48" t="n">
        <f aca="false">VALUE(Table10[[#This Row],[FN Salary2]]-Table10[[#This Row],[PWD Minimum Salary]])</f>
        <v>2052</v>
      </c>
      <c r="X87" s="39" t="s">
        <v>60</v>
      </c>
      <c r="Y87" s="49"/>
      <c r="Z87" s="45" t="s">
        <v>45</v>
      </c>
      <c r="AA87" s="45" t="s">
        <v>48</v>
      </c>
      <c r="AB87" s="45"/>
      <c r="AC87" s="45"/>
      <c r="AD87" s="45"/>
      <c r="AE87" s="45"/>
      <c r="AF87" s="49"/>
      <c r="AG87" s="45" t="s">
        <v>48</v>
      </c>
    </row>
    <row r="88" customFormat="false" ht="14.9" hidden="false" customHeight="false" outlineLevel="0" collapsed="false">
      <c r="A88" s="66" t="n">
        <v>43951</v>
      </c>
      <c r="B88" s="67" t="n">
        <v>545301</v>
      </c>
      <c r="C88" s="68" t="s">
        <v>430</v>
      </c>
      <c r="D88" s="68" t="s">
        <v>431</v>
      </c>
      <c r="E88" s="68" t="n">
        <v>5066120</v>
      </c>
      <c r="F88" s="69" t="s">
        <v>39</v>
      </c>
      <c r="G88" s="70" t="n">
        <v>45930</v>
      </c>
      <c r="H88" s="55" t="s">
        <v>67</v>
      </c>
      <c r="I88" s="56" t="n">
        <v>135000</v>
      </c>
      <c r="J88" s="57" t="s">
        <v>432</v>
      </c>
      <c r="K88" s="57" t="s">
        <v>433</v>
      </c>
      <c r="L88" s="42" t="s">
        <v>78</v>
      </c>
      <c r="M88" s="59" t="s">
        <v>56</v>
      </c>
      <c r="N88" s="44" t="s">
        <v>45</v>
      </c>
      <c r="O88" s="45" t="s">
        <v>48</v>
      </c>
      <c r="P88" s="46" t="s">
        <v>45</v>
      </c>
      <c r="Q88" s="46" t="s">
        <v>57</v>
      </c>
      <c r="R88" s="45" t="s">
        <v>48</v>
      </c>
      <c r="S88" s="45" t="s">
        <v>45</v>
      </c>
      <c r="T88" s="45" t="s">
        <v>45</v>
      </c>
      <c r="U88" s="47" t="n">
        <v>117049</v>
      </c>
      <c r="V88" s="56" t="n">
        <v>135000</v>
      </c>
      <c r="W88" s="48" t="n">
        <f aca="false">VALUE(Table10[[#This Row],[FN Salary2]]-Table10[[#This Row],[PWD Minimum Salary]])</f>
        <v>17951</v>
      </c>
      <c r="X88" s="55" t="s">
        <v>67</v>
      </c>
      <c r="Y88" s="49"/>
      <c r="Z88" s="49" t="s">
        <v>45</v>
      </c>
      <c r="AA88" s="45" t="s">
        <v>48</v>
      </c>
      <c r="AB88" s="45"/>
      <c r="AC88" s="45"/>
      <c r="AD88" s="45"/>
      <c r="AE88" s="45"/>
      <c r="AF88" s="49"/>
      <c r="AG88" s="45" t="s">
        <v>48</v>
      </c>
    </row>
    <row r="89" customFormat="false" ht="14.9" hidden="false" customHeight="false" outlineLevel="0" collapsed="false">
      <c r="A89" s="71" t="n">
        <v>43951</v>
      </c>
      <c r="B89" s="72" t="n">
        <v>292687</v>
      </c>
      <c r="C89" s="73" t="s">
        <v>434</v>
      </c>
      <c r="D89" s="73" t="s">
        <v>435</v>
      </c>
      <c r="E89" s="73" t="n">
        <v>4574165</v>
      </c>
      <c r="F89" s="74" t="s">
        <v>39</v>
      </c>
      <c r="G89" s="75" t="n">
        <v>45416</v>
      </c>
      <c r="H89" s="39" t="s">
        <v>75</v>
      </c>
      <c r="I89" s="40" t="n">
        <v>152000</v>
      </c>
      <c r="J89" s="57" t="s">
        <v>436</v>
      </c>
      <c r="K89" s="57" t="s">
        <v>437</v>
      </c>
      <c r="L89" s="58" t="s">
        <v>87</v>
      </c>
      <c r="M89" s="43" t="s">
        <v>44</v>
      </c>
      <c r="N89" s="44" t="s">
        <v>45</v>
      </c>
      <c r="O89" s="45" t="s">
        <v>48</v>
      </c>
      <c r="P89" s="46" t="s">
        <v>45</v>
      </c>
      <c r="Q89" s="46" t="s">
        <v>47</v>
      </c>
      <c r="R89" s="45" t="s">
        <v>48</v>
      </c>
      <c r="S89" s="45" t="s">
        <v>45</v>
      </c>
      <c r="T89" s="45" t="s">
        <v>45</v>
      </c>
      <c r="U89" s="47" t="n">
        <v>117049</v>
      </c>
      <c r="V89" s="40" t="n">
        <v>152000</v>
      </c>
      <c r="W89" s="48" t="n">
        <f aca="false">VALUE(Table10[[#This Row],[FN Salary2]]-Table10[[#This Row],[PWD Minimum Salary]])</f>
        <v>34951</v>
      </c>
      <c r="X89" s="39" t="s">
        <v>75</v>
      </c>
      <c r="Y89" s="49"/>
      <c r="Z89" s="45" t="s">
        <v>45</v>
      </c>
      <c r="AA89" s="45" t="s">
        <v>48</v>
      </c>
      <c r="AB89" s="45"/>
      <c r="AC89" s="45"/>
      <c r="AD89" s="45"/>
      <c r="AE89" s="45"/>
      <c r="AF89" s="49"/>
      <c r="AG89" s="45" t="s">
        <v>48</v>
      </c>
    </row>
    <row r="90" customFormat="false" ht="14.9" hidden="false" customHeight="false" outlineLevel="0" collapsed="false">
      <c r="A90" s="66" t="n">
        <v>43951</v>
      </c>
      <c r="B90" s="67" t="n">
        <v>687896</v>
      </c>
      <c r="C90" s="68" t="s">
        <v>438</v>
      </c>
      <c r="D90" s="68" t="s">
        <v>439</v>
      </c>
      <c r="E90" s="68" t="n">
        <v>4905717</v>
      </c>
      <c r="F90" s="69" t="s">
        <v>39</v>
      </c>
      <c r="G90" s="70" t="n">
        <v>44708</v>
      </c>
      <c r="H90" s="55" t="s">
        <v>84</v>
      </c>
      <c r="I90" s="56" t="n">
        <v>119101</v>
      </c>
      <c r="J90" s="57" t="s">
        <v>440</v>
      </c>
      <c r="K90" s="57" t="s">
        <v>441</v>
      </c>
      <c r="L90" s="42" t="s">
        <v>95</v>
      </c>
      <c r="M90" s="59" t="s">
        <v>56</v>
      </c>
      <c r="N90" s="44" t="s">
        <v>45</v>
      </c>
      <c r="O90" s="45" t="s">
        <v>48</v>
      </c>
      <c r="P90" s="46" t="s">
        <v>45</v>
      </c>
      <c r="Q90" s="46" t="s">
        <v>57</v>
      </c>
      <c r="R90" s="45" t="s">
        <v>48</v>
      </c>
      <c r="S90" s="45" t="s">
        <v>45</v>
      </c>
      <c r="T90" s="45" t="s">
        <v>45</v>
      </c>
      <c r="U90" s="47" t="n">
        <v>117049</v>
      </c>
      <c r="V90" s="56" t="n">
        <v>119101</v>
      </c>
      <c r="W90" s="48" t="n">
        <f aca="false">VALUE(Table10[[#This Row],[FN Salary2]]-Table10[[#This Row],[PWD Minimum Salary]])</f>
        <v>2052</v>
      </c>
      <c r="X90" s="55" t="s">
        <v>84</v>
      </c>
      <c r="Y90" s="49"/>
      <c r="Z90" s="49" t="s">
        <v>45</v>
      </c>
      <c r="AA90" s="45" t="s">
        <v>48</v>
      </c>
      <c r="AB90" s="45"/>
      <c r="AC90" s="45"/>
      <c r="AD90" s="45"/>
      <c r="AE90" s="45"/>
      <c r="AF90" s="49"/>
      <c r="AG90" s="45" t="s">
        <v>48</v>
      </c>
    </row>
    <row r="91" customFormat="false" ht="14.9" hidden="false" customHeight="false" outlineLevel="0" collapsed="false">
      <c r="A91" s="71" t="n">
        <v>43951</v>
      </c>
      <c r="B91" s="72" t="n">
        <v>541723</v>
      </c>
      <c r="C91" s="73" t="s">
        <v>442</v>
      </c>
      <c r="D91" s="73" t="s">
        <v>443</v>
      </c>
      <c r="E91" s="73" t="n">
        <v>5044731</v>
      </c>
      <c r="F91" s="74" t="s">
        <v>39</v>
      </c>
      <c r="G91" s="75" t="n">
        <v>45930</v>
      </c>
      <c r="H91" s="39" t="s">
        <v>92</v>
      </c>
      <c r="I91" s="40" t="n">
        <v>156000</v>
      </c>
      <c r="J91" s="57" t="s">
        <v>444</v>
      </c>
      <c r="K91" s="57" t="s">
        <v>445</v>
      </c>
      <c r="L91" s="58" t="s">
        <v>101</v>
      </c>
      <c r="M91" s="43" t="s">
        <v>56</v>
      </c>
      <c r="N91" s="44" t="s">
        <v>45</v>
      </c>
      <c r="O91" s="45" t="s">
        <v>48</v>
      </c>
      <c r="P91" s="46" t="s">
        <v>45</v>
      </c>
      <c r="Q91" s="46" t="s">
        <v>57</v>
      </c>
      <c r="R91" s="45" t="s">
        <v>48</v>
      </c>
      <c r="S91" s="45" t="s">
        <v>45</v>
      </c>
      <c r="T91" s="45" t="s">
        <v>45</v>
      </c>
      <c r="U91" s="47" t="n">
        <v>117049</v>
      </c>
      <c r="V91" s="40" t="n">
        <v>156000</v>
      </c>
      <c r="W91" s="48" t="n">
        <f aca="false">VALUE(Table10[[#This Row],[FN Salary2]]-Table10[[#This Row],[PWD Minimum Salary]])</f>
        <v>38951</v>
      </c>
      <c r="X91" s="39" t="s">
        <v>92</v>
      </c>
      <c r="Y91" s="49"/>
      <c r="Z91" s="45" t="s">
        <v>45</v>
      </c>
      <c r="AA91" s="45" t="s">
        <v>48</v>
      </c>
      <c r="AB91" s="45"/>
      <c r="AC91" s="45"/>
      <c r="AD91" s="45"/>
      <c r="AE91" s="45"/>
      <c r="AF91" s="49"/>
      <c r="AG91" s="45" t="s">
        <v>48</v>
      </c>
    </row>
    <row r="92" customFormat="false" ht="14.9" hidden="false" customHeight="false" outlineLevel="0" collapsed="false">
      <c r="A92" s="66" t="n">
        <v>43951</v>
      </c>
      <c r="B92" s="67" t="n">
        <v>722318</v>
      </c>
      <c r="C92" s="68" t="s">
        <v>446</v>
      </c>
      <c r="D92" s="68" t="s">
        <v>447</v>
      </c>
      <c r="E92" s="68" t="n">
        <v>5008897</v>
      </c>
      <c r="F92" s="69" t="s">
        <v>39</v>
      </c>
      <c r="G92" s="70" t="s">
        <v>74</v>
      </c>
      <c r="H92" s="55" t="s">
        <v>98</v>
      </c>
      <c r="I92" s="56" t="n">
        <v>140000</v>
      </c>
      <c r="J92" s="57" t="s">
        <v>448</v>
      </c>
      <c r="K92" s="57" t="s">
        <v>449</v>
      </c>
      <c r="L92" s="42" t="s">
        <v>108</v>
      </c>
      <c r="M92" s="59" t="s">
        <v>56</v>
      </c>
      <c r="N92" s="44" t="s">
        <v>45</v>
      </c>
      <c r="O92" s="45" t="s">
        <v>48</v>
      </c>
      <c r="P92" s="46" t="s">
        <v>45</v>
      </c>
      <c r="Q92" s="46" t="s">
        <v>57</v>
      </c>
      <c r="R92" s="45" t="s">
        <v>48</v>
      </c>
      <c r="S92" s="45" t="s">
        <v>45</v>
      </c>
      <c r="T92" s="45" t="s">
        <v>45</v>
      </c>
      <c r="U92" s="47" t="n">
        <v>117049</v>
      </c>
      <c r="V92" s="56" t="n">
        <v>140000</v>
      </c>
      <c r="W92" s="48" t="n">
        <f aca="false">VALUE(Table10[[#This Row],[FN Salary2]]-Table10[[#This Row],[PWD Minimum Salary]])</f>
        <v>22951</v>
      </c>
      <c r="X92" s="55" t="s">
        <v>98</v>
      </c>
      <c r="Y92" s="49"/>
      <c r="Z92" s="45" t="s">
        <v>45</v>
      </c>
      <c r="AA92" s="45" t="s">
        <v>48</v>
      </c>
      <c r="AB92" s="45"/>
      <c r="AC92" s="45"/>
      <c r="AD92" s="45"/>
      <c r="AE92" s="45"/>
      <c r="AF92" s="49"/>
      <c r="AG92" s="45" t="s">
        <v>48</v>
      </c>
    </row>
    <row r="93" customFormat="false" ht="14.9" hidden="false" customHeight="false" outlineLevel="0" collapsed="false">
      <c r="A93" s="71" t="n">
        <v>43951</v>
      </c>
      <c r="B93" s="72" t="n">
        <v>421529</v>
      </c>
      <c r="C93" s="73" t="s">
        <v>450</v>
      </c>
      <c r="D93" s="73" t="s">
        <v>451</v>
      </c>
      <c r="E93" s="73" t="n">
        <v>4952368</v>
      </c>
      <c r="F93" s="74" t="s">
        <v>39</v>
      </c>
      <c r="G93" s="75" t="n">
        <v>44557</v>
      </c>
      <c r="H93" s="39" t="s">
        <v>105</v>
      </c>
      <c r="I93" s="62" t="n">
        <v>142058</v>
      </c>
      <c r="J93" s="57" t="s">
        <v>452</v>
      </c>
      <c r="K93" s="57" t="s">
        <v>453</v>
      </c>
      <c r="L93" s="58" t="s">
        <v>113</v>
      </c>
      <c r="M93" s="43" t="s">
        <v>56</v>
      </c>
      <c r="N93" s="44" t="s">
        <v>45</v>
      </c>
      <c r="O93" s="45" t="s">
        <v>48</v>
      </c>
      <c r="P93" s="46" t="s">
        <v>45</v>
      </c>
      <c r="Q93" s="46" t="s">
        <v>57</v>
      </c>
      <c r="R93" s="45" t="s">
        <v>48</v>
      </c>
      <c r="S93" s="65" t="s">
        <v>45</v>
      </c>
      <c r="T93" s="65" t="s">
        <v>45</v>
      </c>
      <c r="U93" s="47" t="n">
        <v>117049</v>
      </c>
      <c r="V93" s="62" t="n">
        <v>142058</v>
      </c>
      <c r="W93" s="48" t="n">
        <f aca="false">VALUE(Table10[[#This Row],[FN Salary2]]-Table10[[#This Row],[PWD Minimum Salary]])</f>
        <v>25009</v>
      </c>
      <c r="X93" s="39" t="s">
        <v>105</v>
      </c>
      <c r="Y93" s="49"/>
      <c r="Z93" s="45" t="s">
        <v>45</v>
      </c>
      <c r="AA93" s="45" t="s">
        <v>48</v>
      </c>
      <c r="AB93" s="45"/>
      <c r="AC93" s="45"/>
      <c r="AD93" s="45"/>
      <c r="AE93" s="45"/>
      <c r="AF93" s="49"/>
      <c r="AG93" s="45" t="s">
        <v>48</v>
      </c>
    </row>
    <row r="94" customFormat="false" ht="14.9" hidden="false" customHeight="false" outlineLevel="0" collapsed="false">
      <c r="A94" s="76" t="n">
        <v>43951</v>
      </c>
      <c r="B94" s="77" t="n">
        <v>378446</v>
      </c>
      <c r="C94" s="78" t="s">
        <v>454</v>
      </c>
      <c r="D94" s="78" t="s">
        <v>455</v>
      </c>
      <c r="E94" s="78" t="n">
        <v>4211683</v>
      </c>
      <c r="F94" s="79" t="s">
        <v>39</v>
      </c>
      <c r="G94" s="80" t="n">
        <v>45565</v>
      </c>
      <c r="H94" s="62" t="s">
        <v>92</v>
      </c>
      <c r="I94" s="62" t="n">
        <v>142058</v>
      </c>
      <c r="J94" s="57" t="s">
        <v>456</v>
      </c>
      <c r="K94" s="57" t="s">
        <v>457</v>
      </c>
      <c r="L94" s="63" t="s">
        <v>118</v>
      </c>
      <c r="M94" s="59" t="s">
        <v>360</v>
      </c>
      <c r="N94" s="44" t="s">
        <v>45</v>
      </c>
      <c r="O94" s="45" t="s">
        <v>48</v>
      </c>
      <c r="P94" s="46" t="s">
        <v>45</v>
      </c>
      <c r="Q94" s="46" t="s">
        <v>88</v>
      </c>
      <c r="R94" s="45" t="s">
        <v>48</v>
      </c>
      <c r="S94" s="65" t="s">
        <v>45</v>
      </c>
      <c r="T94" s="65" t="s">
        <v>45</v>
      </c>
      <c r="U94" s="47" t="n">
        <v>133474</v>
      </c>
      <c r="V94" s="62" t="n">
        <v>142058</v>
      </c>
      <c r="W94" s="48" t="n">
        <f aca="false">VALUE(Table10[[#This Row],[FN Salary2]]-Table10[[#This Row],[PWD Minimum Salary]])</f>
        <v>8584</v>
      </c>
      <c r="X94" s="62" t="s">
        <v>92</v>
      </c>
      <c r="Y94" s="49"/>
      <c r="Z94" s="45" t="s">
        <v>45</v>
      </c>
      <c r="AA94" s="45" t="s">
        <v>48</v>
      </c>
      <c r="AB94" s="45"/>
      <c r="AC94" s="45"/>
      <c r="AD94" s="45"/>
      <c r="AE94" s="45"/>
      <c r="AF94" s="49"/>
      <c r="AG94" s="45" t="s">
        <v>48</v>
      </c>
    </row>
    <row r="95" customFormat="false" ht="13.8" hidden="false" customHeight="false" outlineLevel="0" collapsed="false">
      <c r="C95" s="0"/>
      <c r="D95" s="0"/>
      <c r="E95" s="0"/>
      <c r="F95" s="0"/>
      <c r="M95" s="0"/>
      <c r="S95" s="0"/>
      <c r="T95" s="0"/>
    </row>
    <row r="96" customFormat="false" ht="13.8" hidden="false" customHeight="false" outlineLevel="0" collapsed="false">
      <c r="C96" s="0"/>
      <c r="D96" s="0"/>
      <c r="E96" s="0"/>
      <c r="F96" s="0"/>
      <c r="M96" s="0"/>
      <c r="S96" s="0"/>
    </row>
    <row r="97" customFormat="false" ht="13.8" hidden="false" customHeight="false" outlineLevel="0" collapsed="false">
      <c r="C97" s="0"/>
      <c r="D97" s="0"/>
      <c r="E97" s="0"/>
      <c r="F97" s="0"/>
      <c r="M97" s="0"/>
      <c r="S97" s="0"/>
    </row>
    <row r="98" customFormat="false" ht="13.8" hidden="false" customHeight="false" outlineLevel="0" collapsed="false">
      <c r="C98" s="0"/>
      <c r="D98" s="0"/>
      <c r="E98" s="0"/>
      <c r="F98" s="0"/>
      <c r="S98" s="0"/>
    </row>
    <row r="99" customFormat="false" ht="13.8" hidden="false" customHeight="false" outlineLevel="0" collapsed="false">
      <c r="C99" s="0"/>
      <c r="D99" s="0"/>
      <c r="E99" s="0"/>
      <c r="F99" s="0"/>
      <c r="S99" s="0"/>
    </row>
    <row r="100" customFormat="false" ht="13.8" hidden="false" customHeight="false" outlineLevel="0" collapsed="false">
      <c r="C100" s="0"/>
      <c r="D100" s="0"/>
      <c r="F100" s="0"/>
      <c r="S100" s="0"/>
    </row>
    <row r="101" customFormat="false" ht="13.8" hidden="false" customHeight="false" outlineLevel="0" collapsed="false">
      <c r="C101" s="0"/>
      <c r="D101" s="0"/>
      <c r="F101" s="0"/>
    </row>
    <row r="102" customFormat="false" ht="13.8" hidden="false" customHeight="false" outlineLevel="0" collapsed="false">
      <c r="C102" s="0"/>
      <c r="D102" s="0"/>
      <c r="F102" s="0"/>
    </row>
    <row r="104" customFormat="false" ht="13.8" hidden="false" customHeight="false" outlineLevel="0" collapsed="false"/>
  </sheetData>
  <mergeCells count="4">
    <mergeCell ref="A1:M1"/>
    <mergeCell ref="N1:S1"/>
    <mergeCell ref="U1:Y1"/>
    <mergeCell ref="Z1:A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4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2018-04-30T20:18:53Z</dcterms:created>
  <dc:creator>Veronica Pelham</dc:creator>
  <dc:description/>
  <dc:language>en-US</dc:language>
  <cp:lastModifiedBy/>
  <cp:lastPrinted>2018-10-12T17:03:08Z</cp:lastPrinted>
  <dcterms:modified xsi:type="dcterms:W3CDTF">2020-10-18T12:21:51Z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