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Martinez\Downloads\Movil\"/>
    </mc:Choice>
  </mc:AlternateContent>
  <bookViews>
    <workbookView xWindow="0" yWindow="0" windowWidth="28800" windowHeight="12135" tabRatio="500"/>
  </bookViews>
  <sheets>
    <sheet name="Hoja1" sheetId="1" r:id="rId1"/>
  </sheets>
  <definedNames>
    <definedName name="_Hlk506370062" localSheetId="0">Hoja1!$B$1</definedName>
    <definedName name="Print_Area_0" localSheetId="0">Hoja1!$B$1:$I$70</definedName>
    <definedName name="_xlnm.Print_Titles" localSheetId="0">Hoja1!$1:$2</definedName>
  </definedNames>
  <calcPr calcId="15251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51" i="1" l="1"/>
  <c r="F51" i="1"/>
  <c r="E51" i="1"/>
  <c r="B51" i="1"/>
  <c r="G43" i="1"/>
  <c r="F43" i="1"/>
  <c r="E43" i="1"/>
  <c r="B43" i="1"/>
  <c r="E44" i="1" l="1"/>
  <c r="E52" i="1"/>
  <c r="A54" i="1"/>
  <c r="F55" i="1" l="1"/>
</calcChain>
</file>

<file path=xl/sharedStrings.xml><?xml version="1.0" encoding="utf-8"?>
<sst xmlns="http://schemas.openxmlformats.org/spreadsheetml/2006/main" count="96" uniqueCount="71">
  <si>
    <t>EVALUACIÓN DE SOFTWARE</t>
  </si>
  <si>
    <t>Código: FOR-SIG-GTI-29</t>
  </si>
  <si>
    <t>Fecha de implementación:08-Oct-18</t>
  </si>
  <si>
    <t>Solicitud No.</t>
  </si>
  <si>
    <t>No. De evaluación</t>
  </si>
  <si>
    <t>Software</t>
  </si>
  <si>
    <t>Tipo</t>
  </si>
  <si>
    <t>Versión</t>
  </si>
  <si>
    <t>Desarrollador</t>
  </si>
  <si>
    <t>Departamento</t>
  </si>
  <si>
    <t>Responsable del testing</t>
  </si>
  <si>
    <t>Supervisor de desarrollo</t>
  </si>
  <si>
    <t>Fecha</t>
  </si>
  <si>
    <t>Requerimiento Funcionales</t>
  </si>
  <si>
    <t>C</t>
  </si>
  <si>
    <t>NC</t>
  </si>
  <si>
    <t>CP</t>
  </si>
  <si>
    <t>Observaciones</t>
  </si>
  <si>
    <t>Subtotal de reactivos</t>
  </si>
  <si>
    <t>Total de Reactivos</t>
  </si>
  <si>
    <t>Requerimiento de seguridad</t>
  </si>
  <si>
    <t>Cumplimiento</t>
  </si>
  <si>
    <t>Nivel de cumplimiento</t>
  </si>
  <si>
    <t>No.</t>
  </si>
  <si>
    <t>Nombre</t>
  </si>
  <si>
    <t>Firma</t>
  </si>
  <si>
    <t>Fecha:</t>
  </si>
  <si>
    <t>Jefe directo de usuario</t>
  </si>
  <si>
    <t>Usuario</t>
  </si>
  <si>
    <t>Supervisor de Desarrollo</t>
  </si>
  <si>
    <t>Programador</t>
  </si>
  <si>
    <t>Al firmar este documento, declaro que la fase de beta de la aplicación ha concluido satisfactoriamente por tal motivo dictamino la liberación a producción de la aplicación, en caso de no estar de acuerdo no firmar este documento.</t>
  </si>
  <si>
    <t>Vigencia: Diciembre 2022</t>
  </si>
  <si>
    <t>Ver.:01</t>
  </si>
  <si>
    <t>Emmanuel Arizmendi Carrillo</t>
  </si>
  <si>
    <t>Sistemas</t>
  </si>
  <si>
    <t>Abel Uriel Martinez Vallejo</t>
  </si>
  <si>
    <t>Login de usuario</t>
  </si>
  <si>
    <t>Mensajes de alertas o errores</t>
  </si>
  <si>
    <t>1.0</t>
  </si>
  <si>
    <t>Aplicación movil</t>
  </si>
  <si>
    <t>Inicio de sesión dual con internet y sin internet</t>
  </si>
  <si>
    <t>Panel de inicio</t>
  </si>
  <si>
    <t>Botón para obtener series asignadas o revocado de series.</t>
  </si>
  <si>
    <t>Registro de series en una base de datos local SQLite</t>
  </si>
  <si>
    <t>Listado de series pendientes</t>
  </si>
  <si>
    <t>Buscador para el listado de series pendientes (Serie y Modelo)</t>
  </si>
  <si>
    <t>Información de la series (Modelo, Serie, Botón Editar, Botón PDF y Botón Evidencias)</t>
  </si>
  <si>
    <t>Alerta de listado de series pendientes vacío en caso de no haber sincronizado series o haber terminado las series asignadas.</t>
  </si>
  <si>
    <t>Formulario de edición y captura de información de: Nombre y Rango, Matricula, Domicilio, Zona Militar, Región Militar, Batallón, Área, Piso, Teléfono, Extensión, Extensión Satelital, Contador y Serie Supresor de Picos.</t>
  </si>
  <si>
    <t>Alerta de confirmación de guardado de datos.</t>
  </si>
  <si>
    <t>Botón para generar formato FUA.</t>
  </si>
  <si>
    <t>Selector de aplicación para abrir archivo PDF.</t>
  </si>
  <si>
    <t>Botón de captura de evidencias.</t>
  </si>
  <si>
    <t>Botones activos de FUA y Contadores.</t>
  </si>
  <si>
    <t>Abrir cámara al presionar botón FUA y Contadores.</t>
  </si>
  <si>
    <t>Deshabilitar botón FUA y Contadores cuando se tomen fotos.</t>
  </si>
  <si>
    <t>Botón de confirmación de guardar evidencias.</t>
  </si>
  <si>
    <t>Alerta de resguardo local de evidencias.</t>
  </si>
  <si>
    <t>Sección de series completas.</t>
  </si>
  <si>
    <t>Buscador en listado de series completas.</t>
  </si>
  <si>
    <t>Botón de guardar en el servidor.</t>
  </si>
  <si>
    <t>Alerta de falta de internet.</t>
  </si>
  <si>
    <t>Barra de progreso de carga de evidencias en el servidor.</t>
  </si>
  <si>
    <t>Revocación de series o asignación de nuevas series.</t>
  </si>
  <si>
    <t>Eliminar evidencias una vez cargada al servidor.</t>
  </si>
  <si>
    <t>Validación de campos obligatorios.</t>
  </si>
  <si>
    <t>Tami Ohara</t>
  </si>
  <si>
    <t>Estratec Data Store</t>
  </si>
  <si>
    <t>Aprobado Si [X]  No [   ]  por:</t>
  </si>
  <si>
    <t>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</si>
</sst>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b/>
      <sz val="12"/>
      <color rgb="FFFFFFFF"/>
      <name val="Arial"/>
      <family val="1"/>
      <charset val="1"/>
    </font>
    <font>
      <b/>
      <sz val="11"/>
      <color rgb="FFFFFFFF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1"/>
      <color rgb="FFFFFFFF"/>
      <name val="Arial"/>
      <family val="2"/>
      <charset val="1"/>
    </font>
    <font>
      <i/>
      <sz val="11"/>
      <color rgb="FF7F7F7F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365F91"/>
        <bgColor rgb="FF333399"/>
      </patternFill>
    </fill>
    <fill>
      <patternFill patternType="solid">
        <fgColor rgb="FFB4C7E7"/>
        <bgColor rgb="FFCCCCFF"/>
      </patternFill>
    </fill>
    <fill>
      <patternFill patternType="solid">
        <fgColor rgb="FFFFFFFF"/>
        <bgColor rgb="FFF2F2F2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0" fillId="0" borderId="3" xfId="0" applyBorder="1"/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4" borderId="0" xfId="0" applyFont="1" applyFill="1" applyBorder="1" applyAlignment="1"/>
    <xf numFmtId="0" fontId="0" fillId="4" borderId="5" xfId="0" applyFont="1" applyFill="1" applyBorder="1" applyAlignment="1"/>
    <xf numFmtId="0" fontId="0" fillId="4" borderId="3" xfId="0" applyFont="1" applyFill="1" applyBorder="1" applyAlignment="1"/>
    <xf numFmtId="0" fontId="0" fillId="4" borderId="6" xfId="0" applyFont="1" applyFill="1" applyBorder="1" applyAlignment="1"/>
    <xf numFmtId="0" fontId="0" fillId="4" borderId="7" xfId="0" applyFont="1" applyFill="1" applyBorder="1" applyAlignment="1"/>
    <xf numFmtId="0" fontId="6" fillId="0" borderId="0" xfId="0" applyFont="1" applyBorder="1" applyAlignment="1">
      <alignment horizontal="center" vertical="center" wrapText="1"/>
    </xf>
    <xf numFmtId="0" fontId="0" fillId="0" borderId="0" xfId="0" applyBorder="1"/>
    <xf numFmtId="0" fontId="4" fillId="5" borderId="0" xfId="0" applyFont="1" applyFill="1" applyBorder="1" applyAlignment="1">
      <alignment horizontal="center" vertical="center" wrapText="1"/>
    </xf>
    <xf numFmtId="10" fontId="0" fillId="5" borderId="0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4" fillId="3" borderId="9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4" fontId="6" fillId="0" borderId="9" xfId="0" applyNumberFormat="1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left"/>
    </xf>
    <xf numFmtId="10" fontId="0" fillId="5" borderId="1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49" fontId="5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7F7F7F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65F9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185220</xdr:colOff>
      <xdr:row>0</xdr:row>
      <xdr:rowOff>28454</xdr:rowOff>
    </xdr:from>
    <xdr:to>
      <xdr:col>1</xdr:col>
      <xdr:colOff>695325</xdr:colOff>
      <xdr:row>0</xdr:row>
      <xdr:rowOff>571500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32870" y="28454"/>
          <a:ext cx="510105" cy="543046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8</xdr:col>
      <xdr:colOff>114300</xdr:colOff>
      <xdr:row>0</xdr:row>
      <xdr:rowOff>47729</xdr:rowOff>
    </xdr:from>
    <xdr:to>
      <xdr:col>8</xdr:col>
      <xdr:colOff>628650</xdr:colOff>
      <xdr:row>0</xdr:row>
      <xdr:rowOff>571500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rcRect l="7937" t="7779" r="6939" b="7877"/>
        <a:stretch/>
      </xdr:blipFill>
      <xdr:spPr>
        <a:xfrm>
          <a:off x="6953250" y="47729"/>
          <a:ext cx="514350" cy="523771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5"/>
  <sheetViews>
    <sheetView tabSelected="1" view="pageBreakPreview" topLeftCell="A55" zoomScaleNormal="100" zoomScaleSheetLayoutView="100" workbookViewId="0">
      <selection activeCell="M52" sqref="M52"/>
    </sheetView>
  </sheetViews>
  <sheetFormatPr baseColWidth="10" defaultColWidth="9.140625" defaultRowHeight="15" x14ac:dyDescent="0.25"/>
  <cols>
    <col min="1" max="1" width="3.7109375" customWidth="1"/>
    <col min="2" max="2" width="12.42578125" customWidth="1"/>
    <col min="3" max="3" width="12.140625" customWidth="1"/>
    <col min="4" max="5" width="10.7109375" customWidth="1"/>
    <col min="6" max="6" width="13.5703125" customWidth="1"/>
    <col min="7" max="7" width="10.7109375" customWidth="1"/>
    <col min="8" max="8" width="14.42578125" bestFit="1" customWidth="1"/>
    <col min="9" max="9" width="11.7109375" customWidth="1"/>
    <col min="10" max="1025" width="10.7109375" customWidth="1"/>
  </cols>
  <sheetData>
    <row r="1" spans="2:9" ht="48" customHeight="1" x14ac:dyDescent="0.25">
      <c r="B1" s="2"/>
      <c r="C1" s="43" t="s">
        <v>0</v>
      </c>
      <c r="D1" s="43"/>
      <c r="E1" s="43"/>
      <c r="F1" s="43"/>
      <c r="G1" s="43"/>
      <c r="H1" s="43"/>
      <c r="I1" s="1"/>
    </row>
    <row r="2" spans="2:9" x14ac:dyDescent="0.25">
      <c r="B2" s="44" t="s">
        <v>1</v>
      </c>
      <c r="C2" s="44"/>
      <c r="D2" s="3" t="s">
        <v>33</v>
      </c>
      <c r="E2" s="44" t="s">
        <v>2</v>
      </c>
      <c r="F2" s="44"/>
      <c r="G2" s="44"/>
      <c r="H2" s="44" t="s">
        <v>32</v>
      </c>
      <c r="I2" s="44"/>
    </row>
    <row r="4" spans="2:9" ht="15" customHeight="1" x14ac:dyDescent="0.25">
      <c r="E4" s="38" t="s">
        <v>3</v>
      </c>
      <c r="F4" s="38"/>
      <c r="G4" s="38"/>
      <c r="H4" s="45">
        <v>1</v>
      </c>
      <c r="I4" s="45"/>
    </row>
    <row r="5" spans="2:9" ht="15" customHeight="1" x14ac:dyDescent="0.25">
      <c r="E5" s="32" t="s">
        <v>4</v>
      </c>
      <c r="F5" s="32"/>
      <c r="G5" s="32"/>
      <c r="H5" s="27">
        <v>1</v>
      </c>
      <c r="I5" s="27"/>
    </row>
    <row r="6" spans="2:9" ht="17.25" customHeight="1" x14ac:dyDescent="0.25">
      <c r="E6" s="6"/>
      <c r="F6" s="6"/>
      <c r="G6" s="7"/>
      <c r="H6" s="7"/>
    </row>
    <row r="7" spans="2:9" ht="28.5" customHeight="1" x14ac:dyDescent="0.25">
      <c r="B7" s="39" t="s">
        <v>5</v>
      </c>
      <c r="C7" s="39"/>
      <c r="D7" s="40" t="s">
        <v>68</v>
      </c>
      <c r="E7" s="40"/>
      <c r="F7" s="40"/>
      <c r="G7" s="40"/>
      <c r="H7" s="40"/>
      <c r="I7" s="40"/>
    </row>
    <row r="8" spans="2:9" ht="15.75" customHeight="1" x14ac:dyDescent="0.25">
      <c r="B8" s="39" t="s">
        <v>6</v>
      </c>
      <c r="C8" s="39"/>
      <c r="D8" s="40" t="s">
        <v>40</v>
      </c>
      <c r="E8" s="40"/>
      <c r="F8" s="40"/>
      <c r="G8" s="40"/>
      <c r="H8" s="40"/>
      <c r="I8" s="40"/>
    </row>
    <row r="9" spans="2:9" ht="15.75" customHeight="1" x14ac:dyDescent="0.25">
      <c r="B9" s="39" t="s">
        <v>7</v>
      </c>
      <c r="C9" s="39"/>
      <c r="D9" s="46" t="s">
        <v>39</v>
      </c>
      <c r="E9" s="46"/>
      <c r="F9" s="46"/>
      <c r="G9" s="46"/>
      <c r="H9" s="46"/>
      <c r="I9" s="46"/>
    </row>
    <row r="10" spans="2:9" ht="15.75" customHeight="1" x14ac:dyDescent="0.25">
      <c r="B10" s="39" t="s">
        <v>8</v>
      </c>
      <c r="C10" s="39"/>
      <c r="D10" s="40" t="s">
        <v>34</v>
      </c>
      <c r="E10" s="40"/>
      <c r="F10" s="40"/>
      <c r="G10" s="40"/>
      <c r="H10" s="40"/>
      <c r="I10" s="40"/>
    </row>
    <row r="11" spans="2:9" ht="15.75" customHeight="1" x14ac:dyDescent="0.25">
      <c r="B11" s="39" t="s">
        <v>9</v>
      </c>
      <c r="C11" s="39"/>
      <c r="D11" s="40" t="s">
        <v>35</v>
      </c>
      <c r="E11" s="40"/>
      <c r="F11" s="40"/>
      <c r="G11" s="40"/>
      <c r="H11" s="40"/>
      <c r="I11" s="40"/>
    </row>
    <row r="12" spans="2:9" ht="26.25" customHeight="1" x14ac:dyDescent="0.25">
      <c r="B12" s="39" t="s">
        <v>10</v>
      </c>
      <c r="C12" s="39"/>
      <c r="D12" s="40" t="s">
        <v>67</v>
      </c>
      <c r="E12" s="40"/>
      <c r="F12" s="40"/>
      <c r="G12" s="40"/>
      <c r="H12" s="40"/>
      <c r="I12" s="40"/>
    </row>
    <row r="13" spans="2:9" ht="15.75" customHeight="1" x14ac:dyDescent="0.25">
      <c r="B13" s="39" t="s">
        <v>9</v>
      </c>
      <c r="C13" s="39"/>
      <c r="D13" s="40" t="s">
        <v>70</v>
      </c>
      <c r="E13" s="40"/>
      <c r="F13" s="40"/>
      <c r="G13" s="40"/>
      <c r="H13" s="40"/>
      <c r="I13" s="40"/>
    </row>
    <row r="14" spans="2:9" ht="28.5" customHeight="1" x14ac:dyDescent="0.25">
      <c r="B14" s="39" t="s">
        <v>11</v>
      </c>
      <c r="C14" s="39"/>
      <c r="D14" s="40" t="s">
        <v>36</v>
      </c>
      <c r="E14" s="40"/>
      <c r="F14" s="40"/>
      <c r="G14" s="40"/>
      <c r="H14" s="40"/>
      <c r="I14" s="40"/>
    </row>
    <row r="15" spans="2:9" ht="15" customHeight="1" x14ac:dyDescent="0.25">
      <c r="B15" s="39" t="s">
        <v>9</v>
      </c>
      <c r="C15" s="39"/>
      <c r="D15" s="40" t="s">
        <v>35</v>
      </c>
      <c r="E15" s="40"/>
      <c r="F15" s="40"/>
      <c r="G15" s="40"/>
      <c r="H15" s="40"/>
      <c r="I15" s="40"/>
    </row>
    <row r="16" spans="2:9" ht="15" customHeight="1" x14ac:dyDescent="0.25">
      <c r="B16" s="39" t="s">
        <v>12</v>
      </c>
      <c r="C16" s="39"/>
      <c r="D16" s="41">
        <v>44230</v>
      </c>
      <c r="E16" s="42"/>
      <c r="F16" s="42"/>
      <c r="G16" s="42"/>
      <c r="H16" s="42"/>
      <c r="I16" s="42"/>
    </row>
    <row r="17" spans="1:10" ht="17.25" customHeight="1" x14ac:dyDescent="0.25">
      <c r="B17" s="8"/>
      <c r="C17" s="8"/>
      <c r="D17" s="9"/>
      <c r="E17" s="9"/>
      <c r="F17" s="9"/>
      <c r="G17" s="9"/>
      <c r="H17" s="9"/>
      <c r="I17" s="9"/>
    </row>
    <row r="18" spans="1:10" ht="24" customHeight="1" x14ac:dyDescent="0.25">
      <c r="B18" s="38" t="s">
        <v>13</v>
      </c>
      <c r="C18" s="38"/>
      <c r="D18" s="38"/>
      <c r="E18" s="4" t="s">
        <v>14</v>
      </c>
      <c r="F18" s="4" t="s">
        <v>15</v>
      </c>
      <c r="G18" s="4" t="s">
        <v>16</v>
      </c>
      <c r="H18" s="38" t="s">
        <v>17</v>
      </c>
      <c r="I18" s="38"/>
    </row>
    <row r="19" spans="1:10" ht="29.25" customHeight="1" x14ac:dyDescent="0.25">
      <c r="A19" s="10">
        <v>1</v>
      </c>
      <c r="B19" s="28" t="s">
        <v>41</v>
      </c>
      <c r="C19" s="28"/>
      <c r="D19" s="28"/>
      <c r="E19" s="11">
        <v>1</v>
      </c>
      <c r="F19" s="11"/>
      <c r="G19" s="11"/>
      <c r="H19" s="27"/>
      <c r="I19" s="27"/>
      <c r="J19" s="12"/>
    </row>
    <row r="20" spans="1:10" x14ac:dyDescent="0.25">
      <c r="A20" s="10">
        <v>2</v>
      </c>
      <c r="B20" s="28" t="s">
        <v>42</v>
      </c>
      <c r="C20" s="28"/>
      <c r="D20" s="28"/>
      <c r="E20" s="11">
        <v>1</v>
      </c>
      <c r="F20" s="11"/>
      <c r="G20" s="11"/>
      <c r="H20" s="27"/>
      <c r="I20" s="27"/>
      <c r="J20" s="12"/>
    </row>
    <row r="21" spans="1:10" ht="34.5" customHeight="1" x14ac:dyDescent="0.25">
      <c r="A21" s="10">
        <v>3</v>
      </c>
      <c r="B21" s="28" t="s">
        <v>43</v>
      </c>
      <c r="C21" s="28"/>
      <c r="D21" s="28"/>
      <c r="E21" s="11">
        <v>1</v>
      </c>
      <c r="F21" s="11"/>
      <c r="G21" s="11"/>
      <c r="H21" s="27"/>
      <c r="I21" s="27"/>
      <c r="J21" s="12"/>
    </row>
    <row r="22" spans="1:10" ht="28.5" customHeight="1" x14ac:dyDescent="0.25">
      <c r="A22" s="10">
        <v>4</v>
      </c>
      <c r="B22" s="28" t="s">
        <v>44</v>
      </c>
      <c r="C22" s="28"/>
      <c r="D22" s="28"/>
      <c r="E22" s="11">
        <v>1</v>
      </c>
      <c r="F22" s="11"/>
      <c r="G22" s="11"/>
      <c r="H22" s="27"/>
      <c r="I22" s="27"/>
      <c r="J22" s="12"/>
    </row>
    <row r="23" spans="1:10" x14ac:dyDescent="0.25">
      <c r="A23" s="10">
        <v>5</v>
      </c>
      <c r="B23" s="28" t="s">
        <v>45</v>
      </c>
      <c r="C23" s="28"/>
      <c r="D23" s="28"/>
      <c r="E23" s="11">
        <v>1</v>
      </c>
      <c r="F23" s="11"/>
      <c r="G23" s="11"/>
      <c r="H23" s="27"/>
      <c r="I23" s="27"/>
      <c r="J23" s="12"/>
    </row>
    <row r="24" spans="1:10" ht="32.25" customHeight="1" x14ac:dyDescent="0.25">
      <c r="A24" s="10">
        <v>6</v>
      </c>
      <c r="B24" s="28" t="s">
        <v>46</v>
      </c>
      <c r="C24" s="28"/>
      <c r="D24" s="28"/>
      <c r="E24" s="11">
        <v>1</v>
      </c>
      <c r="F24" s="11"/>
      <c r="G24" s="11"/>
      <c r="H24" s="27"/>
      <c r="I24" s="27"/>
      <c r="J24" s="12"/>
    </row>
    <row r="25" spans="1:10" ht="51.75" customHeight="1" x14ac:dyDescent="0.25">
      <c r="A25" s="10">
        <v>7</v>
      </c>
      <c r="B25" s="28" t="s">
        <v>47</v>
      </c>
      <c r="C25" s="28"/>
      <c r="D25" s="28"/>
      <c r="E25" s="11">
        <v>1</v>
      </c>
      <c r="F25" s="11"/>
      <c r="G25" s="11"/>
      <c r="H25" s="27"/>
      <c r="I25" s="27"/>
      <c r="J25" s="12"/>
    </row>
    <row r="26" spans="1:10" ht="59.25" customHeight="1" x14ac:dyDescent="0.25">
      <c r="A26" s="10">
        <v>8</v>
      </c>
      <c r="B26" s="28" t="s">
        <v>48</v>
      </c>
      <c r="C26" s="28"/>
      <c r="D26" s="28"/>
      <c r="E26" s="11">
        <v>1</v>
      </c>
      <c r="F26" s="11"/>
      <c r="G26" s="11"/>
      <c r="H26" s="27"/>
      <c r="I26" s="27"/>
      <c r="J26" s="12"/>
    </row>
    <row r="27" spans="1:10" ht="102.75" customHeight="1" x14ac:dyDescent="0.25">
      <c r="A27" s="10">
        <v>9</v>
      </c>
      <c r="B27" s="28" t="s">
        <v>49</v>
      </c>
      <c r="C27" s="28"/>
      <c r="D27" s="28"/>
      <c r="E27" s="11">
        <v>1</v>
      </c>
      <c r="F27" s="11"/>
      <c r="G27" s="11"/>
      <c r="H27" s="27"/>
      <c r="I27" s="27"/>
      <c r="J27" s="12"/>
    </row>
    <row r="28" spans="1:10" ht="37.5" customHeight="1" x14ac:dyDescent="0.25">
      <c r="A28" s="10">
        <v>10</v>
      </c>
      <c r="B28" s="28" t="s">
        <v>50</v>
      </c>
      <c r="C28" s="28"/>
      <c r="D28" s="28"/>
      <c r="E28" s="11">
        <v>1</v>
      </c>
      <c r="F28" s="11"/>
      <c r="G28" s="11"/>
      <c r="H28" s="27"/>
      <c r="I28" s="27"/>
      <c r="J28" s="12"/>
    </row>
    <row r="29" spans="1:10" x14ac:dyDescent="0.25">
      <c r="A29" s="10">
        <v>11</v>
      </c>
      <c r="B29" s="28" t="s">
        <v>51</v>
      </c>
      <c r="C29" s="28"/>
      <c r="D29" s="28"/>
      <c r="E29" s="11">
        <v>1</v>
      </c>
      <c r="F29" s="11"/>
      <c r="G29" s="11"/>
      <c r="H29" s="27"/>
      <c r="I29" s="27"/>
      <c r="J29" s="12"/>
    </row>
    <row r="30" spans="1:10" ht="36.75" customHeight="1" x14ac:dyDescent="0.25">
      <c r="A30" s="10">
        <v>12</v>
      </c>
      <c r="B30" s="28" t="s">
        <v>52</v>
      </c>
      <c r="C30" s="28"/>
      <c r="D30" s="28"/>
      <c r="E30" s="11">
        <v>1</v>
      </c>
      <c r="F30" s="11"/>
      <c r="G30" s="11"/>
      <c r="H30" s="27"/>
      <c r="I30" s="27"/>
      <c r="J30" s="12"/>
    </row>
    <row r="31" spans="1:10" x14ac:dyDescent="0.25">
      <c r="A31" s="10">
        <v>13</v>
      </c>
      <c r="B31" s="28" t="s">
        <v>53</v>
      </c>
      <c r="C31" s="28"/>
      <c r="D31" s="28"/>
      <c r="E31" s="11">
        <v>1</v>
      </c>
      <c r="F31" s="11"/>
      <c r="G31" s="11"/>
      <c r="H31" s="27"/>
      <c r="I31" s="27"/>
      <c r="J31" s="12"/>
    </row>
    <row r="32" spans="1:10" ht="35.25" customHeight="1" x14ac:dyDescent="0.25">
      <c r="A32" s="10">
        <v>14</v>
      </c>
      <c r="B32" s="28" t="s">
        <v>54</v>
      </c>
      <c r="C32" s="28"/>
      <c r="D32" s="28"/>
      <c r="E32" s="11">
        <v>1</v>
      </c>
      <c r="F32" s="11"/>
      <c r="G32" s="11"/>
      <c r="H32" s="27"/>
      <c r="I32" s="27"/>
      <c r="J32" s="12"/>
    </row>
    <row r="33" spans="1:10" ht="36" customHeight="1" x14ac:dyDescent="0.25">
      <c r="A33" s="10">
        <v>15</v>
      </c>
      <c r="B33" s="28" t="s">
        <v>55</v>
      </c>
      <c r="C33" s="28"/>
      <c r="D33" s="28"/>
      <c r="E33" s="11">
        <v>1</v>
      </c>
      <c r="F33" s="11"/>
      <c r="G33" s="11"/>
      <c r="H33" s="27"/>
      <c r="I33" s="27"/>
      <c r="J33" s="12"/>
    </row>
    <row r="34" spans="1:10" ht="31.5" customHeight="1" x14ac:dyDescent="0.25">
      <c r="A34" s="10">
        <v>16</v>
      </c>
      <c r="B34" s="28" t="s">
        <v>56</v>
      </c>
      <c r="C34" s="28"/>
      <c r="D34" s="28"/>
      <c r="E34" s="11">
        <v>1</v>
      </c>
      <c r="F34" s="11"/>
      <c r="G34" s="11"/>
      <c r="H34" s="27"/>
      <c r="I34" s="27"/>
      <c r="J34" s="12"/>
    </row>
    <row r="35" spans="1:10" ht="39" customHeight="1" x14ac:dyDescent="0.25">
      <c r="A35" s="10">
        <v>17</v>
      </c>
      <c r="B35" s="28" t="s">
        <v>57</v>
      </c>
      <c r="C35" s="28"/>
      <c r="D35" s="28"/>
      <c r="E35" s="11">
        <v>1</v>
      </c>
      <c r="F35" s="11"/>
      <c r="G35" s="11"/>
      <c r="H35" s="27"/>
      <c r="I35" s="27"/>
      <c r="J35" s="12"/>
    </row>
    <row r="36" spans="1:10" ht="39" customHeight="1" x14ac:dyDescent="0.25">
      <c r="A36" s="10">
        <v>18</v>
      </c>
      <c r="B36" s="28" t="s">
        <v>58</v>
      </c>
      <c r="C36" s="28"/>
      <c r="D36" s="28"/>
      <c r="E36" s="11">
        <v>1</v>
      </c>
      <c r="F36" s="11"/>
      <c r="G36" s="11"/>
      <c r="H36" s="27"/>
      <c r="I36" s="27"/>
      <c r="J36" s="12"/>
    </row>
    <row r="37" spans="1:10" x14ac:dyDescent="0.25">
      <c r="A37" s="10">
        <v>19</v>
      </c>
      <c r="B37" s="28" t="s">
        <v>59</v>
      </c>
      <c r="C37" s="28"/>
      <c r="D37" s="28"/>
      <c r="E37" s="11">
        <v>1</v>
      </c>
      <c r="F37" s="11"/>
      <c r="G37" s="11"/>
      <c r="H37" s="27"/>
      <c r="I37" s="27"/>
      <c r="J37" s="12"/>
    </row>
    <row r="38" spans="1:10" ht="32.25" customHeight="1" x14ac:dyDescent="0.25">
      <c r="A38" s="10">
        <v>20</v>
      </c>
      <c r="B38" s="28" t="s">
        <v>60</v>
      </c>
      <c r="C38" s="28"/>
      <c r="D38" s="28"/>
      <c r="E38" s="11">
        <v>1</v>
      </c>
      <c r="F38" s="11"/>
      <c r="G38" s="11"/>
      <c r="H38" s="27"/>
      <c r="I38" s="27"/>
      <c r="J38" s="12"/>
    </row>
    <row r="39" spans="1:10" x14ac:dyDescent="0.25">
      <c r="A39" s="10">
        <v>21</v>
      </c>
      <c r="B39" s="28" t="s">
        <v>61</v>
      </c>
      <c r="C39" s="28"/>
      <c r="D39" s="28"/>
      <c r="E39" s="11">
        <v>1</v>
      </c>
      <c r="F39" s="11"/>
      <c r="G39" s="11"/>
      <c r="H39" s="27"/>
      <c r="I39" s="27"/>
      <c r="J39" s="12"/>
    </row>
    <row r="40" spans="1:10" x14ac:dyDescent="0.25">
      <c r="A40" s="10">
        <v>22</v>
      </c>
      <c r="B40" s="28" t="s">
        <v>62</v>
      </c>
      <c r="C40" s="28"/>
      <c r="D40" s="28"/>
      <c r="E40" s="11">
        <v>1</v>
      </c>
      <c r="F40" s="11"/>
      <c r="G40" s="11"/>
      <c r="H40" s="27"/>
      <c r="I40" s="27"/>
      <c r="J40" s="12"/>
    </row>
    <row r="41" spans="1:10" ht="37.5" customHeight="1" x14ac:dyDescent="0.25">
      <c r="A41" s="10">
        <v>23</v>
      </c>
      <c r="B41" s="28" t="s">
        <v>63</v>
      </c>
      <c r="C41" s="28"/>
      <c r="D41" s="28"/>
      <c r="E41" s="11">
        <v>1</v>
      </c>
      <c r="F41" s="11"/>
      <c r="G41" s="11"/>
      <c r="H41" s="27"/>
      <c r="I41" s="27"/>
      <c r="J41" s="12"/>
    </row>
    <row r="42" spans="1:10" ht="37.5" customHeight="1" x14ac:dyDescent="0.25">
      <c r="A42" s="10">
        <v>24</v>
      </c>
      <c r="B42" s="28" t="s">
        <v>64</v>
      </c>
      <c r="C42" s="28"/>
      <c r="D42" s="28"/>
      <c r="E42" s="11">
        <v>1</v>
      </c>
      <c r="F42" s="11"/>
      <c r="G42" s="11"/>
      <c r="H42" s="27"/>
      <c r="I42" s="27"/>
      <c r="J42" s="12"/>
    </row>
    <row r="43" spans="1:10" x14ac:dyDescent="0.25">
      <c r="B43" s="13">
        <f>COUNT(A19:A42)</f>
        <v>24</v>
      </c>
      <c r="C43" s="14" t="s">
        <v>18</v>
      </c>
      <c r="D43" s="15"/>
      <c r="E43" s="13">
        <f>SUM(E19:E42)</f>
        <v>24</v>
      </c>
      <c r="F43" s="13">
        <f>SUM(F19:F42)</f>
        <v>0</v>
      </c>
      <c r="G43" s="13">
        <f>SUM(G19:G42)</f>
        <v>0</v>
      </c>
    </row>
    <row r="44" spans="1:10" x14ac:dyDescent="0.25">
      <c r="B44" s="7"/>
      <c r="C44" s="16" t="s">
        <v>19</v>
      </c>
      <c r="D44" s="17"/>
      <c r="E44" s="27">
        <f>E43+F43+G43</f>
        <v>24</v>
      </c>
      <c r="F44" s="27"/>
      <c r="G44" s="27"/>
    </row>
    <row r="46" spans="1:10" ht="30.75" customHeight="1" x14ac:dyDescent="0.25">
      <c r="B46" s="38" t="s">
        <v>20</v>
      </c>
      <c r="C46" s="38"/>
      <c r="D46" s="38"/>
      <c r="E46" s="4" t="s">
        <v>14</v>
      </c>
      <c r="F46" s="4" t="s">
        <v>15</v>
      </c>
      <c r="G46" s="4" t="s">
        <v>16</v>
      </c>
      <c r="H46" s="38" t="s">
        <v>17</v>
      </c>
      <c r="I46" s="38"/>
    </row>
    <row r="47" spans="1:10" ht="15" customHeight="1" x14ac:dyDescent="0.25">
      <c r="A47" s="10">
        <v>1</v>
      </c>
      <c r="B47" s="28" t="s">
        <v>37</v>
      </c>
      <c r="C47" s="28"/>
      <c r="D47" s="28"/>
      <c r="E47" s="11">
        <v>1</v>
      </c>
      <c r="F47" s="11"/>
      <c r="G47" s="11"/>
      <c r="H47" s="27"/>
      <c r="I47" s="27"/>
    </row>
    <row r="48" spans="1:10" ht="30.75" customHeight="1" x14ac:dyDescent="0.25">
      <c r="A48" s="10">
        <v>2</v>
      </c>
      <c r="B48" s="28" t="s">
        <v>65</v>
      </c>
      <c r="C48" s="28"/>
      <c r="D48" s="28"/>
      <c r="E48" s="11">
        <v>1</v>
      </c>
      <c r="F48" s="11"/>
      <c r="G48" s="11"/>
      <c r="H48" s="27"/>
      <c r="I48" s="27"/>
    </row>
    <row r="49" spans="1:9" ht="25.5" customHeight="1" x14ac:dyDescent="0.25">
      <c r="A49" s="10">
        <v>3</v>
      </c>
      <c r="B49" s="28" t="s">
        <v>66</v>
      </c>
      <c r="C49" s="28"/>
      <c r="D49" s="28"/>
      <c r="E49" s="11">
        <v>1</v>
      </c>
      <c r="F49" s="11"/>
      <c r="G49" s="11"/>
      <c r="H49" s="27"/>
      <c r="I49" s="27"/>
    </row>
    <row r="50" spans="1:9" ht="27" customHeight="1" x14ac:dyDescent="0.25">
      <c r="A50" s="10">
        <v>4</v>
      </c>
      <c r="B50" s="28" t="s">
        <v>38</v>
      </c>
      <c r="C50" s="28"/>
      <c r="D50" s="28"/>
      <c r="E50" s="11">
        <v>1</v>
      </c>
      <c r="F50" s="11"/>
      <c r="G50" s="11"/>
      <c r="H50" s="27"/>
      <c r="I50" s="27"/>
    </row>
    <row r="51" spans="1:9" x14ac:dyDescent="0.25">
      <c r="B51" s="13">
        <f>COUNT(A47:A50)</f>
        <v>4</v>
      </c>
      <c r="C51" s="18" t="s">
        <v>18</v>
      </c>
      <c r="D51" s="15"/>
      <c r="E51" s="13">
        <f>SUM(E47:E50)</f>
        <v>4</v>
      </c>
      <c r="F51" s="13">
        <f>SUM(F47:F50)</f>
        <v>0</v>
      </c>
      <c r="G51" s="13">
        <f>SUM(G47:G50)</f>
        <v>0</v>
      </c>
    </row>
    <row r="52" spans="1:9" x14ac:dyDescent="0.25">
      <c r="B52" s="7"/>
      <c r="C52" s="16" t="s">
        <v>19</v>
      </c>
      <c r="D52" s="17"/>
      <c r="E52" s="27">
        <f>E51+F51+G51</f>
        <v>4</v>
      </c>
      <c r="F52" s="27"/>
      <c r="G52" s="27"/>
    </row>
    <row r="53" spans="1:9" x14ac:dyDescent="0.25">
      <c r="B53" s="19"/>
      <c r="C53" s="19"/>
      <c r="D53" s="19"/>
      <c r="E53" s="19"/>
      <c r="F53" s="19"/>
      <c r="G53" s="6"/>
      <c r="H53" s="6"/>
      <c r="I53" s="6"/>
    </row>
    <row r="54" spans="1:9" ht="20.25" customHeight="1" x14ac:dyDescent="0.25">
      <c r="A54" s="20">
        <f>B51+B43</f>
        <v>28</v>
      </c>
      <c r="B54" s="35" t="s">
        <v>21</v>
      </c>
      <c r="C54" s="35"/>
      <c r="D54" s="21"/>
      <c r="E54" s="21"/>
      <c r="F54" s="21"/>
      <c r="G54" s="21"/>
      <c r="H54" s="21"/>
      <c r="I54" s="21"/>
    </row>
    <row r="55" spans="1:9" x14ac:dyDescent="0.25">
      <c r="B55" s="36" t="s">
        <v>22</v>
      </c>
      <c r="C55" s="36"/>
      <c r="D55" s="36"/>
      <c r="E55" s="36"/>
      <c r="F55" s="37">
        <f>(E52+E44)/A54</f>
        <v>1</v>
      </c>
      <c r="G55" s="37"/>
      <c r="H55" s="22"/>
      <c r="I55" s="21"/>
    </row>
    <row r="57" spans="1:9" x14ac:dyDescent="0.25">
      <c r="B57" s="23" t="s">
        <v>69</v>
      </c>
    </row>
    <row r="59" spans="1:9" ht="15" customHeight="1" x14ac:dyDescent="0.25">
      <c r="B59" s="5" t="s">
        <v>23</v>
      </c>
      <c r="C59" s="32" t="s">
        <v>24</v>
      </c>
      <c r="D59" s="32"/>
      <c r="E59" s="32"/>
      <c r="F59" s="32" t="s">
        <v>25</v>
      </c>
      <c r="G59" s="32"/>
      <c r="H59" s="24" t="s">
        <v>26</v>
      </c>
      <c r="I59" s="33"/>
    </row>
    <row r="60" spans="1:9" x14ac:dyDescent="0.25">
      <c r="B60" s="28">
        <v>1</v>
      </c>
      <c r="C60" s="28"/>
      <c r="D60" s="28"/>
      <c r="E60" s="28"/>
      <c r="F60" s="28"/>
      <c r="G60" s="28"/>
      <c r="H60" s="30"/>
      <c r="I60" s="33"/>
    </row>
    <row r="61" spans="1:9" x14ac:dyDescent="0.25">
      <c r="B61" s="28"/>
      <c r="C61" s="28"/>
      <c r="D61" s="28"/>
      <c r="E61" s="28"/>
      <c r="F61" s="28"/>
      <c r="G61" s="28"/>
      <c r="H61" s="30"/>
      <c r="I61" s="33"/>
    </row>
    <row r="62" spans="1:9" ht="19.5" customHeight="1" x14ac:dyDescent="0.25">
      <c r="B62" s="25"/>
      <c r="C62" s="31" t="s">
        <v>27</v>
      </c>
      <c r="D62" s="31"/>
      <c r="E62" s="31"/>
      <c r="H62" s="19"/>
      <c r="I62" s="33"/>
    </row>
    <row r="63" spans="1:9" x14ac:dyDescent="0.25">
      <c r="I63" s="33"/>
    </row>
    <row r="64" spans="1:9" ht="15.75" customHeight="1" x14ac:dyDescent="0.25">
      <c r="B64" s="5" t="s">
        <v>23</v>
      </c>
      <c r="C64" s="32" t="s">
        <v>24</v>
      </c>
      <c r="D64" s="32"/>
      <c r="E64" s="32"/>
      <c r="F64" s="32" t="s">
        <v>25</v>
      </c>
      <c r="G64" s="32"/>
      <c r="H64" s="24" t="s">
        <v>26</v>
      </c>
      <c r="I64" s="33"/>
    </row>
    <row r="65" spans="2:9" ht="15" customHeight="1" x14ac:dyDescent="0.25">
      <c r="B65" s="28">
        <v>2</v>
      </c>
      <c r="C65" s="28" t="s">
        <v>67</v>
      </c>
      <c r="D65" s="28"/>
      <c r="E65" s="28"/>
      <c r="F65" s="28"/>
      <c r="G65" s="28"/>
      <c r="H65" s="30">
        <v>44230</v>
      </c>
      <c r="I65" s="33"/>
    </row>
    <row r="66" spans="2:9" x14ac:dyDescent="0.25">
      <c r="B66" s="28"/>
      <c r="C66" s="28"/>
      <c r="D66" s="28"/>
      <c r="E66" s="28"/>
      <c r="F66" s="28"/>
      <c r="G66" s="28"/>
      <c r="H66" s="30"/>
      <c r="I66" s="33"/>
    </row>
    <row r="67" spans="2:9" ht="18.75" customHeight="1" x14ac:dyDescent="0.25">
      <c r="B67" s="25"/>
      <c r="C67" s="31" t="s">
        <v>28</v>
      </c>
      <c r="D67" s="31"/>
      <c r="E67" s="31"/>
      <c r="H67" s="19"/>
      <c r="I67" s="33"/>
    </row>
    <row r="68" spans="2:9" x14ac:dyDescent="0.25">
      <c r="I68" s="33"/>
    </row>
    <row r="69" spans="2:9" ht="15" customHeight="1" x14ac:dyDescent="0.25">
      <c r="B69" s="5" t="s">
        <v>23</v>
      </c>
      <c r="C69" s="32" t="s">
        <v>24</v>
      </c>
      <c r="D69" s="32"/>
      <c r="E69" s="32"/>
      <c r="F69" s="32" t="s">
        <v>25</v>
      </c>
      <c r="G69" s="32"/>
      <c r="H69" s="24" t="s">
        <v>26</v>
      </c>
      <c r="I69" s="33"/>
    </row>
    <row r="70" spans="2:9" ht="15" customHeight="1" x14ac:dyDescent="0.25">
      <c r="B70" s="28">
        <v>3</v>
      </c>
      <c r="C70" s="28" t="s">
        <v>36</v>
      </c>
      <c r="D70" s="28"/>
      <c r="E70" s="28"/>
      <c r="F70" s="28"/>
      <c r="G70" s="28"/>
      <c r="H70" s="30">
        <v>44230</v>
      </c>
      <c r="I70" s="33"/>
    </row>
    <row r="71" spans="2:9" x14ac:dyDescent="0.25">
      <c r="B71" s="28"/>
      <c r="C71" s="28"/>
      <c r="D71" s="28"/>
      <c r="E71" s="28"/>
      <c r="F71" s="28"/>
      <c r="G71" s="28"/>
      <c r="H71" s="30"/>
      <c r="I71" s="33"/>
    </row>
    <row r="72" spans="2:9" ht="15" customHeight="1" x14ac:dyDescent="0.25">
      <c r="B72" s="25"/>
      <c r="C72" s="31" t="s">
        <v>29</v>
      </c>
      <c r="D72" s="31"/>
      <c r="E72" s="31"/>
      <c r="H72" s="19"/>
      <c r="I72" s="33"/>
    </row>
    <row r="73" spans="2:9" x14ac:dyDescent="0.25">
      <c r="I73" s="33"/>
    </row>
    <row r="74" spans="2:9" ht="15" customHeight="1" x14ac:dyDescent="0.25">
      <c r="B74" s="5" t="s">
        <v>23</v>
      </c>
      <c r="C74" s="32" t="s">
        <v>24</v>
      </c>
      <c r="D74" s="32"/>
      <c r="E74" s="32"/>
      <c r="F74" s="32" t="s">
        <v>25</v>
      </c>
      <c r="G74" s="32"/>
      <c r="H74" s="24" t="s">
        <v>26</v>
      </c>
      <c r="I74" s="33"/>
    </row>
    <row r="75" spans="2:9" ht="15" customHeight="1" x14ac:dyDescent="0.25">
      <c r="B75" s="28">
        <v>4</v>
      </c>
      <c r="C75" s="28" t="s">
        <v>34</v>
      </c>
      <c r="D75" s="28"/>
      <c r="E75" s="28"/>
      <c r="F75" s="28"/>
      <c r="G75" s="28"/>
      <c r="H75" s="30">
        <v>44230</v>
      </c>
      <c r="I75" s="33"/>
    </row>
    <row r="76" spans="2:9" x14ac:dyDescent="0.25">
      <c r="B76" s="28"/>
      <c r="C76" s="28"/>
      <c r="D76" s="28"/>
      <c r="E76" s="28"/>
      <c r="F76" s="28"/>
      <c r="G76" s="28"/>
      <c r="H76" s="30"/>
      <c r="I76" s="33"/>
    </row>
    <row r="77" spans="2:9" ht="15" customHeight="1" x14ac:dyDescent="0.25">
      <c r="B77" s="25"/>
      <c r="C77" s="31" t="s">
        <v>30</v>
      </c>
      <c r="D77" s="31"/>
      <c r="E77" s="31"/>
      <c r="H77" s="19"/>
      <c r="I77" s="33"/>
    </row>
    <row r="78" spans="2:9" x14ac:dyDescent="0.25">
      <c r="I78" s="33"/>
    </row>
    <row r="79" spans="2:9" ht="15" customHeight="1" x14ac:dyDescent="0.25">
      <c r="B79" s="32" t="s">
        <v>17</v>
      </c>
      <c r="C79" s="32"/>
      <c r="D79" s="32"/>
      <c r="E79" s="32"/>
      <c r="F79" s="32"/>
      <c r="G79" s="32"/>
      <c r="H79" s="32"/>
      <c r="I79" s="33"/>
    </row>
    <row r="80" spans="2:9" x14ac:dyDescent="0.25">
      <c r="B80" s="34"/>
      <c r="C80" s="34"/>
      <c r="D80" s="34"/>
      <c r="E80" s="34"/>
      <c r="F80" s="34"/>
      <c r="G80" s="34"/>
      <c r="H80" s="34"/>
      <c r="I80" s="33"/>
    </row>
    <row r="81" spans="2:9" x14ac:dyDescent="0.25">
      <c r="B81" s="34"/>
      <c r="C81" s="34"/>
      <c r="D81" s="34"/>
      <c r="E81" s="34"/>
      <c r="F81" s="34"/>
      <c r="G81" s="34"/>
      <c r="H81" s="34"/>
      <c r="I81" s="33"/>
    </row>
    <row r="83" spans="2:9" ht="15" customHeight="1" x14ac:dyDescent="0.25">
      <c r="B83" s="29" t="s">
        <v>31</v>
      </c>
      <c r="C83" s="29"/>
      <c r="D83" s="29"/>
      <c r="E83" s="29"/>
      <c r="F83" s="29"/>
      <c r="G83" s="29"/>
      <c r="H83" s="29"/>
      <c r="I83" s="26"/>
    </row>
    <row r="84" spans="2:9" x14ac:dyDescent="0.25">
      <c r="B84" s="29"/>
      <c r="C84" s="29"/>
      <c r="D84" s="29"/>
      <c r="E84" s="29"/>
      <c r="F84" s="29"/>
      <c r="G84" s="29"/>
      <c r="H84" s="29"/>
      <c r="I84" s="26"/>
    </row>
    <row r="85" spans="2:9" x14ac:dyDescent="0.25">
      <c r="B85" s="29"/>
      <c r="C85" s="29"/>
      <c r="D85" s="29"/>
      <c r="E85" s="29"/>
      <c r="F85" s="29"/>
      <c r="G85" s="29"/>
      <c r="H85" s="29"/>
      <c r="I85" s="26"/>
    </row>
  </sheetData>
  <mergeCells count="125">
    <mergeCell ref="B11:C11"/>
    <mergeCell ref="D11:I11"/>
    <mergeCell ref="C1:H1"/>
    <mergeCell ref="B2:C2"/>
    <mergeCell ref="E2:G2"/>
    <mergeCell ref="H2:I2"/>
    <mergeCell ref="E4:G4"/>
    <mergeCell ref="H4:I4"/>
    <mergeCell ref="E5:G5"/>
    <mergeCell ref="H5:I5"/>
    <mergeCell ref="B7:C7"/>
    <mergeCell ref="D7:I7"/>
    <mergeCell ref="B8:C8"/>
    <mergeCell ref="D8:I8"/>
    <mergeCell ref="B9:C9"/>
    <mergeCell ref="D9:I9"/>
    <mergeCell ref="B10:C10"/>
    <mergeCell ref="D10:I10"/>
    <mergeCell ref="B15:C15"/>
    <mergeCell ref="D15:I15"/>
    <mergeCell ref="B16:C16"/>
    <mergeCell ref="D16:I16"/>
    <mergeCell ref="B18:D18"/>
    <mergeCell ref="H18:I18"/>
    <mergeCell ref="B12:C12"/>
    <mergeCell ref="D12:I12"/>
    <mergeCell ref="B13:C13"/>
    <mergeCell ref="D13:I13"/>
    <mergeCell ref="B14:C14"/>
    <mergeCell ref="D14:I14"/>
    <mergeCell ref="B22:D22"/>
    <mergeCell ref="H22:I22"/>
    <mergeCell ref="B23:D23"/>
    <mergeCell ref="H23:I23"/>
    <mergeCell ref="B24:D24"/>
    <mergeCell ref="H24:I24"/>
    <mergeCell ref="B19:D19"/>
    <mergeCell ref="H19:I19"/>
    <mergeCell ref="B20:D20"/>
    <mergeCell ref="H20:I20"/>
    <mergeCell ref="B21:D21"/>
    <mergeCell ref="H21:I21"/>
    <mergeCell ref="B25:D25"/>
    <mergeCell ref="H25:I25"/>
    <mergeCell ref="B42:D42"/>
    <mergeCell ref="H42:I42"/>
    <mergeCell ref="E44:G44"/>
    <mergeCell ref="B26:D26"/>
    <mergeCell ref="H26:I26"/>
    <mergeCell ref="B27:D27"/>
    <mergeCell ref="H27:I27"/>
    <mergeCell ref="B28:D28"/>
    <mergeCell ref="H28:I28"/>
    <mergeCell ref="B29:D29"/>
    <mergeCell ref="H29:I29"/>
    <mergeCell ref="B30:D30"/>
    <mergeCell ref="H30:I30"/>
    <mergeCell ref="B31:D31"/>
    <mergeCell ref="H31:I31"/>
    <mergeCell ref="B32:D32"/>
    <mergeCell ref="B48:D48"/>
    <mergeCell ref="H48:I48"/>
    <mergeCell ref="E52:G52"/>
    <mergeCell ref="B46:D46"/>
    <mergeCell ref="H46:I46"/>
    <mergeCell ref="B47:D47"/>
    <mergeCell ref="H47:I47"/>
    <mergeCell ref="B49:D49"/>
    <mergeCell ref="H49:I49"/>
    <mergeCell ref="B79:H79"/>
    <mergeCell ref="B80:H81"/>
    <mergeCell ref="B54:C54"/>
    <mergeCell ref="B55:E55"/>
    <mergeCell ref="F55:G55"/>
    <mergeCell ref="C59:E59"/>
    <mergeCell ref="F59:G59"/>
    <mergeCell ref="B50:D50"/>
    <mergeCell ref="H50:I50"/>
    <mergeCell ref="C64:E64"/>
    <mergeCell ref="F64:G64"/>
    <mergeCell ref="B65:B66"/>
    <mergeCell ref="F65:G66"/>
    <mergeCell ref="H65:H66"/>
    <mergeCell ref="C67:E67"/>
    <mergeCell ref="C69:E69"/>
    <mergeCell ref="F69:G69"/>
    <mergeCell ref="B70:B71"/>
    <mergeCell ref="C70:E71"/>
    <mergeCell ref="B83:H85"/>
    <mergeCell ref="B75:B76"/>
    <mergeCell ref="C75:E76"/>
    <mergeCell ref="F75:G76"/>
    <mergeCell ref="H75:H76"/>
    <mergeCell ref="C77:E77"/>
    <mergeCell ref="F70:G71"/>
    <mergeCell ref="H70:H71"/>
    <mergeCell ref="B34:D34"/>
    <mergeCell ref="H34:I34"/>
    <mergeCell ref="B35:D35"/>
    <mergeCell ref="H35:I35"/>
    <mergeCell ref="B36:D36"/>
    <mergeCell ref="H36:I36"/>
    <mergeCell ref="C60:E61"/>
    <mergeCell ref="C72:E72"/>
    <mergeCell ref="C74:E74"/>
    <mergeCell ref="F74:G74"/>
    <mergeCell ref="I59:I81"/>
    <mergeCell ref="B60:B61"/>
    <mergeCell ref="C65:E66"/>
    <mergeCell ref="F60:G61"/>
    <mergeCell ref="H60:H61"/>
    <mergeCell ref="C62:E62"/>
    <mergeCell ref="H32:I32"/>
    <mergeCell ref="B33:D33"/>
    <mergeCell ref="H33:I33"/>
    <mergeCell ref="B40:D40"/>
    <mergeCell ref="H40:I40"/>
    <mergeCell ref="B41:D41"/>
    <mergeCell ref="H41:I41"/>
    <mergeCell ref="B37:D37"/>
    <mergeCell ref="H37:I37"/>
    <mergeCell ref="B38:D38"/>
    <mergeCell ref="H38:I38"/>
    <mergeCell ref="B39:D39"/>
    <mergeCell ref="H39:I39"/>
  </mergeCells>
  <printOptions horizontalCentered="1"/>
  <pageMargins left="0.23622047244094491" right="0.23622047244094491" top="0.74803149606299213" bottom="0.74803149606299213" header="0.51181102362204722" footer="0.59055118110236227"/>
  <pageSetup firstPageNumber="0" fitToHeight="0" orientation="portrait" horizontalDpi="300" verticalDpi="300" r:id="rId1"/>
  <headerFooter>
    <oddFooter>&amp;CC: Cumple   1   NC: No cumple  0 CP: Cumple parcialmente  0.5</oddFooter>
  </headerFooter>
  <rowBreaks count="1" manualBreakCount="1">
    <brk id="55" max="1638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9C5E92FE845FC4C982AE402BE3E8424" ma:contentTypeVersion="8" ma:contentTypeDescription="Crear nuevo documento." ma:contentTypeScope="" ma:versionID="72b2b8b3459ebb924156f6da6e0b07d6">
  <xsd:schema xmlns:xsd="http://www.w3.org/2001/XMLSchema" xmlns:xs="http://www.w3.org/2001/XMLSchema" xmlns:p="http://schemas.microsoft.com/office/2006/metadata/properties" xmlns:ns2="26bfd87e-bf15-4a2b-be06-05158b4645aa" xmlns:ns3="de303813-000a-4019-acd3-8e547c639741" targetNamespace="http://schemas.microsoft.com/office/2006/metadata/properties" ma:root="true" ma:fieldsID="9e9d6678f7fbb27093cb27268ce58cd6" ns2:_="" ns3:_="">
    <xsd:import namespace="26bfd87e-bf15-4a2b-be06-05158b4645aa"/>
    <xsd:import namespace="de303813-000a-4019-acd3-8e547c6397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bfd87e-bf15-4a2b-be06-05158b464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03813-000a-4019-acd3-8e547c6397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D50F60-2236-4B03-9E20-8C447D4075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bfd87e-bf15-4a2b-be06-05158b4645aa"/>
    <ds:schemaRef ds:uri="de303813-000a-4019-acd3-8e547c6397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0EBCCC-C699-48E9-936B-03A9BE5B30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0C6045-42C2-47ED-84C6-8C029ED69695}">
  <ds:schemaRefs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de303813-000a-4019-acd3-8e547c639741"/>
    <ds:schemaRef ds:uri="26bfd87e-bf15-4a2b-be06-05158b4645a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Hoja1</vt:lpstr>
      <vt:lpstr>Hoja1!_Hlk506370062</vt:lpstr>
      <vt:lpstr>Hoja1!Print_Area_0</vt:lpstr>
      <vt:lpstr>Hoja1!Títulos_a_imprimir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José Guillén [Sistemas]</dc:creator>
  <cp:keywords/>
  <dc:description/>
  <cp:lastModifiedBy>Uriel Martinez Vallejo </cp:lastModifiedBy>
  <cp:revision>6</cp:revision>
  <cp:lastPrinted>2021-03-05T18:39:32Z</cp:lastPrinted>
  <dcterms:created xsi:type="dcterms:W3CDTF">2019-11-05T19:28:04Z</dcterms:created>
  <dcterms:modified xsi:type="dcterms:W3CDTF">2021-03-05T18:39:51Z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0x01010039C5E92FE845FC4C982AE402BE3E8424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