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Martinez\Downloads\DOC Estratec Data Store V1.1\"/>
    </mc:Choice>
  </mc:AlternateContent>
  <bookViews>
    <workbookView xWindow="0" yWindow="0" windowWidth="24000" windowHeight="9435" tabRatio="500"/>
  </bookViews>
  <sheets>
    <sheet name="Hoja1" sheetId="1" r:id="rId1"/>
  </sheets>
  <definedNames>
    <definedName name="_Hlk506370062" localSheetId="0">Hoja1!$B$1</definedName>
    <definedName name="_xlnm.Print_Area" localSheetId="0">Hoja1!$B$1:$I$89</definedName>
    <definedName name="Print_Area_0" localSheetId="0">Hoja1!$B$1:$I$73</definedName>
    <definedName name="_xlnm.Print_Titles" localSheetId="0">Hoja1!$1:$3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4" i="1" l="1"/>
  <c r="F54" i="1"/>
  <c r="E54" i="1"/>
  <c r="B54" i="1"/>
  <c r="G45" i="1"/>
  <c r="F45" i="1"/>
  <c r="E45" i="1"/>
  <c r="B45" i="1"/>
  <c r="E46" i="1" l="1"/>
  <c r="E55" i="1"/>
  <c r="A57" i="1"/>
  <c r="F58" i="1" l="1"/>
</calcChain>
</file>

<file path=xl/sharedStrings.xml><?xml version="1.0" encoding="utf-8"?>
<sst xmlns="http://schemas.openxmlformats.org/spreadsheetml/2006/main" count="100" uniqueCount="73">
  <si>
    <t>EVALUACIÓN DE PROCESO DE CAMBIOS</t>
  </si>
  <si>
    <t>Código: FOR-SIG-GTI-26</t>
  </si>
  <si>
    <t>Ver.: 01</t>
  </si>
  <si>
    <t>Fecha de implementación:15-Ago-18</t>
  </si>
  <si>
    <t>Vigencia: Noviembre 2022</t>
  </si>
  <si>
    <t>Solicitud No.</t>
  </si>
  <si>
    <t>No. De evaluación</t>
  </si>
  <si>
    <t>Software</t>
  </si>
  <si>
    <t>Tipo</t>
  </si>
  <si>
    <t>Aplicación Movil</t>
  </si>
  <si>
    <t>Versión</t>
  </si>
  <si>
    <t>Desarrollador</t>
  </si>
  <si>
    <t>Emmanuel Arizmendi Carrillo</t>
  </si>
  <si>
    <t>Departamento</t>
  </si>
  <si>
    <t>Sistemas</t>
  </si>
  <si>
    <t>Responsable del testing</t>
  </si>
  <si>
    <t>Supervisor de desarrollo</t>
  </si>
  <si>
    <t>Abel Uriel Martinez Vallejo</t>
  </si>
  <si>
    <t>Fecha</t>
  </si>
  <si>
    <t>Requerimiento Funcionales</t>
  </si>
  <si>
    <t>C</t>
  </si>
  <si>
    <t>NC</t>
  </si>
  <si>
    <t>CP</t>
  </si>
  <si>
    <t>Observaciones</t>
  </si>
  <si>
    <t>Subtotal de reactivos</t>
  </si>
  <si>
    <t>Total de Reactivos</t>
  </si>
  <si>
    <t>Requerimiento de seguridad</t>
  </si>
  <si>
    <t>Cumplimiento</t>
  </si>
  <si>
    <t>Nivel de cumplimiento</t>
  </si>
  <si>
    <t>Aprobado Si [ X ]  No [   ]  por:</t>
  </si>
  <si>
    <t>No.</t>
  </si>
  <si>
    <t>Nombre</t>
  </si>
  <si>
    <t>Firma</t>
  </si>
  <si>
    <t>Fecha:</t>
  </si>
  <si>
    <t>Jefe directo de usuario</t>
  </si>
  <si>
    <t>Usuario</t>
  </si>
  <si>
    <t>Supervisor de Desarrollo</t>
  </si>
  <si>
    <t>Programador</t>
  </si>
  <si>
    <t>Al firmar este documento, declaro que la fase beta de la aplicación ha concluido satisfactoriamente por tal motivo dictamino la liberación a producción de la aplicación, en caso de no estar de acuerdo no firmar este documento.</t>
  </si>
  <si>
    <t>EstratecDataStore</t>
  </si>
  <si>
    <t>Sincronización de series del ISSSTE</t>
  </si>
  <si>
    <t>Creación de base de datos independiente para ISSSTE</t>
  </si>
  <si>
    <t>Creación de campos: Cliente, Serie, Modelo, Tipo, Unidad Administrativa, Área de adscripción, Calle/Número, Piso, Colonia, CP, Ciudad, Estado, Nombre, Puesto, Email, No de empleado, No de Red, Fecha, Folio, Observaciones, URL FUA, URL Contador, Estatus, id Unidad, Nombre Enlace y Zona Técnico.</t>
  </si>
  <si>
    <t>Agregar series nuevas al sincronizar</t>
  </si>
  <si>
    <t>Actualizar datos de las series al sincronizar</t>
  </si>
  <si>
    <t>Activar series en revisión al sincronizar</t>
  </si>
  <si>
    <t>Listado de series Pendientes.</t>
  </si>
  <si>
    <t>Buscador de series pendientes: Modelo y Serie</t>
  </si>
  <si>
    <t>Botones editar datos, generar FUA y Evidencias</t>
  </si>
  <si>
    <t>Interfaz de edición de datos: Nombre, Puesto, Email, No Empleado y No de red.</t>
  </si>
  <si>
    <t>Guardar datos capturados en base de datos local SQLite.</t>
  </si>
  <si>
    <t>Generar FUA en formato PDF</t>
  </si>
  <si>
    <t>Ventana de opciones para seleccionar programa con el que abrir el FUA generado</t>
  </si>
  <si>
    <t>Interfaz de evidencias</t>
  </si>
  <si>
    <t>Botón para tomar foto de FUA</t>
  </si>
  <si>
    <t>Botón para tomar foto de Contador</t>
  </si>
  <si>
    <t>Cambiar el color del botón al tomar una foto</t>
  </si>
  <si>
    <t>Borrar evidencias si el usuario sale o cierra la aplicación sin guardar</t>
  </si>
  <si>
    <t>Guardar fotos en el teléfono y base de datos local al presionar el botón guardar</t>
  </si>
  <si>
    <t>Mover series con evidencias cargadas a completos.</t>
  </si>
  <si>
    <t>Listado de series completas.</t>
  </si>
  <si>
    <t>Buscador de series completas: Modelo y Serie</t>
  </si>
  <si>
    <t>El listado de series completas serán las que contengan las evidencias cargadas y estarán preparadas para su carga al servidor.</t>
  </si>
  <si>
    <t>Botón de sincronización con el servidor.</t>
  </si>
  <si>
    <t>Cargar Evidencias y datos registrados en la base de datos al servidor de GoDaddy</t>
  </si>
  <si>
    <t>Eliminar FUAS al sincronizar series</t>
  </si>
  <si>
    <t>Eliminar base de datos y evidencias cuando el usuario se desactive</t>
  </si>
  <si>
    <t>Borrar series completas cargadas al servidor.</t>
  </si>
  <si>
    <t>Comprobar conexión a internet en sincronización y carga al servidor.</t>
  </si>
  <si>
    <t>Validación de acceso al cliente seleccionado</t>
  </si>
  <si>
    <t>EDS-MV-V1.1-EPC01</t>
  </si>
  <si>
    <t>EDS-MV-V1.1-CTRLC01</t>
  </si>
  <si>
    <t>Jose Lewis Guillen Cyphers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</si>
</sst>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d/mm/yyyy"/>
  </numFmts>
  <fonts count="10" x14ac:knownFonts="1"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i/>
      <sz val="11"/>
      <color rgb="FF7F7F7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A6A6A6"/>
      <name val="Arial"/>
      <family val="2"/>
      <charset val="1"/>
    </font>
    <font>
      <sz val="9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365F91"/>
        <bgColor rgb="FF333399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2F2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3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ont="1" applyFill="1" applyBorder="1" applyAlignment="1"/>
    <xf numFmtId="0" fontId="0" fillId="4" borderId="5" xfId="0" applyFont="1" applyFill="1" applyBorder="1" applyAlignment="1"/>
    <xf numFmtId="0" fontId="0" fillId="4" borderId="3" xfId="0" applyFont="1" applyFill="1" applyBorder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0" fontId="4" fillId="5" borderId="0" xfId="0" applyFont="1" applyFill="1" applyBorder="1" applyAlignment="1">
      <alignment horizontal="center" vertical="center" wrapText="1"/>
    </xf>
    <xf numFmtId="10" fontId="0" fillId="5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10" fontId="0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65F91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112680</xdr:colOff>
      <xdr:row>0</xdr:row>
      <xdr:rowOff>40320</xdr:rowOff>
    </xdr:from>
    <xdr:to>
      <xdr:col>1</xdr:col>
      <xdr:colOff>783720</xdr:colOff>
      <xdr:row>1</xdr:row>
      <xdr:rowOff>102240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74040" y="40320"/>
          <a:ext cx="671040" cy="6141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161280</xdr:colOff>
      <xdr:row>0</xdr:row>
      <xdr:rowOff>42480</xdr:rowOff>
    </xdr:from>
    <xdr:to>
      <xdr:col>8</xdr:col>
      <xdr:colOff>827640</xdr:colOff>
      <xdr:row>1</xdr:row>
      <xdr:rowOff>87480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rcRect l="7937" t="7779" r="6939" b="7877"/>
        <a:stretch/>
      </xdr:blipFill>
      <xdr:spPr>
        <a:xfrm>
          <a:off x="6840720" y="42480"/>
          <a:ext cx="666360" cy="5972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8"/>
  <sheetViews>
    <sheetView showGridLines="0" tabSelected="1" view="pageBreakPreview" topLeftCell="A58" zoomScaleNormal="100" workbookViewId="0">
      <selection activeCell="L65" sqref="L65"/>
    </sheetView>
  </sheetViews>
  <sheetFormatPr baseColWidth="10" defaultColWidth="9.140625" defaultRowHeight="15" x14ac:dyDescent="0.25"/>
  <cols>
    <col min="1" max="1" width="3.7109375" customWidth="1"/>
    <col min="2" max="2" width="12.7109375" customWidth="1"/>
    <col min="3" max="3" width="10.7109375" customWidth="1"/>
    <col min="4" max="4" width="12.7109375" customWidth="1"/>
    <col min="5" max="7" width="10.7109375" customWidth="1"/>
    <col min="8" max="8" width="22.7109375" customWidth="1"/>
    <col min="9" max="9" width="14.85546875" customWidth="1"/>
    <col min="10" max="1025" width="10.7109375" customWidth="1"/>
  </cols>
  <sheetData>
    <row r="1" spans="2:9" ht="43.5" customHeight="1" x14ac:dyDescent="0.25">
      <c r="B1" s="40"/>
      <c r="C1" s="41" t="s">
        <v>0</v>
      </c>
      <c r="D1" s="41"/>
      <c r="E1" s="41"/>
      <c r="F1" s="41"/>
      <c r="G1" s="41"/>
      <c r="H1" s="41"/>
      <c r="I1" s="42"/>
    </row>
    <row r="2" spans="2:9" ht="9.75" customHeight="1" x14ac:dyDescent="0.25">
      <c r="B2" s="40"/>
      <c r="C2" s="41"/>
      <c r="D2" s="41"/>
      <c r="E2" s="41"/>
      <c r="F2" s="41"/>
      <c r="G2" s="41"/>
      <c r="H2" s="41"/>
      <c r="I2" s="42"/>
    </row>
    <row r="3" spans="2:9" ht="12.75" customHeight="1" x14ac:dyDescent="0.25">
      <c r="B3" s="43" t="s">
        <v>1</v>
      </c>
      <c r="C3" s="43"/>
      <c r="D3" s="1" t="s">
        <v>2</v>
      </c>
      <c r="E3" s="43" t="s">
        <v>3</v>
      </c>
      <c r="F3" s="43"/>
      <c r="G3" s="43"/>
      <c r="H3" s="43" t="s">
        <v>4</v>
      </c>
      <c r="I3" s="43"/>
    </row>
    <row r="5" spans="2:9" ht="15" customHeight="1" x14ac:dyDescent="0.25">
      <c r="E5" s="32" t="s">
        <v>5</v>
      </c>
      <c r="F5" s="32"/>
      <c r="G5" s="32"/>
      <c r="H5" s="33" t="s">
        <v>71</v>
      </c>
      <c r="I5" s="33"/>
    </row>
    <row r="6" spans="2:9" ht="15" customHeight="1" x14ac:dyDescent="0.25">
      <c r="E6" s="34" t="s">
        <v>6</v>
      </c>
      <c r="F6" s="34"/>
      <c r="G6" s="34"/>
      <c r="H6" s="35" t="s">
        <v>70</v>
      </c>
      <c r="I6" s="36"/>
    </row>
    <row r="7" spans="2:9" ht="17.25" customHeight="1" x14ac:dyDescent="0.25">
      <c r="E7" s="4"/>
      <c r="F7" s="4"/>
      <c r="G7" s="5"/>
      <c r="H7" s="5"/>
    </row>
    <row r="8" spans="2:9" ht="28.5" customHeight="1" x14ac:dyDescent="0.25">
      <c r="B8" s="37" t="s">
        <v>7</v>
      </c>
      <c r="C8" s="37"/>
      <c r="D8" s="38" t="s">
        <v>39</v>
      </c>
      <c r="E8" s="38"/>
      <c r="F8" s="38"/>
      <c r="G8" s="38"/>
      <c r="H8" s="38"/>
      <c r="I8" s="38"/>
    </row>
    <row r="9" spans="2:9" ht="18" customHeight="1" x14ac:dyDescent="0.25">
      <c r="B9" s="37" t="s">
        <v>8</v>
      </c>
      <c r="C9" s="37"/>
      <c r="D9" s="38" t="s">
        <v>9</v>
      </c>
      <c r="E9" s="38"/>
      <c r="F9" s="38"/>
      <c r="G9" s="38"/>
      <c r="H9" s="38"/>
      <c r="I9" s="38"/>
    </row>
    <row r="10" spans="2:9" ht="19.5" customHeight="1" x14ac:dyDescent="0.25">
      <c r="B10" s="37" t="s">
        <v>10</v>
      </c>
      <c r="C10" s="37"/>
      <c r="D10" s="44">
        <v>1.1000000000000001</v>
      </c>
      <c r="E10" s="44"/>
      <c r="F10" s="44"/>
      <c r="G10" s="44"/>
      <c r="H10" s="44"/>
      <c r="I10" s="44"/>
    </row>
    <row r="11" spans="2:9" ht="18.75" customHeight="1" x14ac:dyDescent="0.25">
      <c r="B11" s="37" t="s">
        <v>11</v>
      </c>
      <c r="C11" s="37"/>
      <c r="D11" s="38" t="s">
        <v>12</v>
      </c>
      <c r="E11" s="38"/>
      <c r="F11" s="38"/>
      <c r="G11" s="38"/>
      <c r="H11" s="38"/>
      <c r="I11" s="38"/>
    </row>
    <row r="12" spans="2:9" ht="17.25" customHeight="1" x14ac:dyDescent="0.25">
      <c r="B12" s="37" t="s">
        <v>13</v>
      </c>
      <c r="C12" s="37"/>
      <c r="D12" s="38" t="s">
        <v>14</v>
      </c>
      <c r="E12" s="38"/>
      <c r="F12" s="38"/>
      <c r="G12" s="38"/>
      <c r="H12" s="38"/>
      <c r="I12" s="38"/>
    </row>
    <row r="13" spans="2:9" ht="26.25" customHeight="1" x14ac:dyDescent="0.25">
      <c r="B13" s="37" t="s">
        <v>15</v>
      </c>
      <c r="C13" s="37"/>
      <c r="D13" s="38" t="s">
        <v>17</v>
      </c>
      <c r="E13" s="38"/>
      <c r="F13" s="38"/>
      <c r="G13" s="38"/>
      <c r="H13" s="38"/>
      <c r="I13" s="38"/>
    </row>
    <row r="14" spans="2:9" ht="17.25" customHeight="1" x14ac:dyDescent="0.25">
      <c r="B14" s="37" t="s">
        <v>13</v>
      </c>
      <c r="C14" s="37"/>
      <c r="D14" s="38" t="s">
        <v>14</v>
      </c>
      <c r="E14" s="38"/>
      <c r="F14" s="38"/>
      <c r="G14" s="38"/>
      <c r="H14" s="38"/>
      <c r="I14" s="38"/>
    </row>
    <row r="15" spans="2:9" ht="28.5" customHeight="1" x14ac:dyDescent="0.25">
      <c r="B15" s="37" t="s">
        <v>16</v>
      </c>
      <c r="C15" s="37"/>
      <c r="D15" s="38" t="s">
        <v>17</v>
      </c>
      <c r="E15" s="38"/>
      <c r="F15" s="38"/>
      <c r="G15" s="38"/>
      <c r="H15" s="38"/>
      <c r="I15" s="38"/>
    </row>
    <row r="16" spans="2:9" ht="16.5" customHeight="1" x14ac:dyDescent="0.25">
      <c r="B16" s="37" t="s">
        <v>13</v>
      </c>
      <c r="C16" s="37"/>
      <c r="D16" s="38" t="s">
        <v>14</v>
      </c>
      <c r="E16" s="38"/>
      <c r="F16" s="38"/>
      <c r="G16" s="38"/>
      <c r="H16" s="38"/>
      <c r="I16" s="38"/>
    </row>
    <row r="17" spans="1:10" ht="18" customHeight="1" x14ac:dyDescent="0.25">
      <c r="B17" s="37" t="s">
        <v>18</v>
      </c>
      <c r="C17" s="37"/>
      <c r="D17" s="39">
        <v>44270</v>
      </c>
      <c r="E17" s="39"/>
      <c r="F17" s="39"/>
      <c r="G17" s="39"/>
      <c r="H17" s="39"/>
      <c r="I17" s="39"/>
    </row>
    <row r="18" spans="1:10" ht="17.25" customHeight="1" x14ac:dyDescent="0.25">
      <c r="B18" s="6"/>
      <c r="C18" s="6"/>
      <c r="D18" s="7"/>
      <c r="E18" s="7"/>
      <c r="F18" s="7"/>
      <c r="G18" s="7"/>
      <c r="H18" s="7"/>
      <c r="I18" s="7"/>
    </row>
    <row r="19" spans="1:10" ht="15" customHeight="1" x14ac:dyDescent="0.25">
      <c r="B19" s="32" t="s">
        <v>19</v>
      </c>
      <c r="C19" s="32"/>
      <c r="D19" s="32"/>
      <c r="E19" s="2" t="s">
        <v>20</v>
      </c>
      <c r="F19" s="2" t="s">
        <v>21</v>
      </c>
      <c r="G19" s="2" t="s">
        <v>22</v>
      </c>
      <c r="H19" s="32" t="s">
        <v>23</v>
      </c>
      <c r="I19" s="32"/>
    </row>
    <row r="20" spans="1:10" ht="30" customHeight="1" x14ac:dyDescent="0.25">
      <c r="A20" s="8">
        <v>1</v>
      </c>
      <c r="B20" s="31" t="s">
        <v>40</v>
      </c>
      <c r="C20" s="31"/>
      <c r="D20" s="31"/>
      <c r="E20" s="9">
        <v>1</v>
      </c>
      <c r="F20" s="9"/>
      <c r="G20" s="9"/>
      <c r="H20" s="30"/>
      <c r="I20" s="30"/>
      <c r="J20" s="10"/>
    </row>
    <row r="21" spans="1:10" ht="39" customHeight="1" x14ac:dyDescent="0.25">
      <c r="A21" s="8">
        <v>2</v>
      </c>
      <c r="B21" s="31" t="s">
        <v>41</v>
      </c>
      <c r="C21" s="31"/>
      <c r="D21" s="31"/>
      <c r="E21" s="9">
        <v>1</v>
      </c>
      <c r="F21" s="9"/>
      <c r="G21" s="9"/>
      <c r="H21" s="30"/>
      <c r="I21" s="30"/>
      <c r="J21" s="10"/>
    </row>
    <row r="22" spans="1:10" ht="135.75" customHeight="1" x14ac:dyDescent="0.25">
      <c r="A22" s="8">
        <v>3</v>
      </c>
      <c r="B22" s="31" t="s">
        <v>42</v>
      </c>
      <c r="C22" s="31"/>
      <c r="D22" s="31"/>
      <c r="E22" s="9">
        <v>1</v>
      </c>
      <c r="F22" s="9"/>
      <c r="G22" s="9"/>
      <c r="H22" s="30"/>
      <c r="I22" s="30"/>
      <c r="J22" s="10"/>
    </row>
    <row r="23" spans="1:10" ht="36" customHeight="1" x14ac:dyDescent="0.25">
      <c r="A23" s="8">
        <v>4</v>
      </c>
      <c r="B23" s="31" t="s">
        <v>43</v>
      </c>
      <c r="C23" s="31"/>
      <c r="D23" s="31"/>
      <c r="E23" s="9">
        <v>1</v>
      </c>
      <c r="F23" s="9"/>
      <c r="G23" s="9"/>
      <c r="H23" s="30"/>
      <c r="I23" s="30"/>
      <c r="J23" s="10"/>
    </row>
    <row r="24" spans="1:10" ht="36" customHeight="1" x14ac:dyDescent="0.25">
      <c r="A24" s="8">
        <v>5</v>
      </c>
      <c r="B24" s="31" t="s">
        <v>44</v>
      </c>
      <c r="C24" s="31"/>
      <c r="D24" s="31"/>
      <c r="E24" s="9">
        <v>1</v>
      </c>
      <c r="F24" s="9"/>
      <c r="G24" s="9"/>
      <c r="H24" s="30"/>
      <c r="I24" s="30"/>
      <c r="J24" s="10"/>
    </row>
    <row r="25" spans="1:10" ht="36" customHeight="1" x14ac:dyDescent="0.25">
      <c r="A25" s="8">
        <v>6</v>
      </c>
      <c r="B25" s="31" t="s">
        <v>45</v>
      </c>
      <c r="C25" s="31"/>
      <c r="D25" s="31"/>
      <c r="E25" s="9">
        <v>1</v>
      </c>
      <c r="F25" s="9"/>
      <c r="G25" s="9"/>
      <c r="H25" s="30"/>
      <c r="I25" s="30"/>
      <c r="J25" s="10"/>
    </row>
    <row r="26" spans="1:10" ht="36" customHeight="1" x14ac:dyDescent="0.25">
      <c r="A26" s="8">
        <v>7</v>
      </c>
      <c r="B26" s="31" t="s">
        <v>46</v>
      </c>
      <c r="C26" s="31"/>
      <c r="D26" s="31"/>
      <c r="E26" s="9">
        <v>1</v>
      </c>
      <c r="F26" s="9"/>
      <c r="G26" s="9"/>
      <c r="H26" s="30"/>
      <c r="I26" s="30"/>
      <c r="J26" s="10"/>
    </row>
    <row r="27" spans="1:10" ht="36" customHeight="1" x14ac:dyDescent="0.25">
      <c r="A27" s="8">
        <v>8</v>
      </c>
      <c r="B27" s="31" t="s">
        <v>47</v>
      </c>
      <c r="C27" s="31"/>
      <c r="D27" s="31"/>
      <c r="E27" s="9">
        <v>1</v>
      </c>
      <c r="F27" s="9"/>
      <c r="G27" s="9"/>
      <c r="H27" s="30"/>
      <c r="I27" s="30"/>
      <c r="J27" s="10"/>
    </row>
    <row r="28" spans="1:10" ht="36" customHeight="1" x14ac:dyDescent="0.25">
      <c r="A28" s="8">
        <v>9</v>
      </c>
      <c r="B28" s="31" t="s">
        <v>48</v>
      </c>
      <c r="C28" s="31"/>
      <c r="D28" s="31"/>
      <c r="E28" s="9">
        <v>1</v>
      </c>
      <c r="F28" s="9"/>
      <c r="G28" s="9"/>
      <c r="H28" s="30"/>
      <c r="I28" s="30"/>
      <c r="J28" s="10"/>
    </row>
    <row r="29" spans="1:10" ht="51" customHeight="1" x14ac:dyDescent="0.25">
      <c r="A29" s="8">
        <v>10</v>
      </c>
      <c r="B29" s="31" t="s">
        <v>49</v>
      </c>
      <c r="C29" s="31"/>
      <c r="D29" s="31"/>
      <c r="E29" s="9">
        <v>1</v>
      </c>
      <c r="F29" s="9"/>
      <c r="G29" s="9"/>
      <c r="H29" s="30"/>
      <c r="I29" s="30"/>
      <c r="J29" s="10"/>
    </row>
    <row r="30" spans="1:10" ht="36" customHeight="1" x14ac:dyDescent="0.25">
      <c r="A30" s="8">
        <v>11</v>
      </c>
      <c r="B30" s="31" t="s">
        <v>50</v>
      </c>
      <c r="C30" s="31"/>
      <c r="D30" s="31"/>
      <c r="E30" s="9">
        <v>1</v>
      </c>
      <c r="F30" s="9"/>
      <c r="G30" s="9"/>
      <c r="H30" s="30"/>
      <c r="I30" s="30"/>
      <c r="J30" s="10"/>
    </row>
    <row r="31" spans="1:10" ht="36" customHeight="1" x14ac:dyDescent="0.25">
      <c r="A31" s="8">
        <v>12</v>
      </c>
      <c r="B31" s="31" t="s">
        <v>51</v>
      </c>
      <c r="C31" s="31"/>
      <c r="D31" s="31"/>
      <c r="E31" s="9">
        <v>1</v>
      </c>
      <c r="F31" s="9"/>
      <c r="G31" s="9"/>
      <c r="H31" s="30"/>
      <c r="I31" s="30"/>
      <c r="J31" s="10"/>
    </row>
    <row r="32" spans="1:10" ht="55.5" customHeight="1" x14ac:dyDescent="0.25">
      <c r="A32" s="8">
        <v>13</v>
      </c>
      <c r="B32" s="31" t="s">
        <v>52</v>
      </c>
      <c r="C32" s="31"/>
      <c r="D32" s="31"/>
      <c r="E32" s="9">
        <v>1</v>
      </c>
      <c r="F32" s="9"/>
      <c r="G32" s="9"/>
      <c r="H32" s="30"/>
      <c r="I32" s="30"/>
      <c r="J32" s="10"/>
    </row>
    <row r="33" spans="1:10" ht="36" customHeight="1" x14ac:dyDescent="0.25">
      <c r="A33" s="8">
        <v>14</v>
      </c>
      <c r="B33" s="31" t="s">
        <v>53</v>
      </c>
      <c r="C33" s="31"/>
      <c r="D33" s="31"/>
      <c r="E33" s="9">
        <v>1</v>
      </c>
      <c r="F33" s="9"/>
      <c r="G33" s="9"/>
      <c r="H33" s="30"/>
      <c r="I33" s="30"/>
      <c r="J33" s="10"/>
    </row>
    <row r="34" spans="1:10" ht="36" customHeight="1" x14ac:dyDescent="0.25">
      <c r="A34" s="8">
        <v>15</v>
      </c>
      <c r="B34" s="31" t="s">
        <v>54</v>
      </c>
      <c r="C34" s="31"/>
      <c r="D34" s="31"/>
      <c r="E34" s="9">
        <v>1</v>
      </c>
      <c r="F34" s="9"/>
      <c r="G34" s="9"/>
      <c r="H34" s="30"/>
      <c r="I34" s="30"/>
      <c r="J34" s="10"/>
    </row>
    <row r="35" spans="1:10" ht="36" customHeight="1" x14ac:dyDescent="0.25">
      <c r="A35" s="8">
        <v>16</v>
      </c>
      <c r="B35" s="31" t="s">
        <v>55</v>
      </c>
      <c r="C35" s="31"/>
      <c r="D35" s="31"/>
      <c r="E35" s="9">
        <v>1</v>
      </c>
      <c r="F35" s="9"/>
      <c r="G35" s="9"/>
      <c r="H35" s="30"/>
      <c r="I35" s="30"/>
      <c r="J35" s="10"/>
    </row>
    <row r="36" spans="1:10" ht="36" customHeight="1" x14ac:dyDescent="0.25">
      <c r="A36" s="8">
        <v>17</v>
      </c>
      <c r="B36" s="31" t="s">
        <v>56</v>
      </c>
      <c r="C36" s="31"/>
      <c r="D36" s="31"/>
      <c r="E36" s="9">
        <v>1</v>
      </c>
      <c r="F36" s="9"/>
      <c r="G36" s="9"/>
      <c r="H36" s="30"/>
      <c r="I36" s="30"/>
      <c r="J36" s="10"/>
    </row>
    <row r="37" spans="1:10" ht="36" customHeight="1" x14ac:dyDescent="0.25">
      <c r="A37" s="8">
        <v>18</v>
      </c>
      <c r="B37" s="31" t="s">
        <v>57</v>
      </c>
      <c r="C37" s="31"/>
      <c r="D37" s="31"/>
      <c r="E37" s="9">
        <v>1</v>
      </c>
      <c r="F37" s="9"/>
      <c r="G37" s="9"/>
      <c r="H37" s="30"/>
      <c r="I37" s="30"/>
      <c r="J37" s="10"/>
    </row>
    <row r="38" spans="1:10" ht="51" customHeight="1" x14ac:dyDescent="0.25">
      <c r="A38" s="8">
        <v>19</v>
      </c>
      <c r="B38" s="31" t="s">
        <v>58</v>
      </c>
      <c r="C38" s="31"/>
      <c r="D38" s="31"/>
      <c r="E38" s="9">
        <v>1</v>
      </c>
      <c r="F38" s="9"/>
      <c r="G38" s="9"/>
      <c r="H38" s="30"/>
      <c r="I38" s="30"/>
      <c r="J38" s="10"/>
    </row>
    <row r="39" spans="1:10" ht="36" customHeight="1" x14ac:dyDescent="0.25">
      <c r="A39" s="8">
        <v>20</v>
      </c>
      <c r="B39" s="31" t="s">
        <v>59</v>
      </c>
      <c r="C39" s="31"/>
      <c r="D39" s="31"/>
      <c r="E39" s="9">
        <v>1</v>
      </c>
      <c r="F39" s="9"/>
      <c r="G39" s="9"/>
      <c r="H39" s="30"/>
      <c r="I39" s="30"/>
      <c r="J39" s="10"/>
    </row>
    <row r="40" spans="1:10" ht="36" customHeight="1" x14ac:dyDescent="0.25">
      <c r="A40" s="8">
        <v>21</v>
      </c>
      <c r="B40" s="31" t="s">
        <v>60</v>
      </c>
      <c r="C40" s="31"/>
      <c r="D40" s="31"/>
      <c r="E40" s="9">
        <v>1</v>
      </c>
      <c r="F40" s="9"/>
      <c r="G40" s="9"/>
      <c r="H40" s="30"/>
      <c r="I40" s="30"/>
      <c r="J40" s="10"/>
    </row>
    <row r="41" spans="1:10" ht="36" customHeight="1" x14ac:dyDescent="0.25">
      <c r="A41" s="8">
        <v>22</v>
      </c>
      <c r="B41" s="31" t="s">
        <v>61</v>
      </c>
      <c r="C41" s="31"/>
      <c r="D41" s="31"/>
      <c r="E41" s="9">
        <v>1</v>
      </c>
      <c r="F41" s="9"/>
      <c r="G41" s="9"/>
      <c r="H41" s="30"/>
      <c r="I41" s="30"/>
      <c r="J41" s="10"/>
    </row>
    <row r="42" spans="1:10" ht="73.5" customHeight="1" x14ac:dyDescent="0.25">
      <c r="A42" s="8">
        <v>23</v>
      </c>
      <c r="B42" s="31" t="s">
        <v>62</v>
      </c>
      <c r="C42" s="31"/>
      <c r="D42" s="31"/>
      <c r="E42" s="9">
        <v>1</v>
      </c>
      <c r="F42" s="9"/>
      <c r="G42" s="9"/>
      <c r="H42" s="30"/>
      <c r="I42" s="30"/>
      <c r="J42" s="10"/>
    </row>
    <row r="43" spans="1:10" ht="36" customHeight="1" x14ac:dyDescent="0.25">
      <c r="A43" s="8">
        <v>24</v>
      </c>
      <c r="B43" s="31" t="s">
        <v>63</v>
      </c>
      <c r="C43" s="31"/>
      <c r="D43" s="31"/>
      <c r="E43" s="9">
        <v>1</v>
      </c>
      <c r="F43" s="9"/>
      <c r="G43" s="9"/>
      <c r="H43" s="30"/>
      <c r="I43" s="30"/>
      <c r="J43" s="10"/>
    </row>
    <row r="44" spans="1:10" ht="60" customHeight="1" x14ac:dyDescent="0.25">
      <c r="A44" s="8">
        <v>25</v>
      </c>
      <c r="B44" s="31" t="s">
        <v>64</v>
      </c>
      <c r="C44" s="31"/>
      <c r="D44" s="31"/>
      <c r="E44" s="9">
        <v>1</v>
      </c>
      <c r="F44" s="9"/>
      <c r="G44" s="9"/>
      <c r="H44" s="30"/>
      <c r="I44" s="30"/>
      <c r="J44" s="10"/>
    </row>
    <row r="45" spans="1:10" x14ac:dyDescent="0.25">
      <c r="B45" s="11">
        <f>COUNT(A20:A44)</f>
        <v>25</v>
      </c>
      <c r="C45" s="12" t="s">
        <v>24</v>
      </c>
      <c r="D45" s="13"/>
      <c r="E45" s="11">
        <f>SUM(E20:E44)</f>
        <v>25</v>
      </c>
      <c r="F45" s="11">
        <f>SUM(F20:F44)</f>
        <v>0</v>
      </c>
      <c r="G45" s="11">
        <f>SUM(G20:G44)</f>
        <v>0</v>
      </c>
    </row>
    <row r="46" spans="1:10" x14ac:dyDescent="0.25">
      <c r="B46" s="5"/>
      <c r="C46" s="14" t="s">
        <v>25</v>
      </c>
      <c r="D46" s="15"/>
      <c r="E46" s="30">
        <f>E45+F45+G45</f>
        <v>25</v>
      </c>
      <c r="F46" s="30"/>
      <c r="G46" s="30"/>
    </row>
    <row r="48" spans="1:10" ht="14.25" customHeight="1" x14ac:dyDescent="0.25">
      <c r="B48" s="32" t="s">
        <v>26</v>
      </c>
      <c r="C48" s="32"/>
      <c r="D48" s="32"/>
      <c r="E48" s="2" t="s">
        <v>20</v>
      </c>
      <c r="F48" s="2" t="s">
        <v>21</v>
      </c>
      <c r="G48" s="2" t="s">
        <v>22</v>
      </c>
      <c r="H48" s="32" t="s">
        <v>23</v>
      </c>
      <c r="I48" s="32"/>
    </row>
    <row r="49" spans="1:9" ht="26.25" customHeight="1" x14ac:dyDescent="0.25">
      <c r="A49" s="8">
        <v>1</v>
      </c>
      <c r="B49" s="31" t="s">
        <v>65</v>
      </c>
      <c r="C49" s="31"/>
      <c r="D49" s="31"/>
      <c r="E49" s="9">
        <v>1</v>
      </c>
      <c r="F49" s="9"/>
      <c r="G49" s="9"/>
      <c r="H49" s="30"/>
      <c r="I49" s="30"/>
    </row>
    <row r="50" spans="1:9" ht="28.5" customHeight="1" x14ac:dyDescent="0.25">
      <c r="A50" s="8">
        <v>2</v>
      </c>
      <c r="B50" s="31" t="s">
        <v>66</v>
      </c>
      <c r="C50" s="31"/>
      <c r="D50" s="31"/>
      <c r="E50" s="9">
        <v>1</v>
      </c>
      <c r="F50" s="9"/>
      <c r="G50" s="9"/>
      <c r="H50" s="30"/>
      <c r="I50" s="30"/>
    </row>
    <row r="51" spans="1:9" ht="27.75" customHeight="1" x14ac:dyDescent="0.25">
      <c r="A51" s="8">
        <v>3</v>
      </c>
      <c r="B51" s="31" t="s">
        <v>67</v>
      </c>
      <c r="C51" s="31"/>
      <c r="D51" s="31"/>
      <c r="E51" s="9">
        <v>1</v>
      </c>
      <c r="F51" s="9"/>
      <c r="G51" s="9"/>
      <c r="H51" s="30"/>
      <c r="I51" s="30"/>
    </row>
    <row r="52" spans="1:9" ht="32.25" customHeight="1" x14ac:dyDescent="0.25">
      <c r="A52" s="8">
        <v>4</v>
      </c>
      <c r="B52" s="31" t="s">
        <v>68</v>
      </c>
      <c r="C52" s="31"/>
      <c r="D52" s="31"/>
      <c r="E52" s="9">
        <v>1</v>
      </c>
      <c r="F52" s="9"/>
      <c r="G52" s="9"/>
      <c r="H52" s="30"/>
      <c r="I52" s="30"/>
    </row>
    <row r="53" spans="1:9" ht="31.5" customHeight="1" x14ac:dyDescent="0.25">
      <c r="A53" s="8">
        <v>5</v>
      </c>
      <c r="B53" s="31" t="s">
        <v>69</v>
      </c>
      <c r="C53" s="31"/>
      <c r="D53" s="31"/>
      <c r="E53" s="9">
        <v>1</v>
      </c>
      <c r="F53" s="9"/>
      <c r="G53" s="9"/>
      <c r="H53" s="30"/>
      <c r="I53" s="30"/>
    </row>
    <row r="54" spans="1:9" x14ac:dyDescent="0.25">
      <c r="B54" s="11">
        <f>COUNT(A49:A53)</f>
        <v>5</v>
      </c>
      <c r="C54" s="16" t="s">
        <v>24</v>
      </c>
      <c r="D54" s="13"/>
      <c r="E54" s="11">
        <f>SUM(E49:E53)</f>
        <v>5</v>
      </c>
      <c r="F54" s="11">
        <f>SUM(F49:F53)</f>
        <v>0</v>
      </c>
      <c r="G54" s="11">
        <f>SUM(G49:G53)</f>
        <v>0</v>
      </c>
    </row>
    <row r="55" spans="1:9" x14ac:dyDescent="0.25">
      <c r="B55" s="5"/>
      <c r="C55" s="14" t="s">
        <v>25</v>
      </c>
      <c r="D55" s="15"/>
      <c r="E55" s="30">
        <f>E54+F54+G54</f>
        <v>5</v>
      </c>
      <c r="F55" s="30"/>
      <c r="G55" s="30"/>
    </row>
    <row r="56" spans="1:9" x14ac:dyDescent="0.25">
      <c r="B56" s="17"/>
      <c r="C56" s="17"/>
      <c r="D56" s="17"/>
      <c r="E56" s="17"/>
      <c r="F56" s="17"/>
      <c r="G56" s="4"/>
      <c r="H56" s="4"/>
      <c r="I56" s="4"/>
    </row>
    <row r="57" spans="1:9" ht="20.25" customHeight="1" x14ac:dyDescent="0.25">
      <c r="A57" s="18">
        <f>B54+B45</f>
        <v>30</v>
      </c>
      <c r="B57" s="52" t="s">
        <v>27</v>
      </c>
      <c r="C57" s="52"/>
      <c r="D57" s="19"/>
      <c r="E57" s="19"/>
      <c r="F57" s="19"/>
      <c r="G57" s="19"/>
      <c r="H57" s="19"/>
      <c r="I57" s="19"/>
    </row>
    <row r="58" spans="1:9" x14ac:dyDescent="0.25">
      <c r="B58" s="53" t="s">
        <v>28</v>
      </c>
      <c r="C58" s="53"/>
      <c r="D58" s="53"/>
      <c r="E58" s="53"/>
      <c r="F58" s="54">
        <f>(E55+E46)/A57</f>
        <v>1</v>
      </c>
      <c r="G58" s="54"/>
      <c r="H58" s="20"/>
      <c r="I58" s="19"/>
    </row>
    <row r="60" spans="1:9" x14ac:dyDescent="0.25">
      <c r="B60" s="21" t="s">
        <v>29</v>
      </c>
    </row>
    <row r="62" spans="1:9" ht="15" customHeight="1" x14ac:dyDescent="0.25">
      <c r="B62" s="3" t="s">
        <v>30</v>
      </c>
      <c r="C62" s="48" t="s">
        <v>31</v>
      </c>
      <c r="D62" s="48"/>
      <c r="E62" s="48"/>
      <c r="F62" s="48"/>
      <c r="G62" s="48" t="s">
        <v>32</v>
      </c>
      <c r="H62" s="48"/>
      <c r="I62" s="22" t="s">
        <v>33</v>
      </c>
    </row>
    <row r="63" spans="1:9" ht="15" customHeight="1" x14ac:dyDescent="0.25">
      <c r="B63" s="31">
        <v>1</v>
      </c>
      <c r="C63" s="31" t="s">
        <v>72</v>
      </c>
      <c r="D63" s="31"/>
      <c r="E63" s="31"/>
      <c r="F63" s="31"/>
      <c r="G63" s="31"/>
      <c r="H63" s="31"/>
      <c r="I63" s="49">
        <v>44270</v>
      </c>
    </row>
    <row r="64" spans="1:9" x14ac:dyDescent="0.25">
      <c r="B64" s="31"/>
      <c r="C64" s="31"/>
      <c r="D64" s="31"/>
      <c r="E64" s="31"/>
      <c r="F64" s="31"/>
      <c r="G64" s="31"/>
      <c r="H64" s="31"/>
      <c r="I64" s="49"/>
    </row>
    <row r="65" spans="2:9" ht="19.5" customHeight="1" x14ac:dyDescent="0.25">
      <c r="B65" s="23"/>
      <c r="C65" s="47" t="s">
        <v>34</v>
      </c>
      <c r="D65" s="47"/>
      <c r="E65" s="47"/>
      <c r="F65" s="47"/>
      <c r="I65" s="24"/>
    </row>
    <row r="66" spans="2:9" x14ac:dyDescent="0.25">
      <c r="I66" s="6"/>
    </row>
    <row r="67" spans="2:9" ht="15.75" customHeight="1" x14ac:dyDescent="0.25">
      <c r="B67" s="3" t="s">
        <v>30</v>
      </c>
      <c r="C67" s="34" t="s">
        <v>31</v>
      </c>
      <c r="D67" s="34"/>
      <c r="E67" s="34"/>
      <c r="F67" s="34"/>
      <c r="G67" s="34" t="s">
        <v>32</v>
      </c>
      <c r="H67" s="34"/>
      <c r="I67" s="25" t="s">
        <v>33</v>
      </c>
    </row>
    <row r="68" spans="2:9" ht="15" customHeight="1" x14ac:dyDescent="0.25">
      <c r="B68" s="31">
        <v>2</v>
      </c>
      <c r="C68" s="31" t="s">
        <v>17</v>
      </c>
      <c r="D68" s="31"/>
      <c r="E68" s="31"/>
      <c r="F68" s="31"/>
      <c r="G68" s="31"/>
      <c r="H68" s="31"/>
      <c r="I68" s="49">
        <v>44270</v>
      </c>
    </row>
    <row r="69" spans="2:9" x14ac:dyDescent="0.25">
      <c r="B69" s="31"/>
      <c r="C69" s="31"/>
      <c r="D69" s="31"/>
      <c r="E69" s="31"/>
      <c r="F69" s="31"/>
      <c r="G69" s="31"/>
      <c r="H69" s="31"/>
      <c r="I69" s="49"/>
    </row>
    <row r="70" spans="2:9" ht="18.75" customHeight="1" x14ac:dyDescent="0.25">
      <c r="B70" s="23"/>
      <c r="C70" s="50" t="s">
        <v>35</v>
      </c>
      <c r="D70" s="50"/>
      <c r="E70" s="50"/>
      <c r="F70" s="50"/>
      <c r="H70" s="26"/>
      <c r="I70" s="27"/>
    </row>
    <row r="71" spans="2:9" x14ac:dyDescent="0.25">
      <c r="I71" s="6"/>
    </row>
    <row r="72" spans="2:9" ht="15" customHeight="1" x14ac:dyDescent="0.25">
      <c r="B72" s="3" t="s">
        <v>30</v>
      </c>
      <c r="C72" s="34" t="s">
        <v>31</v>
      </c>
      <c r="D72" s="34"/>
      <c r="E72" s="34"/>
      <c r="F72" s="34"/>
      <c r="G72" s="34" t="s">
        <v>32</v>
      </c>
      <c r="H72" s="34"/>
      <c r="I72" s="22" t="s">
        <v>33</v>
      </c>
    </row>
    <row r="73" spans="2:9" ht="15" customHeight="1" x14ac:dyDescent="0.25">
      <c r="B73" s="31">
        <v>3</v>
      </c>
      <c r="C73" s="31" t="s">
        <v>17</v>
      </c>
      <c r="D73" s="31"/>
      <c r="E73" s="31"/>
      <c r="F73" s="31"/>
      <c r="G73" s="31"/>
      <c r="H73" s="31"/>
      <c r="I73" s="49">
        <v>44270</v>
      </c>
    </row>
    <row r="74" spans="2:9" x14ac:dyDescent="0.25">
      <c r="B74" s="31"/>
      <c r="C74" s="31"/>
      <c r="D74" s="31"/>
      <c r="E74" s="31"/>
      <c r="F74" s="31"/>
      <c r="G74" s="31"/>
      <c r="H74" s="31"/>
      <c r="I74" s="49"/>
    </row>
    <row r="75" spans="2:9" ht="15" customHeight="1" x14ac:dyDescent="0.25">
      <c r="B75" s="23"/>
      <c r="C75" s="47" t="s">
        <v>36</v>
      </c>
      <c r="D75" s="47"/>
      <c r="E75" s="47"/>
      <c r="F75" s="47"/>
      <c r="H75" s="28"/>
      <c r="I75" s="29"/>
    </row>
    <row r="76" spans="2:9" x14ac:dyDescent="0.25">
      <c r="I76" s="6"/>
    </row>
    <row r="77" spans="2:9" ht="15" customHeight="1" x14ac:dyDescent="0.25">
      <c r="B77" s="3" t="s">
        <v>30</v>
      </c>
      <c r="C77" s="48" t="s">
        <v>31</v>
      </c>
      <c r="D77" s="48"/>
      <c r="E77" s="48"/>
      <c r="F77" s="48"/>
      <c r="G77" s="34" t="s">
        <v>32</v>
      </c>
      <c r="H77" s="34"/>
      <c r="I77" s="22" t="s">
        <v>33</v>
      </c>
    </row>
    <row r="78" spans="2:9" ht="15" customHeight="1" x14ac:dyDescent="0.25">
      <c r="B78" s="31">
        <v>4</v>
      </c>
      <c r="C78" s="31" t="s">
        <v>12</v>
      </c>
      <c r="D78" s="31"/>
      <c r="E78" s="31"/>
      <c r="F78" s="31"/>
      <c r="G78" s="31"/>
      <c r="H78" s="31"/>
      <c r="I78" s="49">
        <v>44270</v>
      </c>
    </row>
    <row r="79" spans="2:9" x14ac:dyDescent="0.25">
      <c r="B79" s="31"/>
      <c r="C79" s="31"/>
      <c r="D79" s="31"/>
      <c r="E79" s="31"/>
      <c r="F79" s="31"/>
      <c r="G79" s="31"/>
      <c r="H79" s="31"/>
      <c r="I79" s="49"/>
    </row>
    <row r="80" spans="2:9" ht="15" customHeight="1" x14ac:dyDescent="0.25">
      <c r="B80" s="23"/>
      <c r="C80" s="47" t="s">
        <v>37</v>
      </c>
      <c r="D80" s="47"/>
      <c r="E80" s="47"/>
      <c r="F80" s="47"/>
      <c r="H80" s="28"/>
      <c r="I80" s="28"/>
    </row>
    <row r="81" spans="2:9" x14ac:dyDescent="0.25">
      <c r="I81" s="6"/>
    </row>
    <row r="82" spans="2:9" ht="15" customHeight="1" x14ac:dyDescent="0.25">
      <c r="B82" s="51" t="s">
        <v>23</v>
      </c>
      <c r="C82" s="51"/>
      <c r="D82" s="51"/>
      <c r="E82" s="51"/>
      <c r="F82" s="51"/>
      <c r="G82" s="51"/>
      <c r="H82" s="51"/>
      <c r="I82" s="51"/>
    </row>
    <row r="83" spans="2:9" x14ac:dyDescent="0.25">
      <c r="B83" s="45"/>
      <c r="C83" s="45"/>
      <c r="D83" s="45"/>
      <c r="E83" s="45"/>
      <c r="F83" s="45"/>
      <c r="G83" s="45"/>
      <c r="H83" s="45"/>
      <c r="I83" s="45"/>
    </row>
    <row r="84" spans="2:9" x14ac:dyDescent="0.25">
      <c r="B84" s="45"/>
      <c r="C84" s="45"/>
      <c r="D84" s="45"/>
      <c r="E84" s="45"/>
      <c r="F84" s="45"/>
      <c r="G84" s="45"/>
      <c r="H84" s="45"/>
      <c r="I84" s="45"/>
    </row>
    <row r="85" spans="2:9" x14ac:dyDescent="0.25">
      <c r="B85" s="45"/>
      <c r="C85" s="45"/>
      <c r="D85" s="45"/>
      <c r="E85" s="45"/>
      <c r="F85" s="45"/>
      <c r="G85" s="45"/>
      <c r="H85" s="45"/>
      <c r="I85" s="45"/>
    </row>
    <row r="86" spans="2:9" ht="15" customHeight="1" x14ac:dyDescent="0.25">
      <c r="B86" s="46" t="s">
        <v>38</v>
      </c>
      <c r="C86" s="46"/>
      <c r="D86" s="46"/>
      <c r="E86" s="46"/>
      <c r="F86" s="46"/>
      <c r="G86" s="46"/>
      <c r="H86" s="46"/>
      <c r="I86" s="46"/>
    </row>
    <row r="87" spans="2:9" x14ac:dyDescent="0.25">
      <c r="B87" s="46"/>
      <c r="C87" s="46"/>
      <c r="D87" s="46"/>
      <c r="E87" s="46"/>
      <c r="F87" s="46"/>
      <c r="G87" s="46"/>
      <c r="H87" s="46"/>
      <c r="I87" s="46"/>
    </row>
    <row r="88" spans="2:9" x14ac:dyDescent="0.25">
      <c r="B88" s="46"/>
      <c r="C88" s="46"/>
      <c r="D88" s="46"/>
      <c r="E88" s="46"/>
      <c r="F88" s="46"/>
      <c r="G88" s="46"/>
      <c r="H88" s="46"/>
      <c r="I88" s="46"/>
    </row>
  </sheetData>
  <mergeCells count="130">
    <mergeCell ref="B41:D41"/>
    <mergeCell ref="H41:I41"/>
    <mergeCell ref="B42:D42"/>
    <mergeCell ref="H42:I42"/>
    <mergeCell ref="B43:D43"/>
    <mergeCell ref="H43:I43"/>
    <mergeCell ref="B38:D38"/>
    <mergeCell ref="H38:I38"/>
    <mergeCell ref="B39:D39"/>
    <mergeCell ref="H39:I39"/>
    <mergeCell ref="B40:D40"/>
    <mergeCell ref="H40:I40"/>
    <mergeCell ref="H35:I35"/>
    <mergeCell ref="B36:D36"/>
    <mergeCell ref="H36:I36"/>
    <mergeCell ref="B37:D37"/>
    <mergeCell ref="H37:I37"/>
    <mergeCell ref="B32:D32"/>
    <mergeCell ref="H32:I32"/>
    <mergeCell ref="B33:D33"/>
    <mergeCell ref="H33:I33"/>
    <mergeCell ref="B34:D34"/>
    <mergeCell ref="H34:I34"/>
    <mergeCell ref="H29:I29"/>
    <mergeCell ref="B30:D30"/>
    <mergeCell ref="H30:I30"/>
    <mergeCell ref="B31:D31"/>
    <mergeCell ref="H31:I31"/>
    <mergeCell ref="I78:I79"/>
    <mergeCell ref="C80:F80"/>
    <mergeCell ref="B82:I82"/>
    <mergeCell ref="C67:F67"/>
    <mergeCell ref="G67:H67"/>
    <mergeCell ref="B63:B64"/>
    <mergeCell ref="C63:F64"/>
    <mergeCell ref="G63:H64"/>
    <mergeCell ref="I63:I64"/>
    <mergeCell ref="C65:F65"/>
    <mergeCell ref="B57:C57"/>
    <mergeCell ref="B58:E58"/>
    <mergeCell ref="F58:G58"/>
    <mergeCell ref="C62:F62"/>
    <mergeCell ref="G62:H62"/>
    <mergeCell ref="B50:D50"/>
    <mergeCell ref="H50:I50"/>
    <mergeCell ref="B53:D53"/>
    <mergeCell ref="B35:D35"/>
    <mergeCell ref="B83:I85"/>
    <mergeCell ref="B86:I88"/>
    <mergeCell ref="C75:F75"/>
    <mergeCell ref="C77:F77"/>
    <mergeCell ref="G77:H77"/>
    <mergeCell ref="B78:B79"/>
    <mergeCell ref="C78:F79"/>
    <mergeCell ref="G78:H79"/>
    <mergeCell ref="I68:I69"/>
    <mergeCell ref="C70:F70"/>
    <mergeCell ref="C72:F72"/>
    <mergeCell ref="G72:H72"/>
    <mergeCell ref="B73:B74"/>
    <mergeCell ref="C73:F74"/>
    <mergeCell ref="G73:H74"/>
    <mergeCell ref="I73:I74"/>
    <mergeCell ref="B68:B69"/>
    <mergeCell ref="C68:F69"/>
    <mergeCell ref="G68:H69"/>
    <mergeCell ref="H53:I53"/>
    <mergeCell ref="E55:G55"/>
    <mergeCell ref="E46:G46"/>
    <mergeCell ref="B48:D48"/>
    <mergeCell ref="H48:I48"/>
    <mergeCell ref="B49:D49"/>
    <mergeCell ref="H49:I49"/>
    <mergeCell ref="B22:D22"/>
    <mergeCell ref="H22:I22"/>
    <mergeCell ref="B23:D23"/>
    <mergeCell ref="H23:I23"/>
    <mergeCell ref="B44:D44"/>
    <mergeCell ref="H44:I44"/>
    <mergeCell ref="B24:D24"/>
    <mergeCell ref="H24:I24"/>
    <mergeCell ref="B25:D25"/>
    <mergeCell ref="H25:I25"/>
    <mergeCell ref="B26:D26"/>
    <mergeCell ref="H26:I26"/>
    <mergeCell ref="B27:D27"/>
    <mergeCell ref="H27:I27"/>
    <mergeCell ref="B28:D28"/>
    <mergeCell ref="H28:I28"/>
    <mergeCell ref="B51:D51"/>
    <mergeCell ref="B1:B2"/>
    <mergeCell ref="C1:H2"/>
    <mergeCell ref="I1:I2"/>
    <mergeCell ref="B3:C3"/>
    <mergeCell ref="E3:G3"/>
    <mergeCell ref="H3:I3"/>
    <mergeCell ref="B12:C12"/>
    <mergeCell ref="D12:I12"/>
    <mergeCell ref="B13:C13"/>
    <mergeCell ref="D13:I13"/>
    <mergeCell ref="B9:C9"/>
    <mergeCell ref="D9:I9"/>
    <mergeCell ref="B10:C10"/>
    <mergeCell ref="D10:I10"/>
    <mergeCell ref="B11:C11"/>
    <mergeCell ref="D11:I11"/>
    <mergeCell ref="H51:I51"/>
    <mergeCell ref="B52:D52"/>
    <mergeCell ref="H52:I52"/>
    <mergeCell ref="E5:G5"/>
    <mergeCell ref="H5:I5"/>
    <mergeCell ref="E6:G6"/>
    <mergeCell ref="H6:I6"/>
    <mergeCell ref="B8:C8"/>
    <mergeCell ref="D8:I8"/>
    <mergeCell ref="B14:C14"/>
    <mergeCell ref="D14:I14"/>
    <mergeCell ref="B19:D19"/>
    <mergeCell ref="H19:I19"/>
    <mergeCell ref="B20:D20"/>
    <mergeCell ref="H20:I20"/>
    <mergeCell ref="B21:D21"/>
    <mergeCell ref="H21:I21"/>
    <mergeCell ref="B15:C15"/>
    <mergeCell ref="D15:I15"/>
    <mergeCell ref="B16:C16"/>
    <mergeCell ref="D16:I16"/>
    <mergeCell ref="B17:C17"/>
    <mergeCell ref="D17:I17"/>
    <mergeCell ref="B29:D29"/>
  </mergeCells>
  <printOptions horizontalCentered="1"/>
  <pageMargins left="0.43333333333333302" right="0.43333333333333302" top="0.55138888888888904" bottom="0.55138888888888904" header="0.51180555555555496" footer="0.31527777777777799"/>
  <pageSetup scale="91" firstPageNumber="0" fitToHeight="0" orientation="portrait" horizontalDpi="300" verticalDpi="300" r:id="rId1"/>
  <headerFooter>
    <oddFooter>&amp;CC: Cumple   1   NC: No cumple  0 CP: Cumple parcialmente  0.5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Hoja1!_Hlk506370062</vt:lpstr>
      <vt:lpstr>Hoja1!Área_de_impresión</vt:lpstr>
      <vt:lpstr>Hoja1!Print_Area_0</vt:lpstr>
      <vt:lpstr>Hoja1!Títulos_a_imprimir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Guillén [Sistemas]</dc:creator>
  <dc:description/>
  <cp:lastModifiedBy>Uriel Martinez Vallejo </cp:lastModifiedBy>
  <cp:revision>6</cp:revision>
  <cp:lastPrinted>2021-04-05T16:39:08Z</cp:lastPrinted>
  <dcterms:created xsi:type="dcterms:W3CDTF">2019-11-05T19:28:04Z</dcterms:created>
  <dcterms:modified xsi:type="dcterms:W3CDTF">2021-04-05T17:54:53Z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0x01010039C5E92FE845FC4C982AE402BE3E8424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